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onid\Programming\Newest\NNet\"/>
    </mc:Choice>
  </mc:AlternateContent>
  <bookViews>
    <workbookView xWindow="0" yWindow="0" windowWidth="21570" windowHeight="7965"/>
  </bookViews>
  <sheets>
    <sheet name="Weather2" sheetId="1" r:id="rId1"/>
  </sheets>
  <calcPr calcId="162913"/>
</workbook>
</file>

<file path=xl/calcChain.xml><?xml version="1.0" encoding="utf-8"?>
<calcChain xmlns="http://schemas.openxmlformats.org/spreadsheetml/2006/main">
  <c r="L17" i="1" l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3151" i="1" l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H19" i="1" l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8" i="1"/>
  <c r="H17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L1590" i="1" l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158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73" i="1"/>
  <c r="O474" i="1"/>
  <c r="O475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P1566" i="1" s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P47" i="1" s="1"/>
  <c r="N48" i="1"/>
  <c r="N49" i="1"/>
  <c r="N50" i="1"/>
  <c r="N51" i="1"/>
  <c r="N52" i="1"/>
  <c r="N53" i="1"/>
  <c r="N54" i="1"/>
  <c r="N55" i="1"/>
  <c r="N56" i="1"/>
  <c r="N57" i="1"/>
  <c r="N58" i="1"/>
  <c r="N59" i="1"/>
  <c r="P59" i="1" s="1"/>
  <c r="N60" i="1"/>
  <c r="N61" i="1"/>
  <c r="N62" i="1"/>
  <c r="N63" i="1"/>
  <c r="P63" i="1" s="1"/>
  <c r="N64" i="1"/>
  <c r="N65" i="1"/>
  <c r="N80" i="1"/>
  <c r="N81" i="1"/>
  <c r="P81" i="1" s="1"/>
  <c r="N82" i="1"/>
  <c r="N83" i="1"/>
  <c r="N84" i="1"/>
  <c r="N85" i="1"/>
  <c r="P85" i="1" s="1"/>
  <c r="N86" i="1"/>
  <c r="N87" i="1"/>
  <c r="N88" i="1"/>
  <c r="N89" i="1"/>
  <c r="P89" i="1" s="1"/>
  <c r="N90" i="1"/>
  <c r="N91" i="1"/>
  <c r="N92" i="1"/>
  <c r="N93" i="1"/>
  <c r="P93" i="1" s="1"/>
  <c r="N94" i="1"/>
  <c r="N95" i="1"/>
  <c r="N96" i="1"/>
  <c r="N97" i="1"/>
  <c r="P97" i="1" s="1"/>
  <c r="N98" i="1"/>
  <c r="N99" i="1"/>
  <c r="N100" i="1"/>
  <c r="N101" i="1"/>
  <c r="P101" i="1" s="1"/>
  <c r="N102" i="1"/>
  <c r="N103" i="1"/>
  <c r="N104" i="1"/>
  <c r="N105" i="1"/>
  <c r="P105" i="1" s="1"/>
  <c r="N106" i="1"/>
  <c r="N107" i="1"/>
  <c r="N108" i="1"/>
  <c r="N109" i="1"/>
  <c r="P109" i="1" s="1"/>
  <c r="N110" i="1"/>
  <c r="N111" i="1"/>
  <c r="N112" i="1"/>
  <c r="N113" i="1"/>
  <c r="P113" i="1" s="1"/>
  <c r="N114" i="1"/>
  <c r="N115" i="1"/>
  <c r="N116" i="1"/>
  <c r="N117" i="1"/>
  <c r="P117" i="1" s="1"/>
  <c r="N118" i="1"/>
  <c r="N119" i="1"/>
  <c r="N120" i="1"/>
  <c r="N121" i="1"/>
  <c r="P121" i="1" s="1"/>
  <c r="N122" i="1"/>
  <c r="N123" i="1"/>
  <c r="N124" i="1"/>
  <c r="N125" i="1"/>
  <c r="P125" i="1" s="1"/>
  <c r="N126" i="1"/>
  <c r="N127" i="1"/>
  <c r="N128" i="1"/>
  <c r="N129" i="1"/>
  <c r="P129" i="1" s="1"/>
  <c r="N130" i="1"/>
  <c r="N131" i="1"/>
  <c r="N132" i="1"/>
  <c r="N133" i="1"/>
  <c r="P133" i="1" s="1"/>
  <c r="N134" i="1"/>
  <c r="N135" i="1"/>
  <c r="N136" i="1"/>
  <c r="N137" i="1"/>
  <c r="P137" i="1" s="1"/>
  <c r="N138" i="1"/>
  <c r="N139" i="1"/>
  <c r="N140" i="1"/>
  <c r="N141" i="1"/>
  <c r="P141" i="1" s="1"/>
  <c r="N142" i="1"/>
  <c r="N143" i="1"/>
  <c r="N144" i="1"/>
  <c r="N145" i="1"/>
  <c r="P145" i="1" s="1"/>
  <c r="N146" i="1"/>
  <c r="N147" i="1"/>
  <c r="N148" i="1"/>
  <c r="N149" i="1"/>
  <c r="P149" i="1" s="1"/>
  <c r="N150" i="1"/>
  <c r="N151" i="1"/>
  <c r="N152" i="1"/>
  <c r="N153" i="1"/>
  <c r="P153" i="1" s="1"/>
  <c r="N154" i="1"/>
  <c r="N155" i="1"/>
  <c r="N156" i="1"/>
  <c r="N157" i="1"/>
  <c r="P157" i="1" s="1"/>
  <c r="N158" i="1"/>
  <c r="N159" i="1"/>
  <c r="N160" i="1"/>
  <c r="N161" i="1"/>
  <c r="P161" i="1" s="1"/>
  <c r="N162" i="1"/>
  <c r="N163" i="1"/>
  <c r="N164" i="1"/>
  <c r="N165" i="1"/>
  <c r="P165" i="1" s="1"/>
  <c r="N166" i="1"/>
  <c r="N167" i="1"/>
  <c r="N168" i="1"/>
  <c r="N169" i="1"/>
  <c r="P169" i="1" s="1"/>
  <c r="N170" i="1"/>
  <c r="N171" i="1"/>
  <c r="N172" i="1"/>
  <c r="N173" i="1"/>
  <c r="P173" i="1" s="1"/>
  <c r="N174" i="1"/>
  <c r="N175" i="1"/>
  <c r="N176" i="1"/>
  <c r="N177" i="1"/>
  <c r="P177" i="1" s="1"/>
  <c r="N178" i="1"/>
  <c r="N179" i="1"/>
  <c r="N180" i="1"/>
  <c r="N181" i="1"/>
  <c r="P181" i="1" s="1"/>
  <c r="N182" i="1"/>
  <c r="N183" i="1"/>
  <c r="N184" i="1"/>
  <c r="N185" i="1"/>
  <c r="P185" i="1" s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73" i="1"/>
  <c r="N474" i="1"/>
  <c r="N475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7" i="1"/>
  <c r="M1605" i="1"/>
  <c r="M1617" i="1"/>
  <c r="M1629" i="1"/>
  <c r="M48" i="1"/>
  <c r="M1641" i="1"/>
  <c r="M1644" i="1"/>
  <c r="M1649" i="1"/>
  <c r="M1650" i="1"/>
  <c r="M1668" i="1"/>
  <c r="M1671" i="1"/>
  <c r="M1672" i="1"/>
  <c r="M1675" i="1"/>
  <c r="M1676" i="1"/>
  <c r="M1678" i="1"/>
  <c r="M1679" i="1"/>
  <c r="M1680" i="1"/>
  <c r="M1683" i="1"/>
  <c r="M1684" i="1"/>
  <c r="M1687" i="1"/>
  <c r="M1688" i="1"/>
  <c r="M1690" i="1"/>
  <c r="M1691" i="1"/>
  <c r="M1692" i="1"/>
  <c r="M1694" i="1"/>
  <c r="M1695" i="1"/>
  <c r="M1696" i="1"/>
  <c r="M1699" i="1"/>
  <c r="M1700" i="1"/>
  <c r="M1703" i="1"/>
  <c r="M1704" i="1"/>
  <c r="M1707" i="1"/>
  <c r="M1708" i="1"/>
  <c r="M1711" i="1"/>
  <c r="M1712" i="1"/>
  <c r="M1714" i="1"/>
  <c r="M1715" i="1"/>
  <c r="M1716" i="1"/>
  <c r="M1719" i="1"/>
  <c r="M1720" i="1"/>
  <c r="M1723" i="1"/>
  <c r="M1724" i="1"/>
  <c r="M1726" i="1"/>
  <c r="M1727" i="1"/>
  <c r="M1728" i="1"/>
  <c r="M1730" i="1"/>
  <c r="M1731" i="1"/>
  <c r="M1732" i="1"/>
  <c r="M1735" i="1"/>
  <c r="M1736" i="1"/>
  <c r="M1738" i="1"/>
  <c r="M1739" i="1"/>
  <c r="M1740" i="1"/>
  <c r="M1742" i="1"/>
  <c r="M1743" i="1"/>
  <c r="M1744" i="1"/>
  <c r="M1746" i="1"/>
  <c r="M1747" i="1"/>
  <c r="M1748" i="1"/>
  <c r="M1751" i="1"/>
  <c r="M1752" i="1"/>
  <c r="M1754" i="1"/>
  <c r="M1755" i="1"/>
  <c r="M1756" i="1"/>
  <c r="M1759" i="1"/>
  <c r="M1760" i="1"/>
  <c r="M1762" i="1"/>
  <c r="M1763" i="1"/>
  <c r="M1764" i="1"/>
  <c r="M1767" i="1"/>
  <c r="M1768" i="1"/>
  <c r="M1770" i="1"/>
  <c r="M1771" i="1"/>
  <c r="M1772" i="1"/>
  <c r="M1774" i="1"/>
  <c r="M1775" i="1"/>
  <c r="M1776" i="1"/>
  <c r="M1778" i="1"/>
  <c r="M1779" i="1"/>
  <c r="M1780" i="1"/>
  <c r="M1783" i="1"/>
  <c r="M1784" i="1"/>
  <c r="M1786" i="1"/>
  <c r="M1787" i="1"/>
  <c r="M1788" i="1"/>
  <c r="M1791" i="1"/>
  <c r="M1792" i="1"/>
  <c r="M1794" i="1"/>
  <c r="M1795" i="1"/>
  <c r="M1796" i="1"/>
  <c r="M1799" i="1"/>
  <c r="M1800" i="1"/>
  <c r="M1803" i="1"/>
  <c r="M1804" i="1"/>
  <c r="M1806" i="1"/>
  <c r="M1807" i="1"/>
  <c r="M1808" i="1"/>
  <c r="M1810" i="1"/>
  <c r="M1811" i="1"/>
  <c r="M1812" i="1"/>
  <c r="M1815" i="1"/>
  <c r="M1816" i="1"/>
  <c r="M1819" i="1"/>
  <c r="M1820" i="1"/>
  <c r="M1822" i="1"/>
  <c r="M1823" i="1"/>
  <c r="M1824" i="1"/>
  <c r="M1826" i="1"/>
  <c r="M1827" i="1"/>
  <c r="M1828" i="1"/>
  <c r="M1831" i="1"/>
  <c r="M1832" i="1"/>
  <c r="M1834" i="1"/>
  <c r="M1835" i="1"/>
  <c r="M1836" i="1"/>
  <c r="M1838" i="1"/>
  <c r="M1839" i="1"/>
  <c r="M1840" i="1"/>
  <c r="M1842" i="1"/>
  <c r="M1843" i="1"/>
  <c r="M1844" i="1"/>
  <c r="M1847" i="1"/>
  <c r="M1848" i="1"/>
  <c r="M1851" i="1"/>
  <c r="M1852" i="1"/>
  <c r="M1855" i="1"/>
  <c r="M1856" i="1"/>
  <c r="M1858" i="1"/>
  <c r="M1859" i="1"/>
  <c r="M1865" i="1"/>
  <c r="M1867" i="1"/>
  <c r="M1872" i="1"/>
  <c r="M1875" i="1"/>
  <c r="M1879" i="1"/>
  <c r="M1882" i="1"/>
  <c r="M1887" i="1"/>
  <c r="M1905" i="1"/>
  <c r="M1916" i="1"/>
  <c r="M1917" i="1"/>
  <c r="M332" i="1"/>
  <c r="M1923" i="1"/>
  <c r="M1925" i="1"/>
  <c r="M1926" i="1"/>
  <c r="M1928" i="1"/>
  <c r="M1929" i="1"/>
  <c r="M1930" i="1"/>
  <c r="M1933" i="1"/>
  <c r="M1934" i="1"/>
  <c r="M1936" i="1"/>
  <c r="M1937" i="1"/>
  <c r="M1938" i="1"/>
  <c r="M1941" i="1"/>
  <c r="M1942" i="1"/>
  <c r="M1944" i="1"/>
  <c r="M1945" i="1"/>
  <c r="M1946" i="1"/>
  <c r="M1949" i="1"/>
  <c r="M1950" i="1"/>
  <c r="M365" i="1"/>
  <c r="M1952" i="1"/>
  <c r="M1953" i="1"/>
  <c r="M1954" i="1"/>
  <c r="M1956" i="1"/>
  <c r="M1957" i="1"/>
  <c r="M1958" i="1"/>
  <c r="M1961" i="1"/>
  <c r="M1962" i="1"/>
  <c r="M1964" i="1"/>
  <c r="M1965" i="1"/>
  <c r="M1966" i="1"/>
  <c r="M1969" i="1"/>
  <c r="M1970" i="1"/>
  <c r="M1972" i="1"/>
  <c r="M1973" i="1"/>
  <c r="M1974" i="1"/>
  <c r="M1977" i="1"/>
  <c r="M1978" i="1"/>
  <c r="M1980" i="1"/>
  <c r="M1981" i="1"/>
  <c r="M1982" i="1"/>
  <c r="M1985" i="1"/>
  <c r="M1986" i="1"/>
  <c r="M1989" i="1"/>
  <c r="M407" i="1"/>
  <c r="M1997" i="1"/>
  <c r="M2005" i="1"/>
  <c r="M2009" i="1"/>
  <c r="M2017" i="1"/>
  <c r="M2025" i="1"/>
  <c r="M2031" i="1"/>
  <c r="M2032" i="1"/>
  <c r="M2033" i="1"/>
  <c r="M455" i="1"/>
  <c r="M474" i="1"/>
  <c r="M2087" i="1"/>
  <c r="M2091" i="1"/>
  <c r="M2095" i="1"/>
  <c r="M516" i="1"/>
  <c r="M2106" i="1"/>
  <c r="M2107" i="1"/>
  <c r="M2111" i="1"/>
  <c r="M2115" i="1"/>
  <c r="M2116" i="1"/>
  <c r="M2119" i="1"/>
  <c r="M2120" i="1"/>
  <c r="M2123" i="1"/>
  <c r="M2124" i="1"/>
  <c r="M2126" i="1"/>
  <c r="M2127" i="1"/>
  <c r="M2128" i="1"/>
  <c r="M2131" i="1"/>
  <c r="M2132" i="1"/>
  <c r="M2135" i="1"/>
  <c r="M2136" i="1"/>
  <c r="M2137" i="1"/>
  <c r="M2138" i="1"/>
  <c r="M2139" i="1"/>
  <c r="M2140" i="1"/>
  <c r="M2143" i="1"/>
  <c r="M2144" i="1"/>
  <c r="M559" i="1"/>
  <c r="M2146" i="1"/>
  <c r="M2147" i="1"/>
  <c r="M2148" i="1"/>
  <c r="M2151" i="1"/>
  <c r="M2152" i="1"/>
  <c r="M2155" i="1"/>
  <c r="M2156" i="1"/>
  <c r="M2158" i="1"/>
  <c r="M2159" i="1"/>
  <c r="M2160" i="1"/>
  <c r="M2163" i="1"/>
  <c r="M2164" i="1"/>
  <c r="M580" i="1"/>
  <c r="M2167" i="1"/>
  <c r="M2168" i="1"/>
  <c r="M2170" i="1"/>
  <c r="M2171" i="1"/>
  <c r="M2172" i="1"/>
  <c r="M2175" i="1"/>
  <c r="M2176" i="1"/>
  <c r="M2178" i="1"/>
  <c r="M2179" i="1"/>
  <c r="M2180" i="1"/>
  <c r="M2183" i="1"/>
  <c r="M2184" i="1"/>
  <c r="M2187" i="1"/>
  <c r="M2188" i="1"/>
  <c r="M2190" i="1"/>
  <c r="M2191" i="1"/>
  <c r="M2192" i="1"/>
  <c r="M2193" i="1"/>
  <c r="M2194" i="1"/>
  <c r="M2195" i="1"/>
  <c r="M2196" i="1"/>
  <c r="M2199" i="1"/>
  <c r="M2200" i="1"/>
  <c r="M2202" i="1"/>
  <c r="M2203" i="1"/>
  <c r="M2204" i="1"/>
  <c r="M2206" i="1"/>
  <c r="M2207" i="1"/>
  <c r="M2208" i="1"/>
  <c r="M623" i="1"/>
  <c r="M2211" i="1"/>
  <c r="M2212" i="1"/>
  <c r="M2215" i="1"/>
  <c r="M2216" i="1"/>
  <c r="M2219" i="1"/>
  <c r="M2220" i="1"/>
  <c r="M2222" i="1"/>
  <c r="M2223" i="1"/>
  <c r="M2224" i="1"/>
  <c r="M2226" i="1"/>
  <c r="M2227" i="1"/>
  <c r="M2228" i="1"/>
  <c r="M644" i="1"/>
  <c r="M2231" i="1"/>
  <c r="M2232" i="1"/>
  <c r="M2234" i="1"/>
  <c r="M2235" i="1"/>
  <c r="M2236" i="1"/>
  <c r="M2238" i="1"/>
  <c r="M2239" i="1"/>
  <c r="M2240" i="1"/>
  <c r="M2243" i="1"/>
  <c r="M2247" i="1"/>
  <c r="M662" i="1"/>
  <c r="M666" i="1"/>
  <c r="M2255" i="1"/>
  <c r="M2271" i="1"/>
  <c r="M2272" i="1"/>
  <c r="M687" i="1"/>
  <c r="M2275" i="1"/>
  <c r="M2279" i="1"/>
  <c r="M694" i="1"/>
  <c r="M698" i="1"/>
  <c r="M2291" i="1"/>
  <c r="M2333" i="1"/>
  <c r="M750" i="1"/>
  <c r="M2341" i="1"/>
  <c r="M756" i="1"/>
  <c r="M2346" i="1"/>
  <c r="M2350" i="1"/>
  <c r="M782" i="1"/>
  <c r="M2372" i="1"/>
  <c r="M2373" i="1"/>
  <c r="M2375" i="1"/>
  <c r="M2376" i="1"/>
  <c r="M2377" i="1"/>
  <c r="M2380" i="1"/>
  <c r="M2381" i="1"/>
  <c r="M2383" i="1"/>
  <c r="M2384" i="1"/>
  <c r="M2385" i="1"/>
  <c r="M2387" i="1"/>
  <c r="M2388" i="1"/>
  <c r="M2389" i="1"/>
  <c r="M2392" i="1"/>
  <c r="M2393" i="1"/>
  <c r="M2396" i="1"/>
  <c r="M2397" i="1"/>
  <c r="M2400" i="1"/>
  <c r="M2401" i="1"/>
  <c r="M2403" i="1"/>
  <c r="M2404" i="1"/>
  <c r="M2405" i="1"/>
  <c r="M820" i="1"/>
  <c r="M2407" i="1"/>
  <c r="M2408" i="1"/>
  <c r="M2409" i="1"/>
  <c r="M2412" i="1"/>
  <c r="M2413" i="1"/>
  <c r="M2416" i="1"/>
  <c r="M2417" i="1"/>
  <c r="M2420" i="1"/>
  <c r="M2421" i="1"/>
  <c r="M2424" i="1"/>
  <c r="M2425" i="1"/>
  <c r="M2427" i="1"/>
  <c r="M2428" i="1"/>
  <c r="M2429" i="1"/>
  <c r="M2431" i="1"/>
  <c r="M2432" i="1"/>
  <c r="M2433" i="1"/>
  <c r="M2435" i="1"/>
  <c r="M2436" i="1"/>
  <c r="M2437" i="1"/>
  <c r="M2440" i="1"/>
  <c r="M2441" i="1"/>
  <c r="M856" i="1"/>
  <c r="M2444" i="1"/>
  <c r="M2445" i="1"/>
  <c r="M2447" i="1"/>
  <c r="M2448" i="1"/>
  <c r="M2449" i="1"/>
  <c r="M2451" i="1"/>
  <c r="M2452" i="1"/>
  <c r="M2453" i="1"/>
  <c r="M2455" i="1"/>
  <c r="M2456" i="1"/>
  <c r="M2457" i="1"/>
  <c r="M2460" i="1"/>
  <c r="M2461" i="1"/>
  <c r="M2463" i="1"/>
  <c r="M2464" i="1"/>
  <c r="M2465" i="1"/>
  <c r="M2468" i="1"/>
  <c r="M2469" i="1"/>
  <c r="M884" i="1"/>
  <c r="M2472" i="1"/>
  <c r="M2473" i="1"/>
  <c r="M2475" i="1"/>
  <c r="M2476" i="1"/>
  <c r="M2477" i="1"/>
  <c r="M2479" i="1"/>
  <c r="M2480" i="1"/>
  <c r="M2481" i="1"/>
  <c r="M2484" i="1"/>
  <c r="M2485" i="1"/>
  <c r="M2488" i="1"/>
  <c r="M2489" i="1"/>
  <c r="M2491" i="1"/>
  <c r="M2492" i="1"/>
  <c r="M2493" i="1"/>
  <c r="M2496" i="1"/>
  <c r="M2497" i="1"/>
  <c r="M912" i="1"/>
  <c r="M2499" i="1"/>
  <c r="M2500" i="1"/>
  <c r="M2501" i="1"/>
  <c r="M2507" i="1"/>
  <c r="M2508" i="1"/>
  <c r="M927" i="1"/>
  <c r="M2514" i="1"/>
  <c r="M2516" i="1"/>
  <c r="M2517" i="1"/>
  <c r="M934" i="1"/>
  <c r="M2522" i="1"/>
  <c r="M2524" i="1"/>
  <c r="M942" i="1"/>
  <c r="M943" i="1"/>
  <c r="M2532" i="1"/>
  <c r="M2533" i="1"/>
  <c r="M950" i="1"/>
  <c r="M2540" i="1"/>
  <c r="M955" i="1"/>
  <c r="M2558" i="1"/>
  <c r="M974" i="1"/>
  <c r="M2562" i="1"/>
  <c r="M2565" i="1"/>
  <c r="M2566" i="1"/>
  <c r="M2567" i="1"/>
  <c r="M2569" i="1"/>
  <c r="M2570" i="1"/>
  <c r="M2571" i="1"/>
  <c r="M987" i="1"/>
  <c r="M2574" i="1"/>
  <c r="M2575" i="1"/>
  <c r="M2577" i="1"/>
  <c r="M2578" i="1"/>
  <c r="M2579" i="1"/>
  <c r="M2581" i="1"/>
  <c r="M2582" i="1"/>
  <c r="M2583" i="1"/>
  <c r="M2586" i="1"/>
  <c r="M2587" i="1"/>
  <c r="M2589" i="1"/>
  <c r="M2590" i="1"/>
  <c r="M2591" i="1"/>
  <c r="M2593" i="1"/>
  <c r="M2594" i="1"/>
  <c r="M2595" i="1"/>
  <c r="M2598" i="1"/>
  <c r="M2599" i="1"/>
  <c r="M2602" i="1"/>
  <c r="M2603" i="1"/>
  <c r="M2605" i="1"/>
  <c r="M2606" i="1"/>
  <c r="M2607" i="1"/>
  <c r="M1022" i="1"/>
  <c r="M2610" i="1"/>
  <c r="M2611" i="1"/>
  <c r="M2614" i="1"/>
  <c r="M2615" i="1"/>
  <c r="M2616" i="1"/>
  <c r="M2617" i="1"/>
  <c r="M2618" i="1"/>
  <c r="M2619" i="1"/>
  <c r="M2622" i="1"/>
  <c r="M2623" i="1"/>
  <c r="M2625" i="1"/>
  <c r="M2626" i="1"/>
  <c r="M2627" i="1"/>
  <c r="M2629" i="1"/>
  <c r="M2630" i="1"/>
  <c r="M2631" i="1"/>
  <c r="M2634" i="1"/>
  <c r="M2635" i="1"/>
  <c r="M2638" i="1"/>
  <c r="M2639" i="1"/>
  <c r="M1054" i="1"/>
  <c r="M2641" i="1"/>
  <c r="M2642" i="1"/>
  <c r="M2643" i="1"/>
  <c r="M2646" i="1"/>
  <c r="M2647" i="1"/>
  <c r="M2650" i="1"/>
  <c r="M2651" i="1"/>
  <c r="M2653" i="1"/>
  <c r="M2654" i="1"/>
  <c r="M2655" i="1"/>
  <c r="M2658" i="1"/>
  <c r="M2659" i="1"/>
  <c r="M2661" i="1"/>
  <c r="M2662" i="1"/>
  <c r="M2663" i="1"/>
  <c r="M2665" i="1"/>
  <c r="M2666" i="1"/>
  <c r="M2667" i="1"/>
  <c r="M2670" i="1"/>
  <c r="M2671" i="1"/>
  <c r="M1086" i="1"/>
  <c r="M2673" i="1"/>
  <c r="M2674" i="1"/>
  <c r="M2675" i="1"/>
  <c r="M2677" i="1"/>
  <c r="M2678" i="1"/>
  <c r="M2679" i="1"/>
  <c r="M2682" i="1"/>
  <c r="M2683" i="1"/>
  <c r="M2685" i="1"/>
  <c r="M2686" i="1"/>
  <c r="M2687" i="1"/>
  <c r="M2689" i="1"/>
  <c r="M2690" i="1"/>
  <c r="M2691" i="1"/>
  <c r="M2694" i="1"/>
  <c r="M2695" i="1"/>
  <c r="M2697" i="1"/>
  <c r="M2698" i="1"/>
  <c r="M2699" i="1"/>
  <c r="M2701" i="1"/>
  <c r="M2702" i="1"/>
  <c r="M2703" i="1"/>
  <c r="M1118" i="1"/>
  <c r="M2706" i="1"/>
  <c r="M2707" i="1"/>
  <c r="M2709" i="1"/>
  <c r="M2710" i="1"/>
  <c r="M2711" i="1"/>
  <c r="M2713" i="1"/>
  <c r="M2714" i="1"/>
  <c r="M2715" i="1"/>
  <c r="M2717" i="1"/>
  <c r="M2718" i="1"/>
  <c r="M2719" i="1"/>
  <c r="M2722" i="1"/>
  <c r="M2723" i="1"/>
  <c r="M2726" i="1"/>
  <c r="M2727" i="1"/>
  <c r="M2729" i="1"/>
  <c r="M2730" i="1"/>
  <c r="M2731" i="1"/>
  <c r="M2734" i="1"/>
  <c r="M2735" i="1"/>
  <c r="M1150" i="1"/>
  <c r="M2737" i="1"/>
  <c r="M2738" i="1"/>
  <c r="M2739" i="1"/>
  <c r="M2742" i="1"/>
  <c r="M2743" i="1"/>
  <c r="M2745" i="1"/>
  <c r="M2746" i="1"/>
  <c r="M2747" i="1"/>
  <c r="M2749" i="1"/>
  <c r="M2750" i="1"/>
  <c r="M2751" i="1"/>
  <c r="M2754" i="1"/>
  <c r="M2755" i="1"/>
  <c r="M2758" i="1"/>
  <c r="M2759" i="1"/>
  <c r="M2761" i="1"/>
  <c r="M2762" i="1"/>
  <c r="M2763" i="1"/>
  <c r="M2765" i="1"/>
  <c r="M2766" i="1"/>
  <c r="M2767" i="1"/>
  <c r="M1182" i="1"/>
  <c r="M2770" i="1"/>
  <c r="M2771" i="1"/>
  <c r="M2774" i="1"/>
  <c r="M2775" i="1"/>
  <c r="M2777" i="1"/>
  <c r="M2778" i="1"/>
  <c r="M2779" i="1"/>
  <c r="M2782" i="1"/>
  <c r="M2783" i="1"/>
  <c r="M2785" i="1"/>
  <c r="M2786" i="1"/>
  <c r="M2787" i="1"/>
  <c r="M2790" i="1"/>
  <c r="M2791" i="1"/>
  <c r="M2794" i="1"/>
  <c r="M2795" i="1"/>
  <c r="M2797" i="1"/>
  <c r="M2798" i="1"/>
  <c r="M2799" i="1"/>
  <c r="M1214" i="1"/>
  <c r="M2802" i="1"/>
  <c r="M2803" i="1"/>
  <c r="M2804" i="1"/>
  <c r="M2806" i="1"/>
  <c r="M2807" i="1"/>
  <c r="M2810" i="1"/>
  <c r="M2811" i="1"/>
  <c r="M2813" i="1"/>
  <c r="M2814" i="1"/>
  <c r="M2815" i="1"/>
  <c r="M2818" i="1"/>
  <c r="M2819" i="1"/>
  <c r="M2821" i="1"/>
  <c r="M2822" i="1"/>
  <c r="M2823" i="1"/>
  <c r="M2826" i="1"/>
  <c r="M2827" i="1"/>
  <c r="M2830" i="1"/>
  <c r="M2831" i="1"/>
  <c r="M2832" i="1"/>
  <c r="M2833" i="1"/>
  <c r="M2834" i="1"/>
  <c r="M2835" i="1"/>
  <c r="M2838" i="1"/>
  <c r="M2839" i="1"/>
  <c r="M2842" i="1"/>
  <c r="M2843" i="1"/>
  <c r="M2845" i="1"/>
  <c r="M2846" i="1"/>
  <c r="M2847" i="1"/>
  <c r="M2849" i="1"/>
  <c r="M2850" i="1"/>
  <c r="M2851" i="1"/>
  <c r="M2853" i="1"/>
  <c r="M2854" i="1"/>
  <c r="M2855" i="1"/>
  <c r="M2858" i="1"/>
  <c r="M2859" i="1"/>
  <c r="M2861" i="1"/>
  <c r="M2862" i="1"/>
  <c r="M2863" i="1"/>
  <c r="M1278" i="1"/>
  <c r="M2866" i="1"/>
  <c r="M2867" i="1"/>
  <c r="M2868" i="1"/>
  <c r="M2869" i="1"/>
  <c r="M2870" i="1"/>
  <c r="M2871" i="1"/>
  <c r="M2874" i="1"/>
  <c r="M2875" i="1"/>
  <c r="M2878" i="1"/>
  <c r="M2879" i="1"/>
  <c r="M2881" i="1"/>
  <c r="M2882" i="1"/>
  <c r="M2883" i="1"/>
  <c r="M2885" i="1"/>
  <c r="M2886" i="1"/>
  <c r="M2887" i="1"/>
  <c r="M2888" i="1"/>
  <c r="M2890" i="1"/>
  <c r="M2891" i="1"/>
  <c r="M2893" i="1"/>
  <c r="M2894" i="1"/>
  <c r="M2895" i="1"/>
  <c r="M1310" i="1"/>
  <c r="M2897" i="1"/>
  <c r="M2898" i="1"/>
  <c r="M2899" i="1"/>
  <c r="M2902" i="1"/>
  <c r="M2903" i="1"/>
  <c r="M2906" i="1"/>
  <c r="M2907" i="1"/>
  <c r="M2909" i="1"/>
  <c r="M2910" i="1"/>
  <c r="M2911" i="1"/>
  <c r="M2914" i="1"/>
  <c r="M2915" i="1"/>
  <c r="M2917" i="1"/>
  <c r="M2918" i="1"/>
  <c r="M2919" i="1"/>
  <c r="M2921" i="1"/>
  <c r="M2922" i="1"/>
  <c r="M2923" i="1"/>
  <c r="M2926" i="1"/>
  <c r="M2927" i="1"/>
  <c r="M2928" i="1"/>
  <c r="M2929" i="1"/>
  <c r="M2930" i="1"/>
  <c r="M2931" i="1"/>
  <c r="M2934" i="1"/>
  <c r="M2935" i="1"/>
  <c r="M2936" i="1"/>
  <c r="M2937" i="1"/>
  <c r="M2938" i="1"/>
  <c r="M1353" i="1"/>
  <c r="M2942" i="1"/>
  <c r="M2943" i="1"/>
  <c r="M2944" i="1"/>
  <c r="M2945" i="1"/>
  <c r="M2946" i="1"/>
  <c r="M2947" i="1"/>
  <c r="M2950" i="1"/>
  <c r="M2951" i="1"/>
  <c r="M2953" i="1"/>
  <c r="M2954" i="1"/>
  <c r="M2955" i="1"/>
  <c r="M2957" i="1"/>
  <c r="M2958" i="1"/>
  <c r="M2959" i="1"/>
  <c r="M1374" i="1"/>
  <c r="M2962" i="1"/>
  <c r="M2963" i="1"/>
  <c r="M2965" i="1"/>
  <c r="M2966" i="1"/>
  <c r="M2967" i="1"/>
  <c r="M2970" i="1"/>
  <c r="M2971" i="1"/>
  <c r="M2974" i="1"/>
  <c r="M2975" i="1"/>
  <c r="M2977" i="1"/>
  <c r="M2978" i="1"/>
  <c r="M2979" i="1"/>
  <c r="M2981" i="1"/>
  <c r="M2982" i="1"/>
  <c r="M2983" i="1"/>
  <c r="M2985" i="1"/>
  <c r="M2986" i="1"/>
  <c r="M2987" i="1"/>
  <c r="M2989" i="1"/>
  <c r="M2990" i="1"/>
  <c r="M2991" i="1"/>
  <c r="M1406" i="1"/>
  <c r="M2995" i="1"/>
  <c r="M2998" i="1"/>
  <c r="M2999" i="1"/>
  <c r="M3001" i="1"/>
  <c r="M3002" i="1"/>
  <c r="M3003" i="1"/>
  <c r="M3006" i="1"/>
  <c r="M3007" i="1"/>
  <c r="M3010" i="1"/>
  <c r="M3011" i="1"/>
  <c r="M3013" i="1"/>
  <c r="M1428" i="1"/>
  <c r="M3015" i="1"/>
  <c r="M3017" i="1"/>
  <c r="M3018" i="1"/>
  <c r="M3019" i="1"/>
  <c r="M3022" i="1"/>
  <c r="M3023" i="1"/>
  <c r="M1438" i="1"/>
  <c r="M3026" i="1"/>
  <c r="M3027" i="1"/>
  <c r="M3029" i="1"/>
  <c r="M1444" i="1"/>
  <c r="M3031" i="1"/>
  <c r="M3034" i="1"/>
  <c r="M3035" i="1"/>
  <c r="M3038" i="1"/>
  <c r="M3039" i="1"/>
  <c r="M3040" i="1"/>
  <c r="M3042" i="1"/>
  <c r="M3043" i="1"/>
  <c r="M3045" i="1"/>
  <c r="M3046" i="1"/>
  <c r="M3047" i="1"/>
  <c r="M3048" i="1"/>
  <c r="M3050" i="1"/>
  <c r="M3051" i="1"/>
  <c r="M3053" i="1"/>
  <c r="M3054" i="1"/>
  <c r="M3055" i="1"/>
  <c r="M1470" i="1"/>
  <c r="M3059" i="1"/>
  <c r="M3062" i="1"/>
  <c r="M3063" i="1"/>
  <c r="M3065" i="1"/>
  <c r="M3066" i="1"/>
  <c r="M3067" i="1"/>
  <c r="M3070" i="1"/>
  <c r="M3071" i="1"/>
  <c r="M3075" i="1"/>
  <c r="M3077" i="1"/>
  <c r="M3078" i="1"/>
  <c r="M3079" i="1"/>
  <c r="M3081" i="1"/>
  <c r="M3082" i="1"/>
  <c r="M3083" i="1"/>
  <c r="M3086" i="1"/>
  <c r="M1501" i="1"/>
  <c r="M1502" i="1"/>
  <c r="M3090" i="1"/>
  <c r="M3091" i="1"/>
  <c r="M3093" i="1"/>
  <c r="M3094" i="1"/>
  <c r="M3095" i="1"/>
  <c r="M3098" i="1"/>
  <c r="M3099" i="1"/>
  <c r="M3102" i="1"/>
  <c r="M3103" i="1"/>
  <c r="M3105" i="1"/>
  <c r="M3106" i="1"/>
  <c r="M3107" i="1"/>
  <c r="M3109" i="1"/>
  <c r="M1524" i="1"/>
  <c r="M3111" i="1"/>
  <c r="M3113" i="1"/>
  <c r="M3114" i="1"/>
  <c r="M3115" i="1"/>
  <c r="M3117" i="1"/>
  <c r="M3118" i="1"/>
  <c r="M3119" i="1"/>
  <c r="M1534" i="1"/>
  <c r="M3122" i="1"/>
  <c r="M3123" i="1"/>
  <c r="M3126" i="1"/>
  <c r="M3127" i="1"/>
  <c r="M3129" i="1"/>
  <c r="M3130" i="1"/>
  <c r="M1545" i="1"/>
  <c r="M3134" i="1"/>
  <c r="M3135" i="1"/>
  <c r="M3139" i="1"/>
  <c r="M3141" i="1"/>
  <c r="M3142" i="1"/>
  <c r="M3143" i="1"/>
  <c r="M3145" i="1"/>
  <c r="M3146" i="1"/>
  <c r="M3147" i="1"/>
  <c r="M3150" i="1"/>
  <c r="M1565" i="1"/>
  <c r="M1566" i="1"/>
  <c r="M3153" i="1"/>
  <c r="M3154" i="1"/>
  <c r="M3155" i="1"/>
  <c r="M3157" i="1"/>
  <c r="M1572" i="1"/>
  <c r="M3159" i="1"/>
  <c r="M3162" i="1"/>
  <c r="M3163" i="1"/>
  <c r="M64" i="1"/>
  <c r="M93" i="1"/>
  <c r="M109" i="1"/>
  <c r="M125" i="1"/>
  <c r="M141" i="1"/>
  <c r="M145" i="1"/>
  <c r="M161" i="1"/>
  <c r="M181" i="1"/>
  <c r="M192" i="1"/>
  <c r="M197" i="1"/>
  <c r="M213" i="1"/>
  <c r="M233" i="1"/>
  <c r="M249" i="1"/>
  <c r="M265" i="1"/>
  <c r="M281" i="1"/>
  <c r="M301" i="1"/>
  <c r="M340" i="1"/>
  <c r="M344" i="1"/>
  <c r="M348" i="1"/>
  <c r="M352" i="1"/>
  <c r="M360" i="1"/>
  <c r="M364" i="1"/>
  <c r="M372" i="1"/>
  <c r="M376" i="1"/>
  <c r="M380" i="1"/>
  <c r="M384" i="1"/>
  <c r="M392" i="1"/>
  <c r="M396" i="1"/>
  <c r="M501" i="1"/>
  <c r="M509" i="1"/>
  <c r="M521" i="1"/>
  <c r="M537" i="1"/>
  <c r="M553" i="1"/>
  <c r="M569" i="1"/>
  <c r="M584" i="1"/>
  <c r="M593" i="1"/>
  <c r="M609" i="1"/>
  <c r="M625" i="1"/>
  <c r="M641" i="1"/>
  <c r="M657" i="1"/>
  <c r="M693" i="1"/>
  <c r="M764" i="1"/>
  <c r="M972" i="1"/>
  <c r="M976" i="1"/>
  <c r="M980" i="1"/>
  <c r="M984" i="1"/>
  <c r="M985" i="1"/>
  <c r="M989" i="1"/>
  <c r="M992" i="1"/>
  <c r="M996" i="1"/>
  <c r="M1001" i="1"/>
  <c r="M1004" i="1"/>
  <c r="M1008" i="1"/>
  <c r="M1009" i="1"/>
  <c r="M1012" i="1"/>
  <c r="M1016" i="1"/>
  <c r="M1021" i="1"/>
  <c r="M1024" i="1"/>
  <c r="M1028" i="1"/>
  <c r="M1033" i="1"/>
  <c r="M1036" i="1"/>
  <c r="M1037" i="1"/>
  <c r="M1040" i="1"/>
  <c r="M1044" i="1"/>
  <c r="M1048" i="1"/>
  <c r="M1056" i="1"/>
  <c r="M1057" i="1"/>
  <c r="M1060" i="1"/>
  <c r="M1061" i="1"/>
  <c r="M1068" i="1"/>
  <c r="M1072" i="1"/>
  <c r="M1073" i="1"/>
  <c r="M1076" i="1"/>
  <c r="M1080" i="1"/>
  <c r="M1081" i="1"/>
  <c r="M1088" i="1"/>
  <c r="M1089" i="1"/>
  <c r="M1092" i="1"/>
  <c r="M1100" i="1"/>
  <c r="M1101" i="1"/>
  <c r="M1104" i="1"/>
  <c r="M1105" i="1"/>
  <c r="M1108" i="1"/>
  <c r="M1112" i="1"/>
  <c r="M1120" i="1"/>
  <c r="M1121" i="1"/>
  <c r="M1124" i="1"/>
  <c r="M1129" i="1"/>
  <c r="M1132" i="1"/>
  <c r="M1136" i="1"/>
  <c r="M1140" i="1"/>
  <c r="M1141" i="1"/>
  <c r="M1148" i="1"/>
  <c r="M1149" i="1"/>
  <c r="M1152" i="1"/>
  <c r="M1156" i="1"/>
  <c r="M1157" i="1"/>
  <c r="M1164" i="1"/>
  <c r="M1168" i="1"/>
  <c r="M1169" i="1"/>
  <c r="M1172" i="1"/>
  <c r="M1173" i="1"/>
  <c r="M1180" i="1"/>
  <c r="M1184" i="1"/>
  <c r="M1188" i="1"/>
  <c r="M1189" i="1"/>
  <c r="M1193" i="1"/>
  <c r="M1196" i="1"/>
  <c r="M1200" i="1"/>
  <c r="M1204" i="1"/>
  <c r="M1205" i="1"/>
  <c r="M1212" i="1"/>
  <c r="M1216" i="1"/>
  <c r="M1217" i="1"/>
  <c r="M1220" i="1"/>
  <c r="M1225" i="1"/>
  <c r="M1228" i="1"/>
  <c r="M1232" i="1"/>
  <c r="M1236" i="1"/>
  <c r="M1237" i="1"/>
  <c r="M1241" i="1"/>
  <c r="M1244" i="1"/>
  <c r="M1248" i="1"/>
  <c r="M1252" i="1"/>
  <c r="M1257" i="1"/>
  <c r="M1260" i="1"/>
  <c r="M1261" i="1"/>
  <c r="M1264" i="1"/>
  <c r="M1268" i="1"/>
  <c r="M1273" i="1"/>
  <c r="M1276" i="1"/>
  <c r="M1280" i="1"/>
  <c r="M1281" i="1"/>
  <c r="M1284" i="1"/>
  <c r="M1292" i="1"/>
  <c r="M1293" i="1"/>
  <c r="M1296" i="1"/>
  <c r="M1300" i="1"/>
  <c r="M1305" i="1"/>
  <c r="M1308" i="1"/>
  <c r="M1309" i="1"/>
  <c r="M1312" i="1"/>
  <c r="M1316" i="1"/>
  <c r="M1320" i="1"/>
  <c r="M1325" i="1"/>
  <c r="M1329" i="1"/>
  <c r="M1332" i="1"/>
  <c r="M1336" i="1"/>
  <c r="M1345" i="1"/>
  <c r="M1348" i="1"/>
  <c r="M1352" i="1"/>
  <c r="M1361" i="1"/>
  <c r="M1364" i="1"/>
  <c r="M1368" i="1"/>
  <c r="M1380" i="1"/>
  <c r="M1381" i="1"/>
  <c r="M1384" i="1"/>
  <c r="M1396" i="1"/>
  <c r="M1413" i="1"/>
  <c r="M1420" i="1"/>
  <c r="M1424" i="1"/>
  <c r="M1432" i="1"/>
  <c r="M1436" i="1"/>
  <c r="M1448" i="1"/>
  <c r="M1469" i="1"/>
  <c r="M1476" i="1"/>
  <c r="M1484" i="1"/>
  <c r="M1492" i="1"/>
  <c r="M1496" i="1"/>
  <c r="M1500" i="1"/>
  <c r="M1508" i="1"/>
  <c r="M1512" i="1"/>
  <c r="M1517" i="1"/>
  <c r="M1536" i="1"/>
  <c r="M1548" i="1"/>
  <c r="M1556" i="1"/>
  <c r="M1557" i="1"/>
  <c r="M1560" i="1"/>
  <c r="M1573" i="1"/>
  <c r="M85" i="1"/>
  <c r="M89" i="1"/>
  <c r="M97" i="1"/>
  <c r="M101" i="1"/>
  <c r="M105" i="1"/>
  <c r="M113" i="1"/>
  <c r="M117" i="1"/>
  <c r="M121" i="1"/>
  <c r="M129" i="1"/>
  <c r="M133" i="1"/>
  <c r="M137" i="1"/>
  <c r="M149" i="1"/>
  <c r="M153" i="1"/>
  <c r="M157" i="1"/>
  <c r="M165" i="1"/>
  <c r="M169" i="1"/>
  <c r="M177" i="1"/>
  <c r="M185" i="1"/>
  <c r="M189" i="1"/>
  <c r="M193" i="1"/>
  <c r="M201" i="1"/>
  <c r="M205" i="1"/>
  <c r="M209" i="1"/>
  <c r="M217" i="1"/>
  <c r="M225" i="1"/>
  <c r="M229" i="1"/>
  <c r="M237" i="1"/>
  <c r="M241" i="1"/>
  <c r="M245" i="1"/>
  <c r="M253" i="1"/>
  <c r="M257" i="1"/>
  <c r="M261" i="1"/>
  <c r="M269" i="1"/>
  <c r="M273" i="1"/>
  <c r="M289" i="1"/>
  <c r="M293" i="1"/>
  <c r="M337" i="1"/>
  <c r="M505" i="1"/>
  <c r="M525" i="1"/>
  <c r="M529" i="1"/>
  <c r="M533" i="1"/>
  <c r="M541" i="1"/>
  <c r="M545" i="1"/>
  <c r="M549" i="1"/>
  <c r="M557" i="1"/>
  <c r="M561" i="1"/>
  <c r="M565" i="1"/>
  <c r="M573" i="1"/>
  <c r="M577" i="1"/>
  <c r="M581" i="1"/>
  <c r="M597" i="1"/>
  <c r="M601" i="1"/>
  <c r="M605" i="1"/>
  <c r="M613" i="1"/>
  <c r="M617" i="1"/>
  <c r="M621" i="1"/>
  <c r="M629" i="1"/>
  <c r="M633" i="1"/>
  <c r="M637" i="1"/>
  <c r="M645" i="1"/>
  <c r="M649" i="1"/>
  <c r="M653" i="1"/>
  <c r="M661" i="1"/>
  <c r="M669" i="1"/>
  <c r="M685" i="1"/>
  <c r="M689" i="1"/>
  <c r="M705" i="1"/>
  <c r="M869" i="1"/>
  <c r="M981" i="1"/>
  <c r="M993" i="1"/>
  <c r="M997" i="1"/>
  <c r="M1005" i="1"/>
  <c r="M1013" i="1"/>
  <c r="M1025" i="1"/>
  <c r="M1029" i="1"/>
  <c r="M1041" i="1"/>
  <c r="M1045" i="1"/>
  <c r="M1053" i="1"/>
  <c r="M1065" i="1"/>
  <c r="M1069" i="1"/>
  <c r="M1077" i="1"/>
  <c r="M1085" i="1"/>
  <c r="M1093" i="1"/>
  <c r="M1097" i="1"/>
  <c r="M1109" i="1"/>
  <c r="M1113" i="1"/>
  <c r="M1117" i="1"/>
  <c r="M1133" i="1"/>
  <c r="M1137" i="1"/>
  <c r="M1145" i="1"/>
  <c r="M1153" i="1"/>
  <c r="M1161" i="1"/>
  <c r="M1165" i="1"/>
  <c r="M1177" i="1"/>
  <c r="M1181" i="1"/>
  <c r="M1185" i="1"/>
  <c r="M1197" i="1"/>
  <c r="M1201" i="1"/>
  <c r="M1209" i="1"/>
  <c r="M1221" i="1"/>
  <c r="M1229" i="1"/>
  <c r="M1233" i="1"/>
  <c r="M1245" i="1"/>
  <c r="M1249" i="1"/>
  <c r="M1253" i="1"/>
  <c r="M1265" i="1"/>
  <c r="M1269" i="1"/>
  <c r="M1277" i="1"/>
  <c r="M1285" i="1"/>
  <c r="M1297" i="1"/>
  <c r="M1301" i="1"/>
  <c r="M1313" i="1"/>
  <c r="M1317" i="1"/>
  <c r="M1321" i="1"/>
  <c r="M1333" i="1"/>
  <c r="M1341" i="1"/>
  <c r="M1349" i="1"/>
  <c r="M1357" i="1"/>
  <c r="M1365" i="1"/>
  <c r="M1373" i="1"/>
  <c r="M1377" i="1"/>
  <c r="M1385" i="1"/>
  <c r="M1389" i="1"/>
  <c r="M1393" i="1"/>
  <c r="M1401" i="1"/>
  <c r="M1405" i="1"/>
  <c r="M1409" i="1"/>
  <c r="M1417" i="1"/>
  <c r="M1421" i="1"/>
  <c r="M1425" i="1"/>
  <c r="M1437" i="1"/>
  <c r="M1441" i="1"/>
  <c r="M1445" i="1"/>
  <c r="M1457" i="1"/>
  <c r="M1461" i="1"/>
  <c r="M1465" i="1"/>
  <c r="M1473" i="1"/>
  <c r="M1477" i="1"/>
  <c r="M1481" i="1"/>
  <c r="M1489" i="1"/>
  <c r="M1493" i="1"/>
  <c r="M1497" i="1"/>
  <c r="M1505" i="1"/>
  <c r="M1509" i="1"/>
  <c r="M1513" i="1"/>
  <c r="M1521" i="1"/>
  <c r="M1533" i="1"/>
  <c r="M1537" i="1"/>
  <c r="M1549" i="1"/>
  <c r="M1553" i="1"/>
  <c r="M1561" i="1"/>
  <c r="M1569" i="1"/>
  <c r="M1577" i="1"/>
  <c r="M221" i="1"/>
  <c r="M589" i="1"/>
  <c r="M1049" i="1"/>
  <c r="M1125" i="1"/>
  <c r="M1213" i="1"/>
  <c r="M1289" i="1"/>
  <c r="M1369" i="1"/>
  <c r="M1449" i="1"/>
  <c r="M1525" i="1"/>
  <c r="M173" i="1"/>
  <c r="M585" i="1"/>
  <c r="M1017" i="1"/>
  <c r="M1337" i="1"/>
  <c r="M1433" i="1"/>
  <c r="M1529" i="1"/>
  <c r="M1412" i="1"/>
  <c r="M1460" i="1"/>
  <c r="M1540" i="1"/>
  <c r="M1568" i="1"/>
  <c r="M82" i="1"/>
  <c r="M86" i="1"/>
  <c r="M90" i="1"/>
  <c r="M98" i="1"/>
  <c r="M102" i="1"/>
  <c r="M106" i="1"/>
  <c r="M114" i="1"/>
  <c r="M118" i="1"/>
  <c r="M31" i="1"/>
  <c r="M43" i="1"/>
  <c r="M55" i="1"/>
  <c r="M63" i="1"/>
  <c r="M94" i="1"/>
  <c r="M110" i="1"/>
  <c r="M122" i="1"/>
  <c r="M126" i="1"/>
  <c r="M130" i="1"/>
  <c r="M134" i="1"/>
  <c r="M138" i="1"/>
  <c r="M140" i="1"/>
  <c r="M142" i="1"/>
  <c r="M146" i="1"/>
  <c r="M150" i="1"/>
  <c r="M152" i="1"/>
  <c r="M154" i="1"/>
  <c r="M158" i="1"/>
  <c r="M162" i="1"/>
  <c r="M166" i="1"/>
  <c r="M170" i="1"/>
  <c r="M174" i="1"/>
  <c r="M178" i="1"/>
  <c r="M182" i="1"/>
  <c r="M186" i="1"/>
  <c r="M190" i="1"/>
  <c r="M194" i="1"/>
  <c r="M198" i="1"/>
  <c r="M202" i="1"/>
  <c r="M206" i="1"/>
  <c r="M210" i="1"/>
  <c r="M214" i="1"/>
  <c r="M218" i="1"/>
  <c r="M222" i="1"/>
  <c r="M226" i="1"/>
  <c r="M230" i="1"/>
  <c r="M234" i="1"/>
  <c r="M238" i="1"/>
  <c r="M242" i="1"/>
  <c r="M246" i="1"/>
  <c r="M250" i="1"/>
  <c r="M254" i="1"/>
  <c r="M258" i="1"/>
  <c r="M262" i="1"/>
  <c r="M266" i="1"/>
  <c r="M270" i="1"/>
  <c r="M286" i="1"/>
  <c r="M319" i="1"/>
  <c r="M331" i="1"/>
  <c r="M339" i="1"/>
  <c r="M343" i="1"/>
  <c r="M347" i="1"/>
  <c r="M351" i="1"/>
  <c r="M355" i="1"/>
  <c r="M356" i="1"/>
  <c r="M359" i="1"/>
  <c r="M363" i="1"/>
  <c r="M367" i="1"/>
  <c r="M368" i="1"/>
  <c r="M371" i="1"/>
  <c r="M375" i="1"/>
  <c r="M379" i="1"/>
  <c r="M383" i="1"/>
  <c r="M387" i="1"/>
  <c r="M388" i="1"/>
  <c r="M391" i="1"/>
  <c r="M395" i="1"/>
  <c r="M399" i="1"/>
  <c r="M400" i="1"/>
  <c r="M403" i="1"/>
  <c r="M411" i="1"/>
  <c r="M419" i="1"/>
  <c r="M423" i="1"/>
  <c r="M431" i="1"/>
  <c r="M439" i="1"/>
  <c r="M447" i="1"/>
  <c r="M530" i="1"/>
  <c r="M534" i="1"/>
  <c r="M538" i="1"/>
  <c r="M542" i="1"/>
  <c r="M546" i="1"/>
  <c r="M550" i="1"/>
  <c r="M551" i="1"/>
  <c r="M554" i="1"/>
  <c r="M558" i="1"/>
  <c r="M560" i="1"/>
  <c r="M562" i="1"/>
  <c r="M566" i="1"/>
  <c r="M570" i="1"/>
  <c r="M574" i="1"/>
  <c r="M578" i="1"/>
  <c r="M582" i="1"/>
  <c r="M586" i="1"/>
  <c r="M590" i="1"/>
  <c r="M594" i="1"/>
  <c r="M598" i="1"/>
  <c r="M602" i="1"/>
  <c r="M606" i="1"/>
  <c r="M610" i="1"/>
  <c r="M614" i="1"/>
  <c r="M618" i="1"/>
  <c r="M622" i="1"/>
  <c r="M626" i="1"/>
  <c r="M630" i="1"/>
  <c r="M634" i="1"/>
  <c r="M638" i="1"/>
  <c r="M642" i="1"/>
  <c r="M646" i="1"/>
  <c r="M650" i="1"/>
  <c r="M654" i="1"/>
  <c r="M686" i="1"/>
  <c r="M760" i="1"/>
  <c r="M786" i="1"/>
  <c r="M787" i="1"/>
  <c r="M790" i="1"/>
  <c r="M791" i="1"/>
  <c r="M794" i="1"/>
  <c r="M795" i="1"/>
  <c r="M798" i="1"/>
  <c r="M799" i="1"/>
  <c r="M802" i="1"/>
  <c r="M803" i="1"/>
  <c r="M806" i="1"/>
  <c r="M807" i="1"/>
  <c r="M810" i="1"/>
  <c r="M811" i="1"/>
  <c r="M814" i="1"/>
  <c r="M815" i="1"/>
  <c r="M818" i="1"/>
  <c r="M819" i="1"/>
  <c r="M822" i="1"/>
  <c r="M823" i="1"/>
  <c r="M826" i="1"/>
  <c r="M827" i="1"/>
  <c r="M830" i="1"/>
  <c r="M831" i="1"/>
  <c r="M834" i="1"/>
  <c r="M835" i="1"/>
  <c r="M838" i="1"/>
  <c r="M839" i="1"/>
  <c r="M842" i="1"/>
  <c r="M843" i="1"/>
  <c r="M846" i="1"/>
  <c r="M847" i="1"/>
  <c r="M850" i="1"/>
  <c r="M851" i="1"/>
  <c r="M854" i="1"/>
  <c r="M855" i="1"/>
  <c r="M858" i="1"/>
  <c r="M859" i="1"/>
  <c r="M862" i="1"/>
  <c r="M863" i="1"/>
  <c r="M866" i="1"/>
  <c r="M867" i="1"/>
  <c r="M870" i="1"/>
  <c r="M871" i="1"/>
  <c r="M874" i="1"/>
  <c r="M875" i="1"/>
  <c r="M878" i="1"/>
  <c r="M879" i="1"/>
  <c r="M882" i="1"/>
  <c r="M883" i="1"/>
  <c r="M886" i="1"/>
  <c r="M887" i="1"/>
  <c r="M890" i="1"/>
  <c r="M891" i="1"/>
  <c r="M894" i="1"/>
  <c r="M895" i="1"/>
  <c r="M898" i="1"/>
  <c r="M899" i="1"/>
  <c r="M902" i="1"/>
  <c r="M903" i="1"/>
  <c r="M906" i="1"/>
  <c r="M907" i="1"/>
  <c r="M910" i="1"/>
  <c r="M911" i="1"/>
  <c r="M914" i="1"/>
  <c r="M915" i="1"/>
  <c r="M922" i="1"/>
  <c r="M930" i="1"/>
  <c r="M931" i="1"/>
  <c r="M938" i="1"/>
  <c r="M946" i="1"/>
  <c r="M947" i="1"/>
  <c r="M954" i="1"/>
  <c r="M988" i="1"/>
  <c r="M1000" i="1"/>
  <c r="M1003" i="1"/>
  <c r="M1020" i="1"/>
  <c r="M1030" i="1"/>
  <c r="M1031" i="1"/>
  <c r="M1032" i="1"/>
  <c r="M1052" i="1"/>
  <c r="M1064" i="1"/>
  <c r="M1084" i="1"/>
  <c r="M1087" i="1"/>
  <c r="M1096" i="1"/>
  <c r="M1111" i="1"/>
  <c r="M1116" i="1"/>
  <c r="M1128" i="1"/>
  <c r="M1144" i="1"/>
  <c r="M1160" i="1"/>
  <c r="M1176" i="1"/>
  <c r="M1192" i="1"/>
  <c r="M1208" i="1"/>
  <c r="M1218" i="1"/>
  <c r="M1224" i="1"/>
  <c r="M1240" i="1"/>
  <c r="M1246" i="1"/>
  <c r="M1256" i="1"/>
  <c r="M1272" i="1"/>
  <c r="M1282" i="1"/>
  <c r="M1288" i="1"/>
  <c r="M1302" i="1"/>
  <c r="M1304" i="1"/>
  <c r="M1324" i="1"/>
  <c r="M1328" i="1"/>
  <c r="M1340" i="1"/>
  <c r="M1344" i="1"/>
  <c r="M1350" i="1"/>
  <c r="M1356" i="1"/>
  <c r="M1358" i="1"/>
  <c r="M1359" i="1"/>
  <c r="M1360" i="1"/>
  <c r="M1372" i="1"/>
  <c r="M1376" i="1"/>
  <c r="M1388" i="1"/>
  <c r="M1392" i="1"/>
  <c r="M1399" i="1"/>
  <c r="M1400" i="1"/>
  <c r="M1404" i="1"/>
  <c r="M1416" i="1"/>
  <c r="M1440" i="1"/>
  <c r="M1452" i="1"/>
  <c r="M1454" i="1"/>
  <c r="M1456" i="1"/>
  <c r="M1464" i="1"/>
  <c r="M1467" i="1"/>
  <c r="M1468" i="1"/>
  <c r="M1480" i="1"/>
  <c r="M1495" i="1"/>
  <c r="M1504" i="1"/>
  <c r="M1516" i="1"/>
  <c r="M1520" i="1"/>
  <c r="M1528" i="1"/>
  <c r="M1532" i="1"/>
  <c r="M1543" i="1"/>
  <c r="M1544" i="1"/>
  <c r="M1564" i="1"/>
  <c r="M1576" i="1"/>
  <c r="M19" i="1"/>
  <c r="K17" i="1"/>
  <c r="P1578" i="1" l="1"/>
  <c r="P1570" i="1"/>
  <c r="P1558" i="1"/>
  <c r="P1550" i="1"/>
  <c r="P1538" i="1"/>
  <c r="P1530" i="1"/>
  <c r="P1522" i="1"/>
  <c r="P1514" i="1"/>
  <c r="P1506" i="1"/>
  <c r="P1498" i="1"/>
  <c r="P1490" i="1"/>
  <c r="P1482" i="1"/>
  <c r="P1470" i="1"/>
  <c r="P1462" i="1"/>
  <c r="P1454" i="1"/>
  <c r="P1446" i="1"/>
  <c r="P1438" i="1"/>
  <c r="P1426" i="1"/>
  <c r="P1418" i="1"/>
  <c r="P1410" i="1"/>
  <c r="P1402" i="1"/>
  <c r="P1398" i="1"/>
  <c r="P1390" i="1"/>
  <c r="P1382" i="1"/>
  <c r="P1374" i="1"/>
  <c r="P1366" i="1"/>
  <c r="P1358" i="1"/>
  <c r="P1350" i="1"/>
  <c r="P1342" i="1"/>
  <c r="P1334" i="1"/>
  <c r="P1326" i="1"/>
  <c r="P1318" i="1"/>
  <c r="P1310" i="1"/>
  <c r="P1302" i="1"/>
  <c r="P1294" i="1"/>
  <c r="P1286" i="1"/>
  <c r="P1278" i="1"/>
  <c r="P1270" i="1"/>
  <c r="P1262" i="1"/>
  <c r="P1254" i="1"/>
  <c r="P1246" i="1"/>
  <c r="P1238" i="1"/>
  <c r="P1230" i="1"/>
  <c r="P1222" i="1"/>
  <c r="P1214" i="1"/>
  <c r="P1206" i="1"/>
  <c r="P1194" i="1"/>
  <c r="P1186" i="1"/>
  <c r="P1178" i="1"/>
  <c r="P1170" i="1"/>
  <c r="P1162" i="1"/>
  <c r="P1154" i="1"/>
  <c r="P1146" i="1"/>
  <c r="P1138" i="1"/>
  <c r="P1126" i="1"/>
  <c r="P1118" i="1"/>
  <c r="P1110" i="1"/>
  <c r="P1102" i="1"/>
  <c r="P1094" i="1"/>
  <c r="P1086" i="1"/>
  <c r="P1078" i="1"/>
  <c r="P1070" i="1"/>
  <c r="P1062" i="1"/>
  <c r="P1054" i="1"/>
  <c r="P1046" i="1"/>
  <c r="P1038" i="1"/>
  <c r="P1030" i="1"/>
  <c r="P1022" i="1"/>
  <c r="P1014" i="1"/>
  <c r="P1006" i="1"/>
  <c r="P998" i="1"/>
  <c r="P990" i="1"/>
  <c r="P982" i="1"/>
  <c r="P974" i="1"/>
  <c r="P952" i="1"/>
  <c r="P944" i="1"/>
  <c r="P936" i="1"/>
  <c r="P928" i="1"/>
  <c r="P920" i="1"/>
  <c r="P912" i="1"/>
  <c r="P904" i="1"/>
  <c r="P896" i="1"/>
  <c r="P884" i="1"/>
  <c r="P876" i="1"/>
  <c r="P868" i="1"/>
  <c r="P860" i="1"/>
  <c r="P852" i="1"/>
  <c r="P844" i="1"/>
  <c r="P840" i="1"/>
  <c r="P832" i="1"/>
  <c r="P824" i="1"/>
  <c r="P816" i="1"/>
  <c r="P808" i="1"/>
  <c r="P800" i="1"/>
  <c r="P792" i="1"/>
  <c r="P784" i="1"/>
  <c r="P762" i="1"/>
  <c r="P754" i="1"/>
  <c r="P746" i="1"/>
  <c r="P699" i="1"/>
  <c r="P691" i="1"/>
  <c r="P683" i="1"/>
  <c r="P675" i="1"/>
  <c r="P667" i="1"/>
  <c r="P659" i="1"/>
  <c r="P651" i="1"/>
  <c r="P643" i="1"/>
  <c r="P635" i="1"/>
  <c r="P627" i="1"/>
  <c r="P619" i="1"/>
  <c r="P611" i="1"/>
  <c r="P603" i="1"/>
  <c r="P595" i="1"/>
  <c r="P587" i="1"/>
  <c r="P579" i="1"/>
  <c r="P571" i="1"/>
  <c r="P563" i="1"/>
  <c r="P555" i="1"/>
  <c r="P547" i="1"/>
  <c r="P539" i="1"/>
  <c r="P531" i="1"/>
  <c r="P523" i="1"/>
  <c r="P515" i="1"/>
  <c r="P507" i="1"/>
  <c r="P503" i="1"/>
  <c r="P457" i="1"/>
  <c r="P449" i="1"/>
  <c r="P441" i="1"/>
  <c r="P433" i="1"/>
  <c r="P425" i="1"/>
  <c r="P417" i="1"/>
  <c r="P409" i="1"/>
  <c r="P401" i="1"/>
  <c r="P393" i="1"/>
  <c r="P1573" i="1"/>
  <c r="P1561" i="1"/>
  <c r="P1549" i="1"/>
  <c r="P1541" i="1"/>
  <c r="P1529" i="1"/>
  <c r="P1517" i="1"/>
  <c r="P1509" i="1"/>
  <c r="P1501" i="1"/>
  <c r="P1493" i="1"/>
  <c r="P1481" i="1"/>
  <c r="P1473" i="1"/>
  <c r="P1461" i="1"/>
  <c r="P1449" i="1"/>
  <c r="P1433" i="1"/>
  <c r="P1405" i="1"/>
  <c r="P1574" i="1"/>
  <c r="P1562" i="1"/>
  <c r="P1554" i="1"/>
  <c r="P1546" i="1"/>
  <c r="P1542" i="1"/>
  <c r="P1534" i="1"/>
  <c r="P1526" i="1"/>
  <c r="P1518" i="1"/>
  <c r="P1510" i="1"/>
  <c r="P1502" i="1"/>
  <c r="P1494" i="1"/>
  <c r="P1486" i="1"/>
  <c r="P1478" i="1"/>
  <c r="P1474" i="1"/>
  <c r="P1466" i="1"/>
  <c r="P1458" i="1"/>
  <c r="P1450" i="1"/>
  <c r="P1442" i="1"/>
  <c r="P1434" i="1"/>
  <c r="P1430" i="1"/>
  <c r="P1422" i="1"/>
  <c r="P1414" i="1"/>
  <c r="P1406" i="1"/>
  <c r="P1394" i="1"/>
  <c r="P1386" i="1"/>
  <c r="P1378" i="1"/>
  <c r="P1370" i="1"/>
  <c r="P1362" i="1"/>
  <c r="P1354" i="1"/>
  <c r="P1346" i="1"/>
  <c r="P1338" i="1"/>
  <c r="P1330" i="1"/>
  <c r="P1322" i="1"/>
  <c r="P1314" i="1"/>
  <c r="P1306" i="1"/>
  <c r="P1298" i="1"/>
  <c r="P1290" i="1"/>
  <c r="P1282" i="1"/>
  <c r="P1274" i="1"/>
  <c r="P1266" i="1"/>
  <c r="P1258" i="1"/>
  <c r="P1250" i="1"/>
  <c r="P1242" i="1"/>
  <c r="P1234" i="1"/>
  <c r="P1226" i="1"/>
  <c r="P1218" i="1"/>
  <c r="P1210" i="1"/>
  <c r="P1202" i="1"/>
  <c r="P1198" i="1"/>
  <c r="P1190" i="1"/>
  <c r="P1182" i="1"/>
  <c r="P1174" i="1"/>
  <c r="P1166" i="1"/>
  <c r="P1158" i="1"/>
  <c r="P1150" i="1"/>
  <c r="P1142" i="1"/>
  <c r="P1134" i="1"/>
  <c r="P1130" i="1"/>
  <c r="P1122" i="1"/>
  <c r="P1114" i="1"/>
  <c r="P1106" i="1"/>
  <c r="P1098" i="1"/>
  <c r="P1090" i="1"/>
  <c r="P1082" i="1"/>
  <c r="P1074" i="1"/>
  <c r="P1066" i="1"/>
  <c r="P1058" i="1"/>
  <c r="P1050" i="1"/>
  <c r="P1042" i="1"/>
  <c r="P1034" i="1"/>
  <c r="P1026" i="1"/>
  <c r="P1018" i="1"/>
  <c r="P1010" i="1"/>
  <c r="P1002" i="1"/>
  <c r="P994" i="1"/>
  <c r="P986" i="1"/>
  <c r="P978" i="1"/>
  <c r="P970" i="1"/>
  <c r="P948" i="1"/>
  <c r="P940" i="1"/>
  <c r="P932" i="1"/>
  <c r="P924" i="1"/>
  <c r="P916" i="1"/>
  <c r="P908" i="1"/>
  <c r="P900" i="1"/>
  <c r="P892" i="1"/>
  <c r="P888" i="1"/>
  <c r="P880" i="1"/>
  <c r="P872" i="1"/>
  <c r="P864" i="1"/>
  <c r="P856" i="1"/>
  <c r="P848" i="1"/>
  <c r="P836" i="1"/>
  <c r="P828" i="1"/>
  <c r="P820" i="1"/>
  <c r="P812" i="1"/>
  <c r="P804" i="1"/>
  <c r="P796" i="1"/>
  <c r="P788" i="1"/>
  <c r="P780" i="1"/>
  <c r="P758" i="1"/>
  <c r="P750" i="1"/>
  <c r="P703" i="1"/>
  <c r="P695" i="1"/>
  <c r="P687" i="1"/>
  <c r="P679" i="1"/>
  <c r="P671" i="1"/>
  <c r="P663" i="1"/>
  <c r="P655" i="1"/>
  <c r="P647" i="1"/>
  <c r="P639" i="1"/>
  <c r="P631" i="1"/>
  <c r="P623" i="1"/>
  <c r="P615" i="1"/>
  <c r="P607" i="1"/>
  <c r="P599" i="1"/>
  <c r="P591" i="1"/>
  <c r="P583" i="1"/>
  <c r="P575" i="1"/>
  <c r="P567" i="1"/>
  <c r="P559" i="1"/>
  <c r="P551" i="1"/>
  <c r="P543" i="1"/>
  <c r="P535" i="1"/>
  <c r="P527" i="1"/>
  <c r="P519" i="1"/>
  <c r="P511" i="1"/>
  <c r="P499" i="1"/>
  <c r="P453" i="1"/>
  <c r="P445" i="1"/>
  <c r="P437" i="1"/>
  <c r="P429" i="1"/>
  <c r="P421" i="1"/>
  <c r="P413" i="1"/>
  <c r="P405" i="1"/>
  <c r="P397" i="1"/>
  <c r="P389" i="1"/>
  <c r="P1577" i="1"/>
  <c r="P1569" i="1"/>
  <c r="P1565" i="1"/>
  <c r="P1557" i="1"/>
  <c r="P1553" i="1"/>
  <c r="P1545" i="1"/>
  <c r="P1537" i="1"/>
  <c r="P1533" i="1"/>
  <c r="P1525" i="1"/>
  <c r="P1521" i="1"/>
  <c r="P1513" i="1"/>
  <c r="P1505" i="1"/>
  <c r="P1497" i="1"/>
  <c r="P1489" i="1"/>
  <c r="P1485" i="1"/>
  <c r="P1477" i="1"/>
  <c r="P1469" i="1"/>
  <c r="P1465" i="1"/>
  <c r="P1457" i="1"/>
  <c r="P1453" i="1"/>
  <c r="P1445" i="1"/>
  <c r="P1441" i="1"/>
  <c r="P1437" i="1"/>
  <c r="P1429" i="1"/>
  <c r="P1425" i="1"/>
  <c r="P1421" i="1"/>
  <c r="P1417" i="1"/>
  <c r="P1413" i="1"/>
  <c r="P1409" i="1"/>
  <c r="P1393" i="1"/>
  <c r="P1381" i="1"/>
  <c r="P1369" i="1"/>
  <c r="P1361" i="1"/>
  <c r="P1349" i="1"/>
  <c r="P1333" i="1"/>
  <c r="P1317" i="1"/>
  <c r="P1305" i="1"/>
  <c r="P1297" i="1"/>
  <c r="P1285" i="1"/>
  <c r="P1277" i="1"/>
  <c r="P1265" i="1"/>
  <c r="P1253" i="1"/>
  <c r="P1241" i="1"/>
  <c r="P1233" i="1"/>
  <c r="P1221" i="1"/>
  <c r="P1213" i="1"/>
  <c r="P1201" i="1"/>
  <c r="P1193" i="1"/>
  <c r="P1185" i="1"/>
  <c r="P1173" i="1"/>
  <c r="P1161" i="1"/>
  <c r="P1149" i="1"/>
  <c r="P1141" i="1"/>
  <c r="P1133" i="1"/>
  <c r="P1121" i="1"/>
  <c r="P1109" i="1"/>
  <c r="P1097" i="1"/>
  <c r="P1089" i="1"/>
  <c r="P1077" i="1"/>
  <c r="P1069" i="1"/>
  <c r="P1057" i="1"/>
  <c r="P1049" i="1"/>
  <c r="P1037" i="1"/>
  <c r="P1025" i="1"/>
  <c r="P1013" i="1"/>
  <c r="P1005" i="1"/>
  <c r="P997" i="1"/>
  <c r="P985" i="1"/>
  <c r="P973" i="1"/>
  <c r="P951" i="1"/>
  <c r="P939" i="1"/>
  <c r="P931" i="1"/>
  <c r="P919" i="1"/>
  <c r="P907" i="1"/>
  <c r="P895" i="1"/>
  <c r="P887" i="1"/>
  <c r="P879" i="1"/>
  <c r="P867" i="1"/>
  <c r="P855" i="1"/>
  <c r="P843" i="1"/>
  <c r="P835" i="1"/>
  <c r="P823" i="1"/>
  <c r="P811" i="1"/>
  <c r="P803" i="1"/>
  <c r="P791" i="1"/>
  <c r="P779" i="1"/>
  <c r="P757" i="1"/>
  <c r="P749" i="1"/>
  <c r="P698" i="1"/>
  <c r="P690" i="1"/>
  <c r="P678" i="1"/>
  <c r="P670" i="1"/>
  <c r="P658" i="1"/>
  <c r="P650" i="1"/>
  <c r="P642" i="1"/>
  <c r="P630" i="1"/>
  <c r="P622" i="1"/>
  <c r="P610" i="1"/>
  <c r="P598" i="1"/>
  <c r="P586" i="1"/>
  <c r="P582" i="1"/>
  <c r="P574" i="1"/>
  <c r="P566" i="1"/>
  <c r="P554" i="1"/>
  <c r="P542" i="1"/>
  <c r="P530" i="1"/>
  <c r="P518" i="1"/>
  <c r="P510" i="1"/>
  <c r="P502" i="1"/>
  <c r="P452" i="1"/>
  <c r="P440" i="1"/>
  <c r="P424" i="1"/>
  <c r="P404" i="1"/>
  <c r="P364" i="1"/>
  <c r="P1401" i="1"/>
  <c r="P1397" i="1"/>
  <c r="P1389" i="1"/>
  <c r="P1385" i="1"/>
  <c r="P1377" i="1"/>
  <c r="P1373" i="1"/>
  <c r="P1365" i="1"/>
  <c r="P1357" i="1"/>
  <c r="P1353" i="1"/>
  <c r="P1345" i="1"/>
  <c r="P1341" i="1"/>
  <c r="P1337" i="1"/>
  <c r="P1329" i="1"/>
  <c r="P1325" i="1"/>
  <c r="P1321" i="1"/>
  <c r="P1313" i="1"/>
  <c r="P1309" i="1"/>
  <c r="P1301" i="1"/>
  <c r="P1293" i="1"/>
  <c r="P1289" i="1"/>
  <c r="P1281" i="1"/>
  <c r="P1273" i="1"/>
  <c r="P1269" i="1"/>
  <c r="P1261" i="1"/>
  <c r="P1257" i="1"/>
  <c r="P1249" i="1"/>
  <c r="P1245" i="1"/>
  <c r="P1237" i="1"/>
  <c r="P1229" i="1"/>
  <c r="P1225" i="1"/>
  <c r="P1217" i="1"/>
  <c r="P1209" i="1"/>
  <c r="P1205" i="1"/>
  <c r="P1197" i="1"/>
  <c r="P1189" i="1"/>
  <c r="P1181" i="1"/>
  <c r="P1177" i="1"/>
  <c r="P1169" i="1"/>
  <c r="P1165" i="1"/>
  <c r="P1157" i="1"/>
  <c r="P1153" i="1"/>
  <c r="P1145" i="1"/>
  <c r="P1137" i="1"/>
  <c r="P1129" i="1"/>
  <c r="P1125" i="1"/>
  <c r="P1117" i="1"/>
  <c r="P1113" i="1"/>
  <c r="P1105" i="1"/>
  <c r="P1101" i="1"/>
  <c r="P1093" i="1"/>
  <c r="P1085" i="1"/>
  <c r="P1081" i="1"/>
  <c r="P1073" i="1"/>
  <c r="P1065" i="1"/>
  <c r="P1061" i="1"/>
  <c r="P1053" i="1"/>
  <c r="P1045" i="1"/>
  <c r="P1041" i="1"/>
  <c r="P1033" i="1"/>
  <c r="P1029" i="1"/>
  <c r="P1021" i="1"/>
  <c r="P1017" i="1"/>
  <c r="P1009" i="1"/>
  <c r="P1001" i="1"/>
  <c r="P993" i="1"/>
  <c r="P989" i="1"/>
  <c r="P981" i="1"/>
  <c r="P977" i="1"/>
  <c r="P955" i="1"/>
  <c r="P947" i="1"/>
  <c r="P943" i="1"/>
  <c r="P935" i="1"/>
  <c r="P927" i="1"/>
  <c r="P923" i="1"/>
  <c r="P915" i="1"/>
  <c r="P911" i="1"/>
  <c r="P903" i="1"/>
  <c r="P899" i="1"/>
  <c r="P891" i="1"/>
  <c r="P883" i="1"/>
  <c r="P875" i="1"/>
  <c r="P871" i="1"/>
  <c r="P863" i="1"/>
  <c r="P859" i="1"/>
  <c r="P851" i="1"/>
  <c r="P847" i="1"/>
  <c r="P839" i="1"/>
  <c r="P831" i="1"/>
  <c r="P827" i="1"/>
  <c r="P819" i="1"/>
  <c r="P815" i="1"/>
  <c r="P807" i="1"/>
  <c r="P799" i="1"/>
  <c r="P795" i="1"/>
  <c r="P787" i="1"/>
  <c r="P783" i="1"/>
  <c r="P761" i="1"/>
  <c r="P753" i="1"/>
  <c r="P745" i="1"/>
  <c r="P702" i="1"/>
  <c r="P694" i="1"/>
  <c r="P686" i="1"/>
  <c r="P682" i="1"/>
  <c r="P674" i="1"/>
  <c r="P666" i="1"/>
  <c r="P662" i="1"/>
  <c r="P654" i="1"/>
  <c r="P646" i="1"/>
  <c r="P638" i="1"/>
  <c r="P634" i="1"/>
  <c r="P626" i="1"/>
  <c r="P618" i="1"/>
  <c r="P614" i="1"/>
  <c r="P606" i="1"/>
  <c r="P602" i="1"/>
  <c r="P594" i="1"/>
  <c r="P590" i="1"/>
  <c r="P578" i="1"/>
  <c r="P570" i="1"/>
  <c r="P562" i="1"/>
  <c r="P558" i="1"/>
  <c r="P550" i="1"/>
  <c r="P546" i="1"/>
  <c r="P538" i="1"/>
  <c r="P534" i="1"/>
  <c r="P526" i="1"/>
  <c r="P522" i="1"/>
  <c r="P514" i="1"/>
  <c r="P506" i="1"/>
  <c r="P475" i="1"/>
  <c r="P456" i="1"/>
  <c r="P448" i="1"/>
  <c r="P444" i="1"/>
  <c r="P436" i="1"/>
  <c r="P432" i="1"/>
  <c r="P428" i="1"/>
  <c r="P420" i="1"/>
  <c r="P416" i="1"/>
  <c r="P412" i="1"/>
  <c r="P408" i="1"/>
  <c r="P400" i="1"/>
  <c r="P396" i="1"/>
  <c r="P392" i="1"/>
  <c r="P388" i="1"/>
  <c r="P384" i="1"/>
  <c r="P380" i="1"/>
  <c r="P376" i="1"/>
  <c r="P372" i="1"/>
  <c r="P368" i="1"/>
  <c r="P360" i="1"/>
  <c r="P356" i="1"/>
  <c r="P352" i="1"/>
  <c r="P348" i="1"/>
  <c r="P344" i="1"/>
  <c r="P340" i="1"/>
  <c r="P336" i="1"/>
  <c r="P332" i="1"/>
  <c r="P328" i="1"/>
  <c r="P324" i="1"/>
  <c r="P320" i="1"/>
  <c r="P302" i="1"/>
  <c r="P298" i="1"/>
  <c r="P294" i="1"/>
  <c r="P290" i="1"/>
  <c r="P286" i="1"/>
  <c r="P282" i="1"/>
  <c r="P278" i="1"/>
  <c r="P274" i="1"/>
  <c r="P270" i="1"/>
  <c r="P266" i="1"/>
  <c r="P262" i="1"/>
  <c r="P258" i="1"/>
  <c r="P254" i="1"/>
  <c r="P250" i="1"/>
  <c r="P246" i="1"/>
  <c r="P242" i="1"/>
  <c r="P238" i="1"/>
  <c r="P234" i="1"/>
  <c r="P230" i="1"/>
  <c r="P226" i="1"/>
  <c r="P222" i="1"/>
  <c r="P218" i="1"/>
  <c r="P214" i="1"/>
  <c r="P210" i="1"/>
  <c r="P206" i="1"/>
  <c r="P202" i="1"/>
  <c r="P198" i="1"/>
  <c r="P194" i="1"/>
  <c r="P190" i="1"/>
  <c r="P186" i="1"/>
  <c r="P182" i="1"/>
  <c r="P178" i="1"/>
  <c r="P174" i="1"/>
  <c r="P170" i="1"/>
  <c r="P166" i="1"/>
  <c r="P162" i="1"/>
  <c r="P158" i="1"/>
  <c r="P154" i="1"/>
  <c r="P150" i="1"/>
  <c r="P146" i="1"/>
  <c r="P142" i="1"/>
  <c r="P138" i="1"/>
  <c r="P134" i="1"/>
  <c r="P130" i="1"/>
  <c r="P126" i="1"/>
  <c r="P122" i="1"/>
  <c r="P118" i="1"/>
  <c r="P114" i="1"/>
  <c r="P110" i="1"/>
  <c r="P106" i="1"/>
  <c r="P102" i="1"/>
  <c r="P98" i="1"/>
  <c r="P94" i="1"/>
  <c r="P90" i="1"/>
  <c r="P86" i="1"/>
  <c r="P82" i="1"/>
  <c r="P64" i="1"/>
  <c r="P60" i="1"/>
  <c r="P56" i="1"/>
  <c r="P52" i="1"/>
  <c r="P48" i="1"/>
  <c r="P44" i="1"/>
  <c r="P40" i="1"/>
  <c r="P24" i="1"/>
  <c r="P20" i="1"/>
  <c r="P225" i="1"/>
  <c r="P221" i="1"/>
  <c r="P217" i="1"/>
  <c r="P213" i="1"/>
  <c r="P209" i="1"/>
  <c r="P205" i="1"/>
  <c r="P201" i="1"/>
  <c r="P197" i="1"/>
  <c r="P193" i="1"/>
  <c r="P189" i="1"/>
  <c r="M1567" i="1"/>
  <c r="M1415" i="1"/>
  <c r="M1323" i="1"/>
  <c r="M1283" i="1"/>
  <c r="M1127" i="1"/>
  <c r="M1103" i="1"/>
  <c r="M370" i="1"/>
  <c r="M841" i="1"/>
  <c r="M905" i="1"/>
  <c r="M616" i="1"/>
  <c r="M256" i="1"/>
  <c r="M188" i="1"/>
  <c r="M3131" i="1"/>
  <c r="M3110" i="1"/>
  <c r="M2992" i="1"/>
  <c r="M2736" i="1"/>
  <c r="M2536" i="1"/>
  <c r="M1443" i="1"/>
  <c r="M1371" i="1"/>
  <c r="M1335" i="1"/>
  <c r="M1159" i="1"/>
  <c r="M1123" i="1"/>
  <c r="M1075" i="1"/>
  <c r="M1043" i="1"/>
  <c r="M991" i="1"/>
  <c r="M378" i="1"/>
  <c r="M330" i="1"/>
  <c r="M877" i="1"/>
  <c r="M921" i="1"/>
  <c r="M821" i="1"/>
  <c r="M1275" i="1"/>
  <c r="M1263" i="1"/>
  <c r="M1131" i="1"/>
  <c r="M865" i="1"/>
  <c r="M520" i="1"/>
  <c r="M296" i="1"/>
  <c r="M208" i="1"/>
  <c r="M144" i="1"/>
  <c r="M3152" i="1"/>
  <c r="M3014" i="1"/>
  <c r="M2896" i="1"/>
  <c r="M2640" i="1"/>
  <c r="M2528" i="1"/>
  <c r="M1993" i="1"/>
  <c r="M1519" i="1"/>
  <c r="M1491" i="1"/>
  <c r="M1459" i="1"/>
  <c r="M1391" i="1"/>
  <c r="M1527" i="1"/>
  <c r="M1191" i="1"/>
  <c r="M1091" i="1"/>
  <c r="M1067" i="1"/>
  <c r="M1007" i="1"/>
  <c r="M592" i="1"/>
  <c r="M446" i="1"/>
  <c r="M342" i="1"/>
  <c r="M184" i="1"/>
  <c r="M104" i="1"/>
  <c r="M889" i="1"/>
  <c r="M789" i="1"/>
  <c r="M1307" i="1"/>
  <c r="M1295" i="1"/>
  <c r="M1211" i="1"/>
  <c r="M1199" i="1"/>
  <c r="M1163" i="1"/>
  <c r="M1151" i="1"/>
  <c r="M640" i="1"/>
  <c r="M552" i="1"/>
  <c r="M240" i="1"/>
  <c r="M168" i="1"/>
  <c r="M92" i="1"/>
  <c r="M3151" i="1"/>
  <c r="M3120" i="1"/>
  <c r="M2864" i="1"/>
  <c r="M2608" i="1"/>
  <c r="M2513" i="1"/>
  <c r="M2252" i="1"/>
  <c r="M3087" i="1"/>
  <c r="M3024" i="1"/>
  <c r="M2939" i="1"/>
  <c r="M2768" i="1"/>
  <c r="M2541" i="1"/>
  <c r="M2248" i="1"/>
  <c r="P385" i="1"/>
  <c r="P381" i="1"/>
  <c r="P377" i="1"/>
  <c r="P373" i="1"/>
  <c r="P369" i="1"/>
  <c r="P365" i="1"/>
  <c r="P361" i="1"/>
  <c r="P357" i="1"/>
  <c r="P353" i="1"/>
  <c r="P349" i="1"/>
  <c r="P345" i="1"/>
  <c r="P341" i="1"/>
  <c r="P337" i="1"/>
  <c r="P333" i="1"/>
  <c r="P329" i="1"/>
  <c r="P325" i="1"/>
  <c r="P321" i="1"/>
  <c r="P303" i="1"/>
  <c r="P299" i="1"/>
  <c r="P295" i="1"/>
  <c r="P291" i="1"/>
  <c r="P287" i="1"/>
  <c r="P283" i="1"/>
  <c r="P279" i="1"/>
  <c r="P275" i="1"/>
  <c r="P271" i="1"/>
  <c r="P267" i="1"/>
  <c r="P263" i="1"/>
  <c r="P259" i="1"/>
  <c r="P255" i="1"/>
  <c r="P251" i="1"/>
  <c r="P247" i="1"/>
  <c r="P243" i="1"/>
  <c r="P239" i="1"/>
  <c r="P235" i="1"/>
  <c r="P231" i="1"/>
  <c r="P227" i="1"/>
  <c r="P223" i="1"/>
  <c r="P219" i="1"/>
  <c r="P215" i="1"/>
  <c r="P211" i="1"/>
  <c r="P207" i="1"/>
  <c r="P203" i="1"/>
  <c r="P199" i="1"/>
  <c r="P195" i="1"/>
  <c r="P191" i="1"/>
  <c r="P187" i="1"/>
  <c r="P183" i="1"/>
  <c r="P179" i="1"/>
  <c r="P175" i="1"/>
  <c r="P171" i="1"/>
  <c r="P167" i="1"/>
  <c r="P163" i="1"/>
  <c r="P159" i="1"/>
  <c r="P155" i="1"/>
  <c r="P151" i="1"/>
  <c r="P147" i="1"/>
  <c r="P143" i="1"/>
  <c r="P139" i="1"/>
  <c r="P135" i="1"/>
  <c r="P131" i="1"/>
  <c r="P127" i="1"/>
  <c r="P123" i="1"/>
  <c r="P119" i="1"/>
  <c r="P115" i="1"/>
  <c r="P111" i="1"/>
  <c r="P107" i="1"/>
  <c r="P103" i="1"/>
  <c r="P99" i="1"/>
  <c r="P95" i="1"/>
  <c r="P91" i="1"/>
  <c r="P87" i="1"/>
  <c r="P83" i="1"/>
  <c r="P65" i="1"/>
  <c r="P61" i="1"/>
  <c r="P57" i="1"/>
  <c r="P53" i="1"/>
  <c r="P49" i="1"/>
  <c r="P45" i="1"/>
  <c r="P41" i="1"/>
  <c r="P37" i="1"/>
  <c r="P33" i="1"/>
  <c r="P29" i="1"/>
  <c r="P25" i="1"/>
  <c r="P21" i="1"/>
  <c r="P55" i="1"/>
  <c r="P51" i="1"/>
  <c r="P43" i="1"/>
  <c r="M275" i="1"/>
  <c r="M1861" i="1"/>
  <c r="M271" i="1"/>
  <c r="M1857" i="1"/>
  <c r="M267" i="1"/>
  <c r="M1853" i="1"/>
  <c r="M263" i="1"/>
  <c r="M1849" i="1"/>
  <c r="M259" i="1"/>
  <c r="M1845" i="1"/>
  <c r="M255" i="1"/>
  <c r="M1841" i="1"/>
  <c r="M251" i="1"/>
  <c r="M1837" i="1"/>
  <c r="M247" i="1"/>
  <c r="M1833" i="1"/>
  <c r="M243" i="1"/>
  <c r="M1829" i="1"/>
  <c r="M1825" i="1"/>
  <c r="M239" i="1"/>
  <c r="M235" i="1"/>
  <c r="M1821" i="1"/>
  <c r="M231" i="1"/>
  <c r="M1817" i="1"/>
  <c r="M227" i="1"/>
  <c r="M1813" i="1"/>
  <c r="M223" i="1"/>
  <c r="M1809" i="1"/>
  <c r="M219" i="1"/>
  <c r="M1805" i="1"/>
  <c r="M215" i="1"/>
  <c r="M1801" i="1"/>
  <c r="M211" i="1"/>
  <c r="M1797" i="1"/>
  <c r="M207" i="1"/>
  <c r="M1793" i="1"/>
  <c r="M203" i="1"/>
  <c r="M1789" i="1"/>
  <c r="M199" i="1"/>
  <c r="M1785" i="1"/>
  <c r="M195" i="1"/>
  <c r="M1781" i="1"/>
  <c r="M191" i="1"/>
  <c r="M1777" i="1"/>
  <c r="M187" i="1"/>
  <c r="M1773" i="1"/>
  <c r="M1769" i="1"/>
  <c r="M183" i="1"/>
  <c r="M179" i="1"/>
  <c r="M1765" i="1"/>
  <c r="M175" i="1"/>
  <c r="M1761" i="1"/>
  <c r="M171" i="1"/>
  <c r="M1757" i="1"/>
  <c r="M167" i="1"/>
  <c r="M1753" i="1"/>
  <c r="M163" i="1"/>
  <c r="M1749" i="1"/>
  <c r="M159" i="1"/>
  <c r="M1745" i="1"/>
  <c r="M155" i="1"/>
  <c r="M1741" i="1"/>
  <c r="M151" i="1"/>
  <c r="M1737" i="1"/>
  <c r="M147" i="1"/>
  <c r="M1733" i="1"/>
  <c r="M143" i="1"/>
  <c r="M1729" i="1"/>
  <c r="M139" i="1"/>
  <c r="M1725" i="1"/>
  <c r="M135" i="1"/>
  <c r="M1721" i="1"/>
  <c r="M131" i="1"/>
  <c r="M1717" i="1"/>
  <c r="M127" i="1"/>
  <c r="M1713" i="1"/>
  <c r="M123" i="1"/>
  <c r="M1709" i="1"/>
  <c r="M119" i="1"/>
  <c r="M1705" i="1"/>
  <c r="M115" i="1"/>
  <c r="M1701" i="1"/>
  <c r="M111" i="1"/>
  <c r="M1697" i="1"/>
  <c r="M107" i="1"/>
  <c r="M1693" i="1"/>
  <c r="M103" i="1"/>
  <c r="M1689" i="1"/>
  <c r="M99" i="1"/>
  <c r="M1685" i="1"/>
  <c r="M95" i="1"/>
  <c r="M1681" i="1"/>
  <c r="M91" i="1"/>
  <c r="M1677" i="1"/>
  <c r="M87" i="1"/>
  <c r="M1673" i="1"/>
  <c r="M83" i="1"/>
  <c r="M1669" i="1"/>
  <c r="M65" i="1"/>
  <c r="M1651" i="1"/>
  <c r="M61" i="1"/>
  <c r="M1647" i="1"/>
  <c r="M57" i="1"/>
  <c r="M1643" i="1"/>
  <c r="M53" i="1"/>
  <c r="M1639" i="1"/>
  <c r="M49" i="1"/>
  <c r="M1635" i="1"/>
  <c r="M45" i="1"/>
  <c r="M1631" i="1"/>
  <c r="M41" i="1"/>
  <c r="M1627" i="1"/>
  <c r="M37" i="1"/>
  <c r="M1623" i="1"/>
  <c r="M33" i="1"/>
  <c r="M1619" i="1"/>
  <c r="M29" i="1"/>
  <c r="M1615" i="1"/>
  <c r="M25" i="1"/>
  <c r="M1611" i="1"/>
  <c r="M21" i="1"/>
  <c r="M1607" i="1"/>
  <c r="M1578" i="1"/>
  <c r="M3164" i="1"/>
  <c r="P1576" i="1"/>
  <c r="P1572" i="1"/>
  <c r="P1568" i="1"/>
  <c r="P1564" i="1"/>
  <c r="P1560" i="1"/>
  <c r="P1556" i="1"/>
  <c r="P1552" i="1"/>
  <c r="P1548" i="1"/>
  <c r="P1544" i="1"/>
  <c r="P1540" i="1"/>
  <c r="P1536" i="1"/>
  <c r="P1532" i="1"/>
  <c r="P1528" i="1"/>
  <c r="P1524" i="1"/>
  <c r="P1520" i="1"/>
  <c r="P1516" i="1"/>
  <c r="P1512" i="1"/>
  <c r="P1508" i="1"/>
  <c r="P1504" i="1"/>
  <c r="P1500" i="1"/>
  <c r="P1496" i="1"/>
  <c r="P1492" i="1"/>
  <c r="P1488" i="1"/>
  <c r="P1484" i="1"/>
  <c r="P1480" i="1"/>
  <c r="P1476" i="1"/>
  <c r="P1472" i="1"/>
  <c r="P1468" i="1"/>
  <c r="P1464" i="1"/>
  <c r="P1460" i="1"/>
  <c r="P1456" i="1"/>
  <c r="P1452" i="1"/>
  <c r="P1448" i="1"/>
  <c r="P1444" i="1"/>
  <c r="P1440" i="1"/>
  <c r="P1436" i="1"/>
  <c r="P1432" i="1"/>
  <c r="P1428" i="1"/>
  <c r="P1424" i="1"/>
  <c r="P1420" i="1"/>
  <c r="P1416" i="1"/>
  <c r="P1412" i="1"/>
  <c r="P1408" i="1"/>
  <c r="P1404" i="1"/>
  <c r="P1400" i="1"/>
  <c r="P1396" i="1"/>
  <c r="P1392" i="1"/>
  <c r="P1388" i="1"/>
  <c r="P1384" i="1"/>
  <c r="P1380" i="1"/>
  <c r="P1376" i="1"/>
  <c r="P1372" i="1"/>
  <c r="P1368" i="1"/>
  <c r="P1364" i="1"/>
  <c r="P1360" i="1"/>
  <c r="P1356" i="1"/>
  <c r="P1352" i="1"/>
  <c r="P1348" i="1"/>
  <c r="P1344" i="1"/>
  <c r="P1340" i="1"/>
  <c r="P1336" i="1"/>
  <c r="P1332" i="1"/>
  <c r="P1328" i="1"/>
  <c r="P1324" i="1"/>
  <c r="P1320" i="1"/>
  <c r="P1316" i="1"/>
  <c r="P1312" i="1"/>
  <c r="P1308" i="1"/>
  <c r="P1304" i="1"/>
  <c r="P1300" i="1"/>
  <c r="P1296" i="1"/>
  <c r="P1292" i="1"/>
  <c r="P1288" i="1"/>
  <c r="P1284" i="1"/>
  <c r="P1280" i="1"/>
  <c r="P1276" i="1"/>
  <c r="P1272" i="1"/>
  <c r="P1268" i="1"/>
  <c r="P1264" i="1"/>
  <c r="P1260" i="1"/>
  <c r="P1256" i="1"/>
  <c r="P1252" i="1"/>
  <c r="P1248" i="1"/>
  <c r="P1244" i="1"/>
  <c r="P1240" i="1"/>
  <c r="P1236" i="1"/>
  <c r="P1232" i="1"/>
  <c r="P1228" i="1"/>
  <c r="P1224" i="1"/>
  <c r="P1220" i="1"/>
  <c r="P1216" i="1"/>
  <c r="P1212" i="1"/>
  <c r="P1208" i="1"/>
  <c r="P1204" i="1"/>
  <c r="P1200" i="1"/>
  <c r="P1196" i="1"/>
  <c r="P1192" i="1"/>
  <c r="P1188" i="1"/>
  <c r="P1184" i="1"/>
  <c r="P1180" i="1"/>
  <c r="P1176" i="1"/>
  <c r="P1172" i="1"/>
  <c r="P1168" i="1"/>
  <c r="P1164" i="1"/>
  <c r="P1160" i="1"/>
  <c r="P1156" i="1"/>
  <c r="P1152" i="1"/>
  <c r="P1148" i="1"/>
  <c r="M3088" i="1"/>
  <c r="M2960" i="1"/>
  <c r="M2704" i="1"/>
  <c r="M2573" i="1"/>
  <c r="M2442" i="1"/>
  <c r="M2406" i="1"/>
  <c r="M2230" i="1"/>
  <c r="M2166" i="1"/>
  <c r="M2102" i="1"/>
  <c r="M3161" i="1"/>
  <c r="M1575" i="1"/>
  <c r="M3149" i="1"/>
  <c r="M1563" i="1"/>
  <c r="M3137" i="1"/>
  <c r="M1551" i="1"/>
  <c r="M3133" i="1"/>
  <c r="M1547" i="1"/>
  <c r="M3125" i="1"/>
  <c r="M1539" i="1"/>
  <c r="M3121" i="1"/>
  <c r="M1535" i="1"/>
  <c r="M3101" i="1"/>
  <c r="M1515" i="1"/>
  <c r="M3097" i="1"/>
  <c r="M1511" i="1"/>
  <c r="M3089" i="1"/>
  <c r="M1503" i="1"/>
  <c r="M3085" i="1"/>
  <c r="M1499" i="1"/>
  <c r="M3073" i="1"/>
  <c r="M1487" i="1"/>
  <c r="M3069" i="1"/>
  <c r="M1483" i="1"/>
  <c r="M3061" i="1"/>
  <c r="M1475" i="1"/>
  <c r="M3057" i="1"/>
  <c r="M1471" i="1"/>
  <c r="M3049" i="1"/>
  <c r="M1463" i="1"/>
  <c r="M3041" i="1"/>
  <c r="M1455" i="1"/>
  <c r="M3037" i="1"/>
  <c r="M1451" i="1"/>
  <c r="M3033" i="1"/>
  <c r="M1447" i="1"/>
  <c r="M3025" i="1"/>
  <c r="M1439" i="1"/>
  <c r="M3021" i="1"/>
  <c r="M1435" i="1"/>
  <c r="M3009" i="1"/>
  <c r="M1423" i="1"/>
  <c r="M3005" i="1"/>
  <c r="M1419" i="1"/>
  <c r="M2997" i="1"/>
  <c r="M1411" i="1"/>
  <c r="M2993" i="1"/>
  <c r="M1407" i="1"/>
  <c r="M2973" i="1"/>
  <c r="M1387" i="1"/>
  <c r="M2969" i="1"/>
  <c r="M1383" i="1"/>
  <c r="M2961" i="1"/>
  <c r="M1375" i="1"/>
  <c r="M2949" i="1"/>
  <c r="M1363" i="1"/>
  <c r="M2941" i="1"/>
  <c r="M1355" i="1"/>
  <c r="M2933" i="1"/>
  <c r="M1347" i="1"/>
  <c r="M2925" i="1"/>
  <c r="M1339" i="1"/>
  <c r="M2913" i="1"/>
  <c r="M1327" i="1"/>
  <c r="M2905" i="1"/>
  <c r="M1319" i="1"/>
  <c r="M2901" i="1"/>
  <c r="M1315" i="1"/>
  <c r="M2889" i="1"/>
  <c r="M1303" i="1"/>
  <c r="M2877" i="1"/>
  <c r="M1291" i="1"/>
  <c r="M2873" i="1"/>
  <c r="M1287" i="1"/>
  <c r="M2865" i="1"/>
  <c r="M1279" i="1"/>
  <c r="M2857" i="1"/>
  <c r="M1271" i="1"/>
  <c r="M2841" i="1"/>
  <c r="M1255" i="1"/>
  <c r="M2837" i="1"/>
  <c r="M1251" i="1"/>
  <c r="M2829" i="1"/>
  <c r="M1243" i="1"/>
  <c r="M2825" i="1"/>
  <c r="M1239" i="1"/>
  <c r="M2817" i="1"/>
  <c r="M1231" i="1"/>
  <c r="M2809" i="1"/>
  <c r="M1223" i="1"/>
  <c r="M2805" i="1"/>
  <c r="M1219" i="1"/>
  <c r="M2801" i="1"/>
  <c r="M1215" i="1"/>
  <c r="M2793" i="1"/>
  <c r="M1207" i="1"/>
  <c r="M2789" i="1"/>
  <c r="M1203" i="1"/>
  <c r="M2781" i="1"/>
  <c r="M1195" i="1"/>
  <c r="M2773" i="1"/>
  <c r="M1187" i="1"/>
  <c r="M2769" i="1"/>
  <c r="M1183" i="1"/>
  <c r="M2757" i="1"/>
  <c r="M1171" i="1"/>
  <c r="M2753" i="1"/>
  <c r="M1167" i="1"/>
  <c r="M2741" i="1"/>
  <c r="M1155" i="1"/>
  <c r="M2733" i="1"/>
  <c r="M1147" i="1"/>
  <c r="M2725" i="1"/>
  <c r="M1139" i="1"/>
  <c r="M2721" i="1"/>
  <c r="M1135" i="1"/>
  <c r="M2705" i="1"/>
  <c r="M1119" i="1"/>
  <c r="M2693" i="1"/>
  <c r="M1107" i="1"/>
  <c r="M2681" i="1"/>
  <c r="M1095" i="1"/>
  <c r="M2669" i="1"/>
  <c r="M1083" i="1"/>
  <c r="M2657" i="1"/>
  <c r="M1071" i="1"/>
  <c r="M2649" i="1"/>
  <c r="M1063" i="1"/>
  <c r="M2645" i="1"/>
  <c r="M1059" i="1"/>
  <c r="M2637" i="1"/>
  <c r="M1051" i="1"/>
  <c r="M2633" i="1"/>
  <c r="M1047" i="1"/>
  <c r="M2621" i="1"/>
  <c r="M1035" i="1"/>
  <c r="M2613" i="1"/>
  <c r="M1027" i="1"/>
  <c r="M2609" i="1"/>
  <c r="M1023" i="1"/>
  <c r="M2601" i="1"/>
  <c r="M1015" i="1"/>
  <c r="M2597" i="1"/>
  <c r="M1011" i="1"/>
  <c r="M2585" i="1"/>
  <c r="M999" i="1"/>
  <c r="M975" i="1"/>
  <c r="M2561" i="1"/>
  <c r="M971" i="1"/>
  <c r="M2557" i="1"/>
  <c r="M953" i="1"/>
  <c r="M2539" i="1"/>
  <c r="M949" i="1"/>
  <c r="M2535" i="1"/>
  <c r="M945" i="1"/>
  <c r="M2531" i="1"/>
  <c r="M941" i="1"/>
  <c r="M2527" i="1"/>
  <c r="M937" i="1"/>
  <c r="M2523" i="1"/>
  <c r="M933" i="1"/>
  <c r="M2519" i="1"/>
  <c r="M929" i="1"/>
  <c r="M2515" i="1"/>
  <c r="M925" i="1"/>
  <c r="M2511" i="1"/>
  <c r="M917" i="1"/>
  <c r="M2503" i="1"/>
  <c r="M2495" i="1"/>
  <c r="M909" i="1"/>
  <c r="M2487" i="1"/>
  <c r="M901" i="1"/>
  <c r="M2483" i="1"/>
  <c r="M897" i="1"/>
  <c r="M2471" i="1"/>
  <c r="M885" i="1"/>
  <c r="M2467" i="1"/>
  <c r="M881" i="1"/>
  <c r="M2459" i="1"/>
  <c r="M873" i="1"/>
  <c r="M2443" i="1"/>
  <c r="M857" i="1"/>
  <c r="M2439" i="1"/>
  <c r="M853" i="1"/>
  <c r="M2423" i="1"/>
  <c r="M837" i="1"/>
  <c r="M2419" i="1"/>
  <c r="M833" i="1"/>
  <c r="M2415" i="1"/>
  <c r="M829" i="1"/>
  <c r="M2411" i="1"/>
  <c r="M825" i="1"/>
  <c r="M2399" i="1"/>
  <c r="M813" i="1"/>
  <c r="M2395" i="1"/>
  <c r="M809" i="1"/>
  <c r="M2391" i="1"/>
  <c r="M805" i="1"/>
  <c r="M2379" i="1"/>
  <c r="M793" i="1"/>
  <c r="M785" i="1"/>
  <c r="M2371" i="1"/>
  <c r="M781" i="1"/>
  <c r="M2367" i="1"/>
  <c r="M763" i="1"/>
  <c r="M2349" i="1"/>
  <c r="M759" i="1"/>
  <c r="M2345" i="1"/>
  <c r="M751" i="1"/>
  <c r="M2337" i="1"/>
  <c r="M704" i="1"/>
  <c r="M2290" i="1"/>
  <c r="M700" i="1"/>
  <c r="M2286" i="1"/>
  <c r="M696" i="1"/>
  <c r="M2282" i="1"/>
  <c r="M692" i="1"/>
  <c r="M2278" i="1"/>
  <c r="M688" i="1"/>
  <c r="M2274" i="1"/>
  <c r="M684" i="1"/>
  <c r="M2270" i="1"/>
  <c r="M680" i="1"/>
  <c r="M2266" i="1"/>
  <c r="M676" i="1"/>
  <c r="M2262" i="1"/>
  <c r="M2258" i="1"/>
  <c r="M672" i="1"/>
  <c r="M668" i="1"/>
  <c r="M2254" i="1"/>
  <c r="M664" i="1"/>
  <c r="M2250" i="1"/>
  <c r="M660" i="1"/>
  <c r="M2246" i="1"/>
  <c r="M2242" i="1"/>
  <c r="M656" i="1"/>
  <c r="M2218" i="1"/>
  <c r="M632" i="1"/>
  <c r="M2214" i="1"/>
  <c r="M628" i="1"/>
  <c r="M2210" i="1"/>
  <c r="M624" i="1"/>
  <c r="M2198" i="1"/>
  <c r="M612" i="1"/>
  <c r="M2186" i="1"/>
  <c r="M600" i="1"/>
  <c r="M2182" i="1"/>
  <c r="M596" i="1"/>
  <c r="M2174" i="1"/>
  <c r="M588" i="1"/>
  <c r="M576" i="1"/>
  <c r="M2162" i="1"/>
  <c r="M2154" i="1"/>
  <c r="M568" i="1"/>
  <c r="M2150" i="1"/>
  <c r="M564" i="1"/>
  <c r="M2142" i="1"/>
  <c r="M556" i="1"/>
  <c r="M2134" i="1"/>
  <c r="M548" i="1"/>
  <c r="M2130" i="1"/>
  <c r="M544" i="1"/>
  <c r="M2122" i="1"/>
  <c r="M536" i="1"/>
  <c r="M2118" i="1"/>
  <c r="M532" i="1"/>
  <c r="M528" i="1"/>
  <c r="M2114" i="1"/>
  <c r="M524" i="1"/>
  <c r="M2110" i="1"/>
  <c r="M512" i="1"/>
  <c r="M2098" i="1"/>
  <c r="M508" i="1"/>
  <c r="M2094" i="1"/>
  <c r="M504" i="1"/>
  <c r="M2090" i="1"/>
  <c r="M500" i="1"/>
  <c r="M2086" i="1"/>
  <c r="M473" i="1"/>
  <c r="M2059" i="1"/>
  <c r="M454" i="1"/>
  <c r="M2040" i="1"/>
  <c r="M450" i="1"/>
  <c r="M2036" i="1"/>
  <c r="M442" i="1"/>
  <c r="M2028" i="1"/>
  <c r="M438" i="1"/>
  <c r="M2024" i="1"/>
  <c r="M434" i="1"/>
  <c r="M2020" i="1"/>
  <c r="M2016" i="1"/>
  <c r="M430" i="1"/>
  <c r="M426" i="1"/>
  <c r="M2012" i="1"/>
  <c r="M422" i="1"/>
  <c r="M2008" i="1"/>
  <c r="M418" i="1"/>
  <c r="M2004" i="1"/>
  <c r="M414" i="1"/>
  <c r="M2000" i="1"/>
  <c r="M410" i="1"/>
  <c r="M1996" i="1"/>
  <c r="M406" i="1"/>
  <c r="M1992" i="1"/>
  <c r="M402" i="1"/>
  <c r="M1988" i="1"/>
  <c r="M1984" i="1"/>
  <c r="M398" i="1"/>
  <c r="M1976" i="1"/>
  <c r="M390" i="1"/>
  <c r="M1968" i="1"/>
  <c r="M382" i="1"/>
  <c r="M1960" i="1"/>
  <c r="M374" i="1"/>
  <c r="M1948" i="1"/>
  <c r="M362" i="1"/>
  <c r="M1940" i="1"/>
  <c r="M354" i="1"/>
  <c r="M1932" i="1"/>
  <c r="M346" i="1"/>
  <c r="M1924" i="1"/>
  <c r="M338" i="1"/>
  <c r="M334" i="1"/>
  <c r="M1920" i="1"/>
  <c r="M326" i="1"/>
  <c r="M1912" i="1"/>
  <c r="M322" i="1"/>
  <c r="M1908" i="1"/>
  <c r="M318" i="1"/>
  <c r="M1904" i="1"/>
  <c r="M300" i="1"/>
  <c r="M1886" i="1"/>
  <c r="M292" i="1"/>
  <c r="M1878" i="1"/>
  <c r="M288" i="1"/>
  <c r="M1874" i="1"/>
  <c r="M284" i="1"/>
  <c r="M1870" i="1"/>
  <c r="M280" i="1"/>
  <c r="M1866" i="1"/>
  <c r="M1862" i="1"/>
  <c r="M276" i="1"/>
  <c r="M1854" i="1"/>
  <c r="M268" i="1"/>
  <c r="M1850" i="1"/>
  <c r="M264" i="1"/>
  <c r="M1846" i="1"/>
  <c r="M260" i="1"/>
  <c r="M1830" i="1"/>
  <c r="M244" i="1"/>
  <c r="M1818" i="1"/>
  <c r="M232" i="1"/>
  <c r="M1814" i="1"/>
  <c r="M228" i="1"/>
  <c r="M1802" i="1"/>
  <c r="M216" i="1"/>
  <c r="M1798" i="1"/>
  <c r="M212" i="1"/>
  <c r="M1790" i="1"/>
  <c r="M204" i="1"/>
  <c r="M1782" i="1"/>
  <c r="M196" i="1"/>
  <c r="M1766" i="1"/>
  <c r="M180" i="1"/>
  <c r="M1758" i="1"/>
  <c r="M172" i="1"/>
  <c r="M1750" i="1"/>
  <c r="M164" i="1"/>
  <c r="M1734" i="1"/>
  <c r="M148" i="1"/>
  <c r="M1722" i="1"/>
  <c r="M136" i="1"/>
  <c r="M1718" i="1"/>
  <c r="M132" i="1"/>
  <c r="M1710" i="1"/>
  <c r="M124" i="1"/>
  <c r="M1706" i="1"/>
  <c r="M120" i="1"/>
  <c r="M1702" i="1"/>
  <c r="M116" i="1"/>
  <c r="M1698" i="1"/>
  <c r="M112" i="1"/>
  <c r="M1686" i="1"/>
  <c r="M100" i="1"/>
  <c r="M1682" i="1"/>
  <c r="M96" i="1"/>
  <c r="M1674" i="1"/>
  <c r="M88" i="1"/>
  <c r="M1670" i="1"/>
  <c r="M84" i="1"/>
  <c r="M1666" i="1"/>
  <c r="M80" i="1"/>
  <c r="M62" i="1"/>
  <c r="M1648" i="1"/>
  <c r="M54" i="1"/>
  <c r="M1640" i="1"/>
  <c r="M50" i="1"/>
  <c r="M1636" i="1"/>
  <c r="M1632" i="1"/>
  <c r="M46" i="1"/>
  <c r="M42" i="1"/>
  <c r="M1628" i="1"/>
  <c r="M38" i="1"/>
  <c r="M1624" i="1"/>
  <c r="M34" i="1"/>
  <c r="M1620" i="1"/>
  <c r="M30" i="1"/>
  <c r="M1616" i="1"/>
  <c r="M26" i="1"/>
  <c r="M1612" i="1"/>
  <c r="M22" i="1"/>
  <c r="M1608" i="1"/>
  <c r="M18" i="1"/>
  <c r="M1604" i="1"/>
  <c r="M1559" i="1"/>
  <c r="M1523" i="1"/>
  <c r="M1507" i="1"/>
  <c r="M1431" i="1"/>
  <c r="M1395" i="1"/>
  <c r="M1379" i="1"/>
  <c r="M1367" i="1"/>
  <c r="M1343" i="1"/>
  <c r="M1331" i="1"/>
  <c r="M1311" i="1"/>
  <c r="M1299" i="1"/>
  <c r="M1175" i="1"/>
  <c r="M1143" i="1"/>
  <c r="M1099" i="1"/>
  <c r="M1039" i="1"/>
  <c r="M983" i="1"/>
  <c r="M755" i="1"/>
  <c r="M652" i="1"/>
  <c r="M394" i="1"/>
  <c r="M386" i="1"/>
  <c r="M358" i="1"/>
  <c r="M350" i="1"/>
  <c r="M248" i="1"/>
  <c r="M236" i="1"/>
  <c r="M913" i="1"/>
  <c r="M861" i="1"/>
  <c r="M817" i="1"/>
  <c r="M1227" i="1"/>
  <c r="M849" i="1"/>
  <c r="M636" i="1"/>
  <c r="M608" i="1"/>
  <c r="M572" i="1"/>
  <c r="M540" i="1"/>
  <c r="M252" i="1"/>
  <c r="M224" i="1"/>
  <c r="M200" i="1"/>
  <c r="M160" i="1"/>
  <c r="M108" i="1"/>
  <c r="M17" i="1"/>
  <c r="M1603" i="1"/>
  <c r="M1574" i="1"/>
  <c r="M3160" i="1"/>
  <c r="M1570" i="1"/>
  <c r="M3156" i="1"/>
  <c r="M1562" i="1"/>
  <c r="M3148" i="1"/>
  <c r="M1558" i="1"/>
  <c r="M3144" i="1"/>
  <c r="M1554" i="1"/>
  <c r="M3140" i="1"/>
  <c r="M1550" i="1"/>
  <c r="M3136" i="1"/>
  <c r="M1546" i="1"/>
  <c r="M3132" i="1"/>
  <c r="M1542" i="1"/>
  <c r="M3128" i="1"/>
  <c r="M1538" i="1"/>
  <c r="M3124" i="1"/>
  <c r="M3116" i="1"/>
  <c r="M1530" i="1"/>
  <c r="M1526" i="1"/>
  <c r="M3112" i="1"/>
  <c r="M1522" i="1"/>
  <c r="M3108" i="1"/>
  <c r="M1518" i="1"/>
  <c r="M3104" i="1"/>
  <c r="M1514" i="1"/>
  <c r="M3100" i="1"/>
  <c r="M1510" i="1"/>
  <c r="M3096" i="1"/>
  <c r="M1506" i="1"/>
  <c r="M3092" i="1"/>
  <c r="M1498" i="1"/>
  <c r="M3084" i="1"/>
  <c r="M1494" i="1"/>
  <c r="M3080" i="1"/>
  <c r="M1490" i="1"/>
  <c r="M3076" i="1"/>
  <c r="M1486" i="1"/>
  <c r="M3072" i="1"/>
  <c r="M1482" i="1"/>
  <c r="M3068" i="1"/>
  <c r="M1478" i="1"/>
  <c r="M3064" i="1"/>
  <c r="M1474" i="1"/>
  <c r="M3060" i="1"/>
  <c r="M1466" i="1"/>
  <c r="M3052" i="1"/>
  <c r="M1458" i="1"/>
  <c r="M3044" i="1"/>
  <c r="M1450" i="1"/>
  <c r="M3036" i="1"/>
  <c r="M1446" i="1"/>
  <c r="M3032" i="1"/>
  <c r="M1442" i="1"/>
  <c r="M3028" i="1"/>
  <c r="M1434" i="1"/>
  <c r="M3020" i="1"/>
  <c r="M1430" i="1"/>
  <c r="M3016" i="1"/>
  <c r="M1426" i="1"/>
  <c r="M3012" i="1"/>
  <c r="M1422" i="1"/>
  <c r="M3008" i="1"/>
  <c r="M1418" i="1"/>
  <c r="M3004" i="1"/>
  <c r="M1414" i="1"/>
  <c r="M3000" i="1"/>
  <c r="M1410" i="1"/>
  <c r="M2996" i="1"/>
  <c r="M2988" i="1"/>
  <c r="M1402" i="1"/>
  <c r="M1398" i="1"/>
  <c r="M2984" i="1"/>
  <c r="M1394" i="1"/>
  <c r="M2980" i="1"/>
  <c r="M1390" i="1"/>
  <c r="M2976" i="1"/>
  <c r="M1386" i="1"/>
  <c r="M2972" i="1"/>
  <c r="M1382" i="1"/>
  <c r="M2968" i="1"/>
  <c r="M1378" i="1"/>
  <c r="M2964" i="1"/>
  <c r="M1370" i="1"/>
  <c r="M2956" i="1"/>
  <c r="M1366" i="1"/>
  <c r="M2952" i="1"/>
  <c r="M1362" i="1"/>
  <c r="M2948" i="1"/>
  <c r="M1354" i="1"/>
  <c r="M2940" i="1"/>
  <c r="M1346" i="1"/>
  <c r="M2932" i="1"/>
  <c r="M1338" i="1"/>
  <c r="M2924" i="1"/>
  <c r="M1334" i="1"/>
  <c r="M2920" i="1"/>
  <c r="M1330" i="1"/>
  <c r="M2916" i="1"/>
  <c r="M1326" i="1"/>
  <c r="M2912" i="1"/>
  <c r="M1322" i="1"/>
  <c r="M2908" i="1"/>
  <c r="M1318" i="1"/>
  <c r="M2904" i="1"/>
  <c r="M1314" i="1"/>
  <c r="M2900" i="1"/>
  <c r="M1306" i="1"/>
  <c r="M2892" i="1"/>
  <c r="M1298" i="1"/>
  <c r="M2884" i="1"/>
  <c r="M1294" i="1"/>
  <c r="M2880" i="1"/>
  <c r="M1290" i="1"/>
  <c r="M2876" i="1"/>
  <c r="M1286" i="1"/>
  <c r="M2872" i="1"/>
  <c r="M1274" i="1"/>
  <c r="M2860" i="1"/>
  <c r="M1270" i="1"/>
  <c r="M2856" i="1"/>
  <c r="M1266" i="1"/>
  <c r="M2852" i="1"/>
  <c r="M1262" i="1"/>
  <c r="M2848" i="1"/>
  <c r="M1258" i="1"/>
  <c r="M2844" i="1"/>
  <c r="M1254" i="1"/>
  <c r="M2840" i="1"/>
  <c r="M1250" i="1"/>
  <c r="M2836" i="1"/>
  <c r="M1242" i="1"/>
  <c r="M2828" i="1"/>
  <c r="M2824" i="1"/>
  <c r="M1238" i="1"/>
  <c r="M1234" i="1"/>
  <c r="M2820" i="1"/>
  <c r="M1230" i="1"/>
  <c r="M2816" i="1"/>
  <c r="M1226" i="1"/>
  <c r="M2812" i="1"/>
  <c r="M1222" i="1"/>
  <c r="M2808" i="1"/>
  <c r="M1210" i="1"/>
  <c r="M2796" i="1"/>
  <c r="M1206" i="1"/>
  <c r="M2792" i="1"/>
  <c r="M1202" i="1"/>
  <c r="M2788" i="1"/>
  <c r="M1198" i="1"/>
  <c r="M2784" i="1"/>
  <c r="M1194" i="1"/>
  <c r="M2780" i="1"/>
  <c r="M1190" i="1"/>
  <c r="M2776" i="1"/>
  <c r="M1186" i="1"/>
  <c r="M2772" i="1"/>
  <c r="M1178" i="1"/>
  <c r="M2764" i="1"/>
  <c r="M2760" i="1"/>
  <c r="M1174" i="1"/>
  <c r="M1170" i="1"/>
  <c r="M2756" i="1"/>
  <c r="M1166" i="1"/>
  <c r="M2752" i="1"/>
  <c r="M1162" i="1"/>
  <c r="M2748" i="1"/>
  <c r="M1158" i="1"/>
  <c r="M2744" i="1"/>
  <c r="M2740" i="1"/>
  <c r="M1154" i="1"/>
  <c r="M1146" i="1"/>
  <c r="M2732" i="1"/>
  <c r="M1142" i="1"/>
  <c r="M2728" i="1"/>
  <c r="M1138" i="1"/>
  <c r="M2724" i="1"/>
  <c r="M1134" i="1"/>
  <c r="M2720" i="1"/>
  <c r="M1130" i="1"/>
  <c r="M2716" i="1"/>
  <c r="M1126" i="1"/>
  <c r="M2712" i="1"/>
  <c r="M1122" i="1"/>
  <c r="M2708" i="1"/>
  <c r="M1114" i="1"/>
  <c r="M2700" i="1"/>
  <c r="M1110" i="1"/>
  <c r="M2696" i="1"/>
  <c r="M1106" i="1"/>
  <c r="M2692" i="1"/>
  <c r="M1102" i="1"/>
  <c r="M2688" i="1"/>
  <c r="M1098" i="1"/>
  <c r="M2684" i="1"/>
  <c r="M1094" i="1"/>
  <c r="M2680" i="1"/>
  <c r="M1090" i="1"/>
  <c r="M2676" i="1"/>
  <c r="M1082" i="1"/>
  <c r="M2668" i="1"/>
  <c r="M1078" i="1"/>
  <c r="M2664" i="1"/>
  <c r="M1074" i="1"/>
  <c r="M2660" i="1"/>
  <c r="M1070" i="1"/>
  <c r="M2656" i="1"/>
  <c r="M1066" i="1"/>
  <c r="M2652" i="1"/>
  <c r="M1062" i="1"/>
  <c r="M2648" i="1"/>
  <c r="M1058" i="1"/>
  <c r="M2644" i="1"/>
  <c r="M1050" i="1"/>
  <c r="M2636" i="1"/>
  <c r="M1046" i="1"/>
  <c r="M2632" i="1"/>
  <c r="M1042" i="1"/>
  <c r="M2628" i="1"/>
  <c r="M1038" i="1"/>
  <c r="M2624" i="1"/>
  <c r="M1034" i="1"/>
  <c r="M2620" i="1"/>
  <c r="M1026" i="1"/>
  <c r="M2612" i="1"/>
  <c r="M1018" i="1"/>
  <c r="M2604" i="1"/>
  <c r="M1014" i="1"/>
  <c r="M2600" i="1"/>
  <c r="M1010" i="1"/>
  <c r="M2596" i="1"/>
  <c r="M1006" i="1"/>
  <c r="M2592" i="1"/>
  <c r="M1002" i="1"/>
  <c r="M2588" i="1"/>
  <c r="M998" i="1"/>
  <c r="M2584" i="1"/>
  <c r="M994" i="1"/>
  <c r="M2580" i="1"/>
  <c r="M990" i="1"/>
  <c r="M2576" i="1"/>
  <c r="M986" i="1"/>
  <c r="M2572" i="1"/>
  <c r="M982" i="1"/>
  <c r="M2568" i="1"/>
  <c r="M978" i="1"/>
  <c r="M2564" i="1"/>
  <c r="M970" i="1"/>
  <c r="M2556" i="1"/>
  <c r="M952" i="1"/>
  <c r="M2538" i="1"/>
  <c r="M948" i="1"/>
  <c r="M2534" i="1"/>
  <c r="M944" i="1"/>
  <c r="M2530" i="1"/>
  <c r="M940" i="1"/>
  <c r="M2526" i="1"/>
  <c r="M932" i="1"/>
  <c r="M2518" i="1"/>
  <c r="M924" i="1"/>
  <c r="M2510" i="1"/>
  <c r="M920" i="1"/>
  <c r="M2506" i="1"/>
  <c r="M916" i="1"/>
  <c r="M2502" i="1"/>
  <c r="M908" i="1"/>
  <c r="M2494" i="1"/>
  <c r="M904" i="1"/>
  <c r="M2490" i="1"/>
  <c r="M900" i="1"/>
  <c r="M2486" i="1"/>
  <c r="M896" i="1"/>
  <c r="M2482" i="1"/>
  <c r="M892" i="1"/>
  <c r="M2478" i="1"/>
  <c r="M888" i="1"/>
  <c r="M2474" i="1"/>
  <c r="M880" i="1"/>
  <c r="M2466" i="1"/>
  <c r="M876" i="1"/>
  <c r="M2462" i="1"/>
  <c r="M872" i="1"/>
  <c r="M2458" i="1"/>
  <c r="M868" i="1"/>
  <c r="M2454" i="1"/>
  <c r="M864" i="1"/>
  <c r="M2450" i="1"/>
  <c r="M860" i="1"/>
  <c r="M2446" i="1"/>
  <c r="M852" i="1"/>
  <c r="M2438" i="1"/>
  <c r="M848" i="1"/>
  <c r="M2434" i="1"/>
  <c r="M844" i="1"/>
  <c r="M2430" i="1"/>
  <c r="M840" i="1"/>
  <c r="M2426" i="1"/>
  <c r="M836" i="1"/>
  <c r="M2422" i="1"/>
  <c r="M832" i="1"/>
  <c r="M2418" i="1"/>
  <c r="M828" i="1"/>
  <c r="M2414" i="1"/>
  <c r="M824" i="1"/>
  <c r="M2410" i="1"/>
  <c r="M816" i="1"/>
  <c r="M2402" i="1"/>
  <c r="M812" i="1"/>
  <c r="M2398" i="1"/>
  <c r="M808" i="1"/>
  <c r="M2394" i="1"/>
  <c r="M804" i="1"/>
  <c r="M2390" i="1"/>
  <c r="M800" i="1"/>
  <c r="M2386" i="1"/>
  <c r="M796" i="1"/>
  <c r="M2382" i="1"/>
  <c r="M792" i="1"/>
  <c r="M2378" i="1"/>
  <c r="M788" i="1"/>
  <c r="M2374" i="1"/>
  <c r="M784" i="1"/>
  <c r="M2370" i="1"/>
  <c r="M780" i="1"/>
  <c r="M2366" i="1"/>
  <c r="M762" i="1"/>
  <c r="M2348" i="1"/>
  <c r="M758" i="1"/>
  <c r="M2344" i="1"/>
  <c r="M754" i="1"/>
  <c r="M2340" i="1"/>
  <c r="M746" i="1"/>
  <c r="M2332" i="1"/>
  <c r="M703" i="1"/>
  <c r="M2289" i="1"/>
  <c r="M699" i="1"/>
  <c r="M2285" i="1"/>
  <c r="M695" i="1"/>
  <c r="M2281" i="1"/>
  <c r="M691" i="1"/>
  <c r="M2277" i="1"/>
  <c r="M683" i="1"/>
  <c r="M2269" i="1"/>
  <c r="M679" i="1"/>
  <c r="M2265" i="1"/>
  <c r="M675" i="1"/>
  <c r="M2261" i="1"/>
  <c r="M671" i="1"/>
  <c r="M2257" i="1"/>
  <c r="M667" i="1"/>
  <c r="M2253" i="1"/>
  <c r="M663" i="1"/>
  <c r="M2249" i="1"/>
  <c r="M659" i="1"/>
  <c r="M2245" i="1"/>
  <c r="M655" i="1"/>
  <c r="M2241" i="1"/>
  <c r="M651" i="1"/>
  <c r="M2237" i="1"/>
  <c r="M647" i="1"/>
  <c r="M2233" i="1"/>
  <c r="M643" i="1"/>
  <c r="M2229" i="1"/>
  <c r="M639" i="1"/>
  <c r="M2225" i="1"/>
  <c r="M2221" i="1"/>
  <c r="M635" i="1"/>
  <c r="M631" i="1"/>
  <c r="M2217" i="1"/>
  <c r="M627" i="1"/>
  <c r="M2213" i="1"/>
  <c r="M619" i="1"/>
  <c r="M2205" i="1"/>
  <c r="M615" i="1"/>
  <c r="M2201" i="1"/>
  <c r="M611" i="1"/>
  <c r="M2197" i="1"/>
  <c r="M603" i="1"/>
  <c r="M2189" i="1"/>
  <c r="M599" i="1"/>
  <c r="M2185" i="1"/>
  <c r="M595" i="1"/>
  <c r="M2181" i="1"/>
  <c r="M591" i="1"/>
  <c r="M2177" i="1"/>
  <c r="M587" i="1"/>
  <c r="M2173" i="1"/>
  <c r="M583" i="1"/>
  <c r="M2169" i="1"/>
  <c r="M2165" i="1"/>
  <c r="M579" i="1"/>
  <c r="M575" i="1"/>
  <c r="M2161" i="1"/>
  <c r="M571" i="1"/>
  <c r="M2157" i="1"/>
  <c r="M567" i="1"/>
  <c r="M2153" i="1"/>
  <c r="M563" i="1"/>
  <c r="M2149" i="1"/>
  <c r="M555" i="1"/>
  <c r="M2141" i="1"/>
  <c r="M547" i="1"/>
  <c r="M2133" i="1"/>
  <c r="M543" i="1"/>
  <c r="M2129" i="1"/>
  <c r="M539" i="1"/>
  <c r="M2125" i="1"/>
  <c r="M535" i="1"/>
  <c r="M2121" i="1"/>
  <c r="M531" i="1"/>
  <c r="M2117" i="1"/>
  <c r="M527" i="1"/>
  <c r="M2113" i="1"/>
  <c r="M523" i="1"/>
  <c r="M2109" i="1"/>
  <c r="M519" i="1"/>
  <c r="M2105" i="1"/>
  <c r="M515" i="1"/>
  <c r="M2101" i="1"/>
  <c r="M511" i="1"/>
  <c r="M2097" i="1"/>
  <c r="M507" i="1"/>
  <c r="M2093" i="1"/>
  <c r="M503" i="1"/>
  <c r="M2089" i="1"/>
  <c r="M499" i="1"/>
  <c r="M2085" i="1"/>
  <c r="M457" i="1"/>
  <c r="M2043" i="1"/>
  <c r="M453" i="1"/>
  <c r="M2039" i="1"/>
  <c r="M449" i="1"/>
  <c r="M2035" i="1"/>
  <c r="M441" i="1"/>
  <c r="M2027" i="1"/>
  <c r="M437" i="1"/>
  <c r="M2023" i="1"/>
  <c r="M433" i="1"/>
  <c r="M2019" i="1"/>
  <c r="M429" i="1"/>
  <c r="M2015" i="1"/>
  <c r="M425" i="1"/>
  <c r="M2011" i="1"/>
  <c r="M421" i="1"/>
  <c r="M2007" i="1"/>
  <c r="M417" i="1"/>
  <c r="M2003" i="1"/>
  <c r="M413" i="1"/>
  <c r="M1999" i="1"/>
  <c r="M409" i="1"/>
  <c r="M1995" i="1"/>
  <c r="M405" i="1"/>
  <c r="M1991" i="1"/>
  <c r="M401" i="1"/>
  <c r="M1987" i="1"/>
  <c r="M397" i="1"/>
  <c r="M1983" i="1"/>
  <c r="M393" i="1"/>
  <c r="M1979" i="1"/>
  <c r="M389" i="1"/>
  <c r="M1975" i="1"/>
  <c r="M385" i="1"/>
  <c r="M1971" i="1"/>
  <c r="M381" i="1"/>
  <c r="M1967" i="1"/>
  <c r="M377" i="1"/>
  <c r="M1963" i="1"/>
  <c r="M373" i="1"/>
  <c r="M1959" i="1"/>
  <c r="M369" i="1"/>
  <c r="M1955" i="1"/>
  <c r="M361" i="1"/>
  <c r="M1947" i="1"/>
  <c r="M357" i="1"/>
  <c r="M1943" i="1"/>
  <c r="M353" i="1"/>
  <c r="M1939" i="1"/>
  <c r="M349" i="1"/>
  <c r="M1935" i="1"/>
  <c r="M345" i="1"/>
  <c r="M1931" i="1"/>
  <c r="M341" i="1"/>
  <c r="M1927" i="1"/>
  <c r="M333" i="1"/>
  <c r="M1919" i="1"/>
  <c r="M329" i="1"/>
  <c r="M1915" i="1"/>
  <c r="M325" i="1"/>
  <c r="M1911" i="1"/>
  <c r="M321" i="1"/>
  <c r="M1907" i="1"/>
  <c r="M303" i="1"/>
  <c r="M1889" i="1"/>
  <c r="M299" i="1"/>
  <c r="M1885" i="1"/>
  <c r="M295" i="1"/>
  <c r="M1881" i="1"/>
  <c r="M291" i="1"/>
  <c r="M1877" i="1"/>
  <c r="M287" i="1"/>
  <c r="M1873" i="1"/>
  <c r="M283" i="1"/>
  <c r="M1869" i="1"/>
  <c r="M1571" i="1"/>
  <c r="M1555" i="1"/>
  <c r="M1531" i="1"/>
  <c r="M1479" i="1"/>
  <c r="M1462" i="1"/>
  <c r="M1427" i="1"/>
  <c r="M1403" i="1"/>
  <c r="M1351" i="1"/>
  <c r="M1342" i="1"/>
  <c r="M1267" i="1"/>
  <c r="M1235" i="1"/>
  <c r="M1115" i="1"/>
  <c r="M1079" i="1"/>
  <c r="M1055" i="1"/>
  <c r="M1019" i="1"/>
  <c r="M995" i="1"/>
  <c r="M979" i="1"/>
  <c r="M747" i="1"/>
  <c r="M620" i="1"/>
  <c r="M607" i="1"/>
  <c r="M366" i="1"/>
  <c r="M279" i="1"/>
  <c r="M58" i="1"/>
  <c r="M928" i="1"/>
  <c r="M893" i="1"/>
  <c r="M845" i="1"/>
  <c r="M801" i="1"/>
  <c r="M445" i="1"/>
  <c r="M1259" i="1"/>
  <c r="M1247" i="1"/>
  <c r="M1179" i="1"/>
  <c r="M936" i="1"/>
  <c r="M797" i="1"/>
  <c r="M648" i="1"/>
  <c r="M604" i="1"/>
  <c r="M272" i="1"/>
  <c r="M220" i="1"/>
  <c r="M176" i="1"/>
  <c r="M156" i="1"/>
  <c r="M128" i="1"/>
  <c r="M3056" i="1"/>
  <c r="M2800" i="1"/>
  <c r="M2672" i="1"/>
  <c r="M2560" i="1"/>
  <c r="M2498" i="1"/>
  <c r="M2470" i="1"/>
  <c r="M2336" i="1"/>
  <c r="M2273" i="1"/>
  <c r="M2209" i="1"/>
  <c r="M2145" i="1"/>
  <c r="M1951" i="1"/>
  <c r="P1144" i="1"/>
  <c r="P1136" i="1"/>
  <c r="P1124" i="1"/>
  <c r="P1120" i="1"/>
  <c r="P1112" i="1"/>
  <c r="P1104" i="1"/>
  <c r="P1096" i="1"/>
  <c r="P1088" i="1"/>
  <c r="P1080" i="1"/>
  <c r="P1072" i="1"/>
  <c r="P1064" i="1"/>
  <c r="P1056" i="1"/>
  <c r="P1048" i="1"/>
  <c r="P1040" i="1"/>
  <c r="P1032" i="1"/>
  <c r="P1024" i="1"/>
  <c r="P1016" i="1"/>
  <c r="P1008" i="1"/>
  <c r="P1000" i="1"/>
  <c r="P992" i="1"/>
  <c r="P984" i="1"/>
  <c r="P976" i="1"/>
  <c r="P954" i="1"/>
  <c r="P946" i="1"/>
  <c r="P938" i="1"/>
  <c r="P930" i="1"/>
  <c r="P922" i="1"/>
  <c r="P914" i="1"/>
  <c r="P906" i="1"/>
  <c r="P898" i="1"/>
  <c r="P890" i="1"/>
  <c r="P882" i="1"/>
  <c r="P870" i="1"/>
  <c r="P866" i="1"/>
  <c r="P858" i="1"/>
  <c r="P846" i="1"/>
  <c r="P838" i="1"/>
  <c r="P830" i="1"/>
  <c r="P826" i="1"/>
  <c r="P818" i="1"/>
  <c r="P810" i="1"/>
  <c r="P802" i="1"/>
  <c r="P790" i="1"/>
  <c r="P782" i="1"/>
  <c r="P760" i="1"/>
  <c r="P752" i="1"/>
  <c r="P705" i="1"/>
  <c r="P697" i="1"/>
  <c r="P689" i="1"/>
  <c r="P681" i="1"/>
  <c r="P673" i="1"/>
  <c r="P665" i="1"/>
  <c r="P657" i="1"/>
  <c r="P649" i="1"/>
  <c r="P641" i="1"/>
  <c r="P637" i="1"/>
  <c r="P629" i="1"/>
  <c r="P621" i="1"/>
  <c r="P613" i="1"/>
  <c r="P605" i="1"/>
  <c r="P597" i="1"/>
  <c r="P593" i="1"/>
  <c r="P585" i="1"/>
  <c r="P577" i="1"/>
  <c r="P569" i="1"/>
  <c r="P561" i="1"/>
  <c r="P553" i="1"/>
  <c r="P549" i="1"/>
  <c r="P541" i="1"/>
  <c r="P533" i="1"/>
  <c r="P525" i="1"/>
  <c r="P517" i="1"/>
  <c r="P509" i="1"/>
  <c r="P501" i="1"/>
  <c r="P451" i="1"/>
  <c r="P443" i="1"/>
  <c r="P435" i="1"/>
  <c r="P427" i="1"/>
  <c r="P419" i="1"/>
  <c r="P411" i="1"/>
  <c r="P403" i="1"/>
  <c r="P395" i="1"/>
  <c r="P387" i="1"/>
  <c r="P379" i="1"/>
  <c r="P371" i="1"/>
  <c r="P359" i="1"/>
  <c r="P351" i="1"/>
  <c r="P343" i="1"/>
  <c r="P339" i="1"/>
  <c r="P327" i="1"/>
  <c r="P319" i="1"/>
  <c r="P297" i="1"/>
  <c r="P289" i="1"/>
  <c r="P277" i="1"/>
  <c r="P269" i="1"/>
  <c r="P261" i="1"/>
  <c r="P253" i="1"/>
  <c r="P241" i="1"/>
  <c r="P233" i="1"/>
  <c r="P31" i="1"/>
  <c r="P19" i="1"/>
  <c r="M977" i="1"/>
  <c r="M2563" i="1"/>
  <c r="M973" i="1"/>
  <c r="M2559" i="1"/>
  <c r="M951" i="1"/>
  <c r="M2537" i="1"/>
  <c r="M939" i="1"/>
  <c r="M2525" i="1"/>
  <c r="M935" i="1"/>
  <c r="M2521" i="1"/>
  <c r="M923" i="1"/>
  <c r="M2509" i="1"/>
  <c r="M919" i="1"/>
  <c r="M2505" i="1"/>
  <c r="M783" i="1"/>
  <c r="M2369" i="1"/>
  <c r="M779" i="1"/>
  <c r="M2365" i="1"/>
  <c r="M761" i="1"/>
  <c r="M2347" i="1"/>
  <c r="M757" i="1"/>
  <c r="M2343" i="1"/>
  <c r="M753" i="1"/>
  <c r="M2339" i="1"/>
  <c r="M749" i="1"/>
  <c r="M2335" i="1"/>
  <c r="M745" i="1"/>
  <c r="M2331" i="1"/>
  <c r="M702" i="1"/>
  <c r="M2288" i="1"/>
  <c r="M690" i="1"/>
  <c r="M2276" i="1"/>
  <c r="M682" i="1"/>
  <c r="M2268" i="1"/>
  <c r="M678" i="1"/>
  <c r="M2264" i="1"/>
  <c r="M674" i="1"/>
  <c r="M2260" i="1"/>
  <c r="M670" i="1"/>
  <c r="M2256" i="1"/>
  <c r="M658" i="1"/>
  <c r="M2244" i="1"/>
  <c r="M526" i="1"/>
  <c r="M2112" i="1"/>
  <c r="M522" i="1"/>
  <c r="M2108" i="1"/>
  <c r="M518" i="1"/>
  <c r="M2104" i="1"/>
  <c r="M514" i="1"/>
  <c r="M2100" i="1"/>
  <c r="M510" i="1"/>
  <c r="M2096" i="1"/>
  <c r="M506" i="1"/>
  <c r="M2092" i="1"/>
  <c r="M502" i="1"/>
  <c r="M2088" i="1"/>
  <c r="M475" i="1"/>
  <c r="M2061" i="1"/>
  <c r="M456" i="1"/>
  <c r="M2042" i="1"/>
  <c r="M452" i="1"/>
  <c r="M2038" i="1"/>
  <c r="M448" i="1"/>
  <c r="M2034" i="1"/>
  <c r="M444" i="1"/>
  <c r="M2030" i="1"/>
  <c r="M440" i="1"/>
  <c r="M2026" i="1"/>
  <c r="M436" i="1"/>
  <c r="M2022" i="1"/>
  <c r="M432" i="1"/>
  <c r="M2018" i="1"/>
  <c r="M428" i="1"/>
  <c r="M2014" i="1"/>
  <c r="M424" i="1"/>
  <c r="M2010" i="1"/>
  <c r="M420" i="1"/>
  <c r="M2006" i="1"/>
  <c r="M416" i="1"/>
  <c r="M2002" i="1"/>
  <c r="M412" i="1"/>
  <c r="M1998" i="1"/>
  <c r="M408" i="1"/>
  <c r="M1994" i="1"/>
  <c r="M404" i="1"/>
  <c r="M1990" i="1"/>
  <c r="M336" i="1"/>
  <c r="M1922" i="1"/>
  <c r="M328" i="1"/>
  <c r="M1914" i="1"/>
  <c r="M324" i="1"/>
  <c r="M1910" i="1"/>
  <c r="M320" i="1"/>
  <c r="M1906" i="1"/>
  <c r="M302" i="1"/>
  <c r="M1888" i="1"/>
  <c r="M298" i="1"/>
  <c r="M1884" i="1"/>
  <c r="M294" i="1"/>
  <c r="M1880" i="1"/>
  <c r="M290" i="1"/>
  <c r="M1876" i="1"/>
  <c r="M282" i="1"/>
  <c r="M1868" i="1"/>
  <c r="M278" i="1"/>
  <c r="M1864" i="1"/>
  <c r="M274" i="1"/>
  <c r="M1860" i="1"/>
  <c r="M60" i="1"/>
  <c r="M1646" i="1"/>
  <c r="M56" i="1"/>
  <c r="M1642" i="1"/>
  <c r="M52" i="1"/>
  <c r="M1638" i="1"/>
  <c r="M44" i="1"/>
  <c r="M1630" i="1"/>
  <c r="M40" i="1"/>
  <c r="M1626" i="1"/>
  <c r="M36" i="1"/>
  <c r="M1622" i="1"/>
  <c r="M32" i="1"/>
  <c r="M1618" i="1"/>
  <c r="M28" i="1"/>
  <c r="M1614" i="1"/>
  <c r="M24" i="1"/>
  <c r="M1610" i="1"/>
  <c r="M20" i="1"/>
  <c r="M1606" i="1"/>
  <c r="P17" i="1"/>
  <c r="M3158" i="1"/>
  <c r="M3030" i="1"/>
  <c r="M2520" i="1"/>
  <c r="M2284" i="1"/>
  <c r="M2060" i="1"/>
  <c r="M2041" i="1"/>
  <c r="P1140" i="1"/>
  <c r="P1132" i="1"/>
  <c r="P1128" i="1"/>
  <c r="P1116" i="1"/>
  <c r="P1108" i="1"/>
  <c r="P1100" i="1"/>
  <c r="P1092" i="1"/>
  <c r="P1084" i="1"/>
  <c r="P1076" i="1"/>
  <c r="P1068" i="1"/>
  <c r="P1060" i="1"/>
  <c r="P1052" i="1"/>
  <c r="P1044" i="1"/>
  <c r="P1036" i="1"/>
  <c r="P1028" i="1"/>
  <c r="P1020" i="1"/>
  <c r="P1012" i="1"/>
  <c r="P1004" i="1"/>
  <c r="P996" i="1"/>
  <c r="P988" i="1"/>
  <c r="P980" i="1"/>
  <c r="P972" i="1"/>
  <c r="P950" i="1"/>
  <c r="P942" i="1"/>
  <c r="P934" i="1"/>
  <c r="P926" i="1"/>
  <c r="P918" i="1"/>
  <c r="P910" i="1"/>
  <c r="P902" i="1"/>
  <c r="P894" i="1"/>
  <c r="P886" i="1"/>
  <c r="P878" i="1"/>
  <c r="P874" i="1"/>
  <c r="P862" i="1"/>
  <c r="P854" i="1"/>
  <c r="P850" i="1"/>
  <c r="P842" i="1"/>
  <c r="P834" i="1"/>
  <c r="P822" i="1"/>
  <c r="P814" i="1"/>
  <c r="P806" i="1"/>
  <c r="P798" i="1"/>
  <c r="P794" i="1"/>
  <c r="P786" i="1"/>
  <c r="P764" i="1"/>
  <c r="P756" i="1"/>
  <c r="P748" i="1"/>
  <c r="P701" i="1"/>
  <c r="P693" i="1"/>
  <c r="P685" i="1"/>
  <c r="P677" i="1"/>
  <c r="P669" i="1"/>
  <c r="P661" i="1"/>
  <c r="P653" i="1"/>
  <c r="P645" i="1"/>
  <c r="P633" i="1"/>
  <c r="P625" i="1"/>
  <c r="P617" i="1"/>
  <c r="P609" i="1"/>
  <c r="P601" i="1"/>
  <c r="P589" i="1"/>
  <c r="P581" i="1"/>
  <c r="P573" i="1"/>
  <c r="P565" i="1"/>
  <c r="P557" i="1"/>
  <c r="P545" i="1"/>
  <c r="P537" i="1"/>
  <c r="P529" i="1"/>
  <c r="P521" i="1"/>
  <c r="P513" i="1"/>
  <c r="P505" i="1"/>
  <c r="P474" i="1"/>
  <c r="P455" i="1"/>
  <c r="P447" i="1"/>
  <c r="P439" i="1"/>
  <c r="P431" i="1"/>
  <c r="P423" i="1"/>
  <c r="P415" i="1"/>
  <c r="P407" i="1"/>
  <c r="P399" i="1"/>
  <c r="P391" i="1"/>
  <c r="P383" i="1"/>
  <c r="P375" i="1"/>
  <c r="P367" i="1"/>
  <c r="P363" i="1"/>
  <c r="P355" i="1"/>
  <c r="P347" i="1"/>
  <c r="P335" i="1"/>
  <c r="P331" i="1"/>
  <c r="P323" i="1"/>
  <c r="P301" i="1"/>
  <c r="P293" i="1"/>
  <c r="P285" i="1"/>
  <c r="P281" i="1"/>
  <c r="P273" i="1"/>
  <c r="P265" i="1"/>
  <c r="P257" i="1"/>
  <c r="P249" i="1"/>
  <c r="P245" i="1"/>
  <c r="P237" i="1"/>
  <c r="P229" i="1"/>
  <c r="P39" i="1"/>
  <c r="P35" i="1"/>
  <c r="P27" i="1"/>
  <c r="P23" i="1"/>
  <c r="M1541" i="1"/>
  <c r="M1485" i="1"/>
  <c r="M1453" i="1"/>
  <c r="M1429" i="1"/>
  <c r="M1397" i="1"/>
  <c r="M1552" i="1"/>
  <c r="M3138" i="1"/>
  <c r="M1488" i="1"/>
  <c r="M3074" i="1"/>
  <c r="M1472" i="1"/>
  <c r="M3058" i="1"/>
  <c r="M1408" i="1"/>
  <c r="M2994" i="1"/>
  <c r="M926" i="1"/>
  <c r="M2512" i="1"/>
  <c r="M918" i="1"/>
  <c r="M2504" i="1"/>
  <c r="M752" i="1"/>
  <c r="M2338" i="1"/>
  <c r="M748" i="1"/>
  <c r="M2334" i="1"/>
  <c r="M701" i="1"/>
  <c r="M2287" i="1"/>
  <c r="M697" i="1"/>
  <c r="M2283" i="1"/>
  <c r="M681" i="1"/>
  <c r="M2267" i="1"/>
  <c r="M677" i="1"/>
  <c r="M2263" i="1"/>
  <c r="M673" i="1"/>
  <c r="M2259" i="1"/>
  <c r="M665" i="1"/>
  <c r="M2251" i="1"/>
  <c r="M517" i="1"/>
  <c r="M2103" i="1"/>
  <c r="M513" i="1"/>
  <c r="M2099" i="1"/>
  <c r="M451" i="1"/>
  <c r="M2037" i="1"/>
  <c r="M443" i="1"/>
  <c r="M2029" i="1"/>
  <c r="M435" i="1"/>
  <c r="M2021" i="1"/>
  <c r="M427" i="1"/>
  <c r="M2013" i="1"/>
  <c r="M415" i="1"/>
  <c r="M2001" i="1"/>
  <c r="M335" i="1"/>
  <c r="M1921" i="1"/>
  <c r="M327" i="1"/>
  <c r="M1913" i="1"/>
  <c r="M323" i="1"/>
  <c r="M1909" i="1"/>
  <c r="M297" i="1"/>
  <c r="M1883" i="1"/>
  <c r="M285" i="1"/>
  <c r="M1871" i="1"/>
  <c r="M277" i="1"/>
  <c r="M1863" i="1"/>
  <c r="M81" i="1"/>
  <c r="M1667" i="1"/>
  <c r="M59" i="1"/>
  <c r="M1645" i="1"/>
  <c r="M51" i="1"/>
  <c r="M1637" i="1"/>
  <c r="M47" i="1"/>
  <c r="M1633" i="1"/>
  <c r="M39" i="1"/>
  <c r="M1625" i="1"/>
  <c r="M35" i="1"/>
  <c r="M1621" i="1"/>
  <c r="M27" i="1"/>
  <c r="M1613" i="1"/>
  <c r="M23" i="1"/>
  <c r="M1609" i="1"/>
  <c r="M2529" i="1"/>
  <c r="M2368" i="1"/>
  <c r="M2342" i="1"/>
  <c r="M2280" i="1"/>
  <c r="M1918" i="1"/>
  <c r="M1634" i="1"/>
  <c r="P1575" i="1"/>
  <c r="P1571" i="1"/>
  <c r="P1567" i="1"/>
  <c r="P1563" i="1"/>
  <c r="P1559" i="1"/>
  <c r="P1555" i="1"/>
  <c r="P1551" i="1"/>
  <c r="P1547" i="1"/>
  <c r="P1543" i="1"/>
  <c r="P1539" i="1"/>
  <c r="P1535" i="1"/>
  <c r="P1531" i="1"/>
  <c r="P1527" i="1"/>
  <c r="P1523" i="1"/>
  <c r="P1519" i="1"/>
  <c r="P1515" i="1"/>
  <c r="P1511" i="1"/>
  <c r="P1507" i="1"/>
  <c r="P1503" i="1"/>
  <c r="P1499" i="1"/>
  <c r="P1495" i="1"/>
  <c r="P1491" i="1"/>
  <c r="P1487" i="1"/>
  <c r="P1483" i="1"/>
  <c r="P1479" i="1"/>
  <c r="P1475" i="1"/>
  <c r="P1471" i="1"/>
  <c r="P1467" i="1"/>
  <c r="P1463" i="1"/>
  <c r="P1459" i="1"/>
  <c r="P1455" i="1"/>
  <c r="P1451" i="1"/>
  <c r="P1447" i="1"/>
  <c r="P1443" i="1"/>
  <c r="P1439" i="1"/>
  <c r="P1435" i="1"/>
  <c r="P1431" i="1"/>
  <c r="P1427" i="1"/>
  <c r="P1423" i="1"/>
  <c r="P1419" i="1"/>
  <c r="P1415" i="1"/>
  <c r="P1411" i="1"/>
  <c r="P1407" i="1"/>
  <c r="P1403" i="1"/>
  <c r="P1399" i="1"/>
  <c r="P1395" i="1"/>
  <c r="P1391" i="1"/>
  <c r="P1387" i="1"/>
  <c r="P1383" i="1"/>
  <c r="P1379" i="1"/>
  <c r="P1375" i="1"/>
  <c r="P1371" i="1"/>
  <c r="P1367" i="1"/>
  <c r="P1363" i="1"/>
  <c r="P1359" i="1"/>
  <c r="P1355" i="1"/>
  <c r="P1351" i="1"/>
  <c r="P1347" i="1"/>
  <c r="P1343" i="1"/>
  <c r="P1339" i="1"/>
  <c r="P1335" i="1"/>
  <c r="P1331" i="1"/>
  <c r="P1327" i="1"/>
  <c r="P1323" i="1"/>
  <c r="P1319" i="1"/>
  <c r="P1315" i="1"/>
  <c r="P1311" i="1"/>
  <c r="P1307" i="1"/>
  <c r="P1303" i="1"/>
  <c r="P1299" i="1"/>
  <c r="P1295" i="1"/>
  <c r="P1291" i="1"/>
  <c r="P1287" i="1"/>
  <c r="P1283" i="1"/>
  <c r="P1279" i="1"/>
  <c r="P1275" i="1"/>
  <c r="P1271" i="1"/>
  <c r="P1267" i="1"/>
  <c r="P1263" i="1"/>
  <c r="P1259" i="1"/>
  <c r="P1255" i="1"/>
  <c r="P1251" i="1"/>
  <c r="P1247" i="1"/>
  <c r="P1243" i="1"/>
  <c r="P1239" i="1"/>
  <c r="P1235" i="1"/>
  <c r="P1231" i="1"/>
  <c r="P1227" i="1"/>
  <c r="P1223" i="1"/>
  <c r="P1219" i="1"/>
  <c r="P1215" i="1"/>
  <c r="P1211" i="1"/>
  <c r="P1207" i="1"/>
  <c r="P1203" i="1"/>
  <c r="P1199" i="1"/>
  <c r="P1195" i="1"/>
  <c r="P1191" i="1"/>
  <c r="P1187" i="1"/>
  <c r="P1183" i="1"/>
  <c r="P1179" i="1"/>
  <c r="P1175" i="1"/>
  <c r="P1171" i="1"/>
  <c r="P1167" i="1"/>
  <c r="P1163" i="1"/>
  <c r="P1159" i="1"/>
  <c r="P1155" i="1"/>
  <c r="P1151" i="1"/>
  <c r="P1147" i="1"/>
  <c r="P1143" i="1"/>
  <c r="P1139" i="1"/>
  <c r="P1135" i="1"/>
  <c r="P1131" i="1"/>
  <c r="P1127" i="1"/>
  <c r="P1123" i="1"/>
  <c r="P1119" i="1"/>
  <c r="P1115" i="1"/>
  <c r="P1111" i="1"/>
  <c r="P1107" i="1"/>
  <c r="P1103" i="1"/>
  <c r="P1099" i="1"/>
  <c r="P1095" i="1"/>
  <c r="P1091" i="1"/>
  <c r="P1087" i="1"/>
  <c r="P1083" i="1"/>
  <c r="P1079" i="1"/>
  <c r="P1075" i="1"/>
  <c r="P1071" i="1"/>
  <c r="P1067" i="1"/>
  <c r="P1063" i="1"/>
  <c r="P1059" i="1"/>
  <c r="P1055" i="1"/>
  <c r="P1051" i="1"/>
  <c r="P1047" i="1"/>
  <c r="P1043" i="1"/>
  <c r="P1039" i="1"/>
  <c r="P1035" i="1"/>
  <c r="P1031" i="1"/>
  <c r="P1027" i="1"/>
  <c r="P1023" i="1"/>
  <c r="P1019" i="1"/>
  <c r="P1015" i="1"/>
  <c r="P1011" i="1"/>
  <c r="P1007" i="1"/>
  <c r="P1003" i="1"/>
  <c r="P999" i="1"/>
  <c r="P995" i="1"/>
  <c r="P991" i="1"/>
  <c r="P987" i="1"/>
  <c r="P983" i="1"/>
  <c r="P979" i="1"/>
  <c r="P975" i="1"/>
  <c r="P971" i="1"/>
  <c r="P953" i="1"/>
  <c r="P949" i="1"/>
  <c r="P945" i="1"/>
  <c r="P941" i="1"/>
  <c r="P937" i="1"/>
  <c r="P933" i="1"/>
  <c r="P929" i="1"/>
  <c r="P925" i="1"/>
  <c r="P921" i="1"/>
  <c r="P917" i="1"/>
  <c r="P913" i="1"/>
  <c r="P909" i="1"/>
  <c r="P905" i="1"/>
  <c r="P901" i="1"/>
  <c r="P897" i="1"/>
  <c r="P893" i="1"/>
  <c r="P889" i="1"/>
  <c r="P885" i="1"/>
  <c r="P881" i="1"/>
  <c r="P877" i="1"/>
  <c r="P873" i="1"/>
  <c r="P869" i="1"/>
  <c r="P865" i="1"/>
  <c r="P861" i="1"/>
  <c r="P857" i="1"/>
  <c r="P853" i="1"/>
  <c r="P849" i="1"/>
  <c r="P845" i="1"/>
  <c r="P841" i="1"/>
  <c r="P837" i="1"/>
  <c r="P833" i="1"/>
  <c r="P829" i="1"/>
  <c r="P825" i="1"/>
  <c r="P821" i="1"/>
  <c r="P817" i="1"/>
  <c r="P813" i="1"/>
  <c r="P809" i="1"/>
  <c r="P805" i="1"/>
  <c r="P801" i="1"/>
  <c r="P797" i="1"/>
  <c r="P793" i="1"/>
  <c r="P789" i="1"/>
  <c r="P785" i="1"/>
  <c r="P781" i="1"/>
  <c r="P763" i="1"/>
  <c r="P759" i="1"/>
  <c r="P755" i="1"/>
  <c r="P751" i="1"/>
  <c r="P747" i="1"/>
  <c r="P704" i="1"/>
  <c r="P700" i="1"/>
  <c r="P696" i="1"/>
  <c r="P692" i="1"/>
  <c r="P688" i="1"/>
  <c r="P684" i="1"/>
  <c r="P680" i="1"/>
  <c r="P676" i="1"/>
  <c r="P672" i="1"/>
  <c r="P668" i="1"/>
  <c r="P664" i="1"/>
  <c r="P660" i="1"/>
  <c r="P656" i="1"/>
  <c r="P652" i="1"/>
  <c r="P648" i="1"/>
  <c r="P644" i="1"/>
  <c r="P640" i="1"/>
  <c r="P636" i="1"/>
  <c r="P632" i="1"/>
  <c r="P628" i="1"/>
  <c r="P624" i="1"/>
  <c r="P620" i="1"/>
  <c r="P616" i="1"/>
  <c r="P612" i="1"/>
  <c r="P608" i="1"/>
  <c r="P604" i="1"/>
  <c r="P600" i="1"/>
  <c r="P596" i="1"/>
  <c r="P592" i="1"/>
  <c r="P588" i="1"/>
  <c r="P584" i="1"/>
  <c r="P580" i="1"/>
  <c r="P576" i="1"/>
  <c r="P572" i="1"/>
  <c r="P568" i="1"/>
  <c r="P564" i="1"/>
  <c r="P560" i="1"/>
  <c r="P556" i="1"/>
  <c r="P552" i="1"/>
  <c r="P548" i="1"/>
  <c r="P544" i="1"/>
  <c r="P540" i="1"/>
  <c r="P536" i="1"/>
  <c r="P532" i="1"/>
  <c r="P528" i="1"/>
  <c r="P524" i="1"/>
  <c r="P520" i="1"/>
  <c r="P516" i="1"/>
  <c r="P512" i="1"/>
  <c r="P508" i="1"/>
  <c r="P504" i="1"/>
  <c r="P500" i="1"/>
  <c r="P473" i="1"/>
  <c r="P454" i="1"/>
  <c r="P450" i="1"/>
  <c r="P446" i="1"/>
  <c r="P442" i="1"/>
  <c r="P438" i="1"/>
  <c r="P434" i="1"/>
  <c r="P430" i="1"/>
  <c r="P426" i="1"/>
  <c r="P422" i="1"/>
  <c r="P418" i="1"/>
  <c r="P414" i="1"/>
  <c r="P410" i="1"/>
  <c r="P22" i="1"/>
  <c r="P18" i="1"/>
  <c r="P406" i="1"/>
  <c r="P402" i="1"/>
  <c r="P398" i="1"/>
  <c r="P394" i="1"/>
  <c r="P390" i="1"/>
  <c r="P386" i="1"/>
  <c r="P382" i="1"/>
  <c r="P378" i="1"/>
  <c r="P374" i="1"/>
  <c r="P370" i="1"/>
  <c r="P366" i="1"/>
  <c r="P362" i="1"/>
  <c r="P358" i="1"/>
  <c r="P354" i="1"/>
  <c r="P350" i="1"/>
  <c r="P346" i="1"/>
  <c r="P342" i="1"/>
  <c r="P338" i="1"/>
  <c r="P334" i="1"/>
  <c r="P330" i="1"/>
  <c r="P326" i="1"/>
  <c r="P322" i="1"/>
  <c r="P318" i="1"/>
  <c r="P300" i="1"/>
  <c r="P296" i="1"/>
  <c r="P292" i="1"/>
  <c r="P288" i="1"/>
  <c r="P284" i="1"/>
  <c r="P280" i="1"/>
  <c r="P276" i="1"/>
  <c r="P272" i="1"/>
  <c r="P268" i="1"/>
  <c r="P264" i="1"/>
  <c r="P260" i="1"/>
  <c r="P256" i="1"/>
  <c r="P252" i="1"/>
  <c r="P248" i="1"/>
  <c r="P244" i="1"/>
  <c r="P240" i="1"/>
  <c r="P236" i="1"/>
  <c r="P232" i="1"/>
  <c r="P228" i="1"/>
  <c r="P224" i="1"/>
  <c r="P220" i="1"/>
  <c r="P216" i="1"/>
  <c r="P212" i="1"/>
  <c r="P208" i="1"/>
  <c r="P204" i="1"/>
  <c r="P200" i="1"/>
  <c r="P196" i="1"/>
  <c r="P192" i="1"/>
  <c r="P188" i="1"/>
  <c r="P184" i="1"/>
  <c r="P180" i="1"/>
  <c r="P176" i="1"/>
  <c r="P172" i="1"/>
  <c r="P168" i="1"/>
  <c r="P164" i="1"/>
  <c r="P160" i="1"/>
  <c r="P156" i="1"/>
  <c r="P152" i="1"/>
  <c r="P148" i="1"/>
  <c r="P144" i="1"/>
  <c r="P140" i="1"/>
  <c r="P136" i="1"/>
  <c r="P132" i="1"/>
  <c r="P128" i="1"/>
  <c r="P124" i="1"/>
  <c r="P120" i="1"/>
  <c r="P116" i="1"/>
  <c r="P112" i="1"/>
  <c r="P108" i="1"/>
  <c r="P104" i="1"/>
  <c r="P100" i="1"/>
  <c r="P96" i="1"/>
  <c r="P92" i="1"/>
  <c r="P88" i="1"/>
  <c r="P84" i="1"/>
  <c r="P80" i="1"/>
  <c r="P62" i="1"/>
  <c r="P58" i="1"/>
  <c r="P54" i="1"/>
  <c r="P50" i="1"/>
  <c r="P46" i="1"/>
  <c r="P42" i="1"/>
  <c r="P38" i="1"/>
  <c r="P34" i="1"/>
  <c r="P30" i="1"/>
  <c r="P26" i="1"/>
  <c r="P36" i="1"/>
  <c r="P32" i="1"/>
  <c r="P28" i="1"/>
  <c r="J1578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73" i="1"/>
  <c r="K474" i="1"/>
  <c r="K475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73" i="1"/>
  <c r="J474" i="1"/>
  <c r="J475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R5" i="1" l="1"/>
  <c r="R7" i="1"/>
  <c r="R3" i="1"/>
  <c r="R9" i="1"/>
</calcChain>
</file>

<file path=xl/sharedStrings.xml><?xml version="1.0" encoding="utf-8"?>
<sst xmlns="http://schemas.openxmlformats.org/spreadsheetml/2006/main" count="41" uniqueCount="27">
  <si>
    <t>Year</t>
  </si>
  <si>
    <t>Month</t>
  </si>
  <si>
    <t>Day</t>
  </si>
  <si>
    <t>Rainfall</t>
  </si>
  <si>
    <t>Temp.</t>
  </si>
  <si>
    <t>Predicted Rain</t>
  </si>
  <si>
    <t>Predicted Temp</t>
  </si>
  <si>
    <t>Rain Error</t>
  </si>
  <si>
    <t>Temp Error</t>
  </si>
  <si>
    <t xml:space="preserve">Temp Error       </t>
  </si>
  <si>
    <t xml:space="preserve">Rain Error        </t>
  </si>
  <si>
    <t>Converted Predicted Temp</t>
  </si>
  <si>
    <t>&gt;1mm of rain</t>
  </si>
  <si>
    <t>Predicted &gt;1mm of rain</t>
  </si>
  <si>
    <t>&gt;1mm rain error</t>
  </si>
  <si>
    <t>Temp</t>
  </si>
  <si>
    <t>Data for Graphs:</t>
  </si>
  <si>
    <t xml:space="preserve">Real Temp Error               </t>
  </si>
  <si>
    <t>Average</t>
  </si>
  <si>
    <t>Real Temp Error (Degrees)</t>
  </si>
  <si>
    <t xml:space="preserve"> Error = ABS(Real-Predicted)</t>
  </si>
  <si>
    <t>&gt;1mm rain Correct (%)</t>
  </si>
  <si>
    <t>Data</t>
  </si>
  <si>
    <t>Formula</t>
  </si>
  <si>
    <t>Output Data</t>
  </si>
  <si>
    <t>Expected Rain</t>
  </si>
  <si>
    <t>Expected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</si>
</sst>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36" borderId="0" xfId="0" applyFont="1" applyFill="1"/>
    <xf numFmtId="0" fontId="0" fillId="37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2" fontId="0" fillId="43" borderId="0" xfId="0" applyNumberFormat="1" applyFill="1"/>
    <xf numFmtId="164" fontId="0" fillId="44" borderId="0" xfId="0" applyNumberFormat="1" applyFill="1"/>
    <xf numFmtId="165" fontId="0" fillId="42" borderId="0" xfId="0" applyNumberFormat="1" applyFill="1"/>
    <xf numFmtId="164" fontId="0" fillId="41" borderId="0" xfId="0" applyNumberFormat="1" applyFill="1"/>
    <xf numFmtId="164" fontId="0" fillId="40" borderId="0" xfId="0" applyNumberFormat="1" applyFill="1"/>
    <xf numFmtId="164" fontId="0" fillId="38" borderId="0" xfId="0" applyNumberFormat="1" applyFill="1"/>
    <xf numFmtId="164" fontId="0" fillId="39" borderId="0" xfId="0" applyNumberFormat="1" applyFill="1"/>
    <xf numFmtId="0" fontId="0" fillId="0" borderId="0" xfId="0" applyFill="1"/>
    <xf numFmtId="0" fontId="18" fillId="0" borderId="0" xfId="0" applyFont="1" applyFill="1"/>
    <xf numFmtId="164" fontId="0" fillId="0" borderId="0" xfId="0" applyNumberFormat="1" applyFill="1"/>
    <xf numFmtId="165" fontId="0" fillId="0" borderId="0" xfId="0" applyNumberFormat="1" applyFill="1"/>
    <xf numFmtId="2" fontId="0" fillId="0" borderId="0" xfId="0" applyNumberFormat="1" applyFill="1"/>
    <xf numFmtId="165" fontId="16" fillId="0" borderId="0" xfId="0" applyNumberFormat="1" applyFont="1" applyFill="1"/>
    <xf numFmtId="0" fontId="19" fillId="47" borderId="0" xfId="0" applyFont="1" applyFill="1" applyAlignment="1">
      <alignment horizontal="center" vertical="center"/>
    </xf>
    <xf numFmtId="0" fontId="0" fillId="47" borderId="0" xfId="0" applyFill="1" applyAlignment="1">
      <alignment horizontal="center" vertical="center"/>
    </xf>
    <xf numFmtId="0" fontId="19" fillId="37" borderId="0" xfId="0" applyFont="1" applyFill="1" applyAlignment="1">
      <alignment horizontal="center" vertical="center"/>
    </xf>
    <xf numFmtId="10" fontId="19" fillId="37" borderId="0" xfId="0" applyNumberFormat="1" applyFont="1" applyFill="1" applyAlignment="1">
      <alignment horizontal="center" vertical="center"/>
    </xf>
    <xf numFmtId="164" fontId="19" fillId="37" borderId="0" xfId="0" applyNumberFormat="1" applyFont="1" applyFill="1" applyAlignment="1">
      <alignment horizontal="center" vertical="center"/>
    </xf>
    <xf numFmtId="165" fontId="19" fillId="37" borderId="0" xfId="0" applyNumberFormat="1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Weather2!$F$2</c:f>
              <c:strCache>
                <c:ptCount val="1"/>
                <c:pt idx="0">
                  <c:v>Expected 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Weather2!$F$3:$F$1578</c:f>
              <c:numCache>
                <c:formatCode>0.0000</c:formatCode>
                <c:ptCount val="1576"/>
                <c:pt idx="14">
                  <c:v>0.94680601284626809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0.57166996608511722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0.99999547935140409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0.90514825364486673</c:v>
                </c:pt>
                <c:pt idx="38">
                  <c:v>0</c:v>
                </c:pt>
                <c:pt idx="39">
                  <c:v>0.96739500125711819</c:v>
                </c:pt>
                <c:pt idx="40">
                  <c:v>0</c:v>
                </c:pt>
                <c:pt idx="41">
                  <c:v>0.99932929973906726</c:v>
                </c:pt>
                <c:pt idx="42">
                  <c:v>0.99850794233232665</c:v>
                </c:pt>
                <c:pt idx="43">
                  <c:v>0.99999751901291778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0.83365460701215532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0.33637554433633232</c:v>
                </c:pt>
                <c:pt idx="64">
                  <c:v>0.19737532022490401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0.37994896225522501</c:v>
                </c:pt>
                <c:pt idx="69">
                  <c:v>0.99918086567002784</c:v>
                </c:pt>
                <c:pt idx="70">
                  <c:v>0.71629787019902458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0.37994896225522501</c:v>
                </c:pt>
                <c:pt idx="75">
                  <c:v>0</c:v>
                </c:pt>
                <c:pt idx="76">
                  <c:v>0.60436777711716339</c:v>
                </c:pt>
                <c:pt idx="77">
                  <c:v>0.99100745367811771</c:v>
                </c:pt>
                <c:pt idx="78">
                  <c:v>0</c:v>
                </c:pt>
                <c:pt idx="79">
                  <c:v>0</c:v>
                </c:pt>
                <c:pt idx="80">
                  <c:v>0.98367485769368024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9.9667994624955902E-2</c:v>
                </c:pt>
                <c:pt idx="88">
                  <c:v>0.99996659715630409</c:v>
                </c:pt>
                <c:pt idx="89">
                  <c:v>0</c:v>
                </c:pt>
                <c:pt idx="90">
                  <c:v>0</c:v>
                </c:pt>
                <c:pt idx="91">
                  <c:v>0.37994896225522501</c:v>
                </c:pt>
                <c:pt idx="92">
                  <c:v>0</c:v>
                </c:pt>
                <c:pt idx="93">
                  <c:v>0.37994896225522501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0.19737532022490401</c:v>
                </c:pt>
                <c:pt idx="101">
                  <c:v>0</c:v>
                </c:pt>
                <c:pt idx="102">
                  <c:v>0.99668239783965107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0.99877824128113124</c:v>
                </c:pt>
                <c:pt idx="116">
                  <c:v>0.99999176285651004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0.99999447847009937</c:v>
                </c:pt>
                <c:pt idx="136">
                  <c:v>0.19737532022490401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0.99918086567002784</c:v>
                </c:pt>
                <c:pt idx="149">
                  <c:v>0.99918086567002784</c:v>
                </c:pt>
                <c:pt idx="150">
                  <c:v>1</c:v>
                </c:pt>
                <c:pt idx="151">
                  <c:v>0.19737532022490401</c:v>
                </c:pt>
                <c:pt idx="152">
                  <c:v>0.66403677026784891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0.99990920426259522</c:v>
                </c:pt>
                <c:pt idx="164">
                  <c:v>0.29131261245159079</c:v>
                </c:pt>
                <c:pt idx="165">
                  <c:v>0</c:v>
                </c:pt>
                <c:pt idx="166">
                  <c:v>0</c:v>
                </c:pt>
                <c:pt idx="167">
                  <c:v>0.80049902176062959</c:v>
                </c:pt>
                <c:pt idx="168">
                  <c:v>0.29131261245159079</c:v>
                </c:pt>
                <c:pt idx="169">
                  <c:v>0.86172315931330656</c:v>
                </c:pt>
                <c:pt idx="170">
                  <c:v>0</c:v>
                </c:pt>
                <c:pt idx="171">
                  <c:v>0.19737532022490401</c:v>
                </c:pt>
                <c:pt idx="172">
                  <c:v>0</c:v>
                </c:pt>
                <c:pt idx="173">
                  <c:v>0.88535164820226253</c:v>
                </c:pt>
                <c:pt idx="174">
                  <c:v>0.93540907060309886</c:v>
                </c:pt>
                <c:pt idx="175">
                  <c:v>1</c:v>
                </c:pt>
                <c:pt idx="176">
                  <c:v>1</c:v>
                </c:pt>
                <c:pt idx="177">
                  <c:v>0.29131261245159079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0.99999999997725908</c:v>
                </c:pt>
                <c:pt idx="182">
                  <c:v>0.99999999916772042</c:v>
                </c:pt>
                <c:pt idx="183">
                  <c:v>0.99990920426259522</c:v>
                </c:pt>
                <c:pt idx="184">
                  <c:v>0.46211715726000979</c:v>
                </c:pt>
                <c:pt idx="185">
                  <c:v>9.9667994624955902E-2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0.29131261245159079</c:v>
                </c:pt>
                <c:pt idx="196">
                  <c:v>0</c:v>
                </c:pt>
                <c:pt idx="197">
                  <c:v>0.90514825364486673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0.53704956699803508</c:v>
                </c:pt>
                <c:pt idx="213">
                  <c:v>9.9667994624955902E-2</c:v>
                </c:pt>
                <c:pt idx="214">
                  <c:v>0.99983456555429684</c:v>
                </c:pt>
                <c:pt idx="215">
                  <c:v>0.99999999998475619</c:v>
                </c:pt>
                <c:pt idx="216">
                  <c:v>0.99850794233232665</c:v>
                </c:pt>
                <c:pt idx="217">
                  <c:v>0.90514825364486673</c:v>
                </c:pt>
                <c:pt idx="218">
                  <c:v>0.46211715726000979</c:v>
                </c:pt>
                <c:pt idx="219">
                  <c:v>0</c:v>
                </c:pt>
                <c:pt idx="220">
                  <c:v>0.29131261245159079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0.9959493592219002</c:v>
                </c:pt>
                <c:pt idx="228">
                  <c:v>0</c:v>
                </c:pt>
                <c:pt idx="229">
                  <c:v>0</c:v>
                </c:pt>
                <c:pt idx="230">
                  <c:v>0.37994896225522501</c:v>
                </c:pt>
                <c:pt idx="231">
                  <c:v>0.99999995455908119</c:v>
                </c:pt>
                <c:pt idx="232">
                  <c:v>0.99992566212579415</c:v>
                </c:pt>
                <c:pt idx="233">
                  <c:v>0.29131261245159079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0.97574313003145141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0.76159415595576463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0.99999999997725908</c:v>
                </c:pt>
                <c:pt idx="265">
                  <c:v>0.99999999999999822</c:v>
                </c:pt>
                <c:pt idx="266">
                  <c:v>0.99850794233232665</c:v>
                </c:pt>
                <c:pt idx="267">
                  <c:v>0</c:v>
                </c:pt>
                <c:pt idx="268">
                  <c:v>0</c:v>
                </c:pt>
                <c:pt idx="269">
                  <c:v>0.99777492793427958</c:v>
                </c:pt>
                <c:pt idx="270">
                  <c:v>0.19737532022490401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0.999999999972224</c:v>
                </c:pt>
                <c:pt idx="275">
                  <c:v>0.99918086567002784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0.90514825364486673</c:v>
                </c:pt>
                <c:pt idx="284">
                  <c:v>0</c:v>
                </c:pt>
                <c:pt idx="285">
                  <c:v>0.99263152020112821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0.98009639626619149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0.99999796873912117</c:v>
                </c:pt>
                <c:pt idx="296">
                  <c:v>0.99999999999999734</c:v>
                </c:pt>
                <c:pt idx="297">
                  <c:v>0.99999999986242516</c:v>
                </c:pt>
                <c:pt idx="298">
                  <c:v>1</c:v>
                </c:pt>
                <c:pt idx="299">
                  <c:v>0.99979794161218449</c:v>
                </c:pt>
                <c:pt idx="300">
                  <c:v>0.86172315931330656</c:v>
                </c:pt>
                <c:pt idx="301">
                  <c:v>0.99999999999997469</c:v>
                </c:pt>
                <c:pt idx="302">
                  <c:v>0.37994896225522501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0.88535164820226253</c:v>
                </c:pt>
                <c:pt idx="312">
                  <c:v>0.37994896225522501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0.37994896225522501</c:v>
                </c:pt>
                <c:pt idx="317">
                  <c:v>0</c:v>
                </c:pt>
                <c:pt idx="318">
                  <c:v>0.83365460701215532</c:v>
                </c:pt>
                <c:pt idx="319">
                  <c:v>0</c:v>
                </c:pt>
                <c:pt idx="320">
                  <c:v>0</c:v>
                </c:pt>
                <c:pt idx="321">
                  <c:v>0.76159415595576463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0.97045193661345386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0.29131261245159079</c:v>
                </c:pt>
                <c:pt idx="340">
                  <c:v>0.98009639626619149</c:v>
                </c:pt>
                <c:pt idx="341">
                  <c:v>0.19737532022490401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0.99975321084802737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0.97574313003145141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0.46211715726000979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0.99100745367811771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0.99999999999997913</c:v>
                </c:pt>
                <c:pt idx="436">
                  <c:v>0.99999984913084439</c:v>
                </c:pt>
                <c:pt idx="437">
                  <c:v>0.92166855440647133</c:v>
                </c:pt>
                <c:pt idx="438">
                  <c:v>0</c:v>
                </c:pt>
                <c:pt idx="439">
                  <c:v>0</c:v>
                </c:pt>
                <c:pt idx="440">
                  <c:v>0.66403677026784891</c:v>
                </c:pt>
                <c:pt idx="441">
                  <c:v>0.99998771165079559</c:v>
                </c:pt>
                <c:pt idx="442">
                  <c:v>0.99975321084802737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0.83365460701215532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9.9667994624955902E-2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0.9640275800758169</c:v>
                </c:pt>
                <c:pt idx="455">
                  <c:v>0.9959493592219002</c:v>
                </c:pt>
                <c:pt idx="456">
                  <c:v>0.46211715726000979</c:v>
                </c:pt>
                <c:pt idx="457">
                  <c:v>0.99877824128113124</c:v>
                </c:pt>
                <c:pt idx="458">
                  <c:v>0.29131261245159079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0.999999969540041</c:v>
                </c:pt>
                <c:pt idx="468">
                  <c:v>0.90514825364486673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0.37994896225522501</c:v>
                </c:pt>
                <c:pt idx="474">
                  <c:v>9.9667994624955902E-2</c:v>
                </c:pt>
                <c:pt idx="475">
                  <c:v>0.94680601284626809</c:v>
                </c:pt>
                <c:pt idx="476">
                  <c:v>0.46211715726000979</c:v>
                </c:pt>
                <c:pt idx="477">
                  <c:v>0.60436777711716339</c:v>
                </c:pt>
                <c:pt idx="478">
                  <c:v>0.86172315931330656</c:v>
                </c:pt>
                <c:pt idx="479">
                  <c:v>9.9667994624955902E-2</c:v>
                </c:pt>
                <c:pt idx="480">
                  <c:v>0.99975321084802737</c:v>
                </c:pt>
                <c:pt idx="481">
                  <c:v>0.37994896225522501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0.46211715726000979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0.29131261245159079</c:v>
                </c:pt>
                <c:pt idx="499">
                  <c:v>0.66403677026784891</c:v>
                </c:pt>
                <c:pt idx="500">
                  <c:v>0.9640275800758169</c:v>
                </c:pt>
                <c:pt idx="501">
                  <c:v>0.88535164820226253</c:v>
                </c:pt>
                <c:pt idx="502">
                  <c:v>0.99996659715630409</c:v>
                </c:pt>
                <c:pt idx="503">
                  <c:v>0</c:v>
                </c:pt>
                <c:pt idx="504">
                  <c:v>0</c:v>
                </c:pt>
                <c:pt idx="505">
                  <c:v>0.99999999898345138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0.99998499099680571</c:v>
                </c:pt>
                <c:pt idx="513">
                  <c:v>0</c:v>
                </c:pt>
                <c:pt idx="514">
                  <c:v>0.99263152020112821</c:v>
                </c:pt>
                <c:pt idx="515">
                  <c:v>0.99998499099680571</c:v>
                </c:pt>
                <c:pt idx="516">
                  <c:v>0</c:v>
                </c:pt>
                <c:pt idx="517">
                  <c:v>0.80049902176062959</c:v>
                </c:pt>
                <c:pt idx="518">
                  <c:v>0.53704956699803508</c:v>
                </c:pt>
                <c:pt idx="519">
                  <c:v>0.99877824128113124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0.99263152020112821</c:v>
                </c:pt>
                <c:pt idx="527">
                  <c:v>0</c:v>
                </c:pt>
                <c:pt idx="528">
                  <c:v>0</c:v>
                </c:pt>
                <c:pt idx="529">
                  <c:v>0.99988910295055433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0.83365460701215532</c:v>
                </c:pt>
                <c:pt idx="535">
                  <c:v>0</c:v>
                </c:pt>
                <c:pt idx="536">
                  <c:v>0.99999994449833651</c:v>
                </c:pt>
                <c:pt idx="537">
                  <c:v>0</c:v>
                </c:pt>
                <c:pt idx="538">
                  <c:v>1</c:v>
                </c:pt>
                <c:pt idx="539">
                  <c:v>0.37994896225522501</c:v>
                </c:pt>
                <c:pt idx="540">
                  <c:v>0.99979794161218449</c:v>
                </c:pt>
                <c:pt idx="541">
                  <c:v>0.86172315931330656</c:v>
                </c:pt>
                <c:pt idx="542">
                  <c:v>0.60436777711716339</c:v>
                </c:pt>
                <c:pt idx="543">
                  <c:v>0</c:v>
                </c:pt>
                <c:pt idx="544">
                  <c:v>0.97045193661345386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0.66403677026784891</c:v>
                </c:pt>
                <c:pt idx="549">
                  <c:v>0.99999999248866667</c:v>
                </c:pt>
                <c:pt idx="550">
                  <c:v>0</c:v>
                </c:pt>
                <c:pt idx="551">
                  <c:v>0.9959493592219002</c:v>
                </c:pt>
                <c:pt idx="552">
                  <c:v>0.29131261245159079</c:v>
                </c:pt>
                <c:pt idx="553">
                  <c:v>0</c:v>
                </c:pt>
                <c:pt idx="554">
                  <c:v>0.19737532022490401</c:v>
                </c:pt>
                <c:pt idx="555">
                  <c:v>0.99100745367811771</c:v>
                </c:pt>
                <c:pt idx="556">
                  <c:v>0.98009639626619149</c:v>
                </c:pt>
                <c:pt idx="557">
                  <c:v>0.19737532022490401</c:v>
                </c:pt>
                <c:pt idx="558">
                  <c:v>0</c:v>
                </c:pt>
                <c:pt idx="559">
                  <c:v>0</c:v>
                </c:pt>
                <c:pt idx="560">
                  <c:v>0.98009639626619149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0.99505475368673069</c:v>
                </c:pt>
                <c:pt idx="571">
                  <c:v>0</c:v>
                </c:pt>
                <c:pt idx="572">
                  <c:v>9.9667994624955902E-2</c:v>
                </c:pt>
                <c:pt idx="573">
                  <c:v>0</c:v>
                </c:pt>
                <c:pt idx="574">
                  <c:v>0.97574313003145141</c:v>
                </c:pt>
                <c:pt idx="575">
                  <c:v>0</c:v>
                </c:pt>
                <c:pt idx="576">
                  <c:v>0</c:v>
                </c:pt>
                <c:pt idx="577">
                  <c:v>0.86172315931330656</c:v>
                </c:pt>
                <c:pt idx="578">
                  <c:v>0.98367485769368024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0.99263152020112821</c:v>
                </c:pt>
                <c:pt idx="584">
                  <c:v>0</c:v>
                </c:pt>
                <c:pt idx="585">
                  <c:v>0.37994896225522501</c:v>
                </c:pt>
                <c:pt idx="586">
                  <c:v>0</c:v>
                </c:pt>
                <c:pt idx="587">
                  <c:v>0.71629787019902458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0.19737532022490401</c:v>
                </c:pt>
                <c:pt idx="606">
                  <c:v>0.42189900525000779</c:v>
                </c:pt>
                <c:pt idx="607">
                  <c:v>0.98902740220109897</c:v>
                </c:pt>
                <c:pt idx="608">
                  <c:v>0</c:v>
                </c:pt>
                <c:pt idx="609">
                  <c:v>0</c:v>
                </c:pt>
                <c:pt idx="610">
                  <c:v>0.99505475368673069</c:v>
                </c:pt>
                <c:pt idx="611">
                  <c:v>0.99999998152510083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0.99990920426259522</c:v>
                </c:pt>
                <c:pt idx="616">
                  <c:v>0.83365460701215532</c:v>
                </c:pt>
                <c:pt idx="617">
                  <c:v>9.9667994624955902E-2</c:v>
                </c:pt>
                <c:pt idx="618">
                  <c:v>0</c:v>
                </c:pt>
                <c:pt idx="619">
                  <c:v>0.83365460701215532</c:v>
                </c:pt>
                <c:pt idx="620">
                  <c:v>0</c:v>
                </c:pt>
                <c:pt idx="621">
                  <c:v>9.9667994624955902E-2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0.19737532022490401</c:v>
                </c:pt>
                <c:pt idx="651">
                  <c:v>0.80049902176062959</c:v>
                </c:pt>
                <c:pt idx="652">
                  <c:v>0.29131261245159079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0.90514825364486673</c:v>
                </c:pt>
                <c:pt idx="662">
                  <c:v>0.19737532022490401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0.53704956699803508</c:v>
                </c:pt>
                <c:pt idx="675">
                  <c:v>0</c:v>
                </c:pt>
                <c:pt idx="676">
                  <c:v>0.76159415595576463</c:v>
                </c:pt>
                <c:pt idx="677">
                  <c:v>0</c:v>
                </c:pt>
                <c:pt idx="678">
                  <c:v>0.66403677026784891</c:v>
                </c:pt>
                <c:pt idx="679">
                  <c:v>0.99777492793427958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0.99999999998138112</c:v>
                </c:pt>
                <c:pt idx="684">
                  <c:v>1</c:v>
                </c:pt>
                <c:pt idx="685">
                  <c:v>1</c:v>
                </c:pt>
                <c:pt idx="686">
                  <c:v>0.99850794233232665</c:v>
                </c:pt>
                <c:pt idx="687">
                  <c:v>0</c:v>
                </c:pt>
                <c:pt idx="688">
                  <c:v>0.66403677026784891</c:v>
                </c:pt>
                <c:pt idx="689">
                  <c:v>0</c:v>
                </c:pt>
                <c:pt idx="690">
                  <c:v>0.37994896225522501</c:v>
                </c:pt>
                <c:pt idx="691">
                  <c:v>0</c:v>
                </c:pt>
                <c:pt idx="692">
                  <c:v>0.99999888521988289</c:v>
                </c:pt>
                <c:pt idx="693">
                  <c:v>1</c:v>
                </c:pt>
                <c:pt idx="694">
                  <c:v>0.98902740220109897</c:v>
                </c:pt>
                <c:pt idx="695">
                  <c:v>9.9667994624955902E-2</c:v>
                </c:pt>
                <c:pt idx="696">
                  <c:v>0.99505475368673069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0.83365460701215532</c:v>
                </c:pt>
                <c:pt idx="701">
                  <c:v>0</c:v>
                </c:pt>
                <c:pt idx="702">
                  <c:v>0.80049902176062959</c:v>
                </c:pt>
                <c:pt idx="703">
                  <c:v>0.98661429815143054</c:v>
                </c:pt>
                <c:pt idx="704">
                  <c:v>0.66403677026784891</c:v>
                </c:pt>
                <c:pt idx="705">
                  <c:v>0</c:v>
                </c:pt>
                <c:pt idx="706">
                  <c:v>0.99918086567002784</c:v>
                </c:pt>
                <c:pt idx="707">
                  <c:v>0</c:v>
                </c:pt>
                <c:pt idx="708">
                  <c:v>0</c:v>
                </c:pt>
                <c:pt idx="709">
                  <c:v>0.19737532022490401</c:v>
                </c:pt>
                <c:pt idx="710">
                  <c:v>0.19737532022490401</c:v>
                </c:pt>
                <c:pt idx="711">
                  <c:v>0.53704956699803508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0.19737532022490401</c:v>
                </c:pt>
                <c:pt idx="718">
                  <c:v>0.71629787019902458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0.99992566212579415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9.9667994624955902E-2</c:v>
                </c:pt>
                <c:pt idx="737">
                  <c:v>0</c:v>
                </c:pt>
                <c:pt idx="738">
                  <c:v>0</c:v>
                </c:pt>
                <c:pt idx="739">
                  <c:v>9.9667994624955902E-2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0.98902740220109897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0.9999999887944071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0.29131261245159079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0.99955036645953332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0.76159415595576463</c:v>
                </c:pt>
                <c:pt idx="771">
                  <c:v>0</c:v>
                </c:pt>
                <c:pt idx="772">
                  <c:v>0.99986455170076072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0.86172315931330656</c:v>
                </c:pt>
                <c:pt idx="777">
                  <c:v>0.99899959778584102</c:v>
                </c:pt>
                <c:pt idx="778">
                  <c:v>9.9667994624955902E-2</c:v>
                </c:pt>
                <c:pt idx="779">
                  <c:v>0.98902740220109897</c:v>
                </c:pt>
                <c:pt idx="780">
                  <c:v>0.99995016922212132</c:v>
                </c:pt>
                <c:pt idx="781">
                  <c:v>0</c:v>
                </c:pt>
                <c:pt idx="782">
                  <c:v>0.99988910295055433</c:v>
                </c:pt>
                <c:pt idx="783">
                  <c:v>0.99999966423455033</c:v>
                </c:pt>
                <c:pt idx="784">
                  <c:v>0.86172315931330656</c:v>
                </c:pt>
                <c:pt idx="785">
                  <c:v>9.9667994624955902E-2</c:v>
                </c:pt>
                <c:pt idx="786">
                  <c:v>0.99263152020112821</c:v>
                </c:pt>
                <c:pt idx="787">
                  <c:v>0.99999999773762971</c:v>
                </c:pt>
                <c:pt idx="788">
                  <c:v>0.98009639626619149</c:v>
                </c:pt>
                <c:pt idx="789">
                  <c:v>0.29131261245159079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0.29131261245159079</c:v>
                </c:pt>
                <c:pt idx="799">
                  <c:v>0.97574313003145141</c:v>
                </c:pt>
                <c:pt idx="800">
                  <c:v>0</c:v>
                </c:pt>
                <c:pt idx="801">
                  <c:v>0.99932929973906726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0.99995016922212132</c:v>
                </c:pt>
                <c:pt idx="806">
                  <c:v>0</c:v>
                </c:pt>
                <c:pt idx="807">
                  <c:v>0</c:v>
                </c:pt>
                <c:pt idx="808">
                  <c:v>0.99990920426259522</c:v>
                </c:pt>
                <c:pt idx="809">
                  <c:v>0</c:v>
                </c:pt>
                <c:pt idx="810">
                  <c:v>0</c:v>
                </c:pt>
                <c:pt idx="811">
                  <c:v>0.29131261245159079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9.9667994624955902E-2</c:v>
                </c:pt>
                <c:pt idx="817">
                  <c:v>0.99999999773762971</c:v>
                </c:pt>
                <c:pt idx="818">
                  <c:v>0.99899959778584102</c:v>
                </c:pt>
                <c:pt idx="819">
                  <c:v>9.9667994624955902E-2</c:v>
                </c:pt>
                <c:pt idx="820">
                  <c:v>0.66403677026784891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0.98009639626619149</c:v>
                </c:pt>
                <c:pt idx="827">
                  <c:v>0.99918086567002784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0.24491866240370919</c:v>
                </c:pt>
                <c:pt idx="832">
                  <c:v>0</c:v>
                </c:pt>
                <c:pt idx="833">
                  <c:v>0.99999987647878097</c:v>
                </c:pt>
                <c:pt idx="834">
                  <c:v>1</c:v>
                </c:pt>
                <c:pt idx="835">
                  <c:v>0.90514825364486673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0.9959493592219002</c:v>
                </c:pt>
                <c:pt idx="843">
                  <c:v>0.53704956699803508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0.93540907060309886</c:v>
                </c:pt>
                <c:pt idx="849">
                  <c:v>0</c:v>
                </c:pt>
                <c:pt idx="850">
                  <c:v>0.99999999999999067</c:v>
                </c:pt>
                <c:pt idx="851">
                  <c:v>0.76159415595576463</c:v>
                </c:pt>
                <c:pt idx="852">
                  <c:v>0.83365460701215532</c:v>
                </c:pt>
                <c:pt idx="853">
                  <c:v>9.9667994624955902E-2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0.60436777711716339</c:v>
                </c:pt>
                <c:pt idx="858">
                  <c:v>0.94137553849728728</c:v>
                </c:pt>
                <c:pt idx="859">
                  <c:v>0.71629787019902458</c:v>
                </c:pt>
                <c:pt idx="860">
                  <c:v>0</c:v>
                </c:pt>
                <c:pt idx="861">
                  <c:v>0</c:v>
                </c:pt>
                <c:pt idx="862">
                  <c:v>0.71629787019902458</c:v>
                </c:pt>
                <c:pt idx="863">
                  <c:v>0.99505475368673069</c:v>
                </c:pt>
                <c:pt idx="864">
                  <c:v>0.92166855440647133</c:v>
                </c:pt>
                <c:pt idx="865">
                  <c:v>0</c:v>
                </c:pt>
                <c:pt idx="866">
                  <c:v>0</c:v>
                </c:pt>
                <c:pt idx="867">
                  <c:v>0.99999629880445418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0.53704956699803508</c:v>
                </c:pt>
                <c:pt idx="878">
                  <c:v>0.80049902176062959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0.37994896225522501</c:v>
                </c:pt>
                <c:pt idx="887">
                  <c:v>4.9958374957880025E-2</c:v>
                </c:pt>
                <c:pt idx="888">
                  <c:v>0.42189900525000779</c:v>
                </c:pt>
                <c:pt idx="889">
                  <c:v>9.9667994624955902E-2</c:v>
                </c:pt>
                <c:pt idx="890">
                  <c:v>0.99979794161218449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0.53704956699803508</c:v>
                </c:pt>
                <c:pt idx="897">
                  <c:v>0.98902740220109897</c:v>
                </c:pt>
                <c:pt idx="898">
                  <c:v>0</c:v>
                </c:pt>
                <c:pt idx="899">
                  <c:v>0.19737532022490401</c:v>
                </c:pt>
                <c:pt idx="900">
                  <c:v>0.99998499099680571</c:v>
                </c:pt>
                <c:pt idx="901">
                  <c:v>0.92166855440647133</c:v>
                </c:pt>
                <c:pt idx="902">
                  <c:v>0</c:v>
                </c:pt>
                <c:pt idx="903">
                  <c:v>0.71629787019902458</c:v>
                </c:pt>
                <c:pt idx="904">
                  <c:v>0.29131261245159079</c:v>
                </c:pt>
                <c:pt idx="905">
                  <c:v>0</c:v>
                </c:pt>
                <c:pt idx="906">
                  <c:v>0</c:v>
                </c:pt>
                <c:pt idx="907">
                  <c:v>0.86172315931330656</c:v>
                </c:pt>
                <c:pt idx="908">
                  <c:v>0</c:v>
                </c:pt>
                <c:pt idx="909">
                  <c:v>0.92166855440647133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0.99263152020112821</c:v>
                </c:pt>
                <c:pt idx="914">
                  <c:v>0.92885762145472772</c:v>
                </c:pt>
                <c:pt idx="915">
                  <c:v>0.97045193661345386</c:v>
                </c:pt>
                <c:pt idx="916">
                  <c:v>0.92166855440647133</c:v>
                </c:pt>
                <c:pt idx="917">
                  <c:v>1</c:v>
                </c:pt>
                <c:pt idx="918">
                  <c:v>1</c:v>
                </c:pt>
                <c:pt idx="919">
                  <c:v>0.99999999999937872</c:v>
                </c:pt>
                <c:pt idx="920">
                  <c:v>0</c:v>
                </c:pt>
                <c:pt idx="921">
                  <c:v>0</c:v>
                </c:pt>
                <c:pt idx="922">
                  <c:v>0.98009639626619149</c:v>
                </c:pt>
                <c:pt idx="923">
                  <c:v>0.29131261245159079</c:v>
                </c:pt>
                <c:pt idx="924">
                  <c:v>0</c:v>
                </c:pt>
                <c:pt idx="925">
                  <c:v>0</c:v>
                </c:pt>
                <c:pt idx="926">
                  <c:v>0.99263152020112821</c:v>
                </c:pt>
                <c:pt idx="927">
                  <c:v>0.97045193661345386</c:v>
                </c:pt>
                <c:pt idx="928">
                  <c:v>0.99999993221011563</c:v>
                </c:pt>
                <c:pt idx="929">
                  <c:v>0.99999972509849222</c:v>
                </c:pt>
                <c:pt idx="930">
                  <c:v>0</c:v>
                </c:pt>
                <c:pt idx="931">
                  <c:v>9.9667994624955902E-2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9.9667994624955902E-2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0.76159415595576463</c:v>
                </c:pt>
                <c:pt idx="947">
                  <c:v>0</c:v>
                </c:pt>
                <c:pt idx="948">
                  <c:v>0.99999325599227262</c:v>
                </c:pt>
                <c:pt idx="949">
                  <c:v>0.99999629880445418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9.9667994624955902E-2</c:v>
                </c:pt>
                <c:pt idx="967">
                  <c:v>9.9667994624955902E-2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0.92166855440647133</c:v>
                </c:pt>
                <c:pt idx="973">
                  <c:v>0.99963185619007322</c:v>
                </c:pt>
                <c:pt idx="974">
                  <c:v>0.98661429815143054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0.37994896225522501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0.14888503362331806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0.29131261245159079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0.19737532022490401</c:v>
                </c:pt>
                <c:pt idx="995">
                  <c:v>0</c:v>
                </c:pt>
                <c:pt idx="996">
                  <c:v>0</c:v>
                </c:pt>
                <c:pt idx="997">
                  <c:v>0.33637554433633232</c:v>
                </c:pt>
                <c:pt idx="998">
                  <c:v>0.99998166799256039</c:v>
                </c:pt>
                <c:pt idx="999">
                  <c:v>0.99263152020112821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0.99999999814772789</c:v>
                </c:pt>
                <c:pt idx="1004">
                  <c:v>0.76159415595576463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0.97574313003145141</c:v>
                </c:pt>
                <c:pt idx="1010">
                  <c:v>9.9667994624955902E-2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0.46211715726000979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0.76159415595576463</c:v>
                </c:pt>
                <c:pt idx="1041">
                  <c:v>0.98902740220109897</c:v>
                </c:pt>
                <c:pt idx="1042">
                  <c:v>1</c:v>
                </c:pt>
                <c:pt idx="1043">
                  <c:v>0.99999176285651004</c:v>
                </c:pt>
                <c:pt idx="1044">
                  <c:v>0.29131261245159079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0.86172315931330656</c:v>
                </c:pt>
                <c:pt idx="1052">
                  <c:v>0.80049902176062959</c:v>
                </c:pt>
                <c:pt idx="1053">
                  <c:v>0</c:v>
                </c:pt>
                <c:pt idx="1054">
                  <c:v>0.14888503362331806</c:v>
                </c:pt>
                <c:pt idx="1055">
                  <c:v>0.19737532022490401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0.9640275800758169</c:v>
                </c:pt>
                <c:pt idx="1067">
                  <c:v>0.99396316735058332</c:v>
                </c:pt>
                <c:pt idx="1068">
                  <c:v>0</c:v>
                </c:pt>
                <c:pt idx="1069">
                  <c:v>0.53704956699803508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0.93540907060309886</c:v>
                </c:pt>
                <c:pt idx="1074">
                  <c:v>0.99728296009914219</c:v>
                </c:pt>
                <c:pt idx="1075">
                  <c:v>0.83365460701215532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0.66403677026784891</c:v>
                </c:pt>
                <c:pt idx="1091">
                  <c:v>0.99932929973906726</c:v>
                </c:pt>
                <c:pt idx="1092">
                  <c:v>0.19737532022490401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0.19737532022490401</c:v>
                </c:pt>
                <c:pt idx="1098">
                  <c:v>0</c:v>
                </c:pt>
                <c:pt idx="1099">
                  <c:v>0.76159415595576463</c:v>
                </c:pt>
                <c:pt idx="1100">
                  <c:v>0.83365460701215532</c:v>
                </c:pt>
                <c:pt idx="1101">
                  <c:v>0.99396316735058332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0.99988910295055433</c:v>
                </c:pt>
                <c:pt idx="1106">
                  <c:v>0.37994896225522501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0.29131261245159079</c:v>
                </c:pt>
                <c:pt idx="1111">
                  <c:v>0.99963185619007322</c:v>
                </c:pt>
                <c:pt idx="1112">
                  <c:v>0</c:v>
                </c:pt>
                <c:pt idx="1113">
                  <c:v>0.97045193661345386</c:v>
                </c:pt>
                <c:pt idx="1114">
                  <c:v>0.99999999999924105</c:v>
                </c:pt>
                <c:pt idx="1115">
                  <c:v>0.99969857928388062</c:v>
                </c:pt>
                <c:pt idx="1116">
                  <c:v>0.99996659715630409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0.90514825364486673</c:v>
                </c:pt>
                <c:pt idx="1122">
                  <c:v>0.90514825364486673</c:v>
                </c:pt>
                <c:pt idx="1123">
                  <c:v>0.99998771165079559</c:v>
                </c:pt>
                <c:pt idx="1124">
                  <c:v>0.99999994449833651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0.60436777711716339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0.88535164820226253</c:v>
                </c:pt>
                <c:pt idx="1149">
                  <c:v>0.19737532022490401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0.93540907060309886</c:v>
                </c:pt>
                <c:pt idx="1156">
                  <c:v>9.9667994624955902E-2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0.99999796873912117</c:v>
                </c:pt>
                <c:pt idx="1162">
                  <c:v>0.99999949909685104</c:v>
                </c:pt>
                <c:pt idx="1163">
                  <c:v>9.9667994624955902E-2</c:v>
                </c:pt>
                <c:pt idx="1164">
                  <c:v>0</c:v>
                </c:pt>
                <c:pt idx="1165">
                  <c:v>0.24491866240370919</c:v>
                </c:pt>
                <c:pt idx="1166">
                  <c:v>0.99998499099680571</c:v>
                </c:pt>
                <c:pt idx="1167">
                  <c:v>9.9667994624955902E-2</c:v>
                </c:pt>
                <c:pt idx="1168">
                  <c:v>9.9667994624955902E-2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0.97574313003145141</c:v>
                </c:pt>
                <c:pt idx="1175">
                  <c:v>1</c:v>
                </c:pt>
                <c:pt idx="1176">
                  <c:v>0.99999999999937872</c:v>
                </c:pt>
                <c:pt idx="1177">
                  <c:v>0.99999999662494021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0.99999999999861711</c:v>
                </c:pt>
                <c:pt idx="1186">
                  <c:v>0.92166855440647133</c:v>
                </c:pt>
                <c:pt idx="1187">
                  <c:v>0.46211715726000979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0.99999999999692246</c:v>
                </c:pt>
                <c:pt idx="1193">
                  <c:v>0.99999994449833651</c:v>
                </c:pt>
                <c:pt idx="1194">
                  <c:v>0.19737532022490401</c:v>
                </c:pt>
                <c:pt idx="1195">
                  <c:v>0.19737532022490401</c:v>
                </c:pt>
                <c:pt idx="1196">
                  <c:v>0.14888503362331806</c:v>
                </c:pt>
                <c:pt idx="1197">
                  <c:v>0.24491866240370919</c:v>
                </c:pt>
                <c:pt idx="1198">
                  <c:v>9.9667994624955902E-2</c:v>
                </c:pt>
                <c:pt idx="1199">
                  <c:v>0</c:v>
                </c:pt>
                <c:pt idx="1200">
                  <c:v>1</c:v>
                </c:pt>
                <c:pt idx="1201">
                  <c:v>0.99995016922212132</c:v>
                </c:pt>
                <c:pt idx="1202">
                  <c:v>0</c:v>
                </c:pt>
                <c:pt idx="1203">
                  <c:v>0.60436777711716339</c:v>
                </c:pt>
                <c:pt idx="1204">
                  <c:v>0</c:v>
                </c:pt>
                <c:pt idx="1205">
                  <c:v>0.99955036645953332</c:v>
                </c:pt>
                <c:pt idx="1206">
                  <c:v>0.19737532022490401</c:v>
                </c:pt>
                <c:pt idx="1207">
                  <c:v>0</c:v>
                </c:pt>
                <c:pt idx="1208">
                  <c:v>0.9640275800758169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0.83365460701215532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0.9640275800758169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0.9959493592219002</c:v>
                </c:pt>
                <c:pt idx="1246">
                  <c:v>0.99993913688619873</c:v>
                </c:pt>
                <c:pt idx="1247">
                  <c:v>1</c:v>
                </c:pt>
                <c:pt idx="1248">
                  <c:v>0</c:v>
                </c:pt>
                <c:pt idx="1249">
                  <c:v>0.99992566212579415</c:v>
                </c:pt>
                <c:pt idx="1250">
                  <c:v>0</c:v>
                </c:pt>
                <c:pt idx="1251">
                  <c:v>0.99505475368673069</c:v>
                </c:pt>
                <c:pt idx="1252">
                  <c:v>0.66403677026784891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4.9958374957880025E-2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0.99850794233232665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0.99999176285651004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9.9667994624955902E-2</c:v>
                </c:pt>
                <c:pt idx="1271">
                  <c:v>0</c:v>
                </c:pt>
                <c:pt idx="1272">
                  <c:v>0</c:v>
                </c:pt>
                <c:pt idx="1273">
                  <c:v>0.80049902176062959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0.37994896225522501</c:v>
                </c:pt>
                <c:pt idx="1279">
                  <c:v>0</c:v>
                </c:pt>
                <c:pt idx="1280">
                  <c:v>0.99999999814772789</c:v>
                </c:pt>
                <c:pt idx="1281">
                  <c:v>9.9667994624955902E-2</c:v>
                </c:pt>
                <c:pt idx="1282">
                  <c:v>0</c:v>
                </c:pt>
                <c:pt idx="1283">
                  <c:v>0</c:v>
                </c:pt>
                <c:pt idx="1284">
                  <c:v>0.46211715726000979</c:v>
                </c:pt>
                <c:pt idx="1285">
                  <c:v>0.99999876797750664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0.6351489523872873</c:v>
                </c:pt>
                <c:pt idx="1292">
                  <c:v>0.92885762145472772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0.97045193661345386</c:v>
                </c:pt>
                <c:pt idx="1301">
                  <c:v>0.37994896225522501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0.14888503362331806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0.37994896225522501</c:v>
                </c:pt>
                <c:pt idx="1318">
                  <c:v>0</c:v>
                </c:pt>
                <c:pt idx="1319">
                  <c:v>0</c:v>
                </c:pt>
                <c:pt idx="1320">
                  <c:v>0.99006639669988594</c:v>
                </c:pt>
                <c:pt idx="1321">
                  <c:v>0</c:v>
                </c:pt>
                <c:pt idx="1322">
                  <c:v>0.76159415595576463</c:v>
                </c:pt>
                <c:pt idx="1323">
                  <c:v>0.99999325599227262</c:v>
                </c:pt>
                <c:pt idx="1324">
                  <c:v>0.19737532022490401</c:v>
                </c:pt>
                <c:pt idx="1325">
                  <c:v>0</c:v>
                </c:pt>
                <c:pt idx="1326">
                  <c:v>0.99999999999949107</c:v>
                </c:pt>
                <c:pt idx="1327">
                  <c:v>1</c:v>
                </c:pt>
                <c:pt idx="1328">
                  <c:v>1</c:v>
                </c:pt>
                <c:pt idx="1329">
                  <c:v>0</c:v>
                </c:pt>
                <c:pt idx="1330">
                  <c:v>0</c:v>
                </c:pt>
                <c:pt idx="1331">
                  <c:v>0.24491866240370919</c:v>
                </c:pt>
                <c:pt idx="1332">
                  <c:v>4.9958374957880025E-2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0.98009639626619149</c:v>
                </c:pt>
                <c:pt idx="1341">
                  <c:v>0.19737532022490401</c:v>
                </c:pt>
                <c:pt idx="1342">
                  <c:v>0.99999999999965894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0.19737532022490401</c:v>
                </c:pt>
                <c:pt idx="1350">
                  <c:v>0.60436777711716339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0.97574313003145141</c:v>
                </c:pt>
                <c:pt idx="1358">
                  <c:v>0.19737532022490401</c:v>
                </c:pt>
                <c:pt idx="1359">
                  <c:v>0.99955036645953332</c:v>
                </c:pt>
                <c:pt idx="1360">
                  <c:v>0.99999999875838474</c:v>
                </c:pt>
                <c:pt idx="1361">
                  <c:v>0.98902740220109897</c:v>
                </c:pt>
                <c:pt idx="1362">
                  <c:v>0.46211715726000979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4.9958374957880025E-2</c:v>
                </c:pt>
                <c:pt idx="1370">
                  <c:v>0.19737532022490401</c:v>
                </c:pt>
                <c:pt idx="1371">
                  <c:v>0</c:v>
                </c:pt>
                <c:pt idx="1372">
                  <c:v>0.99983456555429684</c:v>
                </c:pt>
                <c:pt idx="1373">
                  <c:v>0.99979794161218449</c:v>
                </c:pt>
                <c:pt idx="1374">
                  <c:v>0.46211715726000979</c:v>
                </c:pt>
                <c:pt idx="1375">
                  <c:v>0.98902740220109897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0.29131261245159079</c:v>
                </c:pt>
                <c:pt idx="1386">
                  <c:v>0.99999981572800012</c:v>
                </c:pt>
                <c:pt idx="1387">
                  <c:v>0.99999977492967584</c:v>
                </c:pt>
                <c:pt idx="1388">
                  <c:v>0.99728296009914219</c:v>
                </c:pt>
                <c:pt idx="1389">
                  <c:v>9.9667994624955902E-2</c:v>
                </c:pt>
                <c:pt idx="1390">
                  <c:v>0</c:v>
                </c:pt>
                <c:pt idx="1391">
                  <c:v>0.94680601284626809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0.66403677026784891</c:v>
                </c:pt>
                <c:pt idx="1404">
                  <c:v>0</c:v>
                </c:pt>
                <c:pt idx="1405">
                  <c:v>0</c:v>
                </c:pt>
                <c:pt idx="1406">
                  <c:v>0.99100745367811771</c:v>
                </c:pt>
                <c:pt idx="1407">
                  <c:v>0.71629787019902458</c:v>
                </c:pt>
                <c:pt idx="1408">
                  <c:v>1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0.99877824128113124</c:v>
                </c:pt>
                <c:pt idx="1417">
                  <c:v>0.999999999972224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0.8482836399575131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0.66403677026784891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0.99997265198183083</c:v>
                </c:pt>
                <c:pt idx="1434">
                  <c:v>0</c:v>
                </c:pt>
                <c:pt idx="1435">
                  <c:v>0</c:v>
                </c:pt>
                <c:pt idx="1436">
                  <c:v>0.66403677026784891</c:v>
                </c:pt>
                <c:pt idx="1437">
                  <c:v>0.66403677026784891</c:v>
                </c:pt>
                <c:pt idx="1438">
                  <c:v>0</c:v>
                </c:pt>
                <c:pt idx="1439">
                  <c:v>0.86172315931330656</c:v>
                </c:pt>
                <c:pt idx="1440">
                  <c:v>0.90514825364486673</c:v>
                </c:pt>
                <c:pt idx="1441">
                  <c:v>0</c:v>
                </c:pt>
                <c:pt idx="1442">
                  <c:v>0</c:v>
                </c:pt>
                <c:pt idx="1443">
                  <c:v>0.93540907060309886</c:v>
                </c:pt>
                <c:pt idx="1444">
                  <c:v>0.29131261245159079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0.76159415595576463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0.99999997243868943</c:v>
                </c:pt>
                <c:pt idx="1467">
                  <c:v>0.95623745812773886</c:v>
                </c:pt>
                <c:pt idx="1468">
                  <c:v>9.9667994624955902E-2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9.9667994624955902E-2</c:v>
                </c:pt>
                <c:pt idx="1473">
                  <c:v>4.9958374957880025E-2</c:v>
                </c:pt>
                <c:pt idx="1474">
                  <c:v>0</c:v>
                </c:pt>
                <c:pt idx="1475">
                  <c:v>0.97045193661345386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0.80049902176062959</c:v>
                </c:pt>
                <c:pt idx="1485">
                  <c:v>0.83365460701215532</c:v>
                </c:pt>
                <c:pt idx="1486">
                  <c:v>0</c:v>
                </c:pt>
                <c:pt idx="1487">
                  <c:v>0.9959493592219002</c:v>
                </c:pt>
                <c:pt idx="1488">
                  <c:v>0</c:v>
                </c:pt>
                <c:pt idx="1489">
                  <c:v>0</c:v>
                </c:pt>
                <c:pt idx="1490">
                  <c:v>0.19737532022490401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0.29131261245159079</c:v>
                </c:pt>
                <c:pt idx="1504">
                  <c:v>0</c:v>
                </c:pt>
                <c:pt idx="1505">
                  <c:v>0</c:v>
                </c:pt>
                <c:pt idx="1506">
                  <c:v>9.9667994624955902E-2</c:v>
                </c:pt>
                <c:pt idx="1507">
                  <c:v>0.19737532022490401</c:v>
                </c:pt>
                <c:pt idx="1508">
                  <c:v>0</c:v>
                </c:pt>
                <c:pt idx="1509">
                  <c:v>0</c:v>
                </c:pt>
                <c:pt idx="1510">
                  <c:v>0.29131261245159079</c:v>
                </c:pt>
                <c:pt idx="1511">
                  <c:v>0.92166855440647133</c:v>
                </c:pt>
                <c:pt idx="1512">
                  <c:v>0.99979794161218449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0.98902740220109897</c:v>
                </c:pt>
                <c:pt idx="1521">
                  <c:v>0.99999999944210627</c:v>
                </c:pt>
                <c:pt idx="1522">
                  <c:v>0.99998771165079559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0.71629787019902458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9.9667994624955902E-2</c:v>
                </c:pt>
                <c:pt idx="1531">
                  <c:v>0</c:v>
                </c:pt>
                <c:pt idx="1532">
                  <c:v>0.19737532022490401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0.37994896225522501</c:v>
                </c:pt>
                <c:pt idx="1537">
                  <c:v>0</c:v>
                </c:pt>
                <c:pt idx="1538">
                  <c:v>0.29131261245159079</c:v>
                </c:pt>
                <c:pt idx="1539">
                  <c:v>0.29131261245159079</c:v>
                </c:pt>
                <c:pt idx="1540">
                  <c:v>0.57166996608511722</c:v>
                </c:pt>
                <c:pt idx="1541">
                  <c:v>0.37994896225522501</c:v>
                </c:pt>
                <c:pt idx="1542">
                  <c:v>0.99999999944210627</c:v>
                </c:pt>
                <c:pt idx="1543">
                  <c:v>0.99998771165079559</c:v>
                </c:pt>
                <c:pt idx="1544">
                  <c:v>0</c:v>
                </c:pt>
                <c:pt idx="1545">
                  <c:v>0</c:v>
                </c:pt>
                <c:pt idx="1546">
                  <c:v>0.88535164820226253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0.29131261245159079</c:v>
                </c:pt>
                <c:pt idx="1551">
                  <c:v>0</c:v>
                </c:pt>
                <c:pt idx="1552">
                  <c:v>9.9667994624955902E-2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0.99817789761119879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0.94680601284626809</c:v>
                </c:pt>
                <c:pt idx="1562">
                  <c:v>0.92166855440647133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0.60436777711716339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0.99999999998475619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1-4AF3-8E58-66A755724B8A}"/>
            </c:ext>
          </c:extLst>
        </c:ser>
        <c:ser>
          <c:idx val="1"/>
          <c:order val="1"/>
          <c:tx>
            <c:strRef>
              <c:f>Weather2!$G$2</c:f>
              <c:strCache>
                <c:ptCount val="1"/>
                <c:pt idx="0">
                  <c:v>Predicted 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Weather2!$G$3:$G$1578</c:f>
              <c:numCache>
                <c:formatCode>0.0000</c:formatCode>
                <c:ptCount val="1576"/>
                <c:pt idx="14">
                  <c:v>0.93664842941177795</c:v>
                </c:pt>
                <c:pt idx="15">
                  <c:v>2.37342662812818E-2</c:v>
                </c:pt>
                <c:pt idx="16">
                  <c:v>2.39313926271724E-2</c:v>
                </c:pt>
                <c:pt idx="17">
                  <c:v>2.1546868856938999E-2</c:v>
                </c:pt>
                <c:pt idx="18">
                  <c:v>0.62243162712923505</c:v>
                </c:pt>
                <c:pt idx="19">
                  <c:v>2.00073129084683E-2</c:v>
                </c:pt>
                <c:pt idx="20">
                  <c:v>1.7393886668697602E-2</c:v>
                </c:pt>
                <c:pt idx="21">
                  <c:v>1.2757181641072901E-2</c:v>
                </c:pt>
                <c:pt idx="22">
                  <c:v>1.67768728504675E-2</c:v>
                </c:pt>
                <c:pt idx="23">
                  <c:v>1.8425094385318801E-2</c:v>
                </c:pt>
                <c:pt idx="24">
                  <c:v>1.21349666654945E-2</c:v>
                </c:pt>
                <c:pt idx="25">
                  <c:v>1.81187338724327E-2</c:v>
                </c:pt>
                <c:pt idx="26">
                  <c:v>1.7013680729101002E-2</c:v>
                </c:pt>
                <c:pt idx="27">
                  <c:v>1.0533834057917E-2</c:v>
                </c:pt>
                <c:pt idx="28">
                  <c:v>1.46002760942063E-2</c:v>
                </c:pt>
                <c:pt idx="29">
                  <c:v>0.98641693751892401</c:v>
                </c:pt>
                <c:pt idx="30">
                  <c:v>2.7390179186403098E-2</c:v>
                </c:pt>
                <c:pt idx="31">
                  <c:v>2.42280244026278E-2</c:v>
                </c:pt>
                <c:pt idx="32">
                  <c:v>1.2803767912252699E-2</c:v>
                </c:pt>
                <c:pt idx="33">
                  <c:v>1.1605422645994E-2</c:v>
                </c:pt>
                <c:pt idx="34">
                  <c:v>2.7086507573839499E-2</c:v>
                </c:pt>
                <c:pt idx="35">
                  <c:v>2.1551858692886599E-2</c:v>
                </c:pt>
                <c:pt idx="36">
                  <c:v>2.33812688151862E-2</c:v>
                </c:pt>
                <c:pt idx="37">
                  <c:v>0.91738620534538295</c:v>
                </c:pt>
                <c:pt idx="38">
                  <c:v>2.8652293701011598E-2</c:v>
                </c:pt>
                <c:pt idx="39">
                  <c:v>0.95693931486458295</c:v>
                </c:pt>
                <c:pt idx="40">
                  <c:v>1.21280892412974E-2</c:v>
                </c:pt>
                <c:pt idx="41">
                  <c:v>0.98567263349266399</c:v>
                </c:pt>
                <c:pt idx="42">
                  <c:v>0.96074396422163</c:v>
                </c:pt>
                <c:pt idx="43">
                  <c:v>0.97652813339627598</c:v>
                </c:pt>
                <c:pt idx="44">
                  <c:v>1.8347876154081899E-2</c:v>
                </c:pt>
                <c:pt idx="45">
                  <c:v>1.53927365173047E-2</c:v>
                </c:pt>
                <c:pt idx="46">
                  <c:v>1.1851035456447299E-2</c:v>
                </c:pt>
                <c:pt idx="47">
                  <c:v>1.2493343142876E-2</c:v>
                </c:pt>
                <c:pt idx="48">
                  <c:v>2.6557828064111999E-2</c:v>
                </c:pt>
                <c:pt idx="49">
                  <c:v>1.3804077904901801E-2</c:v>
                </c:pt>
                <c:pt idx="50">
                  <c:v>9.0451791614869197E-3</c:v>
                </c:pt>
                <c:pt idx="51">
                  <c:v>1.3011665324784601E-2</c:v>
                </c:pt>
                <c:pt idx="52">
                  <c:v>3.7535255580647402E-2</c:v>
                </c:pt>
                <c:pt idx="53">
                  <c:v>0.91837739938172502</c:v>
                </c:pt>
                <c:pt idx="54">
                  <c:v>8.4659494862341401E-3</c:v>
                </c:pt>
                <c:pt idx="55">
                  <c:v>7.3801383092546996E-3</c:v>
                </c:pt>
                <c:pt idx="56">
                  <c:v>2.0847942040141398E-2</c:v>
                </c:pt>
                <c:pt idx="57">
                  <c:v>3.3507634494304397E-2</c:v>
                </c:pt>
                <c:pt idx="58">
                  <c:v>1.9532701847430702E-2</c:v>
                </c:pt>
                <c:pt idx="59">
                  <c:v>1.76030347870135E-2</c:v>
                </c:pt>
                <c:pt idx="60">
                  <c:v>1.4964590820198499E-2</c:v>
                </c:pt>
                <c:pt idx="61">
                  <c:v>2.80327821421642E-2</c:v>
                </c:pt>
                <c:pt idx="62">
                  <c:v>2.35993103745991E-2</c:v>
                </c:pt>
                <c:pt idx="77">
                  <c:v>0.93829939044904298</c:v>
                </c:pt>
                <c:pt idx="78">
                  <c:v>1.8227092803913901E-2</c:v>
                </c:pt>
                <c:pt idx="79">
                  <c:v>3.4930485158753299E-2</c:v>
                </c:pt>
                <c:pt idx="80">
                  <c:v>0.971811369492109</c:v>
                </c:pt>
                <c:pt idx="81">
                  <c:v>1.03132443159373E-2</c:v>
                </c:pt>
                <c:pt idx="82">
                  <c:v>2.75294476381845E-2</c:v>
                </c:pt>
                <c:pt idx="83">
                  <c:v>1.29318611211662E-2</c:v>
                </c:pt>
                <c:pt idx="84">
                  <c:v>7.2535981651309402E-3</c:v>
                </c:pt>
                <c:pt idx="85">
                  <c:v>2.11882238280366E-2</c:v>
                </c:pt>
                <c:pt idx="86">
                  <c:v>1.3576898930436E-2</c:v>
                </c:pt>
                <c:pt idx="87">
                  <c:v>4.8580584965052902E-2</c:v>
                </c:pt>
                <c:pt idx="88">
                  <c:v>0.98874667138160699</c:v>
                </c:pt>
                <c:pt idx="89">
                  <c:v>1.70758003877843E-2</c:v>
                </c:pt>
                <c:pt idx="90">
                  <c:v>1.42376332220554E-2</c:v>
                </c:pt>
                <c:pt idx="91">
                  <c:v>0.39684766427789597</c:v>
                </c:pt>
                <c:pt idx="92">
                  <c:v>9.5176779789526694E-3</c:v>
                </c:pt>
                <c:pt idx="93">
                  <c:v>0.32079101716157199</c:v>
                </c:pt>
                <c:pt idx="94">
                  <c:v>1.45475920310464E-2</c:v>
                </c:pt>
                <c:pt idx="95">
                  <c:v>1.11350039610374E-2</c:v>
                </c:pt>
                <c:pt idx="96">
                  <c:v>7.7667464627438704E-2</c:v>
                </c:pt>
                <c:pt idx="97">
                  <c:v>2.4467480936107198E-2</c:v>
                </c:pt>
                <c:pt idx="98">
                  <c:v>3.2835547963058299E-2</c:v>
                </c:pt>
                <c:pt idx="99">
                  <c:v>6.5272780526862296E-3</c:v>
                </c:pt>
                <c:pt idx="100">
                  <c:v>0.109636524600133</c:v>
                </c:pt>
                <c:pt idx="101">
                  <c:v>3.5113659617186002E-2</c:v>
                </c:pt>
                <c:pt idx="102">
                  <c:v>0.95286211455993797</c:v>
                </c:pt>
                <c:pt idx="103">
                  <c:v>1.4830149316748E-2</c:v>
                </c:pt>
                <c:pt idx="104">
                  <c:v>1.9775741361937001E-2</c:v>
                </c:pt>
                <c:pt idx="105">
                  <c:v>2.39217282017355E-2</c:v>
                </c:pt>
                <c:pt idx="106">
                  <c:v>1.7199601085659402E-2</c:v>
                </c:pt>
                <c:pt idx="107">
                  <c:v>1.7225620104760701E-2</c:v>
                </c:pt>
                <c:pt idx="108">
                  <c:v>1.7311299303517099E-2</c:v>
                </c:pt>
                <c:pt idx="109">
                  <c:v>2.1894169129515102E-2</c:v>
                </c:pt>
                <c:pt idx="110">
                  <c:v>2.4915967717781901E-2</c:v>
                </c:pt>
                <c:pt idx="111">
                  <c:v>1.1593417203028099E-2</c:v>
                </c:pt>
                <c:pt idx="112">
                  <c:v>2.3638906645900001E-2</c:v>
                </c:pt>
                <c:pt idx="113">
                  <c:v>1.6544514315192601E-2</c:v>
                </c:pt>
                <c:pt idx="114">
                  <c:v>1.32130779705904E-2</c:v>
                </c:pt>
                <c:pt idx="115">
                  <c:v>0.94232389198038102</c:v>
                </c:pt>
                <c:pt idx="116">
                  <c:v>0.93854493422636998</c:v>
                </c:pt>
                <c:pt idx="117">
                  <c:v>2.5533719568136298E-2</c:v>
                </c:pt>
                <c:pt idx="118">
                  <c:v>1.0899867141062201E-2</c:v>
                </c:pt>
                <c:pt idx="119">
                  <c:v>1.1477748232772599E-2</c:v>
                </c:pt>
                <c:pt idx="120">
                  <c:v>2.5940690095627002E-2</c:v>
                </c:pt>
                <c:pt idx="121">
                  <c:v>3.3506935533946798E-2</c:v>
                </c:pt>
                <c:pt idx="122">
                  <c:v>1.11042178641724E-2</c:v>
                </c:pt>
                <c:pt idx="123">
                  <c:v>1.24199166676779E-2</c:v>
                </c:pt>
                <c:pt idx="124">
                  <c:v>2.9830044916379202E-2</c:v>
                </c:pt>
                <c:pt idx="125">
                  <c:v>2.67164878839189E-2</c:v>
                </c:pt>
                <c:pt idx="126">
                  <c:v>5.7526567145133002E-4</c:v>
                </c:pt>
                <c:pt idx="127">
                  <c:v>1.0009032862923799E-2</c:v>
                </c:pt>
                <c:pt idx="128">
                  <c:v>2.38798358119423E-2</c:v>
                </c:pt>
                <c:pt idx="129">
                  <c:v>2.38142400594894E-2</c:v>
                </c:pt>
                <c:pt idx="130">
                  <c:v>1.2078251650605601E-2</c:v>
                </c:pt>
                <c:pt idx="131">
                  <c:v>1.82716032668407E-2</c:v>
                </c:pt>
                <c:pt idx="132">
                  <c:v>3.7261682291190298E-2</c:v>
                </c:pt>
                <c:pt idx="133">
                  <c:v>3.2432829055727197E-2</c:v>
                </c:pt>
                <c:pt idx="134">
                  <c:v>1.30217207891159E-2</c:v>
                </c:pt>
                <c:pt idx="135">
                  <c:v>0.96046845960068905</c:v>
                </c:pt>
                <c:pt idx="136">
                  <c:v>0.15697877895853199</c:v>
                </c:pt>
                <c:pt idx="137">
                  <c:v>2.01049714603404E-2</c:v>
                </c:pt>
                <c:pt idx="138">
                  <c:v>9.7596870774971992E-3</c:v>
                </c:pt>
                <c:pt idx="139">
                  <c:v>3.2464945204738298E-2</c:v>
                </c:pt>
                <c:pt idx="140">
                  <c:v>3.3024168480082099E-2</c:v>
                </c:pt>
                <c:pt idx="141">
                  <c:v>1.98944102936594E-2</c:v>
                </c:pt>
                <c:pt idx="142">
                  <c:v>2.1725422007351902E-2</c:v>
                </c:pt>
                <c:pt idx="143">
                  <c:v>2.5620218779591499E-2</c:v>
                </c:pt>
                <c:pt idx="144">
                  <c:v>1.1002654966422E-2</c:v>
                </c:pt>
                <c:pt idx="145">
                  <c:v>2.2617369918564601E-2</c:v>
                </c:pt>
                <c:pt idx="146">
                  <c:v>1.9044230443455299E-2</c:v>
                </c:pt>
                <c:pt idx="147">
                  <c:v>2.1968190580417699E-2</c:v>
                </c:pt>
                <c:pt idx="148">
                  <c:v>0.93881896521270203</c:v>
                </c:pt>
                <c:pt idx="149">
                  <c:v>0.93886615831351805</c:v>
                </c:pt>
                <c:pt idx="150">
                  <c:v>0.95642678338716902</c:v>
                </c:pt>
                <c:pt idx="151">
                  <c:v>0.22802284232852099</c:v>
                </c:pt>
                <c:pt idx="152">
                  <c:v>0.69665111985966</c:v>
                </c:pt>
                <c:pt idx="153">
                  <c:v>2.6012011175544899E-5</c:v>
                </c:pt>
                <c:pt idx="154">
                  <c:v>0.95897592654841102</c:v>
                </c:pt>
                <c:pt idx="155">
                  <c:v>3.1621900991516301E-2</c:v>
                </c:pt>
                <c:pt idx="156">
                  <c:v>2.03329476074094E-4</c:v>
                </c:pt>
                <c:pt idx="157">
                  <c:v>3.9858791832318603E-5</c:v>
                </c:pt>
                <c:pt idx="158">
                  <c:v>1.58629521164846E-3</c:v>
                </c:pt>
                <c:pt idx="159">
                  <c:v>1.03780465986842E-2</c:v>
                </c:pt>
                <c:pt idx="160">
                  <c:v>6.7985586639651803E-3</c:v>
                </c:pt>
                <c:pt idx="161">
                  <c:v>2.0968849090878702E-2</c:v>
                </c:pt>
                <c:pt idx="162">
                  <c:v>2.4131374452776501E-2</c:v>
                </c:pt>
                <c:pt idx="163">
                  <c:v>0.967754046711083</c:v>
                </c:pt>
                <c:pt idx="164">
                  <c:v>0.25630323969990698</c:v>
                </c:pt>
                <c:pt idx="165">
                  <c:v>8.5707398492317292E-3</c:v>
                </c:pt>
                <c:pt idx="166">
                  <c:v>1.22814109199044E-2</c:v>
                </c:pt>
                <c:pt idx="167">
                  <c:v>0.88713310343353702</c:v>
                </c:pt>
                <c:pt idx="168">
                  <c:v>0.197664036114228</c:v>
                </c:pt>
                <c:pt idx="169">
                  <c:v>0.92360021089357902</c:v>
                </c:pt>
                <c:pt idx="170">
                  <c:v>1.44164236340024E-2</c:v>
                </c:pt>
                <c:pt idx="171">
                  <c:v>0.104001558716591</c:v>
                </c:pt>
                <c:pt idx="172">
                  <c:v>2.3652662802029802E-2</c:v>
                </c:pt>
                <c:pt idx="173">
                  <c:v>0.89892130364877199</c:v>
                </c:pt>
                <c:pt idx="174">
                  <c:v>0.92180765252029195</c:v>
                </c:pt>
                <c:pt idx="175">
                  <c:v>0.99123610814180696</c:v>
                </c:pt>
                <c:pt idx="176">
                  <c:v>0.97609691206617</c:v>
                </c:pt>
                <c:pt idx="177">
                  <c:v>0.28600345496254498</c:v>
                </c:pt>
                <c:pt idx="178">
                  <c:v>2.9756308339174498E-3</c:v>
                </c:pt>
                <c:pt idx="179">
                  <c:v>4.1775476319293901E-3</c:v>
                </c:pt>
                <c:pt idx="180">
                  <c:v>8.3620383955774504E-4</c:v>
                </c:pt>
                <c:pt idx="181">
                  <c:v>0.99420666328048501</c:v>
                </c:pt>
                <c:pt idx="182">
                  <c:v>0.94576363661181595</c:v>
                </c:pt>
                <c:pt idx="183">
                  <c:v>0.95038477563444801</c:v>
                </c:pt>
                <c:pt idx="184">
                  <c:v>4.9906848193798804E-3</c:v>
                </c:pt>
                <c:pt idx="185">
                  <c:v>1.3187348081117401E-2</c:v>
                </c:pt>
                <c:pt idx="186">
                  <c:v>6.6876125665793701E-3</c:v>
                </c:pt>
                <c:pt idx="187">
                  <c:v>2.9055583175741102E-2</c:v>
                </c:pt>
                <c:pt idx="188">
                  <c:v>4.4427666575516996E-3</c:v>
                </c:pt>
                <c:pt idx="189">
                  <c:v>1.2842478020130299E-2</c:v>
                </c:pt>
                <c:pt idx="190">
                  <c:v>1.13290163898251E-2</c:v>
                </c:pt>
                <c:pt idx="191">
                  <c:v>4.6632790339513099E-3</c:v>
                </c:pt>
                <c:pt idx="192">
                  <c:v>6.0114185863731498E-3</c:v>
                </c:pt>
                <c:pt idx="193">
                  <c:v>3.36613672326947E-3</c:v>
                </c:pt>
                <c:pt idx="194">
                  <c:v>1.6625955399403598E-2</c:v>
                </c:pt>
                <c:pt idx="195">
                  <c:v>0.217224044493457</c:v>
                </c:pt>
                <c:pt idx="196">
                  <c:v>2.0034002333528499E-2</c:v>
                </c:pt>
                <c:pt idx="197">
                  <c:v>0.91416111186598903</c:v>
                </c:pt>
                <c:pt idx="198">
                  <c:v>2.1181633686431601E-2</c:v>
                </c:pt>
                <c:pt idx="199">
                  <c:v>2.12101771815476E-2</c:v>
                </c:pt>
                <c:pt idx="200">
                  <c:v>2.1886461828338599E-2</c:v>
                </c:pt>
                <c:pt idx="201">
                  <c:v>1.6558330169442598E-2</c:v>
                </c:pt>
                <c:pt idx="202">
                  <c:v>1.9359578226416999E-2</c:v>
                </c:pt>
                <c:pt idx="203">
                  <c:v>2.4758397075328099E-2</c:v>
                </c:pt>
                <c:pt idx="204">
                  <c:v>2.2858113814948899E-2</c:v>
                </c:pt>
                <c:pt idx="205">
                  <c:v>1.52129270082943E-2</c:v>
                </c:pt>
                <c:pt idx="206">
                  <c:v>2.0582188859702099E-2</c:v>
                </c:pt>
                <c:pt idx="207">
                  <c:v>2.1633671994738899E-2</c:v>
                </c:pt>
                <c:pt idx="208">
                  <c:v>2.3462288800770399E-2</c:v>
                </c:pt>
                <c:pt idx="209">
                  <c:v>2.4467081647391399E-2</c:v>
                </c:pt>
                <c:pt idx="210">
                  <c:v>1.8986964865646501E-2</c:v>
                </c:pt>
                <c:pt idx="211">
                  <c:v>1.9270210543039099E-2</c:v>
                </c:pt>
                <c:pt idx="212">
                  <c:v>0.57187122242185595</c:v>
                </c:pt>
                <c:pt idx="213">
                  <c:v>4.3135895218291503E-2</c:v>
                </c:pt>
                <c:pt idx="214">
                  <c:v>0.97448744627615902</c:v>
                </c:pt>
                <c:pt idx="215">
                  <c:v>0.990625148232254</c:v>
                </c:pt>
                <c:pt idx="216">
                  <c:v>0.93894435394896303</c:v>
                </c:pt>
                <c:pt idx="217">
                  <c:v>0.93200123964422099</c:v>
                </c:pt>
                <c:pt idx="218">
                  <c:v>0.45924674144718303</c:v>
                </c:pt>
                <c:pt idx="219">
                  <c:v>1.6064818488770002E-2</c:v>
                </c:pt>
                <c:pt idx="220">
                  <c:v>0.173854218614133</c:v>
                </c:pt>
                <c:pt idx="221">
                  <c:v>1.0550479000436E-2</c:v>
                </c:pt>
                <c:pt idx="222">
                  <c:v>2.5112808200690099E-3</c:v>
                </c:pt>
                <c:pt idx="223">
                  <c:v>9.8618987124841004E-3</c:v>
                </c:pt>
                <c:pt idx="224">
                  <c:v>1.0817173708251301E-2</c:v>
                </c:pt>
                <c:pt idx="225">
                  <c:v>1.00674844007558E-2</c:v>
                </c:pt>
                <c:pt idx="226">
                  <c:v>7.0806191569840402E-3</c:v>
                </c:pt>
                <c:pt idx="227">
                  <c:v>0.98201524101739301</c:v>
                </c:pt>
                <c:pt idx="228">
                  <c:v>1.15339766762946E-2</c:v>
                </c:pt>
                <c:pt idx="229">
                  <c:v>1.74314492774355E-2</c:v>
                </c:pt>
                <c:pt idx="230">
                  <c:v>0.28932386525891102</c:v>
                </c:pt>
                <c:pt idx="231">
                  <c:v>0.97818213999705494</c:v>
                </c:pt>
                <c:pt idx="232">
                  <c:v>0.97393039023553996</c:v>
                </c:pt>
                <c:pt idx="233">
                  <c:v>0.20394273193708801</c:v>
                </c:pt>
                <c:pt idx="234">
                  <c:v>1.0542629870591199E-2</c:v>
                </c:pt>
                <c:pt idx="235">
                  <c:v>1.2573481312390901E-2</c:v>
                </c:pt>
                <c:pt idx="236">
                  <c:v>1.91040435021477E-2</c:v>
                </c:pt>
                <c:pt idx="237">
                  <c:v>1.56675351083609E-2</c:v>
                </c:pt>
                <c:pt idx="238">
                  <c:v>9.2854071845369698E-3</c:v>
                </c:pt>
                <c:pt idx="239">
                  <c:v>1.40596677718982E-2</c:v>
                </c:pt>
                <c:pt idx="240">
                  <c:v>1.05315797815382E-2</c:v>
                </c:pt>
                <c:pt idx="241">
                  <c:v>1.19304884077488E-2</c:v>
                </c:pt>
                <c:pt idx="242">
                  <c:v>7.8431358765209905E-3</c:v>
                </c:pt>
                <c:pt idx="243">
                  <c:v>6.4786692755667702E-3</c:v>
                </c:pt>
                <c:pt idx="244">
                  <c:v>1.43994017977641E-2</c:v>
                </c:pt>
                <c:pt idx="245">
                  <c:v>1.6101030232276901E-2</c:v>
                </c:pt>
                <c:pt idx="246">
                  <c:v>2.0524442413757001E-2</c:v>
                </c:pt>
                <c:pt idx="247">
                  <c:v>2.52023793013397E-2</c:v>
                </c:pt>
                <c:pt idx="248">
                  <c:v>2.7217117188416101E-2</c:v>
                </c:pt>
                <c:pt idx="249">
                  <c:v>0.93489645070294902</c:v>
                </c:pt>
                <c:pt idx="250">
                  <c:v>1.9955800434770399E-2</c:v>
                </c:pt>
                <c:pt idx="251">
                  <c:v>1.6262120636583301E-2</c:v>
                </c:pt>
                <c:pt idx="252">
                  <c:v>1.9363148933670998E-2</c:v>
                </c:pt>
                <c:pt idx="253">
                  <c:v>1.92151592305373E-2</c:v>
                </c:pt>
                <c:pt idx="254">
                  <c:v>1.9119226427652E-2</c:v>
                </c:pt>
                <c:pt idx="255">
                  <c:v>0.85347427510833396</c:v>
                </c:pt>
                <c:pt idx="256">
                  <c:v>1.32454872437209E-2</c:v>
                </c:pt>
                <c:pt idx="257">
                  <c:v>1.7646272706673901E-2</c:v>
                </c:pt>
                <c:pt idx="258">
                  <c:v>2.1708240135304101E-2</c:v>
                </c:pt>
                <c:pt idx="259">
                  <c:v>1.5649768526516099E-2</c:v>
                </c:pt>
                <c:pt idx="260">
                  <c:v>2.0721414805826802E-2</c:v>
                </c:pt>
                <c:pt idx="261">
                  <c:v>1.5080383399677299E-2</c:v>
                </c:pt>
                <c:pt idx="262">
                  <c:v>1.75319184258717E-2</c:v>
                </c:pt>
                <c:pt idx="263">
                  <c:v>2.9576474613788001E-2</c:v>
                </c:pt>
                <c:pt idx="264">
                  <c:v>0.99059311674760497</c:v>
                </c:pt>
                <c:pt idx="265">
                  <c:v>0.98939508389317499</c:v>
                </c:pt>
                <c:pt idx="266">
                  <c:v>0.95879441390071296</c:v>
                </c:pt>
                <c:pt idx="267">
                  <c:v>1.3062211286486901E-2</c:v>
                </c:pt>
                <c:pt idx="268">
                  <c:v>1.1334931636068199E-2</c:v>
                </c:pt>
                <c:pt idx="269">
                  <c:v>0.97776677132580703</c:v>
                </c:pt>
                <c:pt idx="270">
                  <c:v>0.114949738443146</c:v>
                </c:pt>
                <c:pt idx="271">
                  <c:v>1.8217810459467E-2</c:v>
                </c:pt>
                <c:pt idx="272">
                  <c:v>6.6769327417333796E-3</c:v>
                </c:pt>
                <c:pt idx="273">
                  <c:v>2.03789431678357E-2</c:v>
                </c:pt>
                <c:pt idx="274">
                  <c:v>0.97085888166692302</c:v>
                </c:pt>
                <c:pt idx="275">
                  <c:v>0.98116340388913004</c:v>
                </c:pt>
                <c:pt idx="276">
                  <c:v>2.8369626173599699E-2</c:v>
                </c:pt>
                <c:pt idx="277">
                  <c:v>6.9488935390110296E-3</c:v>
                </c:pt>
                <c:pt idx="278">
                  <c:v>1.7609021451255501E-2</c:v>
                </c:pt>
                <c:pt idx="279">
                  <c:v>1.35737100479465E-2</c:v>
                </c:pt>
                <c:pt idx="280">
                  <c:v>2.293965256888E-2</c:v>
                </c:pt>
                <c:pt idx="281">
                  <c:v>1.92935247937903E-2</c:v>
                </c:pt>
                <c:pt idx="282">
                  <c:v>9.3665458628710407E-3</c:v>
                </c:pt>
                <c:pt idx="283">
                  <c:v>0.90480366966968295</c:v>
                </c:pt>
                <c:pt idx="284">
                  <c:v>6.6161925218704799E-3</c:v>
                </c:pt>
                <c:pt idx="285">
                  <c:v>0.97380085277480199</c:v>
                </c:pt>
                <c:pt idx="286">
                  <c:v>1.90730861930118E-2</c:v>
                </c:pt>
                <c:pt idx="287">
                  <c:v>3.0573411503544898E-2</c:v>
                </c:pt>
                <c:pt idx="288">
                  <c:v>1.0692410735168301E-2</c:v>
                </c:pt>
                <c:pt idx="289">
                  <c:v>2.29280677668737E-2</c:v>
                </c:pt>
                <c:pt idx="290">
                  <c:v>2.06321552181352E-2</c:v>
                </c:pt>
                <c:pt idx="291">
                  <c:v>0.971841245142258</c:v>
                </c:pt>
                <c:pt idx="292">
                  <c:v>2.0221142418398699E-2</c:v>
                </c:pt>
                <c:pt idx="293">
                  <c:v>2.3733574190948001E-2</c:v>
                </c:pt>
                <c:pt idx="294">
                  <c:v>1.5928077433758899E-2</c:v>
                </c:pt>
                <c:pt idx="295">
                  <c:v>0.97572368736774895</c:v>
                </c:pt>
                <c:pt idx="296">
                  <c:v>0.99001613452581205</c:v>
                </c:pt>
                <c:pt idx="297">
                  <c:v>0.978891566040483</c:v>
                </c:pt>
                <c:pt idx="298">
                  <c:v>0.99263579579126604</c:v>
                </c:pt>
                <c:pt idx="299">
                  <c:v>0.95706562467703804</c:v>
                </c:pt>
                <c:pt idx="300">
                  <c:v>0.93594018733837603</c:v>
                </c:pt>
                <c:pt idx="315">
                  <c:v>2.2349341945435301E-2</c:v>
                </c:pt>
                <c:pt idx="316">
                  <c:v>0.30606521970943001</c:v>
                </c:pt>
                <c:pt idx="317">
                  <c:v>1.5548657357497201E-2</c:v>
                </c:pt>
                <c:pt idx="318">
                  <c:v>0.89898357117829597</c:v>
                </c:pt>
                <c:pt idx="319">
                  <c:v>6.9062282386731597E-3</c:v>
                </c:pt>
                <c:pt idx="320">
                  <c:v>1.7554367288775099E-2</c:v>
                </c:pt>
                <c:pt idx="321">
                  <c:v>0.83916603191943595</c:v>
                </c:pt>
                <c:pt idx="322">
                  <c:v>1.8255153448599699E-2</c:v>
                </c:pt>
                <c:pt idx="323">
                  <c:v>1.97044049718056E-2</c:v>
                </c:pt>
                <c:pt idx="324">
                  <c:v>1.90869530402809E-2</c:v>
                </c:pt>
                <c:pt idx="325">
                  <c:v>1.9705670090410299E-2</c:v>
                </c:pt>
                <c:pt idx="326">
                  <c:v>1.9685320489678599E-2</c:v>
                </c:pt>
                <c:pt idx="327">
                  <c:v>1.6760704448336598E-2</c:v>
                </c:pt>
                <c:pt idx="328">
                  <c:v>2.2728407500288001E-2</c:v>
                </c:pt>
                <c:pt idx="329">
                  <c:v>1.4317715113633301E-2</c:v>
                </c:pt>
                <c:pt idx="330">
                  <c:v>1.3167941836740599E-2</c:v>
                </c:pt>
                <c:pt idx="331">
                  <c:v>1.4199553876436601E-2</c:v>
                </c:pt>
                <c:pt idx="332">
                  <c:v>0.95195696287544795</c:v>
                </c:pt>
                <c:pt idx="333">
                  <c:v>2.0704507295834201E-2</c:v>
                </c:pt>
                <c:pt idx="334">
                  <c:v>1.99669768270349E-2</c:v>
                </c:pt>
                <c:pt idx="335">
                  <c:v>1.6207937465386998E-2</c:v>
                </c:pt>
                <c:pt idx="336">
                  <c:v>1.7776166511219198E-2</c:v>
                </c:pt>
                <c:pt idx="337">
                  <c:v>2.2183624073956201E-2</c:v>
                </c:pt>
                <c:pt idx="338">
                  <c:v>1.4122703641622001E-2</c:v>
                </c:pt>
                <c:pt idx="339">
                  <c:v>0.15314049052718801</c:v>
                </c:pt>
                <c:pt idx="340">
                  <c:v>0.93452627098867302</c:v>
                </c:pt>
                <c:pt idx="341">
                  <c:v>0.118542942495897</c:v>
                </c:pt>
                <c:pt idx="342">
                  <c:v>6.5755465877650101E-3</c:v>
                </c:pt>
                <c:pt idx="343">
                  <c:v>1.0807212905156099E-2</c:v>
                </c:pt>
                <c:pt idx="344">
                  <c:v>8.6110999602523296E-3</c:v>
                </c:pt>
                <c:pt idx="345">
                  <c:v>1.43433799505292E-2</c:v>
                </c:pt>
                <c:pt idx="346">
                  <c:v>1.3007839358627401E-2</c:v>
                </c:pt>
                <c:pt idx="347">
                  <c:v>1.5999457989053299E-2</c:v>
                </c:pt>
                <c:pt idx="348">
                  <c:v>2.06137336775074E-2</c:v>
                </c:pt>
                <c:pt idx="349">
                  <c:v>1.3762100040952401E-2</c:v>
                </c:pt>
                <c:pt idx="350">
                  <c:v>7.4780381854046502E-3</c:v>
                </c:pt>
                <c:pt idx="351">
                  <c:v>1.44876531554676E-2</c:v>
                </c:pt>
                <c:pt idx="352">
                  <c:v>1.8764722035972299E-2</c:v>
                </c:pt>
                <c:pt idx="353">
                  <c:v>1.44862272120531E-2</c:v>
                </c:pt>
                <c:pt idx="354">
                  <c:v>2.3470035389043201E-2</c:v>
                </c:pt>
                <c:pt idx="355">
                  <c:v>2.4313346892643601E-2</c:v>
                </c:pt>
                <c:pt idx="356">
                  <c:v>2.0373253713093301E-2</c:v>
                </c:pt>
                <c:pt idx="357">
                  <c:v>1.49013424676593E-2</c:v>
                </c:pt>
                <c:pt idx="358">
                  <c:v>1.6534720805547999E-2</c:v>
                </c:pt>
                <c:pt idx="359">
                  <c:v>2.0789087017298601E-2</c:v>
                </c:pt>
                <c:pt idx="360">
                  <c:v>1.52891540994961E-2</c:v>
                </c:pt>
                <c:pt idx="361">
                  <c:v>1.4487572800567399E-2</c:v>
                </c:pt>
                <c:pt idx="362">
                  <c:v>2.4757145896561202E-2</c:v>
                </c:pt>
                <c:pt idx="363">
                  <c:v>1.8817129519907098E-2</c:v>
                </c:pt>
                <c:pt idx="364">
                  <c:v>1.7861861907670699E-2</c:v>
                </c:pt>
                <c:pt idx="365">
                  <c:v>1.15754748113709E-2</c:v>
                </c:pt>
                <c:pt idx="366">
                  <c:v>1.3649027090801199E-2</c:v>
                </c:pt>
                <c:pt idx="367">
                  <c:v>1.4643533500181299E-2</c:v>
                </c:pt>
                <c:pt idx="368">
                  <c:v>1.05535425020727E-2</c:v>
                </c:pt>
                <c:pt idx="369">
                  <c:v>1.14091120614745E-2</c:v>
                </c:pt>
                <c:pt idx="370">
                  <c:v>1.6837156351557699E-2</c:v>
                </c:pt>
                <c:pt idx="371">
                  <c:v>2.05963920399467E-2</c:v>
                </c:pt>
                <c:pt idx="372">
                  <c:v>1.7875480559819398E-2</c:v>
                </c:pt>
                <c:pt idx="373">
                  <c:v>2.0518500731242399E-2</c:v>
                </c:pt>
                <c:pt idx="374">
                  <c:v>8.3934128822276705E-3</c:v>
                </c:pt>
                <c:pt idx="375">
                  <c:v>2.0086951379249901E-2</c:v>
                </c:pt>
                <c:pt idx="376">
                  <c:v>3.6008382253744399E-2</c:v>
                </c:pt>
                <c:pt idx="377">
                  <c:v>0.93891333494542095</c:v>
                </c:pt>
                <c:pt idx="378">
                  <c:v>2.3722628526827799E-2</c:v>
                </c:pt>
                <c:pt idx="379">
                  <c:v>1.6637362810265999E-2</c:v>
                </c:pt>
                <c:pt idx="380">
                  <c:v>0.97414272600534102</c:v>
                </c:pt>
                <c:pt idx="381">
                  <c:v>5.7221811694517398E-3</c:v>
                </c:pt>
                <c:pt idx="382">
                  <c:v>1.5068648833311601E-2</c:v>
                </c:pt>
                <c:pt idx="383">
                  <c:v>2.0078596008932501E-2</c:v>
                </c:pt>
                <c:pt idx="384">
                  <c:v>6.2801087787234403E-3</c:v>
                </c:pt>
                <c:pt idx="385">
                  <c:v>1.93877645112118E-2</c:v>
                </c:pt>
                <c:pt idx="386">
                  <c:v>3.70702564918889E-2</c:v>
                </c:pt>
                <c:pt idx="387">
                  <c:v>2.78173391812629E-3</c:v>
                </c:pt>
                <c:pt idx="388">
                  <c:v>1.3952649360377E-2</c:v>
                </c:pt>
                <c:pt idx="389">
                  <c:v>6.0776362315211399E-3</c:v>
                </c:pt>
                <c:pt idx="390">
                  <c:v>2.2564210466968101E-2</c:v>
                </c:pt>
                <c:pt idx="391">
                  <c:v>1.83757172413739E-2</c:v>
                </c:pt>
                <c:pt idx="392">
                  <c:v>1.6371492201903599E-2</c:v>
                </c:pt>
                <c:pt idx="393">
                  <c:v>7.3213839634516499E-3</c:v>
                </c:pt>
                <c:pt idx="394">
                  <c:v>1.54493892353538E-2</c:v>
                </c:pt>
                <c:pt idx="395">
                  <c:v>1.68882444719765E-2</c:v>
                </c:pt>
                <c:pt idx="396">
                  <c:v>2.6553769109115301E-2</c:v>
                </c:pt>
                <c:pt idx="397">
                  <c:v>0.95436278580920197</c:v>
                </c:pt>
                <c:pt idx="398">
                  <c:v>2.12239376100548E-2</c:v>
                </c:pt>
                <c:pt idx="399">
                  <c:v>1.8790139495193502E-2</c:v>
                </c:pt>
                <c:pt idx="400">
                  <c:v>2.2196225038159701E-2</c:v>
                </c:pt>
                <c:pt idx="401">
                  <c:v>3.92075526879603E-2</c:v>
                </c:pt>
                <c:pt idx="402">
                  <c:v>2.8353085022189198E-2</c:v>
                </c:pt>
                <c:pt idx="403">
                  <c:v>1.1083479130519901E-2</c:v>
                </c:pt>
                <c:pt idx="404">
                  <c:v>1.78888471594956E-2</c:v>
                </c:pt>
                <c:pt idx="405">
                  <c:v>3.4138288808395797E-2</c:v>
                </c:pt>
                <c:pt idx="406">
                  <c:v>2.5246758055921099E-2</c:v>
                </c:pt>
                <c:pt idx="407">
                  <c:v>0.42228146091234298</c:v>
                </c:pt>
                <c:pt idx="408">
                  <c:v>1.0809846319214301E-2</c:v>
                </c:pt>
                <c:pt idx="409">
                  <c:v>2.5213721149666701E-2</c:v>
                </c:pt>
                <c:pt idx="410">
                  <c:v>2.9449365821444601E-2</c:v>
                </c:pt>
                <c:pt idx="411">
                  <c:v>1.2559280496985599E-2</c:v>
                </c:pt>
                <c:pt idx="412">
                  <c:v>2.5064839932042799E-2</c:v>
                </c:pt>
                <c:pt idx="413">
                  <c:v>4.0554269843466099E-2</c:v>
                </c:pt>
                <c:pt idx="414">
                  <c:v>1.45782299552969E-2</c:v>
                </c:pt>
                <c:pt idx="415">
                  <c:v>1.15620655864667E-2</c:v>
                </c:pt>
                <c:pt idx="416">
                  <c:v>0.940509309618902</c:v>
                </c:pt>
                <c:pt idx="417">
                  <c:v>2.3458232010383599E-2</c:v>
                </c:pt>
                <c:pt idx="418">
                  <c:v>1.2592792397808601E-2</c:v>
                </c:pt>
                <c:pt idx="419">
                  <c:v>1.8912820560446599E-2</c:v>
                </c:pt>
                <c:pt idx="420">
                  <c:v>2.6594405735181501E-2</c:v>
                </c:pt>
                <c:pt idx="421">
                  <c:v>2.12263242307404E-2</c:v>
                </c:pt>
                <c:pt idx="422">
                  <c:v>1.80893935848086E-2</c:v>
                </c:pt>
                <c:pt idx="423">
                  <c:v>2.4595803001340101E-2</c:v>
                </c:pt>
                <c:pt idx="424">
                  <c:v>2.2245819921714E-2</c:v>
                </c:pt>
                <c:pt idx="425">
                  <c:v>1.6766946476603199E-2</c:v>
                </c:pt>
                <c:pt idx="426">
                  <c:v>2.95889507382361E-2</c:v>
                </c:pt>
                <c:pt idx="427">
                  <c:v>1.99150926363462E-2</c:v>
                </c:pt>
                <c:pt idx="428">
                  <c:v>2.3862608702653099E-2</c:v>
                </c:pt>
                <c:pt idx="429">
                  <c:v>2.8500623947800001E-2</c:v>
                </c:pt>
                <c:pt idx="430">
                  <c:v>1.9577479193709901E-2</c:v>
                </c:pt>
                <c:pt idx="431">
                  <c:v>1.0125082728950401E-2</c:v>
                </c:pt>
                <c:pt idx="432">
                  <c:v>1.10991790012021E-2</c:v>
                </c:pt>
                <c:pt idx="433">
                  <c:v>3.3120317103706901E-2</c:v>
                </c:pt>
                <c:pt idx="434">
                  <c:v>3.5957059595905901E-2</c:v>
                </c:pt>
                <c:pt idx="435">
                  <c:v>0.99037433404921604</c:v>
                </c:pt>
                <c:pt idx="436">
                  <c:v>0.96929458014952197</c:v>
                </c:pt>
                <c:pt idx="437">
                  <c:v>0.926259476811091</c:v>
                </c:pt>
                <c:pt idx="438">
                  <c:v>7.6256435158725596E-3</c:v>
                </c:pt>
                <c:pt idx="439">
                  <c:v>1.3340496910295501E-2</c:v>
                </c:pt>
                <c:pt idx="440">
                  <c:v>0.73752953917472497</c:v>
                </c:pt>
                <c:pt idx="441">
                  <c:v>0.941614366512314</c:v>
                </c:pt>
                <c:pt idx="442">
                  <c:v>0.98014866728051697</c:v>
                </c:pt>
                <c:pt idx="443">
                  <c:v>0.99559204933102696</c:v>
                </c:pt>
                <c:pt idx="444">
                  <c:v>1.6172931080195199E-2</c:v>
                </c:pt>
                <c:pt idx="445">
                  <c:v>1.36836191622105E-2</c:v>
                </c:pt>
                <c:pt idx="446">
                  <c:v>0.85615418259967402</c:v>
                </c:pt>
                <c:pt idx="447">
                  <c:v>0.99442310254106503</c:v>
                </c:pt>
                <c:pt idx="448">
                  <c:v>1.21783982965995E-2</c:v>
                </c:pt>
                <c:pt idx="449">
                  <c:v>1.5928975565688001E-2</c:v>
                </c:pt>
                <c:pt idx="450">
                  <c:v>6.97382496042993E-3</c:v>
                </c:pt>
                <c:pt idx="451">
                  <c:v>3.8937924444176299E-2</c:v>
                </c:pt>
                <c:pt idx="452">
                  <c:v>1.55727833205171E-3</c:v>
                </c:pt>
                <c:pt idx="453">
                  <c:v>6.6995486010284794E-2</c:v>
                </c:pt>
                <c:pt idx="454">
                  <c:v>0.98950840663895001</c:v>
                </c:pt>
                <c:pt idx="470">
                  <c:v>1.2614665585100901E-2</c:v>
                </c:pt>
                <c:pt idx="471">
                  <c:v>2.7561140043277699E-2</c:v>
                </c:pt>
                <c:pt idx="472">
                  <c:v>2.3101609107366101E-2</c:v>
                </c:pt>
                <c:pt idx="496">
                  <c:v>2.83118752351957E-2</c:v>
                </c:pt>
                <c:pt idx="497">
                  <c:v>1.8459193607727801E-2</c:v>
                </c:pt>
                <c:pt idx="498">
                  <c:v>0.214247519481263</c:v>
                </c:pt>
                <c:pt idx="499">
                  <c:v>0.75229201143327096</c:v>
                </c:pt>
                <c:pt idx="500">
                  <c:v>0.92801427090977495</c:v>
                </c:pt>
                <c:pt idx="501">
                  <c:v>0.90680531530789898</c:v>
                </c:pt>
                <c:pt idx="502">
                  <c:v>0.93484944895567601</c:v>
                </c:pt>
                <c:pt idx="503">
                  <c:v>1.6116773385345999E-2</c:v>
                </c:pt>
                <c:pt idx="504">
                  <c:v>1.7980744769203201E-2</c:v>
                </c:pt>
                <c:pt idx="505">
                  <c:v>0.97348675472611701</c:v>
                </c:pt>
                <c:pt idx="506">
                  <c:v>1.62204189844985E-2</c:v>
                </c:pt>
                <c:pt idx="507">
                  <c:v>1.04282782500748E-2</c:v>
                </c:pt>
                <c:pt idx="508">
                  <c:v>1.0883276059058301E-2</c:v>
                </c:pt>
                <c:pt idx="509">
                  <c:v>9.5816297300742505E-3</c:v>
                </c:pt>
                <c:pt idx="510">
                  <c:v>1.67766794244056E-2</c:v>
                </c:pt>
                <c:pt idx="511">
                  <c:v>1.9742919747310898E-2</c:v>
                </c:pt>
                <c:pt idx="512">
                  <c:v>0.97541363330604702</c:v>
                </c:pt>
                <c:pt idx="513">
                  <c:v>1.2073849267574399E-2</c:v>
                </c:pt>
                <c:pt idx="514">
                  <c:v>0.93832764846429795</c:v>
                </c:pt>
                <c:pt idx="515">
                  <c:v>0.95355756512144496</c:v>
                </c:pt>
                <c:pt idx="516">
                  <c:v>1.22088591155303E-2</c:v>
                </c:pt>
                <c:pt idx="517">
                  <c:v>0.80517581751390099</c:v>
                </c:pt>
                <c:pt idx="518">
                  <c:v>0.52602352273568898</c:v>
                </c:pt>
                <c:pt idx="519">
                  <c:v>0.93009780950799403</c:v>
                </c:pt>
                <c:pt idx="520">
                  <c:v>1.35056577397752E-2</c:v>
                </c:pt>
                <c:pt idx="521">
                  <c:v>1.2401859012325E-2</c:v>
                </c:pt>
                <c:pt idx="522">
                  <c:v>1.8347662332471301E-2</c:v>
                </c:pt>
                <c:pt idx="523">
                  <c:v>6.8272698200670503E-3</c:v>
                </c:pt>
                <c:pt idx="524">
                  <c:v>1.9899494760877001E-2</c:v>
                </c:pt>
                <c:pt idx="525">
                  <c:v>2.6007451215515499E-2</c:v>
                </c:pt>
                <c:pt idx="526">
                  <c:v>0.93157635614509404</c:v>
                </c:pt>
                <c:pt idx="527">
                  <c:v>1.50764691136453E-2</c:v>
                </c:pt>
                <c:pt idx="528">
                  <c:v>1.6777453388948E-2</c:v>
                </c:pt>
                <c:pt idx="529">
                  <c:v>0.93580665726897205</c:v>
                </c:pt>
                <c:pt idx="530">
                  <c:v>1.21036324605182E-2</c:v>
                </c:pt>
                <c:pt idx="531">
                  <c:v>2.5197576268293199E-2</c:v>
                </c:pt>
                <c:pt idx="532">
                  <c:v>1.28390629793463E-2</c:v>
                </c:pt>
                <c:pt idx="533">
                  <c:v>1.43132004888499E-2</c:v>
                </c:pt>
                <c:pt idx="534">
                  <c:v>0.87430945431096896</c:v>
                </c:pt>
                <c:pt idx="535">
                  <c:v>1.91018180456566E-2</c:v>
                </c:pt>
                <c:pt idx="536">
                  <c:v>0.98724278773422702</c:v>
                </c:pt>
                <c:pt idx="537">
                  <c:v>1.8907680994669801E-2</c:v>
                </c:pt>
                <c:pt idx="538">
                  <c:v>0.98206168302126196</c:v>
                </c:pt>
                <c:pt idx="539">
                  <c:v>0.38742534688906699</c:v>
                </c:pt>
                <c:pt idx="540">
                  <c:v>0.98748594947059798</c:v>
                </c:pt>
                <c:pt idx="541">
                  <c:v>0.87217194837413503</c:v>
                </c:pt>
                <c:pt idx="542">
                  <c:v>0.62000216655483098</c:v>
                </c:pt>
                <c:pt idx="543">
                  <c:v>1.63057139933796E-2</c:v>
                </c:pt>
                <c:pt idx="544">
                  <c:v>0.92579588164659399</c:v>
                </c:pt>
                <c:pt idx="545">
                  <c:v>9.0827847492455597E-3</c:v>
                </c:pt>
                <c:pt idx="546">
                  <c:v>5.9486115720209099E-4</c:v>
                </c:pt>
                <c:pt idx="547">
                  <c:v>5.2978517230530095E-4</c:v>
                </c:pt>
                <c:pt idx="548">
                  <c:v>0.67234155508089699</c:v>
                </c:pt>
                <c:pt idx="549">
                  <c:v>0.98983090686072295</c:v>
                </c:pt>
                <c:pt idx="550">
                  <c:v>2.4357157306977899E-2</c:v>
                </c:pt>
                <c:pt idx="551">
                  <c:v>0.96501329003029102</c:v>
                </c:pt>
                <c:pt idx="552">
                  <c:v>0.15028542693494401</c:v>
                </c:pt>
                <c:pt idx="553">
                  <c:v>1.2256739748441801E-2</c:v>
                </c:pt>
                <c:pt idx="554">
                  <c:v>0.107902090447173</c:v>
                </c:pt>
                <c:pt idx="555">
                  <c:v>0.942058008799044</c:v>
                </c:pt>
                <c:pt idx="556">
                  <c:v>0.960278781341666</c:v>
                </c:pt>
                <c:pt idx="557">
                  <c:v>7.9489863527172397E-2</c:v>
                </c:pt>
                <c:pt idx="558">
                  <c:v>1.31664576306999E-2</c:v>
                </c:pt>
                <c:pt idx="559">
                  <c:v>2.0798140893701099E-2</c:v>
                </c:pt>
                <c:pt idx="560">
                  <c:v>0.94542517349195399</c:v>
                </c:pt>
                <c:pt idx="561">
                  <c:v>1.24592133636125E-2</c:v>
                </c:pt>
                <c:pt idx="562">
                  <c:v>9.5079169830426906E-3</c:v>
                </c:pt>
                <c:pt idx="563">
                  <c:v>1.5336895589487099E-2</c:v>
                </c:pt>
                <c:pt idx="564">
                  <c:v>1.0631706847075199E-2</c:v>
                </c:pt>
                <c:pt idx="565">
                  <c:v>1.8282960693414001E-2</c:v>
                </c:pt>
                <c:pt idx="566">
                  <c:v>1.39436985789664E-2</c:v>
                </c:pt>
                <c:pt idx="567">
                  <c:v>1.0966750335977099E-2</c:v>
                </c:pt>
                <c:pt idx="568">
                  <c:v>1.8486309793625502E-2</c:v>
                </c:pt>
                <c:pt idx="569">
                  <c:v>1.81730610851095E-2</c:v>
                </c:pt>
                <c:pt idx="570">
                  <c:v>0.93679986414563798</c:v>
                </c:pt>
                <c:pt idx="571">
                  <c:v>1.8929552188699E-2</c:v>
                </c:pt>
                <c:pt idx="572">
                  <c:v>5.0689678455788603E-2</c:v>
                </c:pt>
                <c:pt idx="573">
                  <c:v>1.23160930716197E-2</c:v>
                </c:pt>
                <c:pt idx="574">
                  <c:v>0.93662482065464303</c:v>
                </c:pt>
                <c:pt idx="575">
                  <c:v>2.6928602752464999E-2</c:v>
                </c:pt>
                <c:pt idx="576">
                  <c:v>1.6259070299389802E-2</c:v>
                </c:pt>
                <c:pt idx="577">
                  <c:v>0.898674022939565</c:v>
                </c:pt>
                <c:pt idx="578">
                  <c:v>0.93668080357818595</c:v>
                </c:pt>
                <c:pt idx="579">
                  <c:v>2.42204511349733E-2</c:v>
                </c:pt>
                <c:pt idx="580">
                  <c:v>1.6542993344312099E-2</c:v>
                </c:pt>
                <c:pt idx="581">
                  <c:v>1.68708575934002E-2</c:v>
                </c:pt>
                <c:pt idx="582">
                  <c:v>1.3779039134207799E-2</c:v>
                </c:pt>
                <c:pt idx="583">
                  <c:v>0.94054438264502405</c:v>
                </c:pt>
                <c:pt idx="584">
                  <c:v>1.8776210704291099E-2</c:v>
                </c:pt>
                <c:pt idx="585">
                  <c:v>0.227647564746746</c:v>
                </c:pt>
                <c:pt idx="586">
                  <c:v>1.4618184062520899E-2</c:v>
                </c:pt>
                <c:pt idx="587">
                  <c:v>0.805664659763212</c:v>
                </c:pt>
                <c:pt idx="588">
                  <c:v>1.45198439709585E-2</c:v>
                </c:pt>
                <c:pt idx="589">
                  <c:v>1.15854891579534E-2</c:v>
                </c:pt>
                <c:pt idx="590">
                  <c:v>1.0962328395701E-2</c:v>
                </c:pt>
                <c:pt idx="591">
                  <c:v>1.24597781082808E-2</c:v>
                </c:pt>
                <c:pt idx="592">
                  <c:v>1.45521522740254E-2</c:v>
                </c:pt>
                <c:pt idx="593">
                  <c:v>1.5154719087490999E-2</c:v>
                </c:pt>
                <c:pt idx="594">
                  <c:v>1.07854050625216E-2</c:v>
                </c:pt>
                <c:pt idx="595">
                  <c:v>1.67814980487687E-2</c:v>
                </c:pt>
                <c:pt idx="596">
                  <c:v>1.29113170245942E-2</c:v>
                </c:pt>
                <c:pt idx="597">
                  <c:v>1.62778979386804E-2</c:v>
                </c:pt>
                <c:pt idx="598">
                  <c:v>1.4944423217445E-2</c:v>
                </c:pt>
                <c:pt idx="599">
                  <c:v>1.4296360978255601E-2</c:v>
                </c:pt>
                <c:pt idx="600">
                  <c:v>1.6111130084511E-2</c:v>
                </c:pt>
                <c:pt idx="601">
                  <c:v>1.8474417339755401E-2</c:v>
                </c:pt>
                <c:pt idx="602">
                  <c:v>1.74580272462059E-2</c:v>
                </c:pt>
                <c:pt idx="603">
                  <c:v>2.51455057368811E-2</c:v>
                </c:pt>
                <c:pt idx="604">
                  <c:v>2.7303914103608301E-2</c:v>
                </c:pt>
                <c:pt idx="605">
                  <c:v>0.10319850285922499</c:v>
                </c:pt>
                <c:pt idx="606">
                  <c:v>0.430420355816304</c:v>
                </c:pt>
                <c:pt idx="607">
                  <c:v>0.938103841651863</c:v>
                </c:pt>
                <c:pt idx="608">
                  <c:v>2.5880420767347801E-2</c:v>
                </c:pt>
                <c:pt idx="609">
                  <c:v>2.05412181224164E-2</c:v>
                </c:pt>
                <c:pt idx="610">
                  <c:v>0.9639929547853</c:v>
                </c:pt>
                <c:pt idx="611">
                  <c:v>0.98418012526335497</c:v>
                </c:pt>
                <c:pt idx="612">
                  <c:v>2.9939679342197101E-2</c:v>
                </c:pt>
                <c:pt idx="613">
                  <c:v>2.1316895622759201E-2</c:v>
                </c:pt>
                <c:pt idx="614">
                  <c:v>2.0465986233502799E-2</c:v>
                </c:pt>
                <c:pt idx="615">
                  <c:v>0.97551971116785496</c:v>
                </c:pt>
                <c:pt idx="616">
                  <c:v>0.88749394821906402</c:v>
                </c:pt>
                <c:pt idx="617">
                  <c:v>3.8100831031265797E-2</c:v>
                </c:pt>
                <c:pt idx="618">
                  <c:v>1.1322100139849099E-2</c:v>
                </c:pt>
                <c:pt idx="619">
                  <c:v>0.86624202091156099</c:v>
                </c:pt>
                <c:pt idx="620">
                  <c:v>1.16082188051192E-2</c:v>
                </c:pt>
                <c:pt idx="621">
                  <c:v>2.0338461005280702E-2</c:v>
                </c:pt>
                <c:pt idx="622">
                  <c:v>1.2722884925022E-2</c:v>
                </c:pt>
                <c:pt idx="623">
                  <c:v>8.7867848463409597E-3</c:v>
                </c:pt>
                <c:pt idx="624">
                  <c:v>9.0624048031347094E-3</c:v>
                </c:pt>
                <c:pt idx="625">
                  <c:v>1.5898898706413801E-2</c:v>
                </c:pt>
                <c:pt idx="626">
                  <c:v>9.8597660350557906E-3</c:v>
                </c:pt>
                <c:pt idx="627">
                  <c:v>1.1253515407484401E-2</c:v>
                </c:pt>
                <c:pt idx="628">
                  <c:v>1.9251947560599201E-2</c:v>
                </c:pt>
                <c:pt idx="629">
                  <c:v>2.43904725026018E-2</c:v>
                </c:pt>
                <c:pt idx="630">
                  <c:v>2.0571346597013599E-2</c:v>
                </c:pt>
                <c:pt idx="631">
                  <c:v>1.6930689417046799E-2</c:v>
                </c:pt>
                <c:pt idx="632">
                  <c:v>1.9814813822366498E-2</c:v>
                </c:pt>
                <c:pt idx="633">
                  <c:v>1.8378570835168501E-2</c:v>
                </c:pt>
                <c:pt idx="634">
                  <c:v>2.4152727162423601E-2</c:v>
                </c:pt>
                <c:pt idx="635">
                  <c:v>2.40469594900194E-2</c:v>
                </c:pt>
                <c:pt idx="636">
                  <c:v>2.2956397354281899E-2</c:v>
                </c:pt>
                <c:pt idx="637">
                  <c:v>2.2353655461315299E-2</c:v>
                </c:pt>
                <c:pt idx="638">
                  <c:v>1.8842124481366199E-2</c:v>
                </c:pt>
                <c:pt idx="639">
                  <c:v>1.8272880009091601E-2</c:v>
                </c:pt>
                <c:pt idx="640">
                  <c:v>2.24099893989111E-2</c:v>
                </c:pt>
                <c:pt idx="641">
                  <c:v>2.1275540714232901E-2</c:v>
                </c:pt>
                <c:pt idx="642">
                  <c:v>1.93219501804184E-2</c:v>
                </c:pt>
                <c:pt idx="643">
                  <c:v>2.32185025806203E-2</c:v>
                </c:pt>
                <c:pt idx="644">
                  <c:v>1.7900075276123101E-2</c:v>
                </c:pt>
                <c:pt idx="645">
                  <c:v>2.0193626174843101E-2</c:v>
                </c:pt>
                <c:pt idx="646">
                  <c:v>2.3334105464017402E-2</c:v>
                </c:pt>
                <c:pt idx="647">
                  <c:v>2.1633545010731899E-2</c:v>
                </c:pt>
                <c:pt idx="648">
                  <c:v>2.0529898943220101E-2</c:v>
                </c:pt>
                <c:pt idx="649">
                  <c:v>2.2257518418052302E-2</c:v>
                </c:pt>
                <c:pt idx="650">
                  <c:v>0.11707748856846301</c:v>
                </c:pt>
                <c:pt idx="651">
                  <c:v>0.86758579741263897</c:v>
                </c:pt>
                <c:pt idx="652">
                  <c:v>0.181605851631541</c:v>
                </c:pt>
                <c:pt idx="653">
                  <c:v>2.01401105675315E-2</c:v>
                </c:pt>
                <c:pt idx="654">
                  <c:v>2.3049644938825199E-2</c:v>
                </c:pt>
                <c:pt idx="655">
                  <c:v>2.3582383513432E-2</c:v>
                </c:pt>
                <c:pt idx="656">
                  <c:v>1.8341750249801E-2</c:v>
                </c:pt>
                <c:pt idx="657">
                  <c:v>1.9421806886124701E-2</c:v>
                </c:pt>
                <c:pt idx="658">
                  <c:v>5.0275256276102499E-3</c:v>
                </c:pt>
                <c:pt idx="659">
                  <c:v>1.8888562257289299E-2</c:v>
                </c:pt>
                <c:pt idx="660">
                  <c:v>1.241907457011E-2</c:v>
                </c:pt>
                <c:pt idx="661">
                  <c:v>0.91432355217986605</c:v>
                </c:pt>
                <c:pt idx="662">
                  <c:v>9.2107821214008803E-2</c:v>
                </c:pt>
                <c:pt idx="663">
                  <c:v>5.5127042617702402E-3</c:v>
                </c:pt>
                <c:pt idx="664">
                  <c:v>1.6002095665900402E-2</c:v>
                </c:pt>
                <c:pt idx="665">
                  <c:v>1.07790543609791E-2</c:v>
                </c:pt>
                <c:pt idx="666">
                  <c:v>1.4424972334532601E-2</c:v>
                </c:pt>
                <c:pt idx="667">
                  <c:v>2.0069197834021699E-2</c:v>
                </c:pt>
                <c:pt idx="668">
                  <c:v>2.38783653765096E-2</c:v>
                </c:pt>
                <c:pt idx="669">
                  <c:v>2.06341980102656E-2</c:v>
                </c:pt>
                <c:pt idx="670">
                  <c:v>1.74735094346972E-2</c:v>
                </c:pt>
                <c:pt idx="671">
                  <c:v>1.62636890588382E-2</c:v>
                </c:pt>
                <c:pt idx="672">
                  <c:v>1.8256087224895301E-2</c:v>
                </c:pt>
                <c:pt idx="673">
                  <c:v>2.2527882203023701E-2</c:v>
                </c:pt>
                <c:pt idx="674">
                  <c:v>0.56072639380807199</c:v>
                </c:pt>
                <c:pt idx="675">
                  <c:v>1.9338084091461101E-2</c:v>
                </c:pt>
                <c:pt idx="676">
                  <c:v>0.85355946739518196</c:v>
                </c:pt>
                <c:pt idx="677">
                  <c:v>2.84524788749876E-2</c:v>
                </c:pt>
                <c:pt idx="678">
                  <c:v>0.76613929532386804</c:v>
                </c:pt>
                <c:pt idx="679">
                  <c:v>0.93772551879158195</c:v>
                </c:pt>
                <c:pt idx="680">
                  <c:v>1.8742433616912801E-2</c:v>
                </c:pt>
                <c:pt idx="681">
                  <c:v>1.5322989967327399E-2</c:v>
                </c:pt>
                <c:pt idx="682">
                  <c:v>2.5093531967233001E-2</c:v>
                </c:pt>
                <c:pt idx="683">
                  <c:v>0.99054990516665398</c:v>
                </c:pt>
                <c:pt idx="684">
                  <c:v>0.98842946882155502</c:v>
                </c:pt>
                <c:pt idx="685">
                  <c:v>0.96894906069688902</c:v>
                </c:pt>
                <c:pt idx="686">
                  <c:v>0.96432425485085405</c:v>
                </c:pt>
                <c:pt idx="687">
                  <c:v>3.0075814486764602E-3</c:v>
                </c:pt>
                <c:pt idx="688">
                  <c:v>0.66538117389100204</c:v>
                </c:pt>
                <c:pt idx="689">
                  <c:v>6.41872630373958E-3</c:v>
                </c:pt>
                <c:pt idx="690">
                  <c:v>0.33443691185353103</c:v>
                </c:pt>
                <c:pt idx="691">
                  <c:v>4.4725664929716399E-3</c:v>
                </c:pt>
                <c:pt idx="692">
                  <c:v>0.95206700740608297</c:v>
                </c:pt>
                <c:pt idx="693">
                  <c:v>0.94659632085072298</c:v>
                </c:pt>
                <c:pt idx="694">
                  <c:v>0.97243618978411295</c:v>
                </c:pt>
                <c:pt idx="695">
                  <c:v>1.36040216267042E-2</c:v>
                </c:pt>
                <c:pt idx="696">
                  <c:v>0.97295539696885902</c:v>
                </c:pt>
                <c:pt idx="697">
                  <c:v>2.6308006373242598E-2</c:v>
                </c:pt>
                <c:pt idx="698">
                  <c:v>9.7159305276746499E-3</c:v>
                </c:pt>
                <c:pt idx="699">
                  <c:v>2.3518418971919699E-3</c:v>
                </c:pt>
                <c:pt idx="700">
                  <c:v>0.82576350595164705</c:v>
                </c:pt>
                <c:pt idx="701">
                  <c:v>7.0465404467724103E-3</c:v>
                </c:pt>
                <c:pt idx="702">
                  <c:v>0.87553126249538404</c:v>
                </c:pt>
                <c:pt idx="742">
                  <c:v>2.4424342466115301E-3</c:v>
                </c:pt>
                <c:pt idx="743">
                  <c:v>1.06341838191528E-2</c:v>
                </c:pt>
                <c:pt idx="744">
                  <c:v>2.2072994940736002E-2</c:v>
                </c:pt>
                <c:pt idx="745">
                  <c:v>3.7060716982033497E-2</c:v>
                </c:pt>
                <c:pt idx="746">
                  <c:v>1.8487580126220999E-2</c:v>
                </c:pt>
                <c:pt idx="747">
                  <c:v>2.14736520081713E-2</c:v>
                </c:pt>
                <c:pt idx="748">
                  <c:v>0.93625761491065196</c:v>
                </c:pt>
                <c:pt idx="749">
                  <c:v>2.7854111679389799E-2</c:v>
                </c:pt>
                <c:pt idx="750">
                  <c:v>1.8804467389583801E-2</c:v>
                </c:pt>
                <c:pt idx="751">
                  <c:v>1.7247951866602999E-2</c:v>
                </c:pt>
                <c:pt idx="752">
                  <c:v>0.97361863316165198</c:v>
                </c:pt>
                <c:pt idx="753">
                  <c:v>3.9282913781104899E-2</c:v>
                </c:pt>
                <c:pt idx="754">
                  <c:v>2.52291580344116E-2</c:v>
                </c:pt>
                <c:pt idx="755">
                  <c:v>1.34583885881341E-2</c:v>
                </c:pt>
                <c:pt idx="756">
                  <c:v>1.5909545403612599E-2</c:v>
                </c:pt>
                <c:pt idx="757">
                  <c:v>3.5866301749292298E-2</c:v>
                </c:pt>
                <c:pt idx="758">
                  <c:v>0.28024420577548098</c:v>
                </c:pt>
                <c:pt idx="759">
                  <c:v>7.9019159829586492E-3</c:v>
                </c:pt>
                <c:pt idx="760">
                  <c:v>1.63456251711213E-2</c:v>
                </c:pt>
                <c:pt idx="761">
                  <c:v>1.15005981276793E-2</c:v>
                </c:pt>
                <c:pt idx="776">
                  <c:v>0.87995826348574901</c:v>
                </c:pt>
                <c:pt idx="777">
                  <c:v>0.953115195872411</c:v>
                </c:pt>
                <c:pt idx="778">
                  <c:v>4.8216101450334198E-2</c:v>
                </c:pt>
                <c:pt idx="779">
                  <c:v>0.94339880721393099</c:v>
                </c:pt>
                <c:pt idx="780">
                  <c:v>0.98808567403264702</c:v>
                </c:pt>
                <c:pt idx="781">
                  <c:v>1.6575053756918201E-2</c:v>
                </c:pt>
                <c:pt idx="782">
                  <c:v>0.97173423202043896</c:v>
                </c:pt>
                <c:pt idx="783">
                  <c:v>0.95680469061309703</c:v>
                </c:pt>
                <c:pt idx="784">
                  <c:v>0.90204393652265402</c:v>
                </c:pt>
                <c:pt idx="785">
                  <c:v>2.8763413291701598E-2</c:v>
                </c:pt>
                <c:pt idx="786">
                  <c:v>0.97390750796632197</c:v>
                </c:pt>
                <c:pt idx="787">
                  <c:v>0.97024171689690397</c:v>
                </c:pt>
                <c:pt idx="788">
                  <c:v>0.93473445403349997</c:v>
                </c:pt>
                <c:pt idx="789">
                  <c:v>9.7793021082980894E-2</c:v>
                </c:pt>
                <c:pt idx="790">
                  <c:v>1.23014742216031E-2</c:v>
                </c:pt>
                <c:pt idx="791">
                  <c:v>7.0699944199676497E-3</c:v>
                </c:pt>
                <c:pt idx="792">
                  <c:v>1.7431124785329599E-2</c:v>
                </c:pt>
                <c:pt idx="793">
                  <c:v>2.05377964342091E-2</c:v>
                </c:pt>
                <c:pt idx="794">
                  <c:v>5.31968265745211E-2</c:v>
                </c:pt>
                <c:pt idx="795">
                  <c:v>1.1540976557294901E-2</c:v>
                </c:pt>
                <c:pt idx="796">
                  <c:v>1.35309229860176E-2</c:v>
                </c:pt>
                <c:pt idx="797">
                  <c:v>1.89673447494416E-2</c:v>
                </c:pt>
                <c:pt idx="798">
                  <c:v>9.8546570686292898E-2</c:v>
                </c:pt>
                <c:pt idx="799">
                  <c:v>0.95153512437802001</c:v>
                </c:pt>
                <c:pt idx="800">
                  <c:v>2.05354622091917E-2</c:v>
                </c:pt>
                <c:pt idx="801">
                  <c:v>0.94946884358558103</c:v>
                </c:pt>
                <c:pt idx="802">
                  <c:v>1.8225518856606102E-2</c:v>
                </c:pt>
                <c:pt idx="803">
                  <c:v>2.0276829542920701E-2</c:v>
                </c:pt>
                <c:pt idx="804">
                  <c:v>2.2662876459907399E-2</c:v>
                </c:pt>
                <c:pt idx="805">
                  <c:v>0.98114357181782597</c:v>
                </c:pt>
                <c:pt idx="806">
                  <c:v>1.44028843074925E-2</c:v>
                </c:pt>
                <c:pt idx="807">
                  <c:v>2.0584987362571298E-2</c:v>
                </c:pt>
                <c:pt idx="808">
                  <c:v>0.949014442512497</c:v>
                </c:pt>
                <c:pt idx="809">
                  <c:v>1.28477109563292E-2</c:v>
                </c:pt>
                <c:pt idx="810">
                  <c:v>1.21464118748501E-2</c:v>
                </c:pt>
                <c:pt idx="811">
                  <c:v>0.18286315538759801</c:v>
                </c:pt>
                <c:pt idx="812">
                  <c:v>9.2828699586726404E-3</c:v>
                </c:pt>
                <c:pt idx="813">
                  <c:v>1.9552747215483099E-2</c:v>
                </c:pt>
                <c:pt idx="814">
                  <c:v>1.33550223634892E-2</c:v>
                </c:pt>
                <c:pt idx="815">
                  <c:v>1.57997900363126E-2</c:v>
                </c:pt>
                <c:pt idx="816">
                  <c:v>2.5124226836426899E-2</c:v>
                </c:pt>
                <c:pt idx="817">
                  <c:v>0.99034142406958403</c:v>
                </c:pt>
                <c:pt idx="818">
                  <c:v>0.92394892353633495</c:v>
                </c:pt>
                <c:pt idx="819">
                  <c:v>2.39047782480723E-2</c:v>
                </c:pt>
                <c:pt idx="820">
                  <c:v>0.74558204127507399</c:v>
                </c:pt>
                <c:pt idx="821">
                  <c:v>1.2679636627741299E-2</c:v>
                </c:pt>
                <c:pt idx="822">
                  <c:v>2.48107879038535E-2</c:v>
                </c:pt>
                <c:pt idx="823">
                  <c:v>2.3391060896428902E-2</c:v>
                </c:pt>
                <c:pt idx="824">
                  <c:v>1.0623548734574099E-2</c:v>
                </c:pt>
                <c:pt idx="825">
                  <c:v>2.2071657945289199E-2</c:v>
                </c:pt>
                <c:pt idx="826">
                  <c:v>0.95158791876937099</c:v>
                </c:pt>
                <c:pt idx="827">
                  <c:v>0.90890182572011402</c:v>
                </c:pt>
                <c:pt idx="828">
                  <c:v>6.6795580132503803E-3</c:v>
                </c:pt>
                <c:pt idx="829">
                  <c:v>1.0084420711591E-2</c:v>
                </c:pt>
                <c:pt idx="830">
                  <c:v>2.35517119176861E-2</c:v>
                </c:pt>
                <c:pt idx="831">
                  <c:v>0.133162217525917</c:v>
                </c:pt>
                <c:pt idx="832">
                  <c:v>2.22465664627228E-2</c:v>
                </c:pt>
                <c:pt idx="833">
                  <c:v>0.97931359622385294</c:v>
                </c:pt>
                <c:pt idx="834">
                  <c:v>0.99559212035262901</c:v>
                </c:pt>
                <c:pt idx="835">
                  <c:v>0.90715939325564998</c:v>
                </c:pt>
                <c:pt idx="836">
                  <c:v>1.66727020745546E-2</c:v>
                </c:pt>
                <c:pt idx="837">
                  <c:v>4.66055631425678E-3</c:v>
                </c:pt>
                <c:pt idx="838">
                  <c:v>1.73803067094741E-3</c:v>
                </c:pt>
                <c:pt idx="839">
                  <c:v>3.1728845492792902E-2</c:v>
                </c:pt>
                <c:pt idx="840">
                  <c:v>1.5101600433024401E-2</c:v>
                </c:pt>
                <c:pt idx="841">
                  <c:v>2.98102334910188E-2</c:v>
                </c:pt>
                <c:pt idx="842">
                  <c:v>0.97291256194069797</c:v>
                </c:pt>
                <c:pt idx="843">
                  <c:v>0.49624807808582</c:v>
                </c:pt>
                <c:pt idx="844">
                  <c:v>1.8429931324130899E-2</c:v>
                </c:pt>
                <c:pt idx="845">
                  <c:v>5.8761482863754798E-4</c:v>
                </c:pt>
                <c:pt idx="846">
                  <c:v>7.5555926475846698E-3</c:v>
                </c:pt>
                <c:pt idx="847">
                  <c:v>1.7075837575473901E-2</c:v>
                </c:pt>
                <c:pt idx="848">
                  <c:v>0.93937494149834999</c:v>
                </c:pt>
                <c:pt idx="849">
                  <c:v>1.25445097100567E-2</c:v>
                </c:pt>
                <c:pt idx="850">
                  <c:v>0.98880590313358696</c:v>
                </c:pt>
                <c:pt idx="851">
                  <c:v>0.83934180762698096</c:v>
                </c:pt>
                <c:pt idx="852">
                  <c:v>0.867356303711042</c:v>
                </c:pt>
                <c:pt idx="853">
                  <c:v>2.03311953647843E-2</c:v>
                </c:pt>
                <c:pt idx="854">
                  <c:v>7.7669426225584802E-3</c:v>
                </c:pt>
                <c:pt idx="855">
                  <c:v>2.6793830755134598E-2</c:v>
                </c:pt>
                <c:pt idx="856">
                  <c:v>4.50622552271744E-2</c:v>
                </c:pt>
                <c:pt idx="857">
                  <c:v>0.624010668078673</c:v>
                </c:pt>
                <c:pt idx="858">
                  <c:v>0.94465541197411595</c:v>
                </c:pt>
                <c:pt idx="859">
                  <c:v>0.81688020614347001</c:v>
                </c:pt>
                <c:pt idx="860">
                  <c:v>1.58357734290945E-2</c:v>
                </c:pt>
                <c:pt idx="861">
                  <c:v>7.1617043238926901E-3</c:v>
                </c:pt>
                <c:pt idx="862">
                  <c:v>0.734425440437107</c:v>
                </c:pt>
                <c:pt idx="863">
                  <c:v>0.95227648152125</c:v>
                </c:pt>
                <c:pt idx="864">
                  <c:v>0.90849634858283601</c:v>
                </c:pt>
                <c:pt idx="865">
                  <c:v>1.5889772422324502E-2</c:v>
                </c:pt>
                <c:pt idx="866">
                  <c:v>1.7076617111482301E-2</c:v>
                </c:pt>
                <c:pt idx="867">
                  <c:v>0.95282920992611897</c:v>
                </c:pt>
                <c:pt idx="868">
                  <c:v>2.0107083708074101E-2</c:v>
                </c:pt>
                <c:pt idx="869">
                  <c:v>1.33361619215205E-2</c:v>
                </c:pt>
                <c:pt idx="870">
                  <c:v>1.0033635398875401E-2</c:v>
                </c:pt>
                <c:pt idx="871">
                  <c:v>1.32496140181802E-2</c:v>
                </c:pt>
                <c:pt idx="872">
                  <c:v>1.7880578214270498E-2</c:v>
                </c:pt>
                <c:pt idx="873">
                  <c:v>1.54012340334829E-2</c:v>
                </c:pt>
                <c:pt idx="874">
                  <c:v>1.09485832735207E-2</c:v>
                </c:pt>
                <c:pt idx="875">
                  <c:v>1.08947972988882E-2</c:v>
                </c:pt>
                <c:pt idx="876">
                  <c:v>2.5248661093313699E-2</c:v>
                </c:pt>
                <c:pt idx="877">
                  <c:v>0.57805009709277799</c:v>
                </c:pt>
                <c:pt idx="878">
                  <c:v>0.861166355655413</c:v>
                </c:pt>
                <c:pt idx="879">
                  <c:v>2.7330587555565E-2</c:v>
                </c:pt>
                <c:pt idx="880">
                  <c:v>1.74924404466388E-2</c:v>
                </c:pt>
                <c:pt idx="881">
                  <c:v>2.35694934652463E-2</c:v>
                </c:pt>
                <c:pt idx="882">
                  <c:v>2.3607622727023599E-2</c:v>
                </c:pt>
                <c:pt idx="883">
                  <c:v>1.90603156549276E-2</c:v>
                </c:pt>
                <c:pt idx="884">
                  <c:v>2.5093965587797602E-2</c:v>
                </c:pt>
                <c:pt idx="885">
                  <c:v>1.6234841654699701E-2</c:v>
                </c:pt>
                <c:pt idx="886">
                  <c:v>0.33242290064596203</c:v>
                </c:pt>
                <c:pt idx="887">
                  <c:v>5.4353598710384698E-2</c:v>
                </c:pt>
                <c:pt idx="888">
                  <c:v>0.398427990856634</c:v>
                </c:pt>
                <c:pt idx="889">
                  <c:v>3.1584077883288798E-2</c:v>
                </c:pt>
                <c:pt idx="890">
                  <c:v>0.97222634984138701</c:v>
                </c:pt>
                <c:pt idx="891">
                  <c:v>1.9003845687087101E-2</c:v>
                </c:pt>
                <c:pt idx="892">
                  <c:v>1.42671949480845E-2</c:v>
                </c:pt>
                <c:pt idx="893">
                  <c:v>1.26486580113171E-2</c:v>
                </c:pt>
                <c:pt idx="894">
                  <c:v>1.66742537277168E-2</c:v>
                </c:pt>
                <c:pt idx="895">
                  <c:v>2.6762263780098099E-2</c:v>
                </c:pt>
                <c:pt idx="896">
                  <c:v>0.57382938106474402</c:v>
                </c:pt>
                <c:pt idx="897">
                  <c:v>0.929625892759394</c:v>
                </c:pt>
                <c:pt idx="898">
                  <c:v>2.14937992384539E-2</c:v>
                </c:pt>
                <c:pt idx="899">
                  <c:v>0.10434580434273601</c:v>
                </c:pt>
                <c:pt idx="900">
                  <c:v>0.94011593183720998</c:v>
                </c:pt>
                <c:pt idx="901">
                  <c:v>0.91185376157692399</c:v>
                </c:pt>
                <c:pt idx="902">
                  <c:v>1.0911873714900501E-2</c:v>
                </c:pt>
                <c:pt idx="903">
                  <c:v>0.73341638135913401</c:v>
                </c:pt>
                <c:pt idx="904">
                  <c:v>0.179043712925958</c:v>
                </c:pt>
                <c:pt idx="905">
                  <c:v>2.1517120980459801E-2</c:v>
                </c:pt>
                <c:pt idx="906">
                  <c:v>1.32640489806882E-2</c:v>
                </c:pt>
                <c:pt idx="907">
                  <c:v>0.89207296488941201</c:v>
                </c:pt>
                <c:pt idx="908">
                  <c:v>1.6019809120333399E-2</c:v>
                </c:pt>
                <c:pt idx="909">
                  <c:v>0.92716529402460501</c:v>
                </c:pt>
                <c:pt idx="910">
                  <c:v>1.3901397196923E-2</c:v>
                </c:pt>
                <c:pt idx="911">
                  <c:v>9.9126296283736197E-3</c:v>
                </c:pt>
                <c:pt idx="912">
                  <c:v>1.5889891143884699E-2</c:v>
                </c:pt>
                <c:pt idx="913">
                  <c:v>0.96950947151470102</c:v>
                </c:pt>
                <c:pt idx="914">
                  <c:v>0.94625406282832503</c:v>
                </c:pt>
                <c:pt idx="915">
                  <c:v>0.93426479996299605</c:v>
                </c:pt>
                <c:pt idx="916">
                  <c:v>0.91939577157313201</c:v>
                </c:pt>
                <c:pt idx="917">
                  <c:v>0.99294761309520696</c:v>
                </c:pt>
                <c:pt idx="918">
                  <c:v>0.970608085722383</c:v>
                </c:pt>
                <c:pt idx="919">
                  <c:v>0.98682326221310501</c:v>
                </c:pt>
                <c:pt idx="920">
                  <c:v>1.2504155594810499E-4</c:v>
                </c:pt>
                <c:pt idx="921">
                  <c:v>3.4199813259392903E-5</c:v>
                </c:pt>
                <c:pt idx="922">
                  <c:v>0.97385965264135999</c:v>
                </c:pt>
                <c:pt idx="923">
                  <c:v>0.26719844176143998</c:v>
                </c:pt>
                <c:pt idx="924">
                  <c:v>1.8957446010615801E-4</c:v>
                </c:pt>
                <c:pt idx="925">
                  <c:v>3.5806908314259798E-3</c:v>
                </c:pt>
                <c:pt idx="926">
                  <c:v>0.95629080719222004</c:v>
                </c:pt>
                <c:pt idx="927">
                  <c:v>0.93891106055956397</c:v>
                </c:pt>
                <c:pt idx="928">
                  <c:v>0.95611212195821504</c:v>
                </c:pt>
                <c:pt idx="929">
                  <c:v>0.97152281112350003</c:v>
                </c:pt>
                <c:pt idx="930">
                  <c:v>2.2872554010543E-2</c:v>
                </c:pt>
                <c:pt idx="931">
                  <c:v>6.0562408319593999E-3</c:v>
                </c:pt>
                <c:pt idx="932">
                  <c:v>1.5803864488443502E-2</c:v>
                </c:pt>
                <c:pt idx="933">
                  <c:v>1.47288158436136E-2</c:v>
                </c:pt>
                <c:pt idx="934">
                  <c:v>4.7821216399787397E-2</c:v>
                </c:pt>
                <c:pt idx="935">
                  <c:v>1.4130377511781599E-2</c:v>
                </c:pt>
                <c:pt idx="936">
                  <c:v>2.2718058424816999E-3</c:v>
                </c:pt>
                <c:pt idx="937">
                  <c:v>7.3507653204545904E-3</c:v>
                </c:pt>
                <c:pt idx="938">
                  <c:v>1.22965662529385E-2</c:v>
                </c:pt>
                <c:pt idx="939">
                  <c:v>2.6663539058457E-2</c:v>
                </c:pt>
                <c:pt idx="940">
                  <c:v>2.2993715913382701E-2</c:v>
                </c:pt>
                <c:pt idx="941">
                  <c:v>1.43611617424614E-2</c:v>
                </c:pt>
                <c:pt idx="942">
                  <c:v>3.3541481694780398E-2</c:v>
                </c:pt>
                <c:pt idx="943">
                  <c:v>1.8211833122733601E-2</c:v>
                </c:pt>
                <c:pt idx="944">
                  <c:v>2.57798031348992E-2</c:v>
                </c:pt>
                <c:pt idx="945">
                  <c:v>2.3327373685452402E-2</c:v>
                </c:pt>
                <c:pt idx="946">
                  <c:v>0.86386437715868603</c:v>
                </c:pt>
                <c:pt idx="947">
                  <c:v>1.74360255664937E-2</c:v>
                </c:pt>
                <c:pt idx="948">
                  <c:v>0.98020526895238802</c:v>
                </c:pt>
                <c:pt idx="949">
                  <c:v>0.99162788297053694</c:v>
                </c:pt>
                <c:pt idx="950">
                  <c:v>5.2379043751203998E-3</c:v>
                </c:pt>
                <c:pt idx="951">
                  <c:v>1.7751248691274001E-2</c:v>
                </c:pt>
                <c:pt idx="952">
                  <c:v>2.3101742092231099E-2</c:v>
                </c:pt>
                <c:pt idx="967">
                  <c:v>4.64584823031036E-2</c:v>
                </c:pt>
                <c:pt idx="968">
                  <c:v>1.7852454156961101E-2</c:v>
                </c:pt>
                <c:pt idx="969">
                  <c:v>1.9029791216320001E-2</c:v>
                </c:pt>
                <c:pt idx="970">
                  <c:v>1.7780256416342202E-2</c:v>
                </c:pt>
                <c:pt idx="971">
                  <c:v>8.1577539913424892E-3</c:v>
                </c:pt>
                <c:pt idx="972">
                  <c:v>0.92012785393518803</c:v>
                </c:pt>
                <c:pt idx="973">
                  <c:v>0.93783969140564505</c:v>
                </c:pt>
                <c:pt idx="974">
                  <c:v>0.93628763799790804</c:v>
                </c:pt>
                <c:pt idx="975">
                  <c:v>0.99167862053062195</c:v>
                </c:pt>
                <c:pt idx="976">
                  <c:v>1.9477945409799802E-2</c:v>
                </c:pt>
                <c:pt idx="977">
                  <c:v>2.8013155617122601E-2</c:v>
                </c:pt>
                <c:pt idx="978">
                  <c:v>0.36389257382082701</c:v>
                </c:pt>
                <c:pt idx="979">
                  <c:v>4.7126078741598701E-3</c:v>
                </c:pt>
                <c:pt idx="980">
                  <c:v>1.34150151247662E-2</c:v>
                </c:pt>
                <c:pt idx="981">
                  <c:v>3.2192752820468698E-2</c:v>
                </c:pt>
                <c:pt idx="982">
                  <c:v>0.120973125234699</c:v>
                </c:pt>
                <c:pt idx="983">
                  <c:v>1.8668169872801399E-2</c:v>
                </c:pt>
                <c:pt idx="984">
                  <c:v>2.0928622233665099E-2</c:v>
                </c:pt>
                <c:pt idx="985">
                  <c:v>9.3183963957110798E-3</c:v>
                </c:pt>
                <c:pt idx="986">
                  <c:v>4.6940107874104901E-2</c:v>
                </c:pt>
                <c:pt idx="987">
                  <c:v>0.26887623874676397</c:v>
                </c:pt>
                <c:pt idx="988">
                  <c:v>4.9347470385641697E-2</c:v>
                </c:pt>
                <c:pt idx="989">
                  <c:v>2.0883528327718399E-2</c:v>
                </c:pt>
                <c:pt idx="990">
                  <c:v>2.2359909175498301E-2</c:v>
                </c:pt>
                <c:pt idx="991">
                  <c:v>2.1584064303392901E-2</c:v>
                </c:pt>
                <c:pt idx="992">
                  <c:v>2.27249597568604E-2</c:v>
                </c:pt>
                <c:pt idx="993">
                  <c:v>2.4684797942982201E-2</c:v>
                </c:pt>
                <c:pt idx="994">
                  <c:v>0.10955716168667599</c:v>
                </c:pt>
                <c:pt idx="995">
                  <c:v>2.1560636329082498E-2</c:v>
                </c:pt>
                <c:pt idx="996">
                  <c:v>2.3994004552379801E-2</c:v>
                </c:pt>
                <c:pt idx="997">
                  <c:v>0.245229563797046</c:v>
                </c:pt>
                <c:pt idx="998">
                  <c:v>0.99279289995239095</c:v>
                </c:pt>
                <c:pt idx="999">
                  <c:v>0.95718522488270197</c:v>
                </c:pt>
                <c:pt idx="1000">
                  <c:v>1.7872339714945801E-2</c:v>
                </c:pt>
                <c:pt idx="1001">
                  <c:v>2.25515715875537E-2</c:v>
                </c:pt>
                <c:pt idx="1002">
                  <c:v>2.54688380796395E-2</c:v>
                </c:pt>
                <c:pt idx="1003">
                  <c:v>0.99049002348547399</c:v>
                </c:pt>
                <c:pt idx="1004">
                  <c:v>0.83127754523463804</c:v>
                </c:pt>
                <c:pt idx="1005">
                  <c:v>6.09308102711437E-2</c:v>
                </c:pt>
                <c:pt idx="1006">
                  <c:v>1.6771733011037699E-2</c:v>
                </c:pt>
                <c:pt idx="1007">
                  <c:v>6.6682557362382896E-3</c:v>
                </c:pt>
                <c:pt idx="1008">
                  <c:v>1.48584973726052E-2</c:v>
                </c:pt>
                <c:pt idx="1009">
                  <c:v>0.98843897428271499</c:v>
                </c:pt>
                <c:pt idx="1010">
                  <c:v>8.0164468256880297E-2</c:v>
                </c:pt>
                <c:pt idx="1011">
                  <c:v>1.02542595903224E-2</c:v>
                </c:pt>
                <c:pt idx="1012">
                  <c:v>5.9241806283055597E-3</c:v>
                </c:pt>
                <c:pt idx="1013">
                  <c:v>5.4225811918692697E-3</c:v>
                </c:pt>
                <c:pt idx="1014">
                  <c:v>1.48505731050141E-2</c:v>
                </c:pt>
                <c:pt idx="1015">
                  <c:v>6.3293396368877897E-3</c:v>
                </c:pt>
                <c:pt idx="1016">
                  <c:v>1.16645579664145E-2</c:v>
                </c:pt>
                <c:pt idx="1017">
                  <c:v>1.5749627370460401E-2</c:v>
                </c:pt>
                <c:pt idx="1018">
                  <c:v>1.4128582514337599E-2</c:v>
                </c:pt>
                <c:pt idx="1019">
                  <c:v>1.23822553985802E-2</c:v>
                </c:pt>
                <c:pt idx="1020">
                  <c:v>1.6040173495190799E-2</c:v>
                </c:pt>
                <c:pt idx="1021">
                  <c:v>2.40269399252632E-2</c:v>
                </c:pt>
                <c:pt idx="1022">
                  <c:v>2.82318906687016E-2</c:v>
                </c:pt>
                <c:pt idx="1023">
                  <c:v>2.07842148288227E-2</c:v>
                </c:pt>
                <c:pt idx="1024">
                  <c:v>1.7497201847200598E-2</c:v>
                </c:pt>
                <c:pt idx="1025">
                  <c:v>2.3255594719834301E-2</c:v>
                </c:pt>
                <c:pt idx="1026">
                  <c:v>1.43456130985611E-2</c:v>
                </c:pt>
                <c:pt idx="1027">
                  <c:v>1.9626282289456998E-2</c:v>
                </c:pt>
                <c:pt idx="1028">
                  <c:v>1.6840703480675599E-2</c:v>
                </c:pt>
                <c:pt idx="1029">
                  <c:v>2.6052038555254099E-2</c:v>
                </c:pt>
                <c:pt idx="1030">
                  <c:v>0.396372496370128</c:v>
                </c:pt>
                <c:pt idx="1031">
                  <c:v>1.26080942789555E-2</c:v>
                </c:pt>
                <c:pt idx="1032">
                  <c:v>2.0307593726326401E-2</c:v>
                </c:pt>
                <c:pt idx="1033">
                  <c:v>1.5418226679639499E-2</c:v>
                </c:pt>
                <c:pt idx="1034">
                  <c:v>7.5575140455605002E-3</c:v>
                </c:pt>
                <c:pt idx="1035">
                  <c:v>2.0776914166191599E-2</c:v>
                </c:pt>
                <c:pt idx="1036">
                  <c:v>1.90562139241661E-2</c:v>
                </c:pt>
                <c:pt idx="1037">
                  <c:v>1.8983726960666102E-2</c:v>
                </c:pt>
                <c:pt idx="1038">
                  <c:v>1.26188824162147E-2</c:v>
                </c:pt>
                <c:pt idx="1039">
                  <c:v>1.27141806303912E-2</c:v>
                </c:pt>
                <c:pt idx="1040">
                  <c:v>0.84555548109521905</c:v>
                </c:pt>
                <c:pt idx="1041">
                  <c:v>0.93672820540378399</c:v>
                </c:pt>
                <c:pt idx="1042">
                  <c:v>0.990633933274366</c:v>
                </c:pt>
                <c:pt idx="1043">
                  <c:v>0.96807221712441205</c:v>
                </c:pt>
                <c:pt idx="1044">
                  <c:v>0.24066738255342701</c:v>
                </c:pt>
                <c:pt idx="1045">
                  <c:v>1.73299641128539E-2</c:v>
                </c:pt>
                <c:pt idx="1046">
                  <c:v>4.78295643105363E-3</c:v>
                </c:pt>
                <c:pt idx="1047">
                  <c:v>7.4767360860619903E-3</c:v>
                </c:pt>
                <c:pt idx="1048">
                  <c:v>2.5200660875945101E-2</c:v>
                </c:pt>
                <c:pt idx="1049">
                  <c:v>6.0683661284465003E-3</c:v>
                </c:pt>
                <c:pt idx="1050">
                  <c:v>5.8820233719032496E-3</c:v>
                </c:pt>
                <c:pt idx="1051">
                  <c:v>0.86517961287464695</c:v>
                </c:pt>
                <c:pt idx="1052">
                  <c:v>0.81878137017112795</c:v>
                </c:pt>
                <c:pt idx="1053">
                  <c:v>1.6560196099582501E-2</c:v>
                </c:pt>
                <c:pt idx="1054">
                  <c:v>5.9057269610373303E-2</c:v>
                </c:pt>
                <c:pt idx="1055">
                  <c:v>0.16859829826833</c:v>
                </c:pt>
                <c:pt idx="1056">
                  <c:v>1.24098618910651E-2</c:v>
                </c:pt>
                <c:pt idx="1057">
                  <c:v>1.88158241861262E-2</c:v>
                </c:pt>
                <c:pt idx="1058">
                  <c:v>1.85687780823117E-2</c:v>
                </c:pt>
                <c:pt idx="1059">
                  <c:v>1.5751305440671302E-2</c:v>
                </c:pt>
                <c:pt idx="1060">
                  <c:v>1.0958766784269901E-2</c:v>
                </c:pt>
                <c:pt idx="1061">
                  <c:v>7.8550942713037798E-3</c:v>
                </c:pt>
                <c:pt idx="1062">
                  <c:v>1.17258518312409E-2</c:v>
                </c:pt>
                <c:pt idx="1063">
                  <c:v>1.5896654533035098E-2</c:v>
                </c:pt>
                <c:pt idx="1064">
                  <c:v>1.4957621167001899E-2</c:v>
                </c:pt>
                <c:pt idx="1065">
                  <c:v>2.0235987132854901E-2</c:v>
                </c:pt>
                <c:pt idx="1066">
                  <c:v>0.93658892419330197</c:v>
                </c:pt>
                <c:pt idx="1067">
                  <c:v>0.98497465928934003</c:v>
                </c:pt>
                <c:pt idx="1068">
                  <c:v>2.04845731909628E-2</c:v>
                </c:pt>
                <c:pt idx="1069">
                  <c:v>0.543933192301712</c:v>
                </c:pt>
                <c:pt idx="1070">
                  <c:v>2.1830828729771701E-2</c:v>
                </c:pt>
                <c:pt idx="1071">
                  <c:v>1.7293973225071601E-2</c:v>
                </c:pt>
                <c:pt idx="1072">
                  <c:v>2.6380618823792199E-2</c:v>
                </c:pt>
                <c:pt idx="1073">
                  <c:v>0.93592906625920103</c:v>
                </c:pt>
                <c:pt idx="1074">
                  <c:v>0.93570893363994201</c:v>
                </c:pt>
                <c:pt idx="1075">
                  <c:v>0.88521273589326599</c:v>
                </c:pt>
                <c:pt idx="1076">
                  <c:v>2.0087842353471001E-2</c:v>
                </c:pt>
                <c:pt idx="1077">
                  <c:v>1.07379416387088E-2</c:v>
                </c:pt>
                <c:pt idx="1078">
                  <c:v>8.5980625344977604E-3</c:v>
                </c:pt>
                <c:pt idx="1079">
                  <c:v>1.6263514609793001E-2</c:v>
                </c:pt>
                <c:pt idx="1080">
                  <c:v>3.4351142504890499E-2</c:v>
                </c:pt>
                <c:pt idx="1081">
                  <c:v>1.5598351629965901E-2</c:v>
                </c:pt>
                <c:pt idx="1082">
                  <c:v>1.6944770798536301E-2</c:v>
                </c:pt>
                <c:pt idx="1083">
                  <c:v>1.6227953181201502E-2</c:v>
                </c:pt>
                <c:pt idx="1084">
                  <c:v>1.5719835166995901E-2</c:v>
                </c:pt>
                <c:pt idx="1085">
                  <c:v>2.0963150232958101E-2</c:v>
                </c:pt>
                <c:pt idx="1086">
                  <c:v>1.9801898807675199E-2</c:v>
                </c:pt>
                <c:pt idx="1087">
                  <c:v>1.8381904894556399E-2</c:v>
                </c:pt>
                <c:pt idx="1088">
                  <c:v>1.88317124012276E-2</c:v>
                </c:pt>
                <c:pt idx="1089">
                  <c:v>1.3043817159060901E-2</c:v>
                </c:pt>
                <c:pt idx="1090">
                  <c:v>0.62899535435602305</c:v>
                </c:pt>
                <c:pt idx="1091">
                  <c:v>0.96180555306468096</c:v>
                </c:pt>
                <c:pt idx="1092">
                  <c:v>9.9107212782030094E-2</c:v>
                </c:pt>
                <c:pt idx="1093">
                  <c:v>1.68645481062271E-2</c:v>
                </c:pt>
                <c:pt idx="1094">
                  <c:v>3.39777753268568E-2</c:v>
                </c:pt>
                <c:pt idx="1095">
                  <c:v>1.9691788642199601E-2</c:v>
                </c:pt>
                <c:pt idx="1096">
                  <c:v>2.3548926220093601E-2</c:v>
                </c:pt>
                <c:pt idx="1097">
                  <c:v>0.107177604614853</c:v>
                </c:pt>
                <c:pt idx="1098">
                  <c:v>1.2164260856585301E-2</c:v>
                </c:pt>
                <c:pt idx="1099">
                  <c:v>0.80728011448200199</c:v>
                </c:pt>
                <c:pt idx="1100">
                  <c:v>0.89279170455286405</c:v>
                </c:pt>
                <c:pt idx="1101">
                  <c:v>0.93864219396422799</c:v>
                </c:pt>
                <c:pt idx="1102">
                  <c:v>1.1704905626487801E-2</c:v>
                </c:pt>
                <c:pt idx="1103">
                  <c:v>1.27847627654678E-2</c:v>
                </c:pt>
                <c:pt idx="1104">
                  <c:v>1.5697537280802299E-2</c:v>
                </c:pt>
                <c:pt idx="1105">
                  <c:v>0.975455771686767</c:v>
                </c:pt>
                <c:pt idx="1106">
                  <c:v>0.35874335520746597</c:v>
                </c:pt>
                <c:pt idx="1107">
                  <c:v>1.6028792653740302E-2</c:v>
                </c:pt>
                <c:pt idx="1108">
                  <c:v>1.2003275886713899E-2</c:v>
                </c:pt>
                <c:pt idx="1109">
                  <c:v>1.5275955251877801E-2</c:v>
                </c:pt>
                <c:pt idx="1110">
                  <c:v>0.22081739346061</c:v>
                </c:pt>
                <c:pt idx="1111">
                  <c:v>0.98588414513926204</c:v>
                </c:pt>
                <c:pt idx="1112">
                  <c:v>1.3170166715551299E-2</c:v>
                </c:pt>
                <c:pt idx="1113">
                  <c:v>0.94684288396915095</c:v>
                </c:pt>
                <c:pt idx="1114">
                  <c:v>0.99113306859683004</c:v>
                </c:pt>
                <c:pt idx="1115">
                  <c:v>0.93147045239245296</c:v>
                </c:pt>
                <c:pt idx="1116">
                  <c:v>0.98402598548616604</c:v>
                </c:pt>
                <c:pt idx="1117">
                  <c:v>1.6725910592294901E-2</c:v>
                </c:pt>
                <c:pt idx="1118">
                  <c:v>1.04311628867422E-2</c:v>
                </c:pt>
                <c:pt idx="1119">
                  <c:v>9.9557161830603202E-3</c:v>
                </c:pt>
                <c:pt idx="1120">
                  <c:v>6.87211980815543E-3</c:v>
                </c:pt>
                <c:pt idx="1121">
                  <c:v>0.91013931457688202</c:v>
                </c:pt>
                <c:pt idx="1122">
                  <c:v>0.98038113512904701</c:v>
                </c:pt>
                <c:pt idx="1123">
                  <c:v>0.84732209990101004</c:v>
                </c:pt>
                <c:pt idx="1124">
                  <c:v>0.97550238694392299</c:v>
                </c:pt>
                <c:pt idx="1125">
                  <c:v>4.5233003888849798E-3</c:v>
                </c:pt>
                <c:pt idx="1126">
                  <c:v>4.7201170384671802E-3</c:v>
                </c:pt>
                <c:pt idx="1127">
                  <c:v>6.71971733095397E-3</c:v>
                </c:pt>
                <c:pt idx="1128">
                  <c:v>1.2441968948151E-2</c:v>
                </c:pt>
                <c:pt idx="1129">
                  <c:v>1.0982425290570599E-2</c:v>
                </c:pt>
                <c:pt idx="1130">
                  <c:v>1.02655526304136E-2</c:v>
                </c:pt>
                <c:pt idx="1131">
                  <c:v>1.29328508312819E-2</c:v>
                </c:pt>
                <c:pt idx="1132">
                  <c:v>1.6821364603913699E-2</c:v>
                </c:pt>
                <c:pt idx="1133">
                  <c:v>7.9472315932226905E-3</c:v>
                </c:pt>
                <c:pt idx="1134">
                  <c:v>1.54866027752263E-2</c:v>
                </c:pt>
                <c:pt idx="1135">
                  <c:v>1.22516655121288E-2</c:v>
                </c:pt>
                <c:pt idx="1136">
                  <c:v>1.86293029296709E-2</c:v>
                </c:pt>
                <c:pt idx="1137">
                  <c:v>2.7447167088059998E-2</c:v>
                </c:pt>
                <c:pt idx="1138">
                  <c:v>0.67651307917804304</c:v>
                </c:pt>
                <c:pt idx="1139">
                  <c:v>3.0661942766217299E-2</c:v>
                </c:pt>
                <c:pt idx="1140">
                  <c:v>2.41071373889131E-2</c:v>
                </c:pt>
                <c:pt idx="1141">
                  <c:v>1.08877358498129E-2</c:v>
                </c:pt>
                <c:pt idx="1142">
                  <c:v>3.1443053115188503E-2</c:v>
                </c:pt>
                <c:pt idx="1143">
                  <c:v>1.8166447027019399E-2</c:v>
                </c:pt>
                <c:pt idx="1144">
                  <c:v>1.72755742842092E-2</c:v>
                </c:pt>
                <c:pt idx="1145">
                  <c:v>2.28692632466405E-2</c:v>
                </c:pt>
                <c:pt idx="1146">
                  <c:v>1.7727995916238401E-2</c:v>
                </c:pt>
                <c:pt idx="1147">
                  <c:v>2.0779804797798899E-2</c:v>
                </c:pt>
                <c:pt idx="1148">
                  <c:v>0.92052306429544195</c:v>
                </c:pt>
                <c:pt idx="1149">
                  <c:v>5.8527344145642098E-2</c:v>
                </c:pt>
                <c:pt idx="1150">
                  <c:v>2.5392478074117798E-2</c:v>
                </c:pt>
                <c:pt idx="1151">
                  <c:v>2.02729588790884E-2</c:v>
                </c:pt>
                <c:pt idx="1152">
                  <c:v>1.6120287659808202E-2</c:v>
                </c:pt>
                <c:pt idx="1153">
                  <c:v>2.0867314173848801E-2</c:v>
                </c:pt>
                <c:pt idx="1154">
                  <c:v>1.74847500512029E-2</c:v>
                </c:pt>
                <c:pt idx="1155">
                  <c:v>0.92263166167489696</c:v>
                </c:pt>
                <c:pt idx="1156">
                  <c:v>5.3041037091090697E-2</c:v>
                </c:pt>
                <c:pt idx="1157">
                  <c:v>1.81716831482574E-2</c:v>
                </c:pt>
                <c:pt idx="1158">
                  <c:v>1.94263555367419E-2</c:v>
                </c:pt>
                <c:pt idx="1159">
                  <c:v>9.9042868485161792E-3</c:v>
                </c:pt>
                <c:pt idx="1160">
                  <c:v>2.9554854110794702E-2</c:v>
                </c:pt>
                <c:pt idx="1161">
                  <c:v>0.98877298916643397</c:v>
                </c:pt>
                <c:pt idx="1162">
                  <c:v>0.971541077798588</c:v>
                </c:pt>
                <c:pt idx="1163">
                  <c:v>5.2561971415076299E-2</c:v>
                </c:pt>
                <c:pt idx="1164">
                  <c:v>1.2344474836928E-2</c:v>
                </c:pt>
                <c:pt idx="1165">
                  <c:v>7.5753803359920394E-2</c:v>
                </c:pt>
                <c:pt idx="1166">
                  <c:v>0.97073445007770098</c:v>
                </c:pt>
                <c:pt idx="1167">
                  <c:v>7.3352145457319398E-2</c:v>
                </c:pt>
                <c:pt idx="1168">
                  <c:v>3.07192613639573E-2</c:v>
                </c:pt>
                <c:pt idx="1169">
                  <c:v>1.27580720954741E-2</c:v>
                </c:pt>
                <c:pt idx="1170">
                  <c:v>1.6986680418316399E-2</c:v>
                </c:pt>
                <c:pt idx="1171">
                  <c:v>7.9940650187688596E-3</c:v>
                </c:pt>
                <c:pt idx="1172">
                  <c:v>1.80879793331345E-2</c:v>
                </c:pt>
                <c:pt idx="1173">
                  <c:v>1.9256134096109798E-2</c:v>
                </c:pt>
                <c:pt idx="1174">
                  <c:v>0.949187785965521</c:v>
                </c:pt>
                <c:pt idx="1175">
                  <c:v>0.990583739326654</c:v>
                </c:pt>
                <c:pt idx="1176">
                  <c:v>0.96662589987660597</c:v>
                </c:pt>
                <c:pt idx="1177">
                  <c:v>0.97786425954387701</c:v>
                </c:pt>
                <c:pt idx="1178">
                  <c:v>5.7151174260489596E-3</c:v>
                </c:pt>
                <c:pt idx="1179">
                  <c:v>7.8317299331448192E-3</c:v>
                </c:pt>
                <c:pt idx="1180">
                  <c:v>1.0261848520491E-2</c:v>
                </c:pt>
                <c:pt idx="1181">
                  <c:v>1.56231674440927E-2</c:v>
                </c:pt>
                <c:pt idx="1182">
                  <c:v>1.27166239188472E-2</c:v>
                </c:pt>
                <c:pt idx="1183">
                  <c:v>8.3805958934864908E-3</c:v>
                </c:pt>
                <c:pt idx="1184">
                  <c:v>1.3303572488689601E-3</c:v>
                </c:pt>
                <c:pt idx="1185">
                  <c:v>0.98766039303491404</c:v>
                </c:pt>
                <c:pt idx="1186">
                  <c:v>0.96600081875904498</c:v>
                </c:pt>
                <c:pt idx="1187">
                  <c:v>0.42893503489658602</c:v>
                </c:pt>
                <c:pt idx="1188">
                  <c:v>5.6726030443949504E-3</c:v>
                </c:pt>
                <c:pt idx="1189">
                  <c:v>7.8425192775221902E-3</c:v>
                </c:pt>
                <c:pt idx="1190">
                  <c:v>1.64033682891035E-2</c:v>
                </c:pt>
                <c:pt idx="1191">
                  <c:v>1.42139569611125E-2</c:v>
                </c:pt>
                <c:pt idx="1192">
                  <c:v>0.98656897530659204</c:v>
                </c:pt>
                <c:pt idx="1193">
                  <c:v>0.98788253768314405</c:v>
                </c:pt>
                <c:pt idx="1194">
                  <c:v>0.104198101247056</c:v>
                </c:pt>
                <c:pt idx="1195">
                  <c:v>0.130072606711292</c:v>
                </c:pt>
                <c:pt idx="1196">
                  <c:v>1.08510839414168E-3</c:v>
                </c:pt>
                <c:pt idx="1197">
                  <c:v>0.16701497822540301</c:v>
                </c:pt>
                <c:pt idx="1198">
                  <c:v>4.0939770128428803E-2</c:v>
                </c:pt>
                <c:pt idx="1199">
                  <c:v>8.5509613440056201E-3</c:v>
                </c:pt>
                <c:pt idx="1200">
                  <c:v>0.97721254000494095</c:v>
                </c:pt>
                <c:pt idx="1201">
                  <c:v>0.94097240781206004</c:v>
                </c:pt>
                <c:pt idx="1202">
                  <c:v>3.74439254486457E-2</c:v>
                </c:pt>
                <c:pt idx="1203">
                  <c:v>0.60954440351118599</c:v>
                </c:pt>
                <c:pt idx="1204">
                  <c:v>5.0917332698476904E-4</c:v>
                </c:pt>
                <c:pt idx="1205">
                  <c:v>0.98915671699262198</c:v>
                </c:pt>
                <c:pt idx="1206">
                  <c:v>0.16831403267971201</c:v>
                </c:pt>
                <c:pt idx="1207">
                  <c:v>1.9966013749144002E-2</c:v>
                </c:pt>
                <c:pt idx="1208">
                  <c:v>0.92747322608239202</c:v>
                </c:pt>
                <c:pt idx="1209">
                  <c:v>6.3014151981963303E-3</c:v>
                </c:pt>
                <c:pt idx="1210">
                  <c:v>2.4101157408054101E-3</c:v>
                </c:pt>
                <c:pt idx="1211">
                  <c:v>2.5853655746238199E-3</c:v>
                </c:pt>
                <c:pt idx="1212">
                  <c:v>4.25595137189415E-3</c:v>
                </c:pt>
                <c:pt idx="1213">
                  <c:v>1.6768258614486001E-2</c:v>
                </c:pt>
                <c:pt idx="1214">
                  <c:v>2.00809056249086E-2</c:v>
                </c:pt>
                <c:pt idx="1215">
                  <c:v>2.1924881774850399E-2</c:v>
                </c:pt>
                <c:pt idx="1216">
                  <c:v>1.25890999948415E-2</c:v>
                </c:pt>
                <c:pt idx="1217">
                  <c:v>1.9740390130899201E-2</c:v>
                </c:pt>
                <c:pt idx="1218">
                  <c:v>2.04981422717113E-2</c:v>
                </c:pt>
                <c:pt idx="1219">
                  <c:v>1.6219071800691098E-2</c:v>
                </c:pt>
                <c:pt idx="1220">
                  <c:v>1.63261117661622E-2</c:v>
                </c:pt>
                <c:pt idx="1221">
                  <c:v>1.90163028889015E-2</c:v>
                </c:pt>
                <c:pt idx="1222">
                  <c:v>0.87364142912227305</c:v>
                </c:pt>
                <c:pt idx="1223">
                  <c:v>2.3055924821630401E-2</c:v>
                </c:pt>
                <c:pt idx="1224">
                  <c:v>1.93555619292675E-2</c:v>
                </c:pt>
                <c:pt idx="1225">
                  <c:v>2.2474455305035699E-2</c:v>
                </c:pt>
                <c:pt idx="1226">
                  <c:v>2.6659364387568101E-2</c:v>
                </c:pt>
                <c:pt idx="1227">
                  <c:v>2.24025165272645E-2</c:v>
                </c:pt>
                <c:pt idx="1228">
                  <c:v>2.3675456839388299E-2</c:v>
                </c:pt>
                <c:pt idx="1229">
                  <c:v>1.80565327036133E-2</c:v>
                </c:pt>
                <c:pt idx="1230">
                  <c:v>2.1075108926760799E-2</c:v>
                </c:pt>
                <c:pt idx="1231">
                  <c:v>0.91362257878827702</c:v>
                </c:pt>
                <c:pt idx="1232">
                  <c:v>1.7283240195847701E-2</c:v>
                </c:pt>
                <c:pt idx="1233">
                  <c:v>2.4044327235283498E-2</c:v>
                </c:pt>
                <c:pt idx="1234">
                  <c:v>1.9240486364679302E-2</c:v>
                </c:pt>
                <c:pt idx="1235">
                  <c:v>2.0069402940047099E-2</c:v>
                </c:pt>
                <c:pt idx="1236">
                  <c:v>3.5216194323692503E-2</c:v>
                </c:pt>
                <c:pt idx="1237">
                  <c:v>2.8206701780602E-2</c:v>
                </c:pt>
                <c:pt idx="1238">
                  <c:v>1.82631547653011E-2</c:v>
                </c:pt>
                <c:pt idx="1239">
                  <c:v>2.9648042994428601E-2</c:v>
                </c:pt>
                <c:pt idx="1240">
                  <c:v>1.8178282392333399E-2</c:v>
                </c:pt>
                <c:pt idx="1241">
                  <c:v>2.08284824876603E-2</c:v>
                </c:pt>
                <c:pt idx="1242">
                  <c:v>1.9339205959766001E-2</c:v>
                </c:pt>
                <c:pt idx="1243">
                  <c:v>2.3533423828471602E-2</c:v>
                </c:pt>
                <c:pt idx="1244">
                  <c:v>2.2001705751488802E-2</c:v>
                </c:pt>
                <c:pt idx="1245">
                  <c:v>0.92920218140430499</c:v>
                </c:pt>
                <c:pt idx="1246">
                  <c:v>0.93108660953073497</c:v>
                </c:pt>
                <c:pt idx="1247">
                  <c:v>0.98596881328524799</c:v>
                </c:pt>
                <c:pt idx="1248">
                  <c:v>2.0999018389740901E-2</c:v>
                </c:pt>
                <c:pt idx="1249">
                  <c:v>0.968798434075963</c:v>
                </c:pt>
                <c:pt idx="1250">
                  <c:v>1.55113657615246E-2</c:v>
                </c:pt>
                <c:pt idx="1251">
                  <c:v>0.97480474001695605</c:v>
                </c:pt>
                <c:pt idx="1252">
                  <c:v>0.82845279284152695</c:v>
                </c:pt>
                <c:pt idx="1253">
                  <c:v>2.8955132428893499E-2</c:v>
                </c:pt>
                <c:pt idx="1254">
                  <c:v>5.8782161111371103E-3</c:v>
                </c:pt>
                <c:pt idx="1255">
                  <c:v>6.8425290262087296E-3</c:v>
                </c:pt>
                <c:pt idx="1256">
                  <c:v>2.8988275268103298E-3</c:v>
                </c:pt>
                <c:pt idx="1257">
                  <c:v>6.4559415550333593E-2</c:v>
                </c:pt>
                <c:pt idx="1258">
                  <c:v>6.3592369145339901E-3</c:v>
                </c:pt>
                <c:pt idx="1259">
                  <c:v>1.84847759727493E-2</c:v>
                </c:pt>
                <c:pt idx="1260">
                  <c:v>0.98685985598429204</c:v>
                </c:pt>
                <c:pt idx="1261">
                  <c:v>1.1763552671907601E-2</c:v>
                </c:pt>
                <c:pt idx="1262">
                  <c:v>9.9074637947407593E-3</c:v>
                </c:pt>
                <c:pt idx="1263">
                  <c:v>1.3929968536639499E-2</c:v>
                </c:pt>
                <c:pt idx="1264">
                  <c:v>1.5730498998663599E-2</c:v>
                </c:pt>
                <c:pt idx="1265">
                  <c:v>0.99001786647818302</c:v>
                </c:pt>
                <c:pt idx="1266">
                  <c:v>1.8852848271722102E-2</c:v>
                </c:pt>
                <c:pt idx="1267">
                  <c:v>1.09377805395795E-2</c:v>
                </c:pt>
                <c:pt idx="1268">
                  <c:v>1.4323048960324301E-2</c:v>
                </c:pt>
                <c:pt idx="1269">
                  <c:v>2.17056183996065E-2</c:v>
                </c:pt>
                <c:pt idx="1270">
                  <c:v>6.7016308592057497E-2</c:v>
                </c:pt>
                <c:pt idx="1271">
                  <c:v>1.1539516756662101E-2</c:v>
                </c:pt>
                <c:pt idx="1272">
                  <c:v>8.3879650863467603E-3</c:v>
                </c:pt>
                <c:pt idx="1273">
                  <c:v>0.87861513185434903</c:v>
                </c:pt>
                <c:pt idx="1274">
                  <c:v>2.2620488049312899E-2</c:v>
                </c:pt>
                <c:pt idx="1275">
                  <c:v>1.9909379617011499E-2</c:v>
                </c:pt>
                <c:pt idx="1276">
                  <c:v>7.5198171126503602E-3</c:v>
                </c:pt>
                <c:pt idx="1277">
                  <c:v>3.0334698785454799E-2</c:v>
                </c:pt>
                <c:pt idx="1278">
                  <c:v>0.33317953796743699</c:v>
                </c:pt>
                <c:pt idx="1279">
                  <c:v>1.8323453045609301E-2</c:v>
                </c:pt>
                <c:pt idx="1280">
                  <c:v>0.98591606677412802</c:v>
                </c:pt>
                <c:pt idx="1281">
                  <c:v>3.8751658764791197E-2</c:v>
                </c:pt>
                <c:pt idx="1282">
                  <c:v>1.0034291764452899E-2</c:v>
                </c:pt>
                <c:pt idx="1283">
                  <c:v>1.1476551749378601E-2</c:v>
                </c:pt>
                <c:pt idx="1284">
                  <c:v>0.44354329059200398</c:v>
                </c:pt>
                <c:pt idx="1285">
                  <c:v>0.98073396731555595</c:v>
                </c:pt>
                <c:pt idx="1286">
                  <c:v>1.85776739932892E-2</c:v>
                </c:pt>
                <c:pt idx="1287">
                  <c:v>7.9892773300846796E-3</c:v>
                </c:pt>
                <c:pt idx="1288">
                  <c:v>9.4690075098757594E-3</c:v>
                </c:pt>
                <c:pt idx="1289">
                  <c:v>1.0126441331924399E-2</c:v>
                </c:pt>
                <c:pt idx="1290">
                  <c:v>2.8228771470573202E-2</c:v>
                </c:pt>
                <c:pt idx="1291">
                  <c:v>0.63876326755273405</c:v>
                </c:pt>
                <c:pt idx="1292">
                  <c:v>0.88839913663231995</c:v>
                </c:pt>
                <c:pt idx="1293">
                  <c:v>1.46816201026371E-2</c:v>
                </c:pt>
                <c:pt idx="1294">
                  <c:v>1.30892716184064E-2</c:v>
                </c:pt>
                <c:pt idx="1295">
                  <c:v>1.17379021061017E-2</c:v>
                </c:pt>
                <c:pt idx="1296">
                  <c:v>9.0119309283529098E-3</c:v>
                </c:pt>
                <c:pt idx="1297">
                  <c:v>1.4273324809694199E-2</c:v>
                </c:pt>
                <c:pt idx="1298">
                  <c:v>1.4995089259039101E-2</c:v>
                </c:pt>
                <c:pt idx="1299">
                  <c:v>2.49356912356101E-2</c:v>
                </c:pt>
                <c:pt idx="1300">
                  <c:v>0.93389876054047904</c:v>
                </c:pt>
                <c:pt idx="1301">
                  <c:v>0.29864281251820501</c:v>
                </c:pt>
                <c:pt idx="1302">
                  <c:v>2.4202918239430399E-2</c:v>
                </c:pt>
                <c:pt idx="1303">
                  <c:v>1.3543586003921399E-2</c:v>
                </c:pt>
                <c:pt idx="1304">
                  <c:v>1.6798317121594901E-2</c:v>
                </c:pt>
                <c:pt idx="1305">
                  <c:v>2.1555268464510401E-2</c:v>
                </c:pt>
                <c:pt idx="1306">
                  <c:v>1.5684099394455499E-2</c:v>
                </c:pt>
                <c:pt idx="1307">
                  <c:v>1.72759952742669E-2</c:v>
                </c:pt>
                <c:pt idx="1308">
                  <c:v>2.2344557179801699E-2</c:v>
                </c:pt>
                <c:pt idx="1309">
                  <c:v>1.7427274917977999E-2</c:v>
                </c:pt>
                <c:pt idx="1310">
                  <c:v>1.9329873319114701E-2</c:v>
                </c:pt>
                <c:pt idx="1311">
                  <c:v>1.8212509035279999E-2</c:v>
                </c:pt>
                <c:pt idx="1312">
                  <c:v>1.9414727599588601E-2</c:v>
                </c:pt>
                <c:pt idx="1313">
                  <c:v>5.0011088353485E-2</c:v>
                </c:pt>
                <c:pt idx="1314">
                  <c:v>1.6698215849295799E-2</c:v>
                </c:pt>
                <c:pt idx="1315">
                  <c:v>2.4441131709968901E-2</c:v>
                </c:pt>
                <c:pt idx="1316">
                  <c:v>2.4057158488080099E-2</c:v>
                </c:pt>
                <c:pt idx="1317">
                  <c:v>0.33319400169938701</c:v>
                </c:pt>
                <c:pt idx="1318">
                  <c:v>3.4849545996148701E-2</c:v>
                </c:pt>
                <c:pt idx="1319">
                  <c:v>2.7871596769892901E-2</c:v>
                </c:pt>
                <c:pt idx="1320">
                  <c:v>0.97460647893039198</c:v>
                </c:pt>
                <c:pt idx="1321">
                  <c:v>3.2295778699962502E-2</c:v>
                </c:pt>
                <c:pt idx="1322">
                  <c:v>0.85800870581541699</c:v>
                </c:pt>
                <c:pt idx="1323">
                  <c:v>0.97552678091734302</c:v>
                </c:pt>
                <c:pt idx="1324">
                  <c:v>0.13709039803010001</c:v>
                </c:pt>
                <c:pt idx="1325">
                  <c:v>2.6673511315077301E-2</c:v>
                </c:pt>
                <c:pt idx="1326">
                  <c:v>0.99062389973391496</c:v>
                </c:pt>
                <c:pt idx="1327">
                  <c:v>0.96816369189179896</c:v>
                </c:pt>
                <c:pt idx="1328">
                  <c:v>0.98978253947563299</c:v>
                </c:pt>
                <c:pt idx="1329">
                  <c:v>6.3839781486175598E-2</c:v>
                </c:pt>
                <c:pt idx="1330">
                  <c:v>1.7954137540854799E-5</c:v>
                </c:pt>
                <c:pt idx="1331">
                  <c:v>6.7907670184409296E-6</c:v>
                </c:pt>
                <c:pt idx="1332">
                  <c:v>1.80468440374934E-2</c:v>
                </c:pt>
                <c:pt idx="1333">
                  <c:v>6.7654515983694499E-3</c:v>
                </c:pt>
                <c:pt idx="1334">
                  <c:v>2.2013866681722599E-4</c:v>
                </c:pt>
                <c:pt idx="1335">
                  <c:v>1.34108436386379E-3</c:v>
                </c:pt>
                <c:pt idx="1336">
                  <c:v>9.8288429827910698E-3</c:v>
                </c:pt>
                <c:pt idx="1337">
                  <c:v>6.6720029746468196E-3</c:v>
                </c:pt>
                <c:pt idx="1338">
                  <c:v>1.3335937923939599E-2</c:v>
                </c:pt>
                <c:pt idx="1339">
                  <c:v>3.6296400709677899E-2</c:v>
                </c:pt>
                <c:pt idx="1340">
                  <c:v>0.96336909878630606</c:v>
                </c:pt>
                <c:pt idx="1341">
                  <c:v>0.188371063904235</c:v>
                </c:pt>
                <c:pt idx="1342">
                  <c:v>0.99191436499332397</c:v>
                </c:pt>
                <c:pt idx="1343">
                  <c:v>1.12426351045912E-3</c:v>
                </c:pt>
                <c:pt idx="1344">
                  <c:v>1.6901060037802701E-2</c:v>
                </c:pt>
                <c:pt idx="1345">
                  <c:v>2.69376638069449E-2</c:v>
                </c:pt>
                <c:pt idx="1346">
                  <c:v>1.6970770781953401E-2</c:v>
                </c:pt>
                <c:pt idx="1347">
                  <c:v>2.1887289648179001E-2</c:v>
                </c:pt>
                <c:pt idx="1348">
                  <c:v>4.3059739567285399E-2</c:v>
                </c:pt>
                <c:pt idx="1349">
                  <c:v>0.108741879729211</c:v>
                </c:pt>
                <c:pt idx="1350">
                  <c:v>0.58577702145008004</c:v>
                </c:pt>
                <c:pt idx="1351">
                  <c:v>7.7271711879999096E-3</c:v>
                </c:pt>
                <c:pt idx="1352">
                  <c:v>1.2972586007736001E-2</c:v>
                </c:pt>
                <c:pt idx="1353">
                  <c:v>3.4035135238307902E-2</c:v>
                </c:pt>
                <c:pt idx="1354">
                  <c:v>8.7143417969381097E-3</c:v>
                </c:pt>
                <c:pt idx="1355">
                  <c:v>1.34173699869612E-2</c:v>
                </c:pt>
                <c:pt idx="1356">
                  <c:v>2.0186415889744999E-2</c:v>
                </c:pt>
                <c:pt idx="1357">
                  <c:v>0.98193860800909305</c:v>
                </c:pt>
                <c:pt idx="1358">
                  <c:v>6.4264215681763506E-2</c:v>
                </c:pt>
                <c:pt idx="1359">
                  <c:v>0.98342657643044995</c:v>
                </c:pt>
                <c:pt idx="1360">
                  <c:v>0.99050158700523505</c:v>
                </c:pt>
                <c:pt idx="1361">
                  <c:v>0.94844595879633098</c:v>
                </c:pt>
                <c:pt idx="1362">
                  <c:v>0.448349862862501</c:v>
                </c:pt>
                <c:pt idx="1363">
                  <c:v>1.4398182010371401E-2</c:v>
                </c:pt>
                <c:pt idx="1364">
                  <c:v>1.19211850418686E-2</c:v>
                </c:pt>
                <c:pt idx="1365">
                  <c:v>1.87340211035955E-2</c:v>
                </c:pt>
                <c:pt idx="1366">
                  <c:v>4.7984584346254897E-2</c:v>
                </c:pt>
                <c:pt idx="1367">
                  <c:v>3.4167210924112902E-3</c:v>
                </c:pt>
                <c:pt idx="1368">
                  <c:v>5.9064080918996703E-3</c:v>
                </c:pt>
                <c:pt idx="1369">
                  <c:v>1.1856580747308E-2</c:v>
                </c:pt>
                <c:pt idx="1370">
                  <c:v>4.1588653571648003E-2</c:v>
                </c:pt>
                <c:pt idx="1371">
                  <c:v>4.5160093056539298E-3</c:v>
                </c:pt>
                <c:pt idx="1372">
                  <c:v>0.98411972493584898</c:v>
                </c:pt>
                <c:pt idx="1373">
                  <c:v>0.98903851965812795</c:v>
                </c:pt>
                <c:pt idx="1374">
                  <c:v>0.36898873182391501</c:v>
                </c:pt>
                <c:pt idx="1375">
                  <c:v>0.98129751279447797</c:v>
                </c:pt>
                <c:pt idx="1376">
                  <c:v>1.96141872529428E-2</c:v>
                </c:pt>
                <c:pt idx="1377">
                  <c:v>2.4694381467619399E-2</c:v>
                </c:pt>
                <c:pt idx="1378">
                  <c:v>1.04181762317304E-2</c:v>
                </c:pt>
                <c:pt idx="1379">
                  <c:v>6.1845912151648101E-3</c:v>
                </c:pt>
                <c:pt idx="1380">
                  <c:v>1.0129798120086899E-2</c:v>
                </c:pt>
                <c:pt idx="1381">
                  <c:v>1.4521697160474901E-2</c:v>
                </c:pt>
                <c:pt idx="1382">
                  <c:v>8.0489023925431995E-3</c:v>
                </c:pt>
                <c:pt idx="1383">
                  <c:v>7.0067545667880501E-3</c:v>
                </c:pt>
                <c:pt idx="1384">
                  <c:v>1.4923649762130601E-2</c:v>
                </c:pt>
                <c:pt idx="1385">
                  <c:v>0.25877974460269898</c:v>
                </c:pt>
                <c:pt idx="1386">
                  <c:v>0.99029804620754203</c:v>
                </c:pt>
                <c:pt idx="1387">
                  <c:v>0.96080631763500302</c:v>
                </c:pt>
                <c:pt idx="1388">
                  <c:v>0.95527500916573305</c:v>
                </c:pt>
                <c:pt idx="1389">
                  <c:v>6.1426722354445698E-2</c:v>
                </c:pt>
                <c:pt idx="1390">
                  <c:v>2.44897294890579E-2</c:v>
                </c:pt>
                <c:pt idx="1391">
                  <c:v>0.97144108504775395</c:v>
                </c:pt>
                <c:pt idx="1392">
                  <c:v>1.7452362040636601E-2</c:v>
                </c:pt>
                <c:pt idx="1393">
                  <c:v>2.4417172741751501E-2</c:v>
                </c:pt>
                <c:pt idx="1394">
                  <c:v>1.7636718650618301E-2</c:v>
                </c:pt>
                <c:pt idx="1395">
                  <c:v>9.2635946263971893E-3</c:v>
                </c:pt>
                <c:pt idx="1396">
                  <c:v>5.5712526454287099E-2</c:v>
                </c:pt>
                <c:pt idx="1397">
                  <c:v>2.8767008439886999E-3</c:v>
                </c:pt>
                <c:pt idx="1398">
                  <c:v>3.3937392746893999E-3</c:v>
                </c:pt>
                <c:pt idx="1399">
                  <c:v>1.5670659507841501E-2</c:v>
                </c:pt>
                <c:pt idx="1400">
                  <c:v>3.37861598772283E-2</c:v>
                </c:pt>
                <c:pt idx="1401">
                  <c:v>1.1982463945017599E-2</c:v>
                </c:pt>
                <c:pt idx="1402">
                  <c:v>1.0050370506082301E-2</c:v>
                </c:pt>
                <c:pt idx="1403">
                  <c:v>0.76562570572106303</c:v>
                </c:pt>
                <c:pt idx="1404">
                  <c:v>2.4200266556735101E-2</c:v>
                </c:pt>
                <c:pt idx="1405">
                  <c:v>2.0999910078669599E-2</c:v>
                </c:pt>
                <c:pt idx="1406">
                  <c:v>0.93813076835701303</c:v>
                </c:pt>
                <c:pt idx="1407">
                  <c:v>0.81395298038482</c:v>
                </c:pt>
                <c:pt idx="1408">
                  <c:v>0.98939277923775404</c:v>
                </c:pt>
                <c:pt idx="1409">
                  <c:v>1.2138772942528599E-2</c:v>
                </c:pt>
                <c:pt idx="1410">
                  <c:v>1.0895038808376899E-2</c:v>
                </c:pt>
                <c:pt idx="1411">
                  <c:v>1.6371838330714001E-2</c:v>
                </c:pt>
                <c:pt idx="1412">
                  <c:v>5.7084412532237101E-3</c:v>
                </c:pt>
                <c:pt idx="1413">
                  <c:v>1.8201271492892801E-2</c:v>
                </c:pt>
                <c:pt idx="1414">
                  <c:v>3.7555468635137201E-2</c:v>
                </c:pt>
                <c:pt idx="1415">
                  <c:v>2.0179744311143801E-2</c:v>
                </c:pt>
                <c:pt idx="1416">
                  <c:v>0.97451516532248095</c:v>
                </c:pt>
                <c:pt idx="1417">
                  <c:v>0.98328598601360695</c:v>
                </c:pt>
                <c:pt idx="1418">
                  <c:v>8.0260358913078103E-2</c:v>
                </c:pt>
                <c:pt idx="1419">
                  <c:v>7.8293502913774904E-3</c:v>
                </c:pt>
                <c:pt idx="1420">
                  <c:v>5.0114678199494602E-3</c:v>
                </c:pt>
                <c:pt idx="1421">
                  <c:v>1.9172083029371002E-2</c:v>
                </c:pt>
                <c:pt idx="1422">
                  <c:v>2.9020676264362201E-2</c:v>
                </c:pt>
                <c:pt idx="1423">
                  <c:v>1.8017452404055698E-2</c:v>
                </c:pt>
                <c:pt idx="1424">
                  <c:v>0.86141357776905902</c:v>
                </c:pt>
                <c:pt idx="1425">
                  <c:v>1.04524299839135E-2</c:v>
                </c:pt>
                <c:pt idx="1426">
                  <c:v>1.0144144423657801E-2</c:v>
                </c:pt>
                <c:pt idx="1427">
                  <c:v>8.4218128075722008E-3</c:v>
                </c:pt>
                <c:pt idx="1428">
                  <c:v>0.754149064490377</c:v>
                </c:pt>
                <c:pt idx="1429">
                  <c:v>1.12543103899764E-2</c:v>
                </c:pt>
                <c:pt idx="1430">
                  <c:v>1.26771795006875E-2</c:v>
                </c:pt>
                <c:pt idx="1431">
                  <c:v>1.79060034958482E-2</c:v>
                </c:pt>
                <c:pt idx="1432">
                  <c:v>2.2812449544416101E-2</c:v>
                </c:pt>
                <c:pt idx="1433">
                  <c:v>0.94466079648405599</c:v>
                </c:pt>
                <c:pt idx="1434">
                  <c:v>1.1821483011662999E-2</c:v>
                </c:pt>
                <c:pt idx="1435">
                  <c:v>1.6835896336015999E-2</c:v>
                </c:pt>
                <c:pt idx="1436">
                  <c:v>0.75068625599862104</c:v>
                </c:pt>
                <c:pt idx="1437">
                  <c:v>0.73735560280672796</c:v>
                </c:pt>
                <c:pt idx="1438">
                  <c:v>1.87364081666716E-2</c:v>
                </c:pt>
                <c:pt idx="1439">
                  <c:v>0.89391454868337294</c:v>
                </c:pt>
                <c:pt idx="1440">
                  <c:v>0.91554055341486895</c:v>
                </c:pt>
                <c:pt idx="1441">
                  <c:v>1.6044778446929302E-2</c:v>
                </c:pt>
                <c:pt idx="1442">
                  <c:v>1.30651341926484E-2</c:v>
                </c:pt>
                <c:pt idx="1443">
                  <c:v>0.92483714468922096</c:v>
                </c:pt>
                <c:pt idx="1444">
                  <c:v>0.137264387935531</c:v>
                </c:pt>
                <c:pt idx="1445">
                  <c:v>7.6001495501094004E-3</c:v>
                </c:pt>
                <c:pt idx="1446">
                  <c:v>1.0646499974976501E-2</c:v>
                </c:pt>
                <c:pt idx="1447">
                  <c:v>7.1991477449365399E-3</c:v>
                </c:pt>
                <c:pt idx="1448">
                  <c:v>1.52159408933524E-2</c:v>
                </c:pt>
                <c:pt idx="1449">
                  <c:v>1.9045254741176899E-2</c:v>
                </c:pt>
                <c:pt idx="1450">
                  <c:v>1.3705372564312399E-2</c:v>
                </c:pt>
                <c:pt idx="1451">
                  <c:v>1.28174771465965E-2</c:v>
                </c:pt>
                <c:pt idx="1452">
                  <c:v>1.8141873070911901E-2</c:v>
                </c:pt>
                <c:pt idx="1453">
                  <c:v>2.1619090189253599E-2</c:v>
                </c:pt>
                <c:pt idx="1454">
                  <c:v>1.7542422696836899E-2</c:v>
                </c:pt>
                <c:pt idx="1455">
                  <c:v>1.4522329159322301E-2</c:v>
                </c:pt>
                <c:pt idx="1456">
                  <c:v>1.6627012361593901E-2</c:v>
                </c:pt>
                <c:pt idx="1457">
                  <c:v>3.4731421300318102E-2</c:v>
                </c:pt>
                <c:pt idx="1458">
                  <c:v>1.99729382128894E-2</c:v>
                </c:pt>
                <c:pt idx="1459">
                  <c:v>1.1550882735903399E-2</c:v>
                </c:pt>
                <c:pt idx="1460">
                  <c:v>1.21012474373292E-2</c:v>
                </c:pt>
                <c:pt idx="1461">
                  <c:v>3.5472873789383103E-2</c:v>
                </c:pt>
                <c:pt idx="1462">
                  <c:v>0.88033238654555301</c:v>
                </c:pt>
                <c:pt idx="1463">
                  <c:v>1.6013060415728801E-2</c:v>
                </c:pt>
                <c:pt idx="1464">
                  <c:v>2.8372988018566699E-2</c:v>
                </c:pt>
                <c:pt idx="1465">
                  <c:v>1.5972077095592702E-2</c:v>
                </c:pt>
                <c:pt idx="1466">
                  <c:v>0.99114975975117703</c:v>
                </c:pt>
                <c:pt idx="1467">
                  <c:v>0.94182405542175696</c:v>
                </c:pt>
                <c:pt idx="1468">
                  <c:v>2.9501660383640198E-2</c:v>
                </c:pt>
                <c:pt idx="1469">
                  <c:v>7.5443994074306199E-3</c:v>
                </c:pt>
                <c:pt idx="1470">
                  <c:v>1.2820175488694199E-2</c:v>
                </c:pt>
                <c:pt idx="1471">
                  <c:v>1.6846565741908199E-2</c:v>
                </c:pt>
                <c:pt idx="1472">
                  <c:v>9.49219806005972E-2</c:v>
                </c:pt>
                <c:pt idx="1473">
                  <c:v>2.6426752252055399E-2</c:v>
                </c:pt>
                <c:pt idx="1474">
                  <c:v>4.4030748760084202E-3</c:v>
                </c:pt>
                <c:pt idx="1475">
                  <c:v>0.94502369279957799</c:v>
                </c:pt>
                <c:pt idx="1476">
                  <c:v>1.43508884347598E-2</c:v>
                </c:pt>
                <c:pt idx="1477">
                  <c:v>7.6631251017311502E-3</c:v>
                </c:pt>
                <c:pt idx="1478">
                  <c:v>1.3928752859792301E-2</c:v>
                </c:pt>
                <c:pt idx="1479">
                  <c:v>1.0363599586136699E-2</c:v>
                </c:pt>
                <c:pt idx="1480">
                  <c:v>2.06150110621546E-2</c:v>
                </c:pt>
                <c:pt idx="1481">
                  <c:v>2.1936043771714899E-2</c:v>
                </c:pt>
                <c:pt idx="1482">
                  <c:v>1.5414338817517199E-2</c:v>
                </c:pt>
                <c:pt idx="1483">
                  <c:v>1.19157093994775E-2</c:v>
                </c:pt>
                <c:pt idx="1484">
                  <c:v>0.86935909322865501</c:v>
                </c:pt>
                <c:pt idx="1485">
                  <c:v>0.88500372699587504</c:v>
                </c:pt>
                <c:pt idx="1486">
                  <c:v>1.41874087814731E-2</c:v>
                </c:pt>
                <c:pt idx="1487">
                  <c:v>0.91495947585160897</c:v>
                </c:pt>
                <c:pt idx="1488">
                  <c:v>1.3957312440329399E-2</c:v>
                </c:pt>
                <c:pt idx="1489">
                  <c:v>2.67320427655732E-2</c:v>
                </c:pt>
                <c:pt idx="1490">
                  <c:v>0.11593556368225399</c:v>
                </c:pt>
                <c:pt idx="1491">
                  <c:v>1.31111540872598E-2</c:v>
                </c:pt>
                <c:pt idx="1492">
                  <c:v>1.93614793055835E-2</c:v>
                </c:pt>
                <c:pt idx="1493">
                  <c:v>2.0816244531454399E-2</c:v>
                </c:pt>
                <c:pt idx="1494">
                  <c:v>7.6481089916694599E-3</c:v>
                </c:pt>
                <c:pt idx="1495">
                  <c:v>2.39409508784615E-2</c:v>
                </c:pt>
                <c:pt idx="1496">
                  <c:v>1.54443741670614E-2</c:v>
                </c:pt>
                <c:pt idx="1497">
                  <c:v>1.9518089774383799E-2</c:v>
                </c:pt>
                <c:pt idx="1498">
                  <c:v>1.69677926816314E-2</c:v>
                </c:pt>
                <c:pt idx="1499">
                  <c:v>1.38834900415664E-2</c:v>
                </c:pt>
                <c:pt idx="1500">
                  <c:v>2.4913781687332499E-2</c:v>
                </c:pt>
                <c:pt idx="1501">
                  <c:v>1.78791877605417E-2</c:v>
                </c:pt>
                <c:pt idx="1502">
                  <c:v>1.21107053233426E-2</c:v>
                </c:pt>
                <c:pt idx="1503">
                  <c:v>0.211780027038798</c:v>
                </c:pt>
                <c:pt idx="1504">
                  <c:v>1.7035343729590102E-2</c:v>
                </c:pt>
                <c:pt idx="1505">
                  <c:v>2.0482351872547499E-2</c:v>
                </c:pt>
                <c:pt idx="1506">
                  <c:v>5.0669225580295997E-2</c:v>
                </c:pt>
                <c:pt idx="1507">
                  <c:v>9.9882956802265194E-2</c:v>
                </c:pt>
                <c:pt idx="1508">
                  <c:v>2.70687057033978E-2</c:v>
                </c:pt>
                <c:pt idx="1509">
                  <c:v>2.3784528640263099E-2</c:v>
                </c:pt>
                <c:pt idx="1510">
                  <c:v>0.24851174445278401</c:v>
                </c:pt>
                <c:pt idx="1511">
                  <c:v>0.91822706651880104</c:v>
                </c:pt>
                <c:pt idx="1512">
                  <c:v>0.96510954616646505</c:v>
                </c:pt>
                <c:pt idx="1513">
                  <c:v>2.0540566486116501E-2</c:v>
                </c:pt>
                <c:pt idx="1514">
                  <c:v>1.81093483571176E-2</c:v>
                </c:pt>
                <c:pt idx="1515">
                  <c:v>1.00817913732782E-2</c:v>
                </c:pt>
                <c:pt idx="1516">
                  <c:v>1.9053477397537599E-2</c:v>
                </c:pt>
                <c:pt idx="1517">
                  <c:v>3.4435474735813799E-2</c:v>
                </c:pt>
                <c:pt idx="1518">
                  <c:v>1.44013295895042E-2</c:v>
                </c:pt>
                <c:pt idx="1519">
                  <c:v>9.8349814063366792E-3</c:v>
                </c:pt>
                <c:pt idx="1520">
                  <c:v>0.937388839364098</c:v>
                </c:pt>
                <c:pt idx="1521">
                  <c:v>0.98908583524607196</c:v>
                </c:pt>
                <c:pt idx="1522">
                  <c:v>0.97390125463289701</c:v>
                </c:pt>
                <c:pt idx="1523">
                  <c:v>1.06917976967149E-2</c:v>
                </c:pt>
                <c:pt idx="1524">
                  <c:v>1.55484957206086E-2</c:v>
                </c:pt>
                <c:pt idx="1525">
                  <c:v>1.43692408752428E-2</c:v>
                </c:pt>
                <c:pt idx="1526">
                  <c:v>0.79017962289451005</c:v>
                </c:pt>
                <c:pt idx="1527">
                  <c:v>1.3898853560089E-2</c:v>
                </c:pt>
                <c:pt idx="1528">
                  <c:v>1.4546605491407599E-2</c:v>
                </c:pt>
                <c:pt idx="1529">
                  <c:v>2.7942169744597001E-2</c:v>
                </c:pt>
                <c:pt idx="1530">
                  <c:v>2.2271104955000901E-2</c:v>
                </c:pt>
                <c:pt idx="1531">
                  <c:v>1.2746247324686299E-2</c:v>
                </c:pt>
                <c:pt idx="1532">
                  <c:v>0.10742917170447901</c:v>
                </c:pt>
                <c:pt idx="1533">
                  <c:v>3.1820934939096302E-3</c:v>
                </c:pt>
                <c:pt idx="1534">
                  <c:v>2.1669967758499002E-2</c:v>
                </c:pt>
                <c:pt idx="1535">
                  <c:v>2.4538938892353101E-2</c:v>
                </c:pt>
                <c:pt idx="1536">
                  <c:v>0.31901858313426801</c:v>
                </c:pt>
                <c:pt idx="1537">
                  <c:v>1.7331516575631901E-2</c:v>
                </c:pt>
                <c:pt idx="1538">
                  <c:v>0.20850412548735101</c:v>
                </c:pt>
                <c:pt idx="1539">
                  <c:v>0.165376746367977</c:v>
                </c:pt>
                <c:pt idx="1540">
                  <c:v>0.60771985055796796</c:v>
                </c:pt>
                <c:pt idx="1541">
                  <c:v>0.37096394417811701</c:v>
                </c:pt>
                <c:pt idx="1542">
                  <c:v>0.96523130622074305</c:v>
                </c:pt>
                <c:pt idx="1543">
                  <c:v>0.95065822240897002</c:v>
                </c:pt>
                <c:pt idx="1544">
                  <c:v>2.3640737614949101E-2</c:v>
                </c:pt>
                <c:pt idx="1545">
                  <c:v>2.1186107420650101E-2</c:v>
                </c:pt>
                <c:pt idx="1546">
                  <c:v>0.90640397531335104</c:v>
                </c:pt>
                <c:pt idx="1547">
                  <c:v>2.3355782087269902E-2</c:v>
                </c:pt>
                <c:pt idx="1548">
                  <c:v>2.5796924495325099E-2</c:v>
                </c:pt>
                <c:pt idx="1549">
                  <c:v>1.60068194154727E-2</c:v>
                </c:pt>
                <c:pt idx="1550">
                  <c:v>0.24242309042431001</c:v>
                </c:pt>
                <c:pt idx="1551">
                  <c:v>2.48362982567693E-2</c:v>
                </c:pt>
                <c:pt idx="1552">
                  <c:v>4.0101880881054403E-2</c:v>
                </c:pt>
                <c:pt idx="1553">
                  <c:v>9.7470881484261803E-3</c:v>
                </c:pt>
                <c:pt idx="1554">
                  <c:v>1.26015338482175E-2</c:v>
                </c:pt>
                <c:pt idx="1555">
                  <c:v>1.7665308506462699E-2</c:v>
                </c:pt>
                <c:pt idx="1556">
                  <c:v>2.89399976685694E-2</c:v>
                </c:pt>
                <c:pt idx="1557">
                  <c:v>0.95205342128954296</c:v>
                </c:pt>
                <c:pt idx="1558">
                  <c:v>1.7528898249923999E-2</c:v>
                </c:pt>
                <c:pt idx="1559">
                  <c:v>1.8541965082255401E-2</c:v>
                </c:pt>
                <c:pt idx="1560">
                  <c:v>3.7444497217443203E-2</c:v>
                </c:pt>
                <c:pt idx="1561">
                  <c:v>0.92596970457642103</c:v>
                </c:pt>
                <c:pt idx="1562">
                  <c:v>0.89410205436576495</c:v>
                </c:pt>
                <c:pt idx="1563">
                  <c:v>2.8275784153710799E-2</c:v>
                </c:pt>
                <c:pt idx="1564">
                  <c:v>2.98950779867048E-2</c:v>
                </c:pt>
                <c:pt idx="1565">
                  <c:v>1.51043557828139E-2</c:v>
                </c:pt>
                <c:pt idx="1566">
                  <c:v>2.4409084623376699E-2</c:v>
                </c:pt>
                <c:pt idx="1567">
                  <c:v>3.3906675467733301E-2</c:v>
                </c:pt>
                <c:pt idx="1568">
                  <c:v>1.3431013910192399E-2</c:v>
                </c:pt>
                <c:pt idx="1569">
                  <c:v>0.66575514706914496</c:v>
                </c:pt>
                <c:pt idx="1570">
                  <c:v>3.07446541692925E-2</c:v>
                </c:pt>
                <c:pt idx="1571">
                  <c:v>1.4872626436512101E-2</c:v>
                </c:pt>
                <c:pt idx="1572">
                  <c:v>9.4432874004373203E-3</c:v>
                </c:pt>
                <c:pt idx="1573">
                  <c:v>1.6029159490527901E-2</c:v>
                </c:pt>
                <c:pt idx="1574">
                  <c:v>2.99859927326728E-2</c:v>
                </c:pt>
                <c:pt idx="1575">
                  <c:v>0.96773477944327402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1-4AF3-8E58-66A755724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513736"/>
        <c:axId val="414507504"/>
      </c:lineChart>
      <c:catAx>
        <c:axId val="414513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07504"/>
        <c:crosses val="autoZero"/>
        <c:auto val="1"/>
        <c:lblAlgn val="ctr"/>
        <c:lblOffset val="100"/>
        <c:noMultiLvlLbl val="0"/>
      </c:catAx>
      <c:valAx>
        <c:axId val="41450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1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Weather2!$H$2</c:f>
              <c:strCache>
                <c:ptCount val="1"/>
                <c:pt idx="0">
                  <c:v>Expected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Weather2!$H$3:$H$1578</c:f>
              <c:numCache>
                <c:formatCode>0.0000</c:formatCode>
                <c:ptCount val="1576"/>
                <c:pt idx="14">
                  <c:v>1.2128434984274258E-2</c:v>
                </c:pt>
                <c:pt idx="15">
                  <c:v>9.9518018669043085E-3</c:v>
                </c:pt>
                <c:pt idx="16">
                  <c:v>0.14185106490048771</c:v>
                </c:pt>
                <c:pt idx="17">
                  <c:v>4.7425873177566781E-2</c:v>
                </c:pt>
                <c:pt idx="18">
                  <c:v>0.19781611144141847</c:v>
                </c:pt>
                <c:pt idx="19">
                  <c:v>0.14185106490048771</c:v>
                </c:pt>
                <c:pt idx="20">
                  <c:v>0.33181222783183401</c:v>
                </c:pt>
                <c:pt idx="21">
                  <c:v>0.92414181997875655</c:v>
                </c:pt>
                <c:pt idx="22">
                  <c:v>0.18242552380635635</c:v>
                </c:pt>
                <c:pt idx="23">
                  <c:v>0.98661308217233512</c:v>
                </c:pt>
                <c:pt idx="24">
                  <c:v>0.33181222783183401</c:v>
                </c:pt>
                <c:pt idx="25">
                  <c:v>1.098694263059318E-2</c:v>
                </c:pt>
                <c:pt idx="26">
                  <c:v>0.37754066879814541</c:v>
                </c:pt>
                <c:pt idx="27">
                  <c:v>0.98522596830672693</c:v>
                </c:pt>
                <c:pt idx="28">
                  <c:v>0.99991728277714842</c:v>
                </c:pt>
                <c:pt idx="29">
                  <c:v>0.18242552380635635</c:v>
                </c:pt>
                <c:pt idx="30">
                  <c:v>2.9312230751356319E-2</c:v>
                </c:pt>
                <c:pt idx="31">
                  <c:v>9.9750489119685204E-2</c:v>
                </c:pt>
                <c:pt idx="32">
                  <c:v>8.3172696493922491E-2</c:v>
                </c:pt>
                <c:pt idx="33">
                  <c:v>0.9977621514787236</c:v>
                </c:pt>
                <c:pt idx="34">
                  <c:v>0.99966464986953363</c:v>
                </c:pt>
                <c:pt idx="35">
                  <c:v>0.99997246430888531</c:v>
                </c:pt>
                <c:pt idx="36">
                  <c:v>1.0067708200856387E-3</c:v>
                </c:pt>
                <c:pt idx="37">
                  <c:v>3.5571189272636146E-2</c:v>
                </c:pt>
                <c:pt idx="38">
                  <c:v>3.3348073074133473E-3</c:v>
                </c:pt>
                <c:pt idx="39">
                  <c:v>4.0701377158961277E-3</c:v>
                </c:pt>
                <c:pt idx="40">
                  <c:v>0.59868766011245167</c:v>
                </c:pt>
                <c:pt idx="41">
                  <c:v>2.1881270936130459E-2</c:v>
                </c:pt>
                <c:pt idx="42">
                  <c:v>4.0956716498605005E-4</c:v>
                </c:pt>
                <c:pt idx="43">
                  <c:v>9.0132986528478308E-3</c:v>
                </c:pt>
                <c:pt idx="44">
                  <c:v>2.9312230751356319E-2</c:v>
                </c:pt>
                <c:pt idx="45">
                  <c:v>0.99004819813309575</c:v>
                </c:pt>
                <c:pt idx="46">
                  <c:v>0.99981592809503661</c:v>
                </c:pt>
                <c:pt idx="47">
                  <c:v>0.11920292202211755</c:v>
                </c:pt>
                <c:pt idx="48">
                  <c:v>0.24973989440488212</c:v>
                </c:pt>
                <c:pt idx="49">
                  <c:v>0.99877060137872264</c:v>
                </c:pt>
                <c:pt idx="50">
                  <c:v>0.99996636803596128</c:v>
                </c:pt>
                <c:pt idx="51">
                  <c:v>0.9836975006285591</c:v>
                </c:pt>
                <c:pt idx="52">
                  <c:v>4.0701377158961277E-3</c:v>
                </c:pt>
                <c:pt idx="53">
                  <c:v>1.2128434984274258E-2</c:v>
                </c:pt>
                <c:pt idx="54">
                  <c:v>0.94267582410113127</c:v>
                </c:pt>
                <c:pt idx="55">
                  <c:v>0.9997965730219448</c:v>
                </c:pt>
                <c:pt idx="56">
                  <c:v>0.31002551887238738</c:v>
                </c:pt>
                <c:pt idx="57">
                  <c:v>3.9165722796764384E-2</c:v>
                </c:pt>
                <c:pt idx="58">
                  <c:v>2.6596993576865818E-2</c:v>
                </c:pt>
                <c:pt idx="59">
                  <c:v>0.45016600268752233</c:v>
                </c:pt>
                <c:pt idx="60">
                  <c:v>0.95257412682243336</c:v>
                </c:pt>
                <c:pt idx="61">
                  <c:v>0.99888746396713979</c:v>
                </c:pt>
                <c:pt idx="62">
                  <c:v>0.99983344193522272</c:v>
                </c:pt>
                <c:pt idx="63">
                  <c:v>2.7319607630110639E-3</c:v>
                </c:pt>
                <c:pt idx="64">
                  <c:v>0.68997448112761262</c:v>
                </c:pt>
                <c:pt idx="65">
                  <c:v>0.99932491726936723</c:v>
                </c:pt>
                <c:pt idx="66">
                  <c:v>0.9990889488055994</c:v>
                </c:pt>
                <c:pt idx="67">
                  <c:v>0.9370266439430035</c:v>
                </c:pt>
                <c:pt idx="68">
                  <c:v>0.98015969426592253</c:v>
                </c:pt>
                <c:pt idx="69">
                  <c:v>0.96442881072736386</c:v>
                </c:pt>
                <c:pt idx="70">
                  <c:v>3.5571189272636146E-2</c:v>
                </c:pt>
                <c:pt idx="71">
                  <c:v>8.3172696493922491E-2</c:v>
                </c:pt>
                <c:pt idx="72">
                  <c:v>0.94267582410113127</c:v>
                </c:pt>
                <c:pt idx="73">
                  <c:v>0.18242552380635635</c:v>
                </c:pt>
                <c:pt idx="74">
                  <c:v>1.6302499371440918E-2</c:v>
                </c:pt>
                <c:pt idx="75">
                  <c:v>0.99394019850841575</c:v>
                </c:pt>
                <c:pt idx="76">
                  <c:v>2.0253203890498836E-3</c:v>
                </c:pt>
                <c:pt idx="77">
                  <c:v>7.5858180021243546E-2</c:v>
                </c:pt>
                <c:pt idx="78">
                  <c:v>0.80218388855858158</c:v>
                </c:pt>
                <c:pt idx="79">
                  <c:v>2.6596993576865818E-2</c:v>
                </c:pt>
                <c:pt idx="80">
                  <c:v>0.14185106490048771</c:v>
                </c:pt>
                <c:pt idx="81">
                  <c:v>0.98015969426592253</c:v>
                </c:pt>
                <c:pt idx="82">
                  <c:v>1.3386917827664768E-2</c:v>
                </c:pt>
                <c:pt idx="83">
                  <c:v>0.24973989440488212</c:v>
                </c:pt>
                <c:pt idx="84">
                  <c:v>0.98015969426592253</c:v>
                </c:pt>
                <c:pt idx="85">
                  <c:v>0.99999385582539779</c:v>
                </c:pt>
                <c:pt idx="86">
                  <c:v>0.99098670134715205</c:v>
                </c:pt>
                <c:pt idx="87">
                  <c:v>0.62245933120185459</c:v>
                </c:pt>
                <c:pt idx="88">
                  <c:v>0.31002551887238738</c:v>
                </c:pt>
                <c:pt idx="89">
                  <c:v>0.9977621514787236</c:v>
                </c:pt>
                <c:pt idx="90">
                  <c:v>0.99999938398875332</c:v>
                </c:pt>
                <c:pt idx="91">
                  <c:v>0.99999848485818343</c:v>
                </c:pt>
                <c:pt idx="92">
                  <c:v>0.64565630622579584</c:v>
                </c:pt>
                <c:pt idx="93">
                  <c:v>0.23147521650098246</c:v>
                </c:pt>
                <c:pt idx="94">
                  <c:v>0.99666519269258669</c:v>
                </c:pt>
                <c:pt idx="95">
                  <c:v>0.84553473491646525</c:v>
                </c:pt>
                <c:pt idx="96">
                  <c:v>0.19781611144141847</c:v>
                </c:pt>
                <c:pt idx="97">
                  <c:v>0.40131233988754833</c:v>
                </c:pt>
                <c:pt idx="98">
                  <c:v>0.99394019850841575</c:v>
                </c:pt>
                <c:pt idx="99">
                  <c:v>0.91682730350607744</c:v>
                </c:pt>
                <c:pt idx="100">
                  <c:v>1.6302499371440918E-2</c:v>
                </c:pt>
                <c:pt idx="101">
                  <c:v>0.15446526508353481</c:v>
                </c:pt>
                <c:pt idx="102">
                  <c:v>0.92414181997875655</c:v>
                </c:pt>
                <c:pt idx="103">
                  <c:v>0.99260845865571812</c:v>
                </c:pt>
                <c:pt idx="104">
                  <c:v>0.99666519269258669</c:v>
                </c:pt>
                <c:pt idx="105">
                  <c:v>0.98522596830672693</c:v>
                </c:pt>
                <c:pt idx="106">
                  <c:v>0.99999444051766651</c:v>
                </c:pt>
                <c:pt idx="107">
                  <c:v>0.15446526508353481</c:v>
                </c:pt>
                <c:pt idx="108">
                  <c:v>0.9986414800495711</c:v>
                </c:pt>
                <c:pt idx="109">
                  <c:v>0.99330714907571527</c:v>
                </c:pt>
                <c:pt idx="110">
                  <c:v>0.99998329857815205</c:v>
                </c:pt>
                <c:pt idx="111">
                  <c:v>0.62245933120185459</c:v>
                </c:pt>
                <c:pt idx="112">
                  <c:v>0.98787156501572571</c:v>
                </c:pt>
                <c:pt idx="113">
                  <c:v>0.99994982783531616</c:v>
                </c:pt>
                <c:pt idx="114">
                  <c:v>0.99999496956969813</c:v>
                </c:pt>
                <c:pt idx="115">
                  <c:v>1.6302499371440918E-2</c:v>
                </c:pt>
                <c:pt idx="116">
                  <c:v>0.21416501695744131</c:v>
                </c:pt>
                <c:pt idx="117">
                  <c:v>0.84553473491646525</c:v>
                </c:pt>
                <c:pt idx="118">
                  <c:v>0.9989932291799144</c:v>
                </c:pt>
                <c:pt idx="119">
                  <c:v>0.86989152563700201</c:v>
                </c:pt>
                <c:pt idx="120">
                  <c:v>0.42555748318834086</c:v>
                </c:pt>
                <c:pt idx="121">
                  <c:v>0.99975154491816054</c:v>
                </c:pt>
                <c:pt idx="122">
                  <c:v>0.99983344193522272</c:v>
                </c:pt>
                <c:pt idx="123">
                  <c:v>0.66818777216816594</c:v>
                </c:pt>
                <c:pt idx="124">
                  <c:v>0.94267582410113127</c:v>
                </c:pt>
                <c:pt idx="125">
                  <c:v>0.99972542184389857</c:v>
                </c:pt>
                <c:pt idx="126">
                  <c:v>0.99998632599091541</c:v>
                </c:pt>
                <c:pt idx="127">
                  <c:v>0.9994472213630764</c:v>
                </c:pt>
                <c:pt idx="128">
                  <c:v>0.99666519269258669</c:v>
                </c:pt>
                <c:pt idx="129">
                  <c:v>0.99999998621934472</c:v>
                </c:pt>
                <c:pt idx="130">
                  <c:v>0.59868766011245167</c:v>
                </c:pt>
                <c:pt idx="131">
                  <c:v>0.9002495108803148</c:v>
                </c:pt>
                <c:pt idx="132">
                  <c:v>0.99997508461106066</c:v>
                </c:pt>
                <c:pt idx="133">
                  <c:v>0.99998154210670442</c:v>
                </c:pt>
                <c:pt idx="134">
                  <c:v>0.68997448112761262</c:v>
                </c:pt>
                <c:pt idx="135">
                  <c:v>0.33181222783183401</c:v>
                </c:pt>
                <c:pt idx="136">
                  <c:v>0.88079707797788231</c:v>
                </c:pt>
                <c:pt idx="137">
                  <c:v>0.9995473777767595</c:v>
                </c:pt>
                <c:pt idx="138">
                  <c:v>0.99938912064056562</c:v>
                </c:pt>
                <c:pt idx="139">
                  <c:v>0.99999999965929365</c:v>
                </c:pt>
                <c:pt idx="140">
                  <c:v>0.75026010559511791</c:v>
                </c:pt>
                <c:pt idx="141">
                  <c:v>0.68997448112761262</c:v>
                </c:pt>
                <c:pt idx="142">
                  <c:v>0.98787156501572571</c:v>
                </c:pt>
                <c:pt idx="143">
                  <c:v>0.99997246430888531</c:v>
                </c:pt>
                <c:pt idx="144">
                  <c:v>0.93086157965665328</c:v>
                </c:pt>
                <c:pt idx="145">
                  <c:v>0.99816706105750719</c:v>
                </c:pt>
                <c:pt idx="146">
                  <c:v>0.99981592809503661</c:v>
                </c:pt>
                <c:pt idx="147">
                  <c:v>0.99932491726936723</c:v>
                </c:pt>
                <c:pt idx="148">
                  <c:v>0.16798161486607532</c:v>
                </c:pt>
                <c:pt idx="149">
                  <c:v>0.16798161486607532</c:v>
                </c:pt>
                <c:pt idx="150">
                  <c:v>0.9002495108803148</c:v>
                </c:pt>
                <c:pt idx="151">
                  <c:v>0.9478464369215821</c:v>
                </c:pt>
                <c:pt idx="152">
                  <c:v>0.9994472213630764</c:v>
                </c:pt>
                <c:pt idx="153">
                  <c:v>0.57444251681165914</c:v>
                </c:pt>
                <c:pt idx="154">
                  <c:v>5.2153563078417807E-2</c:v>
                </c:pt>
                <c:pt idx="155">
                  <c:v>0.52497918747894035</c:v>
                </c:pt>
                <c:pt idx="156">
                  <c:v>0.78583498304255861</c:v>
                </c:pt>
                <c:pt idx="157">
                  <c:v>0.90887703898514394</c:v>
                </c:pt>
                <c:pt idx="158">
                  <c:v>0.97068776924864364</c:v>
                </c:pt>
                <c:pt idx="159">
                  <c:v>0.9979746796109501</c:v>
                </c:pt>
                <c:pt idx="160">
                  <c:v>0.99993227585038036</c:v>
                </c:pt>
                <c:pt idx="161">
                  <c:v>0.99972542184389857</c:v>
                </c:pt>
                <c:pt idx="162">
                  <c:v>0.9994472213630764</c:v>
                </c:pt>
                <c:pt idx="163">
                  <c:v>0.13010847436299802</c:v>
                </c:pt>
                <c:pt idx="164">
                  <c:v>0.40131233988754833</c:v>
                </c:pt>
                <c:pt idx="165">
                  <c:v>0.80218388855858158</c:v>
                </c:pt>
                <c:pt idx="166">
                  <c:v>0.95257412682243336</c:v>
                </c:pt>
                <c:pt idx="167">
                  <c:v>0.85814893509951229</c:v>
                </c:pt>
                <c:pt idx="168">
                  <c:v>0.83201838513392457</c:v>
                </c:pt>
                <c:pt idx="169">
                  <c:v>0.85814893509951229</c:v>
                </c:pt>
                <c:pt idx="170">
                  <c:v>0.96770453530154943</c:v>
                </c:pt>
                <c:pt idx="171">
                  <c:v>0.99550372683905886</c:v>
                </c:pt>
                <c:pt idx="172">
                  <c:v>0.99260845865571812</c:v>
                </c:pt>
                <c:pt idx="173">
                  <c:v>0.97811872906386943</c:v>
                </c:pt>
                <c:pt idx="174">
                  <c:v>0.85814893509951229</c:v>
                </c:pt>
                <c:pt idx="175">
                  <c:v>0.4750208125210596</c:v>
                </c:pt>
                <c:pt idx="176">
                  <c:v>0.99666519269258669</c:v>
                </c:pt>
                <c:pt idx="177">
                  <c:v>0.9989932291799144</c:v>
                </c:pt>
                <c:pt idx="178">
                  <c:v>0.99451370110054949</c:v>
                </c:pt>
                <c:pt idx="179">
                  <c:v>0.99877060137872264</c:v>
                </c:pt>
                <c:pt idx="180">
                  <c:v>0.9758729785823308</c:v>
                </c:pt>
                <c:pt idx="181">
                  <c:v>7.3915413442819829E-3</c:v>
                </c:pt>
                <c:pt idx="182">
                  <c:v>3.9165722796764384E-2</c:v>
                </c:pt>
                <c:pt idx="183">
                  <c:v>0.75026010559511791</c:v>
                </c:pt>
                <c:pt idx="184">
                  <c:v>0.86989152563700201</c:v>
                </c:pt>
                <c:pt idx="185">
                  <c:v>0.96770453530154943</c:v>
                </c:pt>
                <c:pt idx="186">
                  <c:v>0.97811872906386943</c:v>
                </c:pt>
                <c:pt idx="187">
                  <c:v>0.99550372683905886</c:v>
                </c:pt>
                <c:pt idx="188">
                  <c:v>0.94267582410113127</c:v>
                </c:pt>
                <c:pt idx="189">
                  <c:v>0.99451370110054949</c:v>
                </c:pt>
                <c:pt idx="190">
                  <c:v>0.99550372683905886</c:v>
                </c:pt>
                <c:pt idx="191">
                  <c:v>0.9836975006285591</c:v>
                </c:pt>
                <c:pt idx="192">
                  <c:v>0.9758729785823308</c:v>
                </c:pt>
                <c:pt idx="193">
                  <c:v>0.9977621514787236</c:v>
                </c:pt>
                <c:pt idx="194">
                  <c:v>0.9002495108803148</c:v>
                </c:pt>
                <c:pt idx="195">
                  <c:v>0.71094950262500367</c:v>
                </c:pt>
                <c:pt idx="196">
                  <c:v>0.99877060137872264</c:v>
                </c:pt>
                <c:pt idx="197">
                  <c:v>0.4750208125210596</c:v>
                </c:pt>
                <c:pt idx="198">
                  <c:v>0.35434369377420422</c:v>
                </c:pt>
                <c:pt idx="199">
                  <c:v>0.66818777216816594</c:v>
                </c:pt>
                <c:pt idx="200">
                  <c:v>0.9002495108803148</c:v>
                </c:pt>
                <c:pt idx="201">
                  <c:v>0.99592986228410396</c:v>
                </c:pt>
                <c:pt idx="202">
                  <c:v>0.99969655296997117</c:v>
                </c:pt>
                <c:pt idx="203">
                  <c:v>0.99938912064056562</c:v>
                </c:pt>
                <c:pt idx="204">
                  <c:v>0.99977518322976666</c:v>
                </c:pt>
                <c:pt idx="205">
                  <c:v>0.99394019850841575</c:v>
                </c:pt>
                <c:pt idx="206">
                  <c:v>0.98661308217233512</c:v>
                </c:pt>
                <c:pt idx="207">
                  <c:v>0.99975154491816054</c:v>
                </c:pt>
                <c:pt idx="208">
                  <c:v>0.99972542184389857</c:v>
                </c:pt>
                <c:pt idx="209">
                  <c:v>0.10909682119561279</c:v>
                </c:pt>
                <c:pt idx="210">
                  <c:v>0.88079707797788231</c:v>
                </c:pt>
                <c:pt idx="211">
                  <c:v>0.86989152563700201</c:v>
                </c:pt>
                <c:pt idx="212">
                  <c:v>0.76852478349901754</c:v>
                </c:pt>
                <c:pt idx="213">
                  <c:v>0.9370266439430035</c:v>
                </c:pt>
                <c:pt idx="214">
                  <c:v>1.2128434984274258E-2</c:v>
                </c:pt>
                <c:pt idx="215">
                  <c:v>1.9840305734077534E-2</c:v>
                </c:pt>
                <c:pt idx="216">
                  <c:v>0.28905049737499633</c:v>
                </c:pt>
                <c:pt idx="217">
                  <c:v>6.2973356056996541E-2</c:v>
                </c:pt>
                <c:pt idx="218">
                  <c:v>0.62245933120185459</c:v>
                </c:pt>
                <c:pt idx="219">
                  <c:v>0.4750208125210596</c:v>
                </c:pt>
                <c:pt idx="220">
                  <c:v>0.4750208125210596</c:v>
                </c:pt>
                <c:pt idx="221">
                  <c:v>0.81757447619364365</c:v>
                </c:pt>
                <c:pt idx="222">
                  <c:v>0.95257412682243336</c:v>
                </c:pt>
                <c:pt idx="223">
                  <c:v>0.84553473491646525</c:v>
                </c:pt>
                <c:pt idx="224">
                  <c:v>0.90887703898514394</c:v>
                </c:pt>
                <c:pt idx="225">
                  <c:v>0.99592986228410396</c:v>
                </c:pt>
                <c:pt idx="226">
                  <c:v>0.9478464369215821</c:v>
                </c:pt>
                <c:pt idx="227">
                  <c:v>4.7425873177566781E-2</c:v>
                </c:pt>
                <c:pt idx="228">
                  <c:v>0.11920292202211755</c:v>
                </c:pt>
                <c:pt idx="229">
                  <c:v>0.5</c:v>
                </c:pt>
                <c:pt idx="230">
                  <c:v>1.3386917827664768E-2</c:v>
                </c:pt>
                <c:pt idx="231">
                  <c:v>4.4962731609411869E-3</c:v>
                </c:pt>
                <c:pt idx="232">
                  <c:v>3.9165722796764384E-2</c:v>
                </c:pt>
                <c:pt idx="233">
                  <c:v>0.4750208125210596</c:v>
                </c:pt>
                <c:pt idx="234">
                  <c:v>0.54983399731247773</c:v>
                </c:pt>
                <c:pt idx="235">
                  <c:v>0.2689414213699951</c:v>
                </c:pt>
                <c:pt idx="236">
                  <c:v>0.11920292202211755</c:v>
                </c:pt>
                <c:pt idx="237">
                  <c:v>0.9002495108803148</c:v>
                </c:pt>
                <c:pt idx="238">
                  <c:v>0.83201838513392457</c:v>
                </c:pt>
                <c:pt idx="239">
                  <c:v>0.98201379003790845</c:v>
                </c:pt>
                <c:pt idx="240">
                  <c:v>0.92414181997875655</c:v>
                </c:pt>
                <c:pt idx="241">
                  <c:v>9.1122961014856077E-2</c:v>
                </c:pt>
                <c:pt idx="242">
                  <c:v>0.84553473491646525</c:v>
                </c:pt>
                <c:pt idx="243">
                  <c:v>8.1625711531598897E-3</c:v>
                </c:pt>
                <c:pt idx="244">
                  <c:v>9.9750489119685204E-2</c:v>
                </c:pt>
                <c:pt idx="245">
                  <c:v>0.83201838513392457</c:v>
                </c:pt>
                <c:pt idx="246">
                  <c:v>6.6928509242848554E-3</c:v>
                </c:pt>
                <c:pt idx="247">
                  <c:v>1.4774031693273067E-2</c:v>
                </c:pt>
                <c:pt idx="248">
                  <c:v>1.9840305734077534E-2</c:v>
                </c:pt>
                <c:pt idx="249">
                  <c:v>0.16798161486607532</c:v>
                </c:pt>
                <c:pt idx="250">
                  <c:v>0.45016600268752233</c:v>
                </c:pt>
                <c:pt idx="251">
                  <c:v>0.42555748318834086</c:v>
                </c:pt>
                <c:pt idx="252">
                  <c:v>0.37754066879814541</c:v>
                </c:pt>
                <c:pt idx="253">
                  <c:v>0.21416501695744131</c:v>
                </c:pt>
                <c:pt idx="254">
                  <c:v>9.0132986528478308E-3</c:v>
                </c:pt>
                <c:pt idx="255">
                  <c:v>1.3386917827664768E-2</c:v>
                </c:pt>
                <c:pt idx="256">
                  <c:v>1.6302499371440918E-2</c:v>
                </c:pt>
                <c:pt idx="257">
                  <c:v>4.7425873177566781E-2</c:v>
                </c:pt>
                <c:pt idx="258">
                  <c:v>3.3348073074133473E-3</c:v>
                </c:pt>
                <c:pt idx="259">
                  <c:v>9.0132986528478308E-3</c:v>
                </c:pt>
                <c:pt idx="260">
                  <c:v>6.6928509242848554E-3</c:v>
                </c:pt>
                <c:pt idx="261">
                  <c:v>1.7986209962091559E-2</c:v>
                </c:pt>
                <c:pt idx="262">
                  <c:v>0.14185106490048771</c:v>
                </c:pt>
                <c:pt idx="263">
                  <c:v>3.3535013046647811E-4</c:v>
                </c:pt>
                <c:pt idx="264">
                  <c:v>3.7060614062639719E-4</c:v>
                </c:pt>
                <c:pt idx="265">
                  <c:v>1.1125360328603205E-3</c:v>
                </c:pt>
                <c:pt idx="266">
                  <c:v>3.229546469845055E-2</c:v>
                </c:pt>
                <c:pt idx="267">
                  <c:v>2.1881270936130459E-2</c:v>
                </c:pt>
                <c:pt idx="268">
                  <c:v>9.0132986528478308E-3</c:v>
                </c:pt>
                <c:pt idx="269">
                  <c:v>1.2128434984274258E-2</c:v>
                </c:pt>
                <c:pt idx="270">
                  <c:v>8.1625711531598897E-3</c:v>
                </c:pt>
                <c:pt idx="271">
                  <c:v>7.5858180021243546E-2</c:v>
                </c:pt>
                <c:pt idx="272">
                  <c:v>0.28905049737499633</c:v>
                </c:pt>
                <c:pt idx="273">
                  <c:v>6.2973356056996541E-2</c:v>
                </c:pt>
                <c:pt idx="274">
                  <c:v>1.3637032707949703E-4</c:v>
                </c:pt>
                <c:pt idx="275">
                  <c:v>4.4962731609411869E-3</c:v>
                </c:pt>
                <c:pt idx="276">
                  <c:v>2.1881270936130459E-2</c:v>
                </c:pt>
                <c:pt idx="277">
                  <c:v>4.0701377158961277E-3</c:v>
                </c:pt>
                <c:pt idx="278">
                  <c:v>2.7319607630110639E-3</c:v>
                </c:pt>
                <c:pt idx="279">
                  <c:v>3.5571189272636146E-2</c:v>
                </c:pt>
                <c:pt idx="280">
                  <c:v>2.0253203890498836E-3</c:v>
                </c:pt>
                <c:pt idx="281">
                  <c:v>4.4962731609411869E-3</c:v>
                </c:pt>
                <c:pt idx="282">
                  <c:v>1.5011822567369917E-3</c:v>
                </c:pt>
                <c:pt idx="283">
                  <c:v>4.4962731609411869E-3</c:v>
                </c:pt>
                <c:pt idx="284">
                  <c:v>7.4846227510611229E-5</c:v>
                </c:pt>
                <c:pt idx="285">
                  <c:v>1.098694263059318E-2</c:v>
                </c:pt>
                <c:pt idx="286">
                  <c:v>8.1625711531598897E-3</c:v>
                </c:pt>
                <c:pt idx="287">
                  <c:v>2.4726231566347743E-3</c:v>
                </c:pt>
                <c:pt idx="288">
                  <c:v>2.0253203890498836E-3</c:v>
                </c:pt>
                <c:pt idx="289">
                  <c:v>1.6588010801744243E-3</c:v>
                </c:pt>
                <c:pt idx="290">
                  <c:v>1.5011822567369917E-3</c:v>
                </c:pt>
                <c:pt idx="291">
                  <c:v>3.7060614062639719E-4</c:v>
                </c:pt>
                <c:pt idx="292">
                  <c:v>6.108793594344021E-4</c:v>
                </c:pt>
                <c:pt idx="293">
                  <c:v>3.0344703002891917E-4</c:v>
                </c:pt>
                <c:pt idx="294">
                  <c:v>3.0431556900565329E-5</c:v>
                </c:pt>
                <c:pt idx="295">
                  <c:v>3.3631964038671175E-5</c:v>
                </c:pt>
                <c:pt idx="296">
                  <c:v>3.3631964038671175E-5</c:v>
                </c:pt>
                <c:pt idx="297">
                  <c:v>3.0344703002891917E-4</c:v>
                </c:pt>
                <c:pt idx="298">
                  <c:v>4.4962731609411869E-3</c:v>
                </c:pt>
                <c:pt idx="299">
                  <c:v>1.8329389424928035E-3</c:v>
                </c:pt>
                <c:pt idx="300">
                  <c:v>2.7457815610133291E-4</c:v>
                </c:pt>
                <c:pt idx="301">
                  <c:v>5.5277863692359955E-4</c:v>
                </c:pt>
                <c:pt idx="302">
                  <c:v>6.6928509242848554E-3</c:v>
                </c:pt>
                <c:pt idx="303">
                  <c:v>4.9668016500569569E-3</c:v>
                </c:pt>
                <c:pt idx="304">
                  <c:v>3.3348073074133473E-3</c:v>
                </c:pt>
                <c:pt idx="305">
                  <c:v>9.9750489119685204E-2</c:v>
                </c:pt>
                <c:pt idx="306">
                  <c:v>5.4862988994504088E-3</c:v>
                </c:pt>
                <c:pt idx="307">
                  <c:v>1.0067708200856387E-3</c:v>
                </c:pt>
                <c:pt idx="308">
                  <c:v>1.8329389424928035E-3</c:v>
                </c:pt>
                <c:pt idx="309">
                  <c:v>2.0253203890498836E-3</c:v>
                </c:pt>
                <c:pt idx="310">
                  <c:v>1.3637032707949703E-4</c:v>
                </c:pt>
                <c:pt idx="311">
                  <c:v>6.108793594344021E-4</c:v>
                </c:pt>
                <c:pt idx="312">
                  <c:v>1.2293986212774215E-3</c:v>
                </c:pt>
                <c:pt idx="313">
                  <c:v>5.4862988994504088E-3</c:v>
                </c:pt>
                <c:pt idx="314">
                  <c:v>7.4602883383669764E-4</c:v>
                </c:pt>
                <c:pt idx="315">
                  <c:v>3.3348073074133473E-3</c:v>
                </c:pt>
                <c:pt idx="316">
                  <c:v>7.4602883383669764E-4</c:v>
                </c:pt>
                <c:pt idx="317">
                  <c:v>5.2153563078417807E-2</c:v>
                </c:pt>
                <c:pt idx="318">
                  <c:v>0.14185106490048771</c:v>
                </c:pt>
                <c:pt idx="319">
                  <c:v>8.3172696493922491E-2</c:v>
                </c:pt>
                <c:pt idx="320">
                  <c:v>4.0701377158961277E-3</c:v>
                </c:pt>
                <c:pt idx="321">
                  <c:v>1.3386917827664768E-2</c:v>
                </c:pt>
                <c:pt idx="322">
                  <c:v>2.7457815610133291E-4</c:v>
                </c:pt>
                <c:pt idx="323">
                  <c:v>7.4602883383669764E-4</c:v>
                </c:pt>
                <c:pt idx="324">
                  <c:v>1.2293986212774215E-3</c:v>
                </c:pt>
                <c:pt idx="325">
                  <c:v>1.2293986212774215E-3</c:v>
                </c:pt>
                <c:pt idx="326">
                  <c:v>2.4726231566347743E-3</c:v>
                </c:pt>
                <c:pt idx="327">
                  <c:v>1.3386917827664768E-2</c:v>
                </c:pt>
                <c:pt idx="328">
                  <c:v>3.6842398994359829E-3</c:v>
                </c:pt>
                <c:pt idx="329">
                  <c:v>4.9668016500569569E-3</c:v>
                </c:pt>
                <c:pt idx="330">
                  <c:v>0.13010847436299802</c:v>
                </c:pt>
                <c:pt idx="331">
                  <c:v>4.3107254941086068E-2</c:v>
                </c:pt>
                <c:pt idx="332">
                  <c:v>1.5011822567369917E-3</c:v>
                </c:pt>
                <c:pt idx="333">
                  <c:v>4.9668016500569569E-3</c:v>
                </c:pt>
                <c:pt idx="334">
                  <c:v>1.2128434984274258E-2</c:v>
                </c:pt>
                <c:pt idx="335">
                  <c:v>3.0184163247084215E-3</c:v>
                </c:pt>
                <c:pt idx="336">
                  <c:v>2.4726231566347743E-3</c:v>
                </c:pt>
                <c:pt idx="337">
                  <c:v>1.3386917827664768E-2</c:v>
                </c:pt>
                <c:pt idx="338">
                  <c:v>0.33181222783183401</c:v>
                </c:pt>
                <c:pt idx="339">
                  <c:v>3.0184163247084215E-3</c:v>
                </c:pt>
                <c:pt idx="340">
                  <c:v>1.2339457598623172E-4</c:v>
                </c:pt>
                <c:pt idx="341">
                  <c:v>4.0701377158961277E-3</c:v>
                </c:pt>
                <c:pt idx="342">
                  <c:v>0.23147521650098246</c:v>
                </c:pt>
                <c:pt idx="343">
                  <c:v>6.9138420343346732E-2</c:v>
                </c:pt>
                <c:pt idx="344">
                  <c:v>0.75026010559511791</c:v>
                </c:pt>
                <c:pt idx="345">
                  <c:v>6.2973356056996541E-2</c:v>
                </c:pt>
                <c:pt idx="346">
                  <c:v>0.35434369377420422</c:v>
                </c:pt>
                <c:pt idx="347">
                  <c:v>2.7319607630110639E-3</c:v>
                </c:pt>
                <c:pt idx="348">
                  <c:v>3.229546469845055E-2</c:v>
                </c:pt>
                <c:pt idx="349">
                  <c:v>0.4750208125210596</c:v>
                </c:pt>
                <c:pt idx="350">
                  <c:v>0.11920292202211755</c:v>
                </c:pt>
                <c:pt idx="351">
                  <c:v>3.5571189272636146E-2</c:v>
                </c:pt>
                <c:pt idx="352">
                  <c:v>1.2339457598623172E-4</c:v>
                </c:pt>
                <c:pt idx="353">
                  <c:v>9.1105119440064539E-4</c:v>
                </c:pt>
                <c:pt idx="354">
                  <c:v>1.6588010801744243E-3</c:v>
                </c:pt>
                <c:pt idx="355">
                  <c:v>2.0253203890498836E-3</c:v>
                </c:pt>
                <c:pt idx="356">
                  <c:v>0.15446526508353481</c:v>
                </c:pt>
                <c:pt idx="357">
                  <c:v>0.45016600268752233</c:v>
                </c:pt>
                <c:pt idx="358">
                  <c:v>5.2153563078417807E-2</c:v>
                </c:pt>
                <c:pt idx="359">
                  <c:v>8.3172696493922491E-2</c:v>
                </c:pt>
                <c:pt idx="360">
                  <c:v>0.23147521650098246</c:v>
                </c:pt>
                <c:pt idx="361">
                  <c:v>0.18242552380635635</c:v>
                </c:pt>
                <c:pt idx="362">
                  <c:v>0.9758729785823308</c:v>
                </c:pt>
                <c:pt idx="363">
                  <c:v>0.66818777216816594</c:v>
                </c:pt>
                <c:pt idx="364">
                  <c:v>0.40131233988754833</c:v>
                </c:pt>
                <c:pt idx="365">
                  <c:v>0.62245933120185459</c:v>
                </c:pt>
                <c:pt idx="366">
                  <c:v>0.45016600268752233</c:v>
                </c:pt>
                <c:pt idx="367">
                  <c:v>0.59868766011245167</c:v>
                </c:pt>
                <c:pt idx="368">
                  <c:v>0.99330714907571527</c:v>
                </c:pt>
                <c:pt idx="369">
                  <c:v>0.86989152563700201</c:v>
                </c:pt>
                <c:pt idx="370">
                  <c:v>0.99932491726936723</c:v>
                </c:pt>
                <c:pt idx="371">
                  <c:v>1.3386917827664768E-2</c:v>
                </c:pt>
                <c:pt idx="372">
                  <c:v>0.90887703898514394</c:v>
                </c:pt>
                <c:pt idx="373">
                  <c:v>0.99969655296997117</c:v>
                </c:pt>
                <c:pt idx="374">
                  <c:v>0.52497918747894035</c:v>
                </c:pt>
                <c:pt idx="375">
                  <c:v>0.33181222783183401</c:v>
                </c:pt>
                <c:pt idx="376">
                  <c:v>3.0184163247084215E-3</c:v>
                </c:pt>
                <c:pt idx="377">
                  <c:v>0.23147521650098246</c:v>
                </c:pt>
                <c:pt idx="378">
                  <c:v>1.4774031693273067E-2</c:v>
                </c:pt>
                <c:pt idx="379">
                  <c:v>5.5277863692359955E-4</c:v>
                </c:pt>
                <c:pt idx="380">
                  <c:v>0.33181222783183401</c:v>
                </c:pt>
                <c:pt idx="381">
                  <c:v>0.62245933120185459</c:v>
                </c:pt>
                <c:pt idx="382">
                  <c:v>0.33181222783183401</c:v>
                </c:pt>
                <c:pt idx="383">
                  <c:v>2.6596993576865818E-2</c:v>
                </c:pt>
                <c:pt idx="384">
                  <c:v>0.10909682119561279</c:v>
                </c:pt>
                <c:pt idx="385">
                  <c:v>0.78583498304255861</c:v>
                </c:pt>
                <c:pt idx="386">
                  <c:v>0.96083427720323566</c:v>
                </c:pt>
                <c:pt idx="387">
                  <c:v>0.9990889488055994</c:v>
                </c:pt>
                <c:pt idx="388">
                  <c:v>0.99969655296997117</c:v>
                </c:pt>
                <c:pt idx="389">
                  <c:v>0.99877060137872264</c:v>
                </c:pt>
                <c:pt idx="390">
                  <c:v>0.5</c:v>
                </c:pt>
                <c:pt idx="391">
                  <c:v>0.99098670134715205</c:v>
                </c:pt>
                <c:pt idx="392">
                  <c:v>0.54983399731247773</c:v>
                </c:pt>
                <c:pt idx="393">
                  <c:v>0.99877060137872264</c:v>
                </c:pt>
                <c:pt idx="394">
                  <c:v>0.99981592809503661</c:v>
                </c:pt>
                <c:pt idx="395">
                  <c:v>0.86989152563700201</c:v>
                </c:pt>
                <c:pt idx="396">
                  <c:v>4.4962731609411869E-3</c:v>
                </c:pt>
                <c:pt idx="397">
                  <c:v>2.9312230751356319E-2</c:v>
                </c:pt>
                <c:pt idx="398">
                  <c:v>0.99183742884684012</c:v>
                </c:pt>
                <c:pt idx="399">
                  <c:v>0.99984928964194031</c:v>
                </c:pt>
                <c:pt idx="400">
                  <c:v>6.2973356056996541E-2</c:v>
                </c:pt>
                <c:pt idx="401">
                  <c:v>4.3107254941086068E-2</c:v>
                </c:pt>
                <c:pt idx="402">
                  <c:v>0.9990889488055994</c:v>
                </c:pt>
                <c:pt idx="403">
                  <c:v>0.99999588142825502</c:v>
                </c:pt>
                <c:pt idx="404">
                  <c:v>0.31002551887238738</c:v>
                </c:pt>
                <c:pt idx="405">
                  <c:v>0.9977621514787236</c:v>
                </c:pt>
                <c:pt idx="406">
                  <c:v>0.99997246430888531</c:v>
                </c:pt>
                <c:pt idx="407">
                  <c:v>3.229546469845055E-2</c:v>
                </c:pt>
                <c:pt idx="408">
                  <c:v>0.81757447619364365</c:v>
                </c:pt>
                <c:pt idx="409">
                  <c:v>0.9990889488055994</c:v>
                </c:pt>
                <c:pt idx="410">
                  <c:v>0.99992515377248947</c:v>
                </c:pt>
                <c:pt idx="411">
                  <c:v>0.10909682119561279</c:v>
                </c:pt>
                <c:pt idx="412">
                  <c:v>0.66818777216816594</c:v>
                </c:pt>
                <c:pt idx="413">
                  <c:v>0.9994472213630764</c:v>
                </c:pt>
                <c:pt idx="414">
                  <c:v>0.99999320964130201</c:v>
                </c:pt>
                <c:pt idx="415">
                  <c:v>0.85814893509951229</c:v>
                </c:pt>
                <c:pt idx="416">
                  <c:v>0.99983344193522272</c:v>
                </c:pt>
                <c:pt idx="417">
                  <c:v>0.23147521650098246</c:v>
                </c:pt>
                <c:pt idx="418">
                  <c:v>0.59868766011245167</c:v>
                </c:pt>
                <c:pt idx="419">
                  <c:v>0.45016600268752233</c:v>
                </c:pt>
                <c:pt idx="420">
                  <c:v>0.64565630622579584</c:v>
                </c:pt>
                <c:pt idx="421">
                  <c:v>0.5</c:v>
                </c:pt>
                <c:pt idx="422">
                  <c:v>0.94267582410113127</c:v>
                </c:pt>
                <c:pt idx="423">
                  <c:v>9.9750489119685204E-2</c:v>
                </c:pt>
                <c:pt idx="424">
                  <c:v>0.78583498304255861</c:v>
                </c:pt>
                <c:pt idx="425">
                  <c:v>0.57444251681165914</c:v>
                </c:pt>
                <c:pt idx="426">
                  <c:v>0.99993227585038036</c:v>
                </c:pt>
                <c:pt idx="427">
                  <c:v>0.99996956844309937</c:v>
                </c:pt>
                <c:pt idx="428">
                  <c:v>1.7986209962091559E-2</c:v>
                </c:pt>
                <c:pt idx="429">
                  <c:v>3.9165722796764384E-2</c:v>
                </c:pt>
                <c:pt idx="430">
                  <c:v>0.68997448112761262</c:v>
                </c:pt>
                <c:pt idx="431">
                  <c:v>0.99997745557034956</c:v>
                </c:pt>
                <c:pt idx="432">
                  <c:v>0.99999924760226688</c:v>
                </c:pt>
                <c:pt idx="433">
                  <c:v>0.99984928964194031</c:v>
                </c:pt>
                <c:pt idx="434">
                  <c:v>1.3585199504289568E-3</c:v>
                </c:pt>
                <c:pt idx="435">
                  <c:v>2.0253203890498836E-3</c:v>
                </c:pt>
                <c:pt idx="436">
                  <c:v>0.40131233988754833</c:v>
                </c:pt>
                <c:pt idx="437">
                  <c:v>0.99631576010056411</c:v>
                </c:pt>
                <c:pt idx="438">
                  <c:v>0.99183742884684012</c:v>
                </c:pt>
                <c:pt idx="439">
                  <c:v>0.40131233988754833</c:v>
                </c:pt>
                <c:pt idx="440">
                  <c:v>0.18242552380635635</c:v>
                </c:pt>
                <c:pt idx="441">
                  <c:v>1.2293986212774215E-3</c:v>
                </c:pt>
                <c:pt idx="442">
                  <c:v>1.4774031693273067E-2</c:v>
                </c:pt>
                <c:pt idx="443">
                  <c:v>0.66818777216816594</c:v>
                </c:pt>
                <c:pt idx="444">
                  <c:v>0.9836975006285591</c:v>
                </c:pt>
                <c:pt idx="445">
                  <c:v>0.96442881072736386</c:v>
                </c:pt>
                <c:pt idx="446">
                  <c:v>0.85814893509951229</c:v>
                </c:pt>
                <c:pt idx="447">
                  <c:v>0.64565630622579584</c:v>
                </c:pt>
                <c:pt idx="448">
                  <c:v>0.52497918747894035</c:v>
                </c:pt>
                <c:pt idx="449">
                  <c:v>0.28905049737499633</c:v>
                </c:pt>
                <c:pt idx="450">
                  <c:v>0.14185106490048771</c:v>
                </c:pt>
                <c:pt idx="451">
                  <c:v>0.83201838513392457</c:v>
                </c:pt>
                <c:pt idx="452">
                  <c:v>0.99994982783531616</c:v>
                </c:pt>
                <c:pt idx="453">
                  <c:v>1.9840305734077534E-2</c:v>
                </c:pt>
                <c:pt idx="454">
                  <c:v>6.2973356056996541E-2</c:v>
                </c:pt>
                <c:pt idx="455">
                  <c:v>0.83201838513392457</c:v>
                </c:pt>
                <c:pt idx="456">
                  <c:v>0.78583498304255861</c:v>
                </c:pt>
                <c:pt idx="457">
                  <c:v>0.91682730350607744</c:v>
                </c:pt>
                <c:pt idx="458">
                  <c:v>0.99098670134715205</c:v>
                </c:pt>
                <c:pt idx="459">
                  <c:v>0.97811872906386943</c:v>
                </c:pt>
                <c:pt idx="460">
                  <c:v>0.99550372683905886</c:v>
                </c:pt>
                <c:pt idx="461">
                  <c:v>0.99999996610505781</c:v>
                </c:pt>
                <c:pt idx="462">
                  <c:v>0.97811872906386943</c:v>
                </c:pt>
                <c:pt idx="463">
                  <c:v>0.99999832550959444</c:v>
                </c:pt>
                <c:pt idx="464">
                  <c:v>0.99998987000901918</c:v>
                </c:pt>
                <c:pt idx="465">
                  <c:v>9.1122961014856077E-2</c:v>
                </c:pt>
                <c:pt idx="466">
                  <c:v>4.3107254941086068E-2</c:v>
                </c:pt>
                <c:pt idx="467">
                  <c:v>0.90887703898514394</c:v>
                </c:pt>
                <c:pt idx="468">
                  <c:v>0.92414181997875655</c:v>
                </c:pt>
                <c:pt idx="469">
                  <c:v>0.9836975006285591</c:v>
                </c:pt>
                <c:pt idx="470">
                  <c:v>0.40131233988754833</c:v>
                </c:pt>
                <c:pt idx="471">
                  <c:v>0.92414181997875655</c:v>
                </c:pt>
                <c:pt idx="472">
                  <c:v>0.99260845865571812</c:v>
                </c:pt>
                <c:pt idx="473">
                  <c:v>0.99592986228410396</c:v>
                </c:pt>
                <c:pt idx="474">
                  <c:v>0.31002551887238738</c:v>
                </c:pt>
                <c:pt idx="475">
                  <c:v>9.1122961014856077E-2</c:v>
                </c:pt>
                <c:pt idx="476">
                  <c:v>0.86989152563700201</c:v>
                </c:pt>
                <c:pt idx="477">
                  <c:v>0.18242552380635635</c:v>
                </c:pt>
                <c:pt idx="478">
                  <c:v>0.57444251681165914</c:v>
                </c:pt>
                <c:pt idx="479">
                  <c:v>0.99451370110054949</c:v>
                </c:pt>
                <c:pt idx="480">
                  <c:v>0.52497918747894035</c:v>
                </c:pt>
                <c:pt idx="481">
                  <c:v>0.15446526508353481</c:v>
                </c:pt>
                <c:pt idx="482">
                  <c:v>0.99394019850841575</c:v>
                </c:pt>
                <c:pt idx="483">
                  <c:v>0.99997745557034956</c:v>
                </c:pt>
                <c:pt idx="484">
                  <c:v>0.9990889488055994</c:v>
                </c:pt>
                <c:pt idx="485">
                  <c:v>0.99996956844309937</c:v>
                </c:pt>
                <c:pt idx="486">
                  <c:v>0.99631576010056411</c:v>
                </c:pt>
                <c:pt idx="487">
                  <c:v>0.9977621514787236</c:v>
                </c:pt>
                <c:pt idx="488">
                  <c:v>0.9994472213630764</c:v>
                </c:pt>
                <c:pt idx="489">
                  <c:v>0.68997448112761262</c:v>
                </c:pt>
                <c:pt idx="490">
                  <c:v>0.35434369377420422</c:v>
                </c:pt>
                <c:pt idx="491">
                  <c:v>0.42555748318834086</c:v>
                </c:pt>
                <c:pt idx="492">
                  <c:v>0.99726803923698903</c:v>
                </c:pt>
                <c:pt idx="493">
                  <c:v>0.99962939385937355</c:v>
                </c:pt>
                <c:pt idx="494">
                  <c:v>0.9997965730219448</c:v>
                </c:pt>
                <c:pt idx="495">
                  <c:v>0.91682730350607744</c:v>
                </c:pt>
                <c:pt idx="496">
                  <c:v>0.93086157965665328</c:v>
                </c:pt>
                <c:pt idx="497">
                  <c:v>0.9478464369215821</c:v>
                </c:pt>
                <c:pt idx="498">
                  <c:v>0.99752737684336534</c:v>
                </c:pt>
                <c:pt idx="499">
                  <c:v>0.78583498304255861</c:v>
                </c:pt>
                <c:pt idx="500">
                  <c:v>0.80218388855858158</c:v>
                </c:pt>
                <c:pt idx="501">
                  <c:v>0.52497918747894035</c:v>
                </c:pt>
                <c:pt idx="502">
                  <c:v>0.64565630622579584</c:v>
                </c:pt>
                <c:pt idx="503">
                  <c:v>0.8909031788043873</c:v>
                </c:pt>
                <c:pt idx="504">
                  <c:v>0.84553473491646525</c:v>
                </c:pt>
                <c:pt idx="505">
                  <c:v>0.99834119891982553</c:v>
                </c:pt>
                <c:pt idx="506">
                  <c:v>0.9002495108803148</c:v>
                </c:pt>
                <c:pt idx="507">
                  <c:v>0.68997448112761262</c:v>
                </c:pt>
                <c:pt idx="508">
                  <c:v>0.78583498304255861</c:v>
                </c:pt>
                <c:pt idx="509">
                  <c:v>0.98661308217233512</c:v>
                </c:pt>
                <c:pt idx="510">
                  <c:v>0.99330714907571527</c:v>
                </c:pt>
                <c:pt idx="511">
                  <c:v>0.99991728277714842</c:v>
                </c:pt>
                <c:pt idx="512">
                  <c:v>0.13010847436299802</c:v>
                </c:pt>
                <c:pt idx="513">
                  <c:v>7.5858180021243546E-2</c:v>
                </c:pt>
                <c:pt idx="514">
                  <c:v>9.1122961014856077E-2</c:v>
                </c:pt>
                <c:pt idx="515">
                  <c:v>0.5</c:v>
                </c:pt>
                <c:pt idx="516">
                  <c:v>0.8909031788043873</c:v>
                </c:pt>
                <c:pt idx="517">
                  <c:v>0.80218388855858158</c:v>
                </c:pt>
                <c:pt idx="518">
                  <c:v>0.99949979889292051</c:v>
                </c:pt>
                <c:pt idx="519">
                  <c:v>0.9002495108803148</c:v>
                </c:pt>
                <c:pt idx="520">
                  <c:v>0.99183742884684012</c:v>
                </c:pt>
                <c:pt idx="521">
                  <c:v>0.98901305736940681</c:v>
                </c:pt>
                <c:pt idx="522">
                  <c:v>0.98661308217233512</c:v>
                </c:pt>
                <c:pt idx="523">
                  <c:v>0.99394019850841575</c:v>
                </c:pt>
                <c:pt idx="524">
                  <c:v>0.99183742884684012</c:v>
                </c:pt>
                <c:pt idx="525">
                  <c:v>0.99631576010056411</c:v>
                </c:pt>
                <c:pt idx="526">
                  <c:v>0.84553473491646525</c:v>
                </c:pt>
                <c:pt idx="527">
                  <c:v>0.98661308217233512</c:v>
                </c:pt>
                <c:pt idx="528">
                  <c:v>0.99631576010056411</c:v>
                </c:pt>
                <c:pt idx="529">
                  <c:v>0.96442881072736386</c:v>
                </c:pt>
                <c:pt idx="530">
                  <c:v>0.9836975006285591</c:v>
                </c:pt>
                <c:pt idx="531">
                  <c:v>0.99925397116616332</c:v>
                </c:pt>
                <c:pt idx="532">
                  <c:v>0.96770453530154943</c:v>
                </c:pt>
                <c:pt idx="533">
                  <c:v>0.97811872906386943</c:v>
                </c:pt>
                <c:pt idx="534">
                  <c:v>0.98201379003790845</c:v>
                </c:pt>
                <c:pt idx="535">
                  <c:v>0.99925397116616332</c:v>
                </c:pt>
                <c:pt idx="536">
                  <c:v>0.99592986228410396</c:v>
                </c:pt>
                <c:pt idx="537">
                  <c:v>6.9138420343346732E-2</c:v>
                </c:pt>
                <c:pt idx="538">
                  <c:v>0.90887703898514394</c:v>
                </c:pt>
                <c:pt idx="539">
                  <c:v>0.5</c:v>
                </c:pt>
                <c:pt idx="540">
                  <c:v>5.7324175898868707E-2</c:v>
                </c:pt>
                <c:pt idx="541">
                  <c:v>0.33181222783183401</c:v>
                </c:pt>
                <c:pt idx="542">
                  <c:v>0.91682730350607744</c:v>
                </c:pt>
                <c:pt idx="543">
                  <c:v>0.9478464369215821</c:v>
                </c:pt>
                <c:pt idx="544">
                  <c:v>0.9002495108803148</c:v>
                </c:pt>
                <c:pt idx="545">
                  <c:v>0.9370266439430035</c:v>
                </c:pt>
                <c:pt idx="546">
                  <c:v>0.99098670134715205</c:v>
                </c:pt>
                <c:pt idx="547">
                  <c:v>0.99592986228410396</c:v>
                </c:pt>
                <c:pt idx="548">
                  <c:v>0.10909682119561279</c:v>
                </c:pt>
                <c:pt idx="549">
                  <c:v>0.80218388855858158</c:v>
                </c:pt>
                <c:pt idx="550">
                  <c:v>0.2689414213699951</c:v>
                </c:pt>
                <c:pt idx="551">
                  <c:v>5.2153563078417807E-2</c:v>
                </c:pt>
                <c:pt idx="552">
                  <c:v>0.40131233988754833</c:v>
                </c:pt>
                <c:pt idx="553">
                  <c:v>0.57444251681165914</c:v>
                </c:pt>
                <c:pt idx="554">
                  <c:v>5.7324175898868707E-2</c:v>
                </c:pt>
                <c:pt idx="555">
                  <c:v>0.8909031788043873</c:v>
                </c:pt>
                <c:pt idx="556">
                  <c:v>0.15446526508353481</c:v>
                </c:pt>
                <c:pt idx="557">
                  <c:v>0.13010847436299802</c:v>
                </c:pt>
                <c:pt idx="558">
                  <c:v>2.4127021417669217E-2</c:v>
                </c:pt>
                <c:pt idx="559">
                  <c:v>0.24973989440488212</c:v>
                </c:pt>
                <c:pt idx="560">
                  <c:v>0.14185106490048771</c:v>
                </c:pt>
                <c:pt idx="561">
                  <c:v>0.35434369377420422</c:v>
                </c:pt>
                <c:pt idx="562">
                  <c:v>0.84553473491646525</c:v>
                </c:pt>
                <c:pt idx="563">
                  <c:v>9.1122961014856077E-2</c:v>
                </c:pt>
                <c:pt idx="564">
                  <c:v>0.4750208125210596</c:v>
                </c:pt>
                <c:pt idx="565">
                  <c:v>0.45016600268752233</c:v>
                </c:pt>
                <c:pt idx="566">
                  <c:v>0.66818777216816594</c:v>
                </c:pt>
                <c:pt idx="567">
                  <c:v>0.80218388855858158</c:v>
                </c:pt>
                <c:pt idx="568">
                  <c:v>0.99451370110054949</c:v>
                </c:pt>
                <c:pt idx="569">
                  <c:v>6.2973356056996541E-2</c:v>
                </c:pt>
                <c:pt idx="570">
                  <c:v>0.37754066879814541</c:v>
                </c:pt>
                <c:pt idx="571">
                  <c:v>1.4774031693273067E-2</c:v>
                </c:pt>
                <c:pt idx="572">
                  <c:v>0.13010847436299802</c:v>
                </c:pt>
                <c:pt idx="573">
                  <c:v>0.83201838513392457</c:v>
                </c:pt>
                <c:pt idx="574">
                  <c:v>0.28905049737499633</c:v>
                </c:pt>
                <c:pt idx="575">
                  <c:v>3.5571189272636146E-2</c:v>
                </c:pt>
                <c:pt idx="576">
                  <c:v>7.5858180021243546E-2</c:v>
                </c:pt>
                <c:pt idx="577">
                  <c:v>1.84071904963424E-4</c:v>
                </c:pt>
                <c:pt idx="578">
                  <c:v>6.0598014915841051E-3</c:v>
                </c:pt>
                <c:pt idx="579">
                  <c:v>1.098694263059318E-2</c:v>
                </c:pt>
                <c:pt idx="580">
                  <c:v>9.1122961014856077E-2</c:v>
                </c:pt>
                <c:pt idx="581">
                  <c:v>8.1625711531598897E-3</c:v>
                </c:pt>
                <c:pt idx="582">
                  <c:v>1.6302499371440918E-2</c:v>
                </c:pt>
                <c:pt idx="583">
                  <c:v>2.4127021417669217E-2</c:v>
                </c:pt>
                <c:pt idx="584">
                  <c:v>0.10909682119561279</c:v>
                </c:pt>
                <c:pt idx="585">
                  <c:v>0.11920292202211755</c:v>
                </c:pt>
                <c:pt idx="586">
                  <c:v>7.5858180021243546E-2</c:v>
                </c:pt>
                <c:pt idx="587">
                  <c:v>0.21416501695744131</c:v>
                </c:pt>
                <c:pt idx="588">
                  <c:v>0.16798161486607532</c:v>
                </c:pt>
                <c:pt idx="589">
                  <c:v>0.24973989440488212</c:v>
                </c:pt>
                <c:pt idx="590">
                  <c:v>0.62245933120185459</c:v>
                </c:pt>
                <c:pt idx="591">
                  <c:v>0.64565630622579584</c:v>
                </c:pt>
                <c:pt idx="592">
                  <c:v>0.14185106490048771</c:v>
                </c:pt>
                <c:pt idx="593">
                  <c:v>0.7310585786300049</c:v>
                </c:pt>
                <c:pt idx="594">
                  <c:v>0.57444251681165914</c:v>
                </c:pt>
                <c:pt idx="595">
                  <c:v>0.28905049737499633</c:v>
                </c:pt>
                <c:pt idx="596">
                  <c:v>0.76852478349901754</c:v>
                </c:pt>
                <c:pt idx="597">
                  <c:v>0.76852478349901754</c:v>
                </c:pt>
                <c:pt idx="598">
                  <c:v>0.4750208125210596</c:v>
                </c:pt>
                <c:pt idx="599">
                  <c:v>0.85814893509951229</c:v>
                </c:pt>
                <c:pt idx="600">
                  <c:v>0.80218388855858158</c:v>
                </c:pt>
                <c:pt idx="601">
                  <c:v>0.45016600268752233</c:v>
                </c:pt>
                <c:pt idx="602">
                  <c:v>0.31002551887238738</c:v>
                </c:pt>
                <c:pt idx="603">
                  <c:v>2.6596993576865818E-2</c:v>
                </c:pt>
                <c:pt idx="604">
                  <c:v>1.9840305734077534E-2</c:v>
                </c:pt>
                <c:pt idx="605">
                  <c:v>3.5571189272636146E-2</c:v>
                </c:pt>
                <c:pt idx="606">
                  <c:v>2.2378485212763296E-3</c:v>
                </c:pt>
                <c:pt idx="607">
                  <c:v>3.229546469845055E-2</c:v>
                </c:pt>
                <c:pt idx="608">
                  <c:v>8.1625711531598897E-3</c:v>
                </c:pt>
                <c:pt idx="609">
                  <c:v>0.11920292202211755</c:v>
                </c:pt>
                <c:pt idx="610">
                  <c:v>1.0067708200856387E-3</c:v>
                </c:pt>
                <c:pt idx="611">
                  <c:v>9.1105119440064539E-4</c:v>
                </c:pt>
                <c:pt idx="612">
                  <c:v>5.4862988994504088E-3</c:v>
                </c:pt>
                <c:pt idx="613">
                  <c:v>2.0253203890498836E-3</c:v>
                </c:pt>
                <c:pt idx="614">
                  <c:v>4.4962731609411869E-3</c:v>
                </c:pt>
                <c:pt idx="615">
                  <c:v>1.3585199504289568E-3</c:v>
                </c:pt>
                <c:pt idx="616">
                  <c:v>4.9668016500569569E-3</c:v>
                </c:pt>
                <c:pt idx="617">
                  <c:v>8.1625711531598897E-3</c:v>
                </c:pt>
                <c:pt idx="618">
                  <c:v>5.0020110707956345E-4</c:v>
                </c:pt>
                <c:pt idx="619">
                  <c:v>9.9518018669043085E-3</c:v>
                </c:pt>
                <c:pt idx="620">
                  <c:v>1.0067708200856387E-3</c:v>
                </c:pt>
                <c:pt idx="621">
                  <c:v>7.3915413442819829E-3</c:v>
                </c:pt>
                <c:pt idx="622">
                  <c:v>1.2128434984274258E-2</c:v>
                </c:pt>
                <c:pt idx="623">
                  <c:v>2.1881270936130459E-2</c:v>
                </c:pt>
                <c:pt idx="624">
                  <c:v>1.6302499371440918E-2</c:v>
                </c:pt>
                <c:pt idx="625">
                  <c:v>1.098694263059318E-2</c:v>
                </c:pt>
                <c:pt idx="626">
                  <c:v>2.4127021417669217E-2</c:v>
                </c:pt>
                <c:pt idx="627">
                  <c:v>6.6928509242848554E-3</c:v>
                </c:pt>
                <c:pt idx="628">
                  <c:v>2.0342697805520653E-4</c:v>
                </c:pt>
                <c:pt idx="629">
                  <c:v>6.108793594344021E-4</c:v>
                </c:pt>
                <c:pt idx="630">
                  <c:v>1.3585199504289568E-3</c:v>
                </c:pt>
                <c:pt idx="631">
                  <c:v>2.1881270936130459E-2</c:v>
                </c:pt>
                <c:pt idx="632">
                  <c:v>6.6928509242848554E-3</c:v>
                </c:pt>
                <c:pt idx="633">
                  <c:v>7.5858180021243546E-2</c:v>
                </c:pt>
                <c:pt idx="634">
                  <c:v>6.108793594344021E-4</c:v>
                </c:pt>
                <c:pt idx="635">
                  <c:v>1.6655806477733606E-4</c:v>
                </c:pt>
                <c:pt idx="636">
                  <c:v>2.2378485212763296E-3</c:v>
                </c:pt>
                <c:pt idx="637">
                  <c:v>7.3915413442819829E-3</c:v>
                </c:pt>
                <c:pt idx="638">
                  <c:v>4.0701377158961277E-3</c:v>
                </c:pt>
                <c:pt idx="639">
                  <c:v>3.229546469845055E-2</c:v>
                </c:pt>
                <c:pt idx="640">
                  <c:v>9.1105119440064539E-4</c:v>
                </c:pt>
                <c:pt idx="641">
                  <c:v>8.2442468639829392E-4</c:v>
                </c:pt>
                <c:pt idx="642">
                  <c:v>3.3348073074133473E-3</c:v>
                </c:pt>
                <c:pt idx="643">
                  <c:v>1.5011822567369917E-3</c:v>
                </c:pt>
                <c:pt idx="644">
                  <c:v>3.229546469845055E-2</c:v>
                </c:pt>
                <c:pt idx="645">
                  <c:v>5.0020110707956345E-4</c:v>
                </c:pt>
                <c:pt idx="646">
                  <c:v>9.1105119440064539E-4</c:v>
                </c:pt>
                <c:pt idx="647">
                  <c:v>1.6588010801744243E-3</c:v>
                </c:pt>
                <c:pt idx="648">
                  <c:v>2.248167702332953E-4</c:v>
                </c:pt>
                <c:pt idx="649">
                  <c:v>1.3585199504289568E-3</c:v>
                </c:pt>
                <c:pt idx="650">
                  <c:v>6.7724149619770231E-5</c:v>
                </c:pt>
                <c:pt idx="651">
                  <c:v>2.2378485212763296E-3</c:v>
                </c:pt>
                <c:pt idx="652">
                  <c:v>1.2128434984274258E-2</c:v>
                </c:pt>
                <c:pt idx="653">
                  <c:v>1.1165334062956276E-4</c:v>
                </c:pt>
                <c:pt idx="654">
                  <c:v>2.4845508183933427E-4</c:v>
                </c:pt>
                <c:pt idx="655">
                  <c:v>5.5277863692359955E-4</c:v>
                </c:pt>
                <c:pt idx="656">
                  <c:v>1.8329389424928035E-3</c:v>
                </c:pt>
                <c:pt idx="657">
                  <c:v>2.4726231566347743E-3</c:v>
                </c:pt>
                <c:pt idx="658">
                  <c:v>4.4962731609411869E-3</c:v>
                </c:pt>
                <c:pt idx="659">
                  <c:v>1.2293986212774215E-3</c:v>
                </c:pt>
                <c:pt idx="660">
                  <c:v>3.5571189272636146E-2</c:v>
                </c:pt>
                <c:pt idx="661">
                  <c:v>5.4862988994504088E-3</c:v>
                </c:pt>
                <c:pt idx="662">
                  <c:v>1.9840305734077534E-2</c:v>
                </c:pt>
                <c:pt idx="663">
                  <c:v>3.6842398994359829E-3</c:v>
                </c:pt>
                <c:pt idx="664">
                  <c:v>0.42555748318834086</c:v>
                </c:pt>
                <c:pt idx="665">
                  <c:v>0.42555748318834086</c:v>
                </c:pt>
                <c:pt idx="666">
                  <c:v>0.75026010559511791</c:v>
                </c:pt>
                <c:pt idx="667">
                  <c:v>1.2293986212774215E-3</c:v>
                </c:pt>
                <c:pt idx="668">
                  <c:v>2.4845508183933427E-4</c:v>
                </c:pt>
                <c:pt idx="669">
                  <c:v>6.108793594344021E-4</c:v>
                </c:pt>
                <c:pt idx="670">
                  <c:v>1.6302499371440918E-2</c:v>
                </c:pt>
                <c:pt idx="671">
                  <c:v>1.098694263059318E-2</c:v>
                </c:pt>
                <c:pt idx="672">
                  <c:v>3.229546469845055E-2</c:v>
                </c:pt>
                <c:pt idx="673">
                  <c:v>7.3915413442819829E-3</c:v>
                </c:pt>
                <c:pt idx="674">
                  <c:v>1.2293986212774215E-3</c:v>
                </c:pt>
                <c:pt idx="675">
                  <c:v>5.2153563078417807E-2</c:v>
                </c:pt>
                <c:pt idx="676">
                  <c:v>0.11920292202211755</c:v>
                </c:pt>
                <c:pt idx="677">
                  <c:v>5.0172164683764205E-5</c:v>
                </c:pt>
                <c:pt idx="678">
                  <c:v>5.5448524722794907E-5</c:v>
                </c:pt>
                <c:pt idx="679">
                  <c:v>3.7060614062639719E-4</c:v>
                </c:pt>
                <c:pt idx="680">
                  <c:v>2.7319607630110639E-3</c:v>
                </c:pt>
                <c:pt idx="681">
                  <c:v>5.4862988994504088E-3</c:v>
                </c:pt>
                <c:pt idx="682">
                  <c:v>5.5277863692359955E-4</c:v>
                </c:pt>
                <c:pt idx="683">
                  <c:v>1.6655806477733606E-4</c:v>
                </c:pt>
                <c:pt idx="684">
                  <c:v>1.1165334062956276E-4</c:v>
                </c:pt>
                <c:pt idx="685">
                  <c:v>1.3585199504289568E-3</c:v>
                </c:pt>
                <c:pt idx="686">
                  <c:v>5.0020110707956345E-4</c:v>
                </c:pt>
                <c:pt idx="687">
                  <c:v>1.3585199504289568E-3</c:v>
                </c:pt>
                <c:pt idx="688">
                  <c:v>3.6842398994359829E-3</c:v>
                </c:pt>
                <c:pt idx="689">
                  <c:v>4.4962731609411869E-3</c:v>
                </c:pt>
                <c:pt idx="690">
                  <c:v>1.7986209962091559E-2</c:v>
                </c:pt>
                <c:pt idx="691">
                  <c:v>2.9312230751356319E-2</c:v>
                </c:pt>
                <c:pt idx="692">
                  <c:v>2.4845508183933427E-4</c:v>
                </c:pt>
                <c:pt idx="693">
                  <c:v>2.2378485212763296E-3</c:v>
                </c:pt>
                <c:pt idx="694">
                  <c:v>2.4726231566347743E-3</c:v>
                </c:pt>
                <c:pt idx="695">
                  <c:v>1.5011822567369917E-3</c:v>
                </c:pt>
                <c:pt idx="696">
                  <c:v>2.0253203890498836E-3</c:v>
                </c:pt>
                <c:pt idx="697">
                  <c:v>9.1122961014856077E-2</c:v>
                </c:pt>
                <c:pt idx="698">
                  <c:v>0.2689414213699951</c:v>
                </c:pt>
                <c:pt idx="699">
                  <c:v>2.7319607630110639E-3</c:v>
                </c:pt>
                <c:pt idx="700">
                  <c:v>6.7508273063283746E-4</c:v>
                </c:pt>
                <c:pt idx="701">
                  <c:v>1.5011822567369917E-3</c:v>
                </c:pt>
                <c:pt idx="702">
                  <c:v>1.2293986212774215E-3</c:v>
                </c:pt>
                <c:pt idx="703">
                  <c:v>3.6842398994359829E-3</c:v>
                </c:pt>
                <c:pt idx="704">
                  <c:v>2.1881270936130459E-2</c:v>
                </c:pt>
                <c:pt idx="705">
                  <c:v>0.9758729785823308</c:v>
                </c:pt>
                <c:pt idx="706">
                  <c:v>0.33181222783183401</c:v>
                </c:pt>
                <c:pt idx="707">
                  <c:v>0.71094950262500367</c:v>
                </c:pt>
                <c:pt idx="708">
                  <c:v>5.0020110707956345E-4</c:v>
                </c:pt>
                <c:pt idx="709">
                  <c:v>6.2973356056996541E-2</c:v>
                </c:pt>
                <c:pt idx="710">
                  <c:v>0.23147521650098246</c:v>
                </c:pt>
                <c:pt idx="711">
                  <c:v>3.5571189272636146E-2</c:v>
                </c:pt>
                <c:pt idx="712">
                  <c:v>1.3386917827664768E-2</c:v>
                </c:pt>
                <c:pt idx="713">
                  <c:v>1.9840305734077534E-2</c:v>
                </c:pt>
                <c:pt idx="714">
                  <c:v>6.2973356056996541E-2</c:v>
                </c:pt>
                <c:pt idx="715">
                  <c:v>0.24973989440488212</c:v>
                </c:pt>
                <c:pt idx="716">
                  <c:v>0.8909031788043873</c:v>
                </c:pt>
                <c:pt idx="717">
                  <c:v>0.4750208125210596</c:v>
                </c:pt>
                <c:pt idx="718">
                  <c:v>1.6302499371440918E-2</c:v>
                </c:pt>
                <c:pt idx="719">
                  <c:v>0.99969655296997117</c:v>
                </c:pt>
                <c:pt idx="720">
                  <c:v>0.99995892213223525</c:v>
                </c:pt>
                <c:pt idx="721">
                  <c:v>6.9138420343346732E-2</c:v>
                </c:pt>
                <c:pt idx="722">
                  <c:v>0.80218388855858158</c:v>
                </c:pt>
                <c:pt idx="723">
                  <c:v>7.5858180021243546E-2</c:v>
                </c:pt>
                <c:pt idx="724">
                  <c:v>0.99394019850841575</c:v>
                </c:pt>
                <c:pt idx="725">
                  <c:v>4.3107254941086068E-2</c:v>
                </c:pt>
                <c:pt idx="726">
                  <c:v>0.31002551887238738</c:v>
                </c:pt>
                <c:pt idx="727">
                  <c:v>0.92414181997875655</c:v>
                </c:pt>
                <c:pt idx="728">
                  <c:v>0.85814893509951229</c:v>
                </c:pt>
                <c:pt idx="729">
                  <c:v>3.6842398994359829E-3</c:v>
                </c:pt>
                <c:pt idx="730">
                  <c:v>6.7508273063283746E-4</c:v>
                </c:pt>
                <c:pt idx="731">
                  <c:v>0.4750208125210596</c:v>
                </c:pt>
                <c:pt idx="732">
                  <c:v>9.9518018669043085E-3</c:v>
                </c:pt>
                <c:pt idx="733">
                  <c:v>3.9165722796764384E-2</c:v>
                </c:pt>
                <c:pt idx="734">
                  <c:v>0.99004819813309575</c:v>
                </c:pt>
                <c:pt idx="735">
                  <c:v>1.6302499371440918E-2</c:v>
                </c:pt>
                <c:pt idx="736">
                  <c:v>2.2378485212763296E-3</c:v>
                </c:pt>
                <c:pt idx="737">
                  <c:v>0.4750208125210596</c:v>
                </c:pt>
                <c:pt idx="738">
                  <c:v>0.99932491726936723</c:v>
                </c:pt>
                <c:pt idx="739">
                  <c:v>0.9979746796109501</c:v>
                </c:pt>
                <c:pt idx="740">
                  <c:v>0.99932491726936723</c:v>
                </c:pt>
                <c:pt idx="741">
                  <c:v>0.99997246430888531</c:v>
                </c:pt>
                <c:pt idx="742">
                  <c:v>0.99972542184389857</c:v>
                </c:pt>
                <c:pt idx="743">
                  <c:v>0.9836975006285591</c:v>
                </c:pt>
                <c:pt idx="744">
                  <c:v>0.57444251681165914</c:v>
                </c:pt>
                <c:pt idx="745">
                  <c:v>0.99962939385937355</c:v>
                </c:pt>
                <c:pt idx="746">
                  <c:v>0.99998987000901918</c:v>
                </c:pt>
                <c:pt idx="747">
                  <c:v>0.99999320964130201</c:v>
                </c:pt>
                <c:pt idx="748">
                  <c:v>0.33181222783183401</c:v>
                </c:pt>
                <c:pt idx="749">
                  <c:v>9.9750489119685204E-2</c:v>
                </c:pt>
                <c:pt idx="750">
                  <c:v>0.64565630622579584</c:v>
                </c:pt>
                <c:pt idx="751">
                  <c:v>0.9370266439430035</c:v>
                </c:pt>
                <c:pt idx="752">
                  <c:v>0.11920292202211755</c:v>
                </c:pt>
                <c:pt idx="753">
                  <c:v>0.42555748318834086</c:v>
                </c:pt>
                <c:pt idx="754">
                  <c:v>0.95257412682243336</c:v>
                </c:pt>
                <c:pt idx="755">
                  <c:v>0.88079707797788231</c:v>
                </c:pt>
                <c:pt idx="756">
                  <c:v>0.31002551887238738</c:v>
                </c:pt>
                <c:pt idx="757">
                  <c:v>6.2973356056996541E-2</c:v>
                </c:pt>
                <c:pt idx="758">
                  <c:v>0.33181222783183401</c:v>
                </c:pt>
                <c:pt idx="759">
                  <c:v>0.75026010559511791</c:v>
                </c:pt>
                <c:pt idx="760">
                  <c:v>0.99999987562941317</c:v>
                </c:pt>
                <c:pt idx="761">
                  <c:v>0.31002551887238738</c:v>
                </c:pt>
                <c:pt idx="762">
                  <c:v>0.91682730350607744</c:v>
                </c:pt>
                <c:pt idx="763">
                  <c:v>0.88079707797788231</c:v>
                </c:pt>
                <c:pt idx="764">
                  <c:v>0.57444251681165914</c:v>
                </c:pt>
                <c:pt idx="765">
                  <c:v>0.99998329857815205</c:v>
                </c:pt>
                <c:pt idx="766">
                  <c:v>0.99999984809342624</c:v>
                </c:pt>
                <c:pt idx="767">
                  <c:v>0.99592986228410396</c:v>
                </c:pt>
                <c:pt idx="768">
                  <c:v>0.99998987000901918</c:v>
                </c:pt>
                <c:pt idx="769">
                  <c:v>0.99994982783531616</c:v>
                </c:pt>
                <c:pt idx="770">
                  <c:v>0.68997448112761262</c:v>
                </c:pt>
                <c:pt idx="771">
                  <c:v>0.7310585786300049</c:v>
                </c:pt>
                <c:pt idx="772">
                  <c:v>3.9165722796764384E-2</c:v>
                </c:pt>
                <c:pt idx="773">
                  <c:v>0.5</c:v>
                </c:pt>
                <c:pt idx="774">
                  <c:v>0.99330714907571527</c:v>
                </c:pt>
                <c:pt idx="775">
                  <c:v>0.99966464986953363</c:v>
                </c:pt>
                <c:pt idx="776">
                  <c:v>0.9995473777767595</c:v>
                </c:pt>
                <c:pt idx="777">
                  <c:v>0.99994455147527717</c:v>
                </c:pt>
                <c:pt idx="778">
                  <c:v>0.99996636803596128</c:v>
                </c:pt>
                <c:pt idx="779">
                  <c:v>0.9994472213630764</c:v>
                </c:pt>
                <c:pt idx="780">
                  <c:v>0.99631576010056411</c:v>
                </c:pt>
                <c:pt idx="781">
                  <c:v>0.98901305736940681</c:v>
                </c:pt>
                <c:pt idx="782">
                  <c:v>0.99394019850841575</c:v>
                </c:pt>
                <c:pt idx="783">
                  <c:v>0.99592986228410396</c:v>
                </c:pt>
                <c:pt idx="784">
                  <c:v>0.71094950262500367</c:v>
                </c:pt>
                <c:pt idx="785">
                  <c:v>0.81757447619364365</c:v>
                </c:pt>
                <c:pt idx="786">
                  <c:v>8.3172696493922491E-2</c:v>
                </c:pt>
                <c:pt idx="787">
                  <c:v>0.15446526508353481</c:v>
                </c:pt>
                <c:pt idx="788">
                  <c:v>0.2689414213699951</c:v>
                </c:pt>
                <c:pt idx="789">
                  <c:v>0.90887703898514394</c:v>
                </c:pt>
                <c:pt idx="790">
                  <c:v>0.9836975006285591</c:v>
                </c:pt>
                <c:pt idx="791">
                  <c:v>0.98522596830672693</c:v>
                </c:pt>
                <c:pt idx="792">
                  <c:v>0.37754066879814541</c:v>
                </c:pt>
                <c:pt idx="793">
                  <c:v>0.95689274505891386</c:v>
                </c:pt>
                <c:pt idx="794">
                  <c:v>0.31002551887238738</c:v>
                </c:pt>
                <c:pt idx="795">
                  <c:v>0.66818777216816594</c:v>
                </c:pt>
                <c:pt idx="796">
                  <c:v>0.99004819813309575</c:v>
                </c:pt>
                <c:pt idx="797">
                  <c:v>0.9986414800495711</c:v>
                </c:pt>
                <c:pt idx="798">
                  <c:v>0.98901305736940681</c:v>
                </c:pt>
                <c:pt idx="799">
                  <c:v>0.84553473491646525</c:v>
                </c:pt>
                <c:pt idx="800">
                  <c:v>0.99932491726936723</c:v>
                </c:pt>
                <c:pt idx="801">
                  <c:v>0.9977621514787236</c:v>
                </c:pt>
                <c:pt idx="802">
                  <c:v>0.10909682119561279</c:v>
                </c:pt>
                <c:pt idx="803">
                  <c:v>0.62245933120185459</c:v>
                </c:pt>
                <c:pt idx="804">
                  <c:v>0.99938912064056562</c:v>
                </c:pt>
                <c:pt idx="805">
                  <c:v>0.99993227585038036</c:v>
                </c:pt>
                <c:pt idx="806">
                  <c:v>0.86989152563700201</c:v>
                </c:pt>
                <c:pt idx="807">
                  <c:v>0.99984928964194031</c:v>
                </c:pt>
                <c:pt idx="808">
                  <c:v>0.99394019850841575</c:v>
                </c:pt>
                <c:pt idx="809">
                  <c:v>0.99987660542401369</c:v>
                </c:pt>
                <c:pt idx="810">
                  <c:v>0.99999723923504968</c:v>
                </c:pt>
                <c:pt idx="811">
                  <c:v>0.97340300642313426</c:v>
                </c:pt>
                <c:pt idx="812">
                  <c:v>0.99503319834994297</c:v>
                </c:pt>
                <c:pt idx="813">
                  <c:v>0.9994472213630764</c:v>
                </c:pt>
                <c:pt idx="814">
                  <c:v>0.99966464986953363</c:v>
                </c:pt>
                <c:pt idx="815">
                  <c:v>0.99998488790455897</c:v>
                </c:pt>
                <c:pt idx="816">
                  <c:v>0.99666519269258669</c:v>
                </c:pt>
                <c:pt idx="817">
                  <c:v>0.11920292202211755</c:v>
                </c:pt>
                <c:pt idx="818">
                  <c:v>0.68997448112761262</c:v>
                </c:pt>
                <c:pt idx="819">
                  <c:v>0.99631576010056411</c:v>
                </c:pt>
                <c:pt idx="820">
                  <c:v>0.9999085841261478</c:v>
                </c:pt>
                <c:pt idx="821">
                  <c:v>0.98787156501572571</c:v>
                </c:pt>
                <c:pt idx="822">
                  <c:v>0.99977518322976666</c:v>
                </c:pt>
                <c:pt idx="823">
                  <c:v>0.99997960091272009</c:v>
                </c:pt>
                <c:pt idx="824">
                  <c:v>0.99550372683905886</c:v>
                </c:pt>
                <c:pt idx="825">
                  <c:v>3.229546469845055E-2</c:v>
                </c:pt>
                <c:pt idx="826">
                  <c:v>0.85814893509951229</c:v>
                </c:pt>
                <c:pt idx="827">
                  <c:v>0.99183742884684012</c:v>
                </c:pt>
                <c:pt idx="828">
                  <c:v>0.99698158367529166</c:v>
                </c:pt>
                <c:pt idx="829">
                  <c:v>0.99969655296997117</c:v>
                </c:pt>
                <c:pt idx="830">
                  <c:v>0.9997965730219448</c:v>
                </c:pt>
                <c:pt idx="831">
                  <c:v>0.99999832550959444</c:v>
                </c:pt>
                <c:pt idx="832">
                  <c:v>3.9165722796764384E-2</c:v>
                </c:pt>
                <c:pt idx="833">
                  <c:v>1.6302499371440918E-2</c:v>
                </c:pt>
                <c:pt idx="834">
                  <c:v>9.9750489119685204E-2</c:v>
                </c:pt>
                <c:pt idx="835">
                  <c:v>0.62245933120185459</c:v>
                </c:pt>
                <c:pt idx="836">
                  <c:v>0.94267582410113127</c:v>
                </c:pt>
                <c:pt idx="837">
                  <c:v>0.90887703898514394</c:v>
                </c:pt>
                <c:pt idx="838">
                  <c:v>0.84553473491646525</c:v>
                </c:pt>
                <c:pt idx="839">
                  <c:v>0.75026010559511791</c:v>
                </c:pt>
                <c:pt idx="840">
                  <c:v>0.84553473491646525</c:v>
                </c:pt>
                <c:pt idx="841">
                  <c:v>0.7310585786300049</c:v>
                </c:pt>
                <c:pt idx="842">
                  <c:v>0.19781611144141847</c:v>
                </c:pt>
                <c:pt idx="843">
                  <c:v>0.68997448112761262</c:v>
                </c:pt>
                <c:pt idx="844">
                  <c:v>0.98901305736940681</c:v>
                </c:pt>
                <c:pt idx="845">
                  <c:v>0.9999876272288255</c:v>
                </c:pt>
                <c:pt idx="846">
                  <c:v>0.92414181997875655</c:v>
                </c:pt>
                <c:pt idx="847">
                  <c:v>0.98661308217233512</c:v>
                </c:pt>
                <c:pt idx="848">
                  <c:v>0.9977621514787236</c:v>
                </c:pt>
                <c:pt idx="849">
                  <c:v>0.99550372683905886</c:v>
                </c:pt>
                <c:pt idx="850">
                  <c:v>0.97340300642313426</c:v>
                </c:pt>
                <c:pt idx="851">
                  <c:v>0.98522596830672693</c:v>
                </c:pt>
                <c:pt idx="852">
                  <c:v>0.99394019850841575</c:v>
                </c:pt>
                <c:pt idx="853">
                  <c:v>0.99451370110054949</c:v>
                </c:pt>
                <c:pt idx="854">
                  <c:v>0.99550372683905886</c:v>
                </c:pt>
                <c:pt idx="855">
                  <c:v>0.99394019850841575</c:v>
                </c:pt>
                <c:pt idx="856">
                  <c:v>0.97811872906386943</c:v>
                </c:pt>
                <c:pt idx="857">
                  <c:v>0.96083427720323566</c:v>
                </c:pt>
                <c:pt idx="858">
                  <c:v>0.78583498304255861</c:v>
                </c:pt>
                <c:pt idx="859">
                  <c:v>0.93086157965665328</c:v>
                </c:pt>
                <c:pt idx="860">
                  <c:v>0.9758729785823308</c:v>
                </c:pt>
                <c:pt idx="861">
                  <c:v>0.91682730350607744</c:v>
                </c:pt>
                <c:pt idx="862">
                  <c:v>0.35434369377420422</c:v>
                </c:pt>
                <c:pt idx="863">
                  <c:v>0.95689274505891386</c:v>
                </c:pt>
                <c:pt idx="864">
                  <c:v>0.95689274505891386</c:v>
                </c:pt>
                <c:pt idx="865">
                  <c:v>0.99183742884684012</c:v>
                </c:pt>
                <c:pt idx="866">
                  <c:v>0.99998987000901918</c:v>
                </c:pt>
                <c:pt idx="867">
                  <c:v>0.37754066879814541</c:v>
                </c:pt>
                <c:pt idx="868">
                  <c:v>0.99592986228410396</c:v>
                </c:pt>
                <c:pt idx="869">
                  <c:v>0.99666519269258669</c:v>
                </c:pt>
                <c:pt idx="870">
                  <c:v>0.97340300642313426</c:v>
                </c:pt>
                <c:pt idx="871">
                  <c:v>0.99698158367529166</c:v>
                </c:pt>
                <c:pt idx="872">
                  <c:v>0.9002495108803148</c:v>
                </c:pt>
                <c:pt idx="873">
                  <c:v>0.96770453530154943</c:v>
                </c:pt>
                <c:pt idx="874">
                  <c:v>0.99994455147527717</c:v>
                </c:pt>
                <c:pt idx="875">
                  <c:v>0.91682730350607744</c:v>
                </c:pt>
                <c:pt idx="876">
                  <c:v>0.9979746796109501</c:v>
                </c:pt>
                <c:pt idx="877">
                  <c:v>0.96770453530154943</c:v>
                </c:pt>
                <c:pt idx="878">
                  <c:v>2.6596993576865818E-2</c:v>
                </c:pt>
                <c:pt idx="879">
                  <c:v>0.9002495108803148</c:v>
                </c:pt>
                <c:pt idx="880">
                  <c:v>0.4750208125210596</c:v>
                </c:pt>
                <c:pt idx="881">
                  <c:v>0.31002551887238738</c:v>
                </c:pt>
                <c:pt idx="882">
                  <c:v>0.33181222783183401</c:v>
                </c:pt>
                <c:pt idx="883">
                  <c:v>0.99550372683905886</c:v>
                </c:pt>
                <c:pt idx="884">
                  <c:v>0.99938912064056562</c:v>
                </c:pt>
                <c:pt idx="885">
                  <c:v>0.99550372683905886</c:v>
                </c:pt>
                <c:pt idx="886">
                  <c:v>0.24973989440488212</c:v>
                </c:pt>
                <c:pt idx="887">
                  <c:v>0.4750208125210596</c:v>
                </c:pt>
                <c:pt idx="888">
                  <c:v>0.99330714907571527</c:v>
                </c:pt>
                <c:pt idx="889">
                  <c:v>0.83201838513392457</c:v>
                </c:pt>
                <c:pt idx="890">
                  <c:v>0.24973989440488212</c:v>
                </c:pt>
                <c:pt idx="891">
                  <c:v>0.95689274505891386</c:v>
                </c:pt>
                <c:pt idx="892">
                  <c:v>0.9002495108803148</c:v>
                </c:pt>
                <c:pt idx="893">
                  <c:v>0.31002551887238738</c:v>
                </c:pt>
                <c:pt idx="894">
                  <c:v>0.92414181997875655</c:v>
                </c:pt>
                <c:pt idx="895">
                  <c:v>0.68997448112761262</c:v>
                </c:pt>
                <c:pt idx="896">
                  <c:v>0.2689414213699951</c:v>
                </c:pt>
                <c:pt idx="897">
                  <c:v>0.85814893509951229</c:v>
                </c:pt>
                <c:pt idx="898">
                  <c:v>0.99631576010056411</c:v>
                </c:pt>
                <c:pt idx="899">
                  <c:v>3.6842398994359829E-3</c:v>
                </c:pt>
                <c:pt idx="900">
                  <c:v>9.9518018669043085E-3</c:v>
                </c:pt>
                <c:pt idx="901">
                  <c:v>0.84553473491646525</c:v>
                </c:pt>
                <c:pt idx="902">
                  <c:v>0.80218388855858158</c:v>
                </c:pt>
                <c:pt idx="903">
                  <c:v>0.24973989440488212</c:v>
                </c:pt>
                <c:pt idx="904">
                  <c:v>0.13010847436299802</c:v>
                </c:pt>
                <c:pt idx="905">
                  <c:v>9.9750489119685204E-2</c:v>
                </c:pt>
                <c:pt idx="906">
                  <c:v>9.9750489119685204E-2</c:v>
                </c:pt>
                <c:pt idx="907">
                  <c:v>0.18242552380635635</c:v>
                </c:pt>
                <c:pt idx="908">
                  <c:v>0.23147521650098246</c:v>
                </c:pt>
                <c:pt idx="909">
                  <c:v>6.2973356056996541E-2</c:v>
                </c:pt>
                <c:pt idx="910">
                  <c:v>0.33181222783183401</c:v>
                </c:pt>
                <c:pt idx="911">
                  <c:v>0.97811872906386943</c:v>
                </c:pt>
                <c:pt idx="912">
                  <c:v>0.99938912064056562</c:v>
                </c:pt>
                <c:pt idx="913">
                  <c:v>5.2153563078417807E-2</c:v>
                </c:pt>
                <c:pt idx="914">
                  <c:v>0.9758729785823308</c:v>
                </c:pt>
                <c:pt idx="915">
                  <c:v>0.15446526508353481</c:v>
                </c:pt>
                <c:pt idx="916">
                  <c:v>4.0956716498605005E-4</c:v>
                </c:pt>
                <c:pt idx="917">
                  <c:v>8.2442468639829392E-4</c:v>
                </c:pt>
                <c:pt idx="918">
                  <c:v>5.4862988994504088E-3</c:v>
                </c:pt>
                <c:pt idx="919">
                  <c:v>0.18242552380635635</c:v>
                </c:pt>
                <c:pt idx="920">
                  <c:v>0.78583498304255861</c:v>
                </c:pt>
                <c:pt idx="921">
                  <c:v>0.5</c:v>
                </c:pt>
                <c:pt idx="922">
                  <c:v>3.6842398994359829E-3</c:v>
                </c:pt>
                <c:pt idx="923">
                  <c:v>1.2128434984274258E-2</c:v>
                </c:pt>
                <c:pt idx="924">
                  <c:v>1.7986209962091559E-2</c:v>
                </c:pt>
                <c:pt idx="925">
                  <c:v>1.3386917827664768E-2</c:v>
                </c:pt>
                <c:pt idx="926">
                  <c:v>6.6928509242848554E-3</c:v>
                </c:pt>
                <c:pt idx="927">
                  <c:v>2.9312230751356319E-2</c:v>
                </c:pt>
                <c:pt idx="928">
                  <c:v>8.3172696493922491E-2</c:v>
                </c:pt>
                <c:pt idx="929">
                  <c:v>0.24973989440488212</c:v>
                </c:pt>
                <c:pt idx="930">
                  <c:v>8.3172696493922491E-2</c:v>
                </c:pt>
                <c:pt idx="931">
                  <c:v>0.92414181997875655</c:v>
                </c:pt>
                <c:pt idx="932">
                  <c:v>1.2128434984274258E-2</c:v>
                </c:pt>
                <c:pt idx="933">
                  <c:v>7.3915413442819829E-3</c:v>
                </c:pt>
                <c:pt idx="934">
                  <c:v>2.1881270936130459E-2</c:v>
                </c:pt>
                <c:pt idx="935">
                  <c:v>2.9312230751356319E-2</c:v>
                </c:pt>
                <c:pt idx="936">
                  <c:v>4.7425873177566781E-2</c:v>
                </c:pt>
                <c:pt idx="937">
                  <c:v>2.9312230751356319E-2</c:v>
                </c:pt>
                <c:pt idx="938">
                  <c:v>0.11920292202211755</c:v>
                </c:pt>
                <c:pt idx="939">
                  <c:v>5.0020110707956345E-4</c:v>
                </c:pt>
                <c:pt idx="940">
                  <c:v>1.3585199504289568E-3</c:v>
                </c:pt>
                <c:pt idx="941">
                  <c:v>1.3386917827664768E-2</c:v>
                </c:pt>
                <c:pt idx="942">
                  <c:v>1.098694263059318E-2</c:v>
                </c:pt>
                <c:pt idx="943">
                  <c:v>1.9840305734077534E-2</c:v>
                </c:pt>
                <c:pt idx="944">
                  <c:v>9.9518018669043085E-3</c:v>
                </c:pt>
                <c:pt idx="945">
                  <c:v>4.9668016500569569E-3</c:v>
                </c:pt>
                <c:pt idx="946">
                  <c:v>0.59868766011245167</c:v>
                </c:pt>
                <c:pt idx="947">
                  <c:v>4.3107254941086068E-2</c:v>
                </c:pt>
                <c:pt idx="948">
                  <c:v>6.7508273063283746E-4</c:v>
                </c:pt>
                <c:pt idx="949">
                  <c:v>2.7319607630110639E-3</c:v>
                </c:pt>
                <c:pt idx="950">
                  <c:v>7.3915413442819829E-3</c:v>
                </c:pt>
                <c:pt idx="951">
                  <c:v>1.3585199504289568E-3</c:v>
                </c:pt>
                <c:pt idx="952">
                  <c:v>2.2378485212763296E-3</c:v>
                </c:pt>
                <c:pt idx="953">
                  <c:v>4.7425873177566781E-2</c:v>
                </c:pt>
                <c:pt idx="954">
                  <c:v>1.2128434984274258E-2</c:v>
                </c:pt>
                <c:pt idx="955">
                  <c:v>5.0020110707956345E-4</c:v>
                </c:pt>
                <c:pt idx="956">
                  <c:v>6.1279739616602481E-5</c:v>
                </c:pt>
                <c:pt idx="957">
                  <c:v>1.0102919390777289E-4</c:v>
                </c:pt>
                <c:pt idx="958">
                  <c:v>2.4845508183933427E-4</c:v>
                </c:pt>
                <c:pt idx="959">
                  <c:v>1.0067708200856387E-3</c:v>
                </c:pt>
                <c:pt idx="960">
                  <c:v>9.1105119440064539E-4</c:v>
                </c:pt>
                <c:pt idx="961">
                  <c:v>2.4845508183933427E-4</c:v>
                </c:pt>
                <c:pt idx="962">
                  <c:v>1.7986209962091559E-2</c:v>
                </c:pt>
                <c:pt idx="963">
                  <c:v>2.1881270936130459E-2</c:v>
                </c:pt>
                <c:pt idx="964">
                  <c:v>9.9750489119685204E-2</c:v>
                </c:pt>
                <c:pt idx="965">
                  <c:v>9.9750489119685204E-2</c:v>
                </c:pt>
                <c:pt idx="966">
                  <c:v>1.2339457598623172E-4</c:v>
                </c:pt>
                <c:pt idx="967">
                  <c:v>1.1125360328603205E-3</c:v>
                </c:pt>
                <c:pt idx="968">
                  <c:v>4.4962731609411869E-3</c:v>
                </c:pt>
                <c:pt idx="969">
                  <c:v>3.0184163247084215E-3</c:v>
                </c:pt>
                <c:pt idx="970">
                  <c:v>9.9518018669043085E-3</c:v>
                </c:pt>
                <c:pt idx="971">
                  <c:v>5.4862988994504088E-3</c:v>
                </c:pt>
                <c:pt idx="972">
                  <c:v>1.2339457598623172E-4</c:v>
                </c:pt>
                <c:pt idx="973">
                  <c:v>2.7457815610133291E-4</c:v>
                </c:pt>
                <c:pt idx="974">
                  <c:v>1.0067708200856387E-3</c:v>
                </c:pt>
                <c:pt idx="975">
                  <c:v>1.0102919390777289E-4</c:v>
                </c:pt>
                <c:pt idx="976">
                  <c:v>2.7457815610133291E-4</c:v>
                </c:pt>
                <c:pt idx="977">
                  <c:v>1.3637032707949703E-4</c:v>
                </c:pt>
                <c:pt idx="978">
                  <c:v>8.2442468639829392E-4</c:v>
                </c:pt>
                <c:pt idx="979">
                  <c:v>7.3915413442819829E-3</c:v>
                </c:pt>
                <c:pt idx="980">
                  <c:v>2.4127021417669217E-2</c:v>
                </c:pt>
                <c:pt idx="981">
                  <c:v>7.3915413442819829E-3</c:v>
                </c:pt>
                <c:pt idx="982">
                  <c:v>3.0184163247084215E-3</c:v>
                </c:pt>
                <c:pt idx="983">
                  <c:v>7.3915413442819829E-3</c:v>
                </c:pt>
                <c:pt idx="984">
                  <c:v>2.7319607630110639E-3</c:v>
                </c:pt>
                <c:pt idx="985">
                  <c:v>4.0701377158961277E-3</c:v>
                </c:pt>
                <c:pt idx="986">
                  <c:v>3.0184163247084215E-3</c:v>
                </c:pt>
                <c:pt idx="987">
                  <c:v>4.5262222324053534E-4</c:v>
                </c:pt>
                <c:pt idx="988">
                  <c:v>2.248167702332953E-4</c:v>
                </c:pt>
                <c:pt idx="989">
                  <c:v>2.0342697805520653E-4</c:v>
                </c:pt>
                <c:pt idx="990">
                  <c:v>3.3535013046647811E-4</c:v>
                </c:pt>
                <c:pt idx="991">
                  <c:v>1.1125360328603205E-3</c:v>
                </c:pt>
                <c:pt idx="992">
                  <c:v>4.0956716498605005E-4</c:v>
                </c:pt>
                <c:pt idx="993">
                  <c:v>1.6655806477733606E-4</c:v>
                </c:pt>
                <c:pt idx="994">
                  <c:v>1.5071035805975741E-4</c:v>
                </c:pt>
                <c:pt idx="995">
                  <c:v>6.7508273063283746E-4</c:v>
                </c:pt>
                <c:pt idx="996">
                  <c:v>2.254442965044545E-5</c:v>
                </c:pt>
                <c:pt idx="997">
                  <c:v>3.0184163247084215E-3</c:v>
                </c:pt>
                <c:pt idx="998">
                  <c:v>5.5448524722794907E-5</c:v>
                </c:pt>
                <c:pt idx="999">
                  <c:v>5.5277863692359955E-4</c:v>
                </c:pt>
                <c:pt idx="1000">
                  <c:v>4.0956716498605005E-4</c:v>
                </c:pt>
                <c:pt idx="1001">
                  <c:v>1.6655806477733606E-4</c:v>
                </c:pt>
                <c:pt idx="1002">
                  <c:v>1.6744904055114527E-6</c:v>
                </c:pt>
                <c:pt idx="1003">
                  <c:v>4.5397868702434395E-5</c:v>
                </c:pt>
                <c:pt idx="1004">
                  <c:v>5.5448524722794907E-5</c:v>
                </c:pt>
                <c:pt idx="1005">
                  <c:v>2.7457815610133291E-4</c:v>
                </c:pt>
                <c:pt idx="1006">
                  <c:v>8.2442468639829392E-4</c:v>
                </c:pt>
                <c:pt idx="1007">
                  <c:v>3.0184163247084215E-3</c:v>
                </c:pt>
                <c:pt idx="1008">
                  <c:v>6.7508273063283746E-4</c:v>
                </c:pt>
                <c:pt idx="1009">
                  <c:v>1.5011822567369917E-3</c:v>
                </c:pt>
                <c:pt idx="1010">
                  <c:v>3.6842398994359829E-3</c:v>
                </c:pt>
                <c:pt idx="1011">
                  <c:v>1.6302499371440918E-2</c:v>
                </c:pt>
                <c:pt idx="1012">
                  <c:v>1.2128434984274258E-2</c:v>
                </c:pt>
                <c:pt idx="1013">
                  <c:v>6.7724149619770231E-5</c:v>
                </c:pt>
                <c:pt idx="1014">
                  <c:v>1.0067708200856387E-3</c:v>
                </c:pt>
                <c:pt idx="1015">
                  <c:v>1.6588010801744243E-3</c:v>
                </c:pt>
                <c:pt idx="1016">
                  <c:v>9.9518018669043085E-3</c:v>
                </c:pt>
                <c:pt idx="1017">
                  <c:v>1.4774031693273067E-2</c:v>
                </c:pt>
                <c:pt idx="1018">
                  <c:v>7.5858180021243546E-2</c:v>
                </c:pt>
                <c:pt idx="1019">
                  <c:v>0.52497918747894035</c:v>
                </c:pt>
                <c:pt idx="1020">
                  <c:v>1.3585199504289568E-3</c:v>
                </c:pt>
                <c:pt idx="1021">
                  <c:v>6.7724149619770231E-5</c:v>
                </c:pt>
                <c:pt idx="1022">
                  <c:v>1.5071035805975741E-4</c:v>
                </c:pt>
                <c:pt idx="1023">
                  <c:v>4.5262222324053534E-4</c:v>
                </c:pt>
                <c:pt idx="1024">
                  <c:v>2.7319607630110639E-3</c:v>
                </c:pt>
                <c:pt idx="1025">
                  <c:v>4.5262222324053534E-4</c:v>
                </c:pt>
                <c:pt idx="1026">
                  <c:v>1.3585199504289568E-3</c:v>
                </c:pt>
                <c:pt idx="1027">
                  <c:v>1.098694263059318E-2</c:v>
                </c:pt>
                <c:pt idx="1028">
                  <c:v>1.6302499371440918E-2</c:v>
                </c:pt>
                <c:pt idx="1029">
                  <c:v>5.0020110707956345E-4</c:v>
                </c:pt>
                <c:pt idx="1030">
                  <c:v>5.4862988994504088E-3</c:v>
                </c:pt>
                <c:pt idx="1031">
                  <c:v>1.6302499371440918E-2</c:v>
                </c:pt>
                <c:pt idx="1032">
                  <c:v>8.2442468639829392E-4</c:v>
                </c:pt>
                <c:pt idx="1033">
                  <c:v>3.9165722796764384E-2</c:v>
                </c:pt>
                <c:pt idx="1034">
                  <c:v>1.9840305734077534E-2</c:v>
                </c:pt>
                <c:pt idx="1035">
                  <c:v>2.7457815610133291E-4</c:v>
                </c:pt>
                <c:pt idx="1036">
                  <c:v>7.4602883383669764E-4</c:v>
                </c:pt>
                <c:pt idx="1037">
                  <c:v>3.229546469845055E-2</c:v>
                </c:pt>
                <c:pt idx="1038">
                  <c:v>0.24973989440488212</c:v>
                </c:pt>
                <c:pt idx="1039">
                  <c:v>0.97811872906386943</c:v>
                </c:pt>
                <c:pt idx="1040">
                  <c:v>1.5011822567369917E-3</c:v>
                </c:pt>
                <c:pt idx="1041">
                  <c:v>7.4602883383669764E-4</c:v>
                </c:pt>
                <c:pt idx="1042">
                  <c:v>1.098694263059318E-2</c:v>
                </c:pt>
                <c:pt idx="1043">
                  <c:v>1.098694263059318E-2</c:v>
                </c:pt>
                <c:pt idx="1044">
                  <c:v>2.4127021417669217E-2</c:v>
                </c:pt>
                <c:pt idx="1045">
                  <c:v>1.3386917827664768E-2</c:v>
                </c:pt>
                <c:pt idx="1046">
                  <c:v>9.9518018669043085E-3</c:v>
                </c:pt>
                <c:pt idx="1047">
                  <c:v>1.8329389424928035E-3</c:v>
                </c:pt>
                <c:pt idx="1048">
                  <c:v>9.9518018669043085E-3</c:v>
                </c:pt>
                <c:pt idx="1049">
                  <c:v>1.2128434984274258E-2</c:v>
                </c:pt>
                <c:pt idx="1050">
                  <c:v>9.9518018669043085E-3</c:v>
                </c:pt>
                <c:pt idx="1051">
                  <c:v>1.9840305734077534E-2</c:v>
                </c:pt>
                <c:pt idx="1052">
                  <c:v>3.6842398994359829E-3</c:v>
                </c:pt>
                <c:pt idx="1053">
                  <c:v>5.2153563078417807E-2</c:v>
                </c:pt>
                <c:pt idx="1054">
                  <c:v>6.108793594344021E-4</c:v>
                </c:pt>
                <c:pt idx="1055">
                  <c:v>0.35434369377420422</c:v>
                </c:pt>
                <c:pt idx="1056">
                  <c:v>5.4862988994504088E-3</c:v>
                </c:pt>
                <c:pt idx="1057">
                  <c:v>1.9840305734077534E-2</c:v>
                </c:pt>
                <c:pt idx="1058">
                  <c:v>6.0598014915841051E-3</c:v>
                </c:pt>
                <c:pt idx="1059">
                  <c:v>0.16798161486607532</c:v>
                </c:pt>
                <c:pt idx="1060">
                  <c:v>0.85814893509951229</c:v>
                </c:pt>
                <c:pt idx="1061">
                  <c:v>0.78583498304255861</c:v>
                </c:pt>
                <c:pt idx="1062">
                  <c:v>0.84553473491646525</c:v>
                </c:pt>
                <c:pt idx="1063">
                  <c:v>0.99666519269258669</c:v>
                </c:pt>
                <c:pt idx="1064">
                  <c:v>3.229546469845055E-2</c:v>
                </c:pt>
                <c:pt idx="1065">
                  <c:v>1.2128434984274258E-2</c:v>
                </c:pt>
                <c:pt idx="1066">
                  <c:v>1.3386917827664768E-2</c:v>
                </c:pt>
                <c:pt idx="1067">
                  <c:v>1.2128434984274258E-2</c:v>
                </c:pt>
                <c:pt idx="1068">
                  <c:v>5.4862988994504088E-3</c:v>
                </c:pt>
                <c:pt idx="1069">
                  <c:v>0.86989152563700201</c:v>
                </c:pt>
                <c:pt idx="1070">
                  <c:v>7.3915413442819829E-3</c:v>
                </c:pt>
                <c:pt idx="1071">
                  <c:v>6.108793594344021E-4</c:v>
                </c:pt>
                <c:pt idx="1072">
                  <c:v>3.7060614062639719E-4</c:v>
                </c:pt>
                <c:pt idx="1073">
                  <c:v>2.248167702332953E-4</c:v>
                </c:pt>
                <c:pt idx="1074">
                  <c:v>3.6842398994359829E-3</c:v>
                </c:pt>
                <c:pt idx="1075">
                  <c:v>8.1625711531598897E-3</c:v>
                </c:pt>
                <c:pt idx="1076">
                  <c:v>8.3172696493922491E-2</c:v>
                </c:pt>
                <c:pt idx="1077">
                  <c:v>0.92414181997875655</c:v>
                </c:pt>
                <c:pt idx="1078">
                  <c:v>4.3107254941086068E-2</c:v>
                </c:pt>
                <c:pt idx="1079">
                  <c:v>0.97068776924864364</c:v>
                </c:pt>
                <c:pt idx="1080">
                  <c:v>0.59868766011245167</c:v>
                </c:pt>
                <c:pt idx="1081">
                  <c:v>0.99989897080609225</c:v>
                </c:pt>
                <c:pt idx="1082">
                  <c:v>0.99992515377248947</c:v>
                </c:pt>
                <c:pt idx="1083">
                  <c:v>0.99999916847197223</c:v>
                </c:pt>
                <c:pt idx="1084">
                  <c:v>0.99999887755489469</c:v>
                </c:pt>
                <c:pt idx="1085">
                  <c:v>1.7986209962091559E-2</c:v>
                </c:pt>
                <c:pt idx="1086">
                  <c:v>1.4774031693273067E-2</c:v>
                </c:pt>
                <c:pt idx="1087">
                  <c:v>0.78583498304255861</c:v>
                </c:pt>
                <c:pt idx="1088">
                  <c:v>0.97068776924864364</c:v>
                </c:pt>
                <c:pt idx="1089">
                  <c:v>0.96442881072736386</c:v>
                </c:pt>
                <c:pt idx="1090">
                  <c:v>0.9989932291799144</c:v>
                </c:pt>
                <c:pt idx="1091">
                  <c:v>2.1881270936130459E-2</c:v>
                </c:pt>
                <c:pt idx="1092">
                  <c:v>0.62245933120185459</c:v>
                </c:pt>
                <c:pt idx="1093">
                  <c:v>0.99394019850841575</c:v>
                </c:pt>
                <c:pt idx="1094">
                  <c:v>0.99996636803596128</c:v>
                </c:pt>
                <c:pt idx="1095">
                  <c:v>0.93086157965665328</c:v>
                </c:pt>
                <c:pt idx="1096">
                  <c:v>0.28905049737499633</c:v>
                </c:pt>
                <c:pt idx="1097">
                  <c:v>0.97340300642313426</c:v>
                </c:pt>
                <c:pt idx="1098">
                  <c:v>0.9997965730219448</c:v>
                </c:pt>
                <c:pt idx="1099">
                  <c:v>0.84553473491646525</c:v>
                </c:pt>
                <c:pt idx="1100">
                  <c:v>0.15446526508353481</c:v>
                </c:pt>
                <c:pt idx="1101">
                  <c:v>9.9518018669043085E-3</c:v>
                </c:pt>
                <c:pt idx="1102">
                  <c:v>0.52497918747894035</c:v>
                </c:pt>
                <c:pt idx="1103">
                  <c:v>0.97340300642313426</c:v>
                </c:pt>
                <c:pt idx="1104">
                  <c:v>0.92414181997875655</c:v>
                </c:pt>
                <c:pt idx="1105">
                  <c:v>6.6928509242848554E-3</c:v>
                </c:pt>
                <c:pt idx="1106">
                  <c:v>5.7324175898868707E-2</c:v>
                </c:pt>
                <c:pt idx="1107">
                  <c:v>0.40131233988754833</c:v>
                </c:pt>
                <c:pt idx="1108">
                  <c:v>0.7310585786300049</c:v>
                </c:pt>
                <c:pt idx="1109">
                  <c:v>0.86989152563700201</c:v>
                </c:pt>
                <c:pt idx="1110">
                  <c:v>0.9995473777767595</c:v>
                </c:pt>
                <c:pt idx="1111">
                  <c:v>0.99932491726936723</c:v>
                </c:pt>
                <c:pt idx="1112">
                  <c:v>1.2128434984274258E-2</c:v>
                </c:pt>
                <c:pt idx="1113">
                  <c:v>7.3915413442819829E-3</c:v>
                </c:pt>
                <c:pt idx="1114">
                  <c:v>3.9165722796764384E-2</c:v>
                </c:pt>
                <c:pt idx="1115">
                  <c:v>0.9836975006285591</c:v>
                </c:pt>
                <c:pt idx="1116">
                  <c:v>0.62245933120185459</c:v>
                </c:pt>
                <c:pt idx="1117">
                  <c:v>6.9138420343346732E-2</c:v>
                </c:pt>
                <c:pt idx="1118">
                  <c:v>0.59868766011245167</c:v>
                </c:pt>
                <c:pt idx="1119">
                  <c:v>0.99004819813309575</c:v>
                </c:pt>
                <c:pt idx="1120">
                  <c:v>0.35434369377420422</c:v>
                </c:pt>
                <c:pt idx="1121">
                  <c:v>0.90887703898514394</c:v>
                </c:pt>
                <c:pt idx="1122">
                  <c:v>0.99592986228410396</c:v>
                </c:pt>
                <c:pt idx="1123">
                  <c:v>8.1625711531598897E-3</c:v>
                </c:pt>
                <c:pt idx="1124">
                  <c:v>2.4127021417669217E-2</c:v>
                </c:pt>
                <c:pt idx="1125">
                  <c:v>0.18242552380635635</c:v>
                </c:pt>
                <c:pt idx="1126">
                  <c:v>0.96770453530154943</c:v>
                </c:pt>
                <c:pt idx="1127">
                  <c:v>0.9999975019559143</c:v>
                </c:pt>
                <c:pt idx="1128">
                  <c:v>0.99999966192576595</c:v>
                </c:pt>
                <c:pt idx="1129">
                  <c:v>0.99999997489000902</c:v>
                </c:pt>
                <c:pt idx="1130">
                  <c:v>0.18242552380635635</c:v>
                </c:pt>
                <c:pt idx="1131">
                  <c:v>8.3172696493922491E-2</c:v>
                </c:pt>
                <c:pt idx="1132">
                  <c:v>0.90887703898514394</c:v>
                </c:pt>
                <c:pt idx="1133">
                  <c:v>0.9758729785823308</c:v>
                </c:pt>
                <c:pt idx="1134">
                  <c:v>0.99997246430888531</c:v>
                </c:pt>
                <c:pt idx="1135">
                  <c:v>0.99999887755489469</c:v>
                </c:pt>
                <c:pt idx="1136">
                  <c:v>0.24973989440488212</c:v>
                </c:pt>
                <c:pt idx="1137">
                  <c:v>0.23147521650098246</c:v>
                </c:pt>
                <c:pt idx="1138">
                  <c:v>0.98661308217233512</c:v>
                </c:pt>
                <c:pt idx="1139">
                  <c:v>0.98901305736940681</c:v>
                </c:pt>
                <c:pt idx="1140">
                  <c:v>0.99999969409777301</c:v>
                </c:pt>
                <c:pt idx="1141">
                  <c:v>0.18242552380635635</c:v>
                </c:pt>
                <c:pt idx="1142">
                  <c:v>0.13010847436299802</c:v>
                </c:pt>
                <c:pt idx="1143">
                  <c:v>0.54983399731247773</c:v>
                </c:pt>
                <c:pt idx="1144">
                  <c:v>0.98522596830672693</c:v>
                </c:pt>
                <c:pt idx="1145">
                  <c:v>0.99503319834994297</c:v>
                </c:pt>
                <c:pt idx="1146">
                  <c:v>0.9370266439430035</c:v>
                </c:pt>
                <c:pt idx="1147">
                  <c:v>0.96083427720323566</c:v>
                </c:pt>
                <c:pt idx="1148">
                  <c:v>0.99998632599091541</c:v>
                </c:pt>
                <c:pt idx="1149">
                  <c:v>0.95257412682243336</c:v>
                </c:pt>
                <c:pt idx="1150">
                  <c:v>0.999988804640495</c:v>
                </c:pt>
                <c:pt idx="1151">
                  <c:v>0.28905049737499633</c:v>
                </c:pt>
                <c:pt idx="1152">
                  <c:v>0.83201838513392457</c:v>
                </c:pt>
                <c:pt idx="1153">
                  <c:v>0.99993872026038333</c:v>
                </c:pt>
                <c:pt idx="1154">
                  <c:v>0.99698158367529166</c:v>
                </c:pt>
                <c:pt idx="1155">
                  <c:v>0.45016600268752233</c:v>
                </c:pt>
                <c:pt idx="1156">
                  <c:v>0.98015969426592253</c:v>
                </c:pt>
                <c:pt idx="1157">
                  <c:v>0.99994982783531616</c:v>
                </c:pt>
                <c:pt idx="1158">
                  <c:v>0.99999723923504968</c:v>
                </c:pt>
                <c:pt idx="1159">
                  <c:v>0.99999969409777301</c:v>
                </c:pt>
                <c:pt idx="1160">
                  <c:v>0.99330714907571527</c:v>
                </c:pt>
                <c:pt idx="1161">
                  <c:v>4.7425873177566781E-2</c:v>
                </c:pt>
                <c:pt idx="1162">
                  <c:v>0.24973989440488212</c:v>
                </c:pt>
                <c:pt idx="1163">
                  <c:v>0.71094950262500367</c:v>
                </c:pt>
                <c:pt idx="1164">
                  <c:v>0.83201838513392457</c:v>
                </c:pt>
                <c:pt idx="1165">
                  <c:v>0.99698158367529166</c:v>
                </c:pt>
                <c:pt idx="1166">
                  <c:v>0.14185106490048771</c:v>
                </c:pt>
                <c:pt idx="1167">
                  <c:v>6.2973356056996541E-2</c:v>
                </c:pt>
                <c:pt idx="1168">
                  <c:v>0.78583498304255861</c:v>
                </c:pt>
                <c:pt idx="1169">
                  <c:v>0.91682730350607744</c:v>
                </c:pt>
                <c:pt idx="1170">
                  <c:v>0.99451370110054949</c:v>
                </c:pt>
                <c:pt idx="1171">
                  <c:v>0.98015969426592253</c:v>
                </c:pt>
                <c:pt idx="1172">
                  <c:v>0.9002495108803148</c:v>
                </c:pt>
                <c:pt idx="1173">
                  <c:v>0.52497918747894035</c:v>
                </c:pt>
                <c:pt idx="1174">
                  <c:v>0.37754066879814541</c:v>
                </c:pt>
                <c:pt idx="1175">
                  <c:v>1.6302499371440918E-2</c:v>
                </c:pt>
                <c:pt idx="1176">
                  <c:v>2.9312230751356319E-2</c:v>
                </c:pt>
                <c:pt idx="1177">
                  <c:v>0.45016600268752233</c:v>
                </c:pt>
                <c:pt idx="1178">
                  <c:v>0.93086157965665328</c:v>
                </c:pt>
                <c:pt idx="1179">
                  <c:v>0.95689274505891386</c:v>
                </c:pt>
                <c:pt idx="1180">
                  <c:v>0.9979746796109501</c:v>
                </c:pt>
                <c:pt idx="1181">
                  <c:v>0.99999931920232921</c:v>
                </c:pt>
                <c:pt idx="1182">
                  <c:v>0.99984928964194031</c:v>
                </c:pt>
                <c:pt idx="1183">
                  <c:v>0.9979746796109501</c:v>
                </c:pt>
                <c:pt idx="1184">
                  <c:v>0.99999993823939048</c:v>
                </c:pt>
                <c:pt idx="1185">
                  <c:v>6.9138420343346732E-2</c:v>
                </c:pt>
                <c:pt idx="1186">
                  <c:v>0.21416501695744131</c:v>
                </c:pt>
                <c:pt idx="1187">
                  <c:v>0.64565630622579584</c:v>
                </c:pt>
                <c:pt idx="1188">
                  <c:v>0.9758729785823308</c:v>
                </c:pt>
                <c:pt idx="1189">
                  <c:v>0.99998632599091541</c:v>
                </c:pt>
                <c:pt idx="1190">
                  <c:v>0.99999972320821073</c:v>
                </c:pt>
                <c:pt idx="1191">
                  <c:v>0.99999958707522896</c:v>
                </c:pt>
                <c:pt idx="1192">
                  <c:v>0.98522596830672693</c:v>
                </c:pt>
                <c:pt idx="1193">
                  <c:v>0.86989152563700201</c:v>
                </c:pt>
                <c:pt idx="1194">
                  <c:v>0.57444251681165914</c:v>
                </c:pt>
                <c:pt idx="1195">
                  <c:v>0.59868766011245167</c:v>
                </c:pt>
                <c:pt idx="1196">
                  <c:v>0.96770453530154943</c:v>
                </c:pt>
                <c:pt idx="1197">
                  <c:v>0.64565630622579584</c:v>
                </c:pt>
                <c:pt idx="1198">
                  <c:v>0.99834119891982553</c:v>
                </c:pt>
                <c:pt idx="1199">
                  <c:v>0.99631576010056411</c:v>
                </c:pt>
                <c:pt idx="1200">
                  <c:v>0.97340300642313426</c:v>
                </c:pt>
                <c:pt idx="1201">
                  <c:v>0.99698158367529166</c:v>
                </c:pt>
                <c:pt idx="1202">
                  <c:v>0.78583498304255861</c:v>
                </c:pt>
                <c:pt idx="1203">
                  <c:v>0.96083427720323566</c:v>
                </c:pt>
                <c:pt idx="1204">
                  <c:v>0.99959043283501392</c:v>
                </c:pt>
                <c:pt idx="1205">
                  <c:v>0.68997448112761262</c:v>
                </c:pt>
                <c:pt idx="1206">
                  <c:v>0.7310585786300049</c:v>
                </c:pt>
                <c:pt idx="1207">
                  <c:v>0.85814893509951229</c:v>
                </c:pt>
                <c:pt idx="1208">
                  <c:v>0.95689274505891386</c:v>
                </c:pt>
                <c:pt idx="1209">
                  <c:v>0.98901305736940681</c:v>
                </c:pt>
                <c:pt idx="1210">
                  <c:v>0.95689274505891386</c:v>
                </c:pt>
                <c:pt idx="1211">
                  <c:v>0.9986414800495711</c:v>
                </c:pt>
                <c:pt idx="1212">
                  <c:v>0.99451370110054949</c:v>
                </c:pt>
                <c:pt idx="1213">
                  <c:v>0.99816706105750719</c:v>
                </c:pt>
                <c:pt idx="1214">
                  <c:v>0.99981592809503661</c:v>
                </c:pt>
                <c:pt idx="1215">
                  <c:v>0.99999931920232921</c:v>
                </c:pt>
                <c:pt idx="1216">
                  <c:v>0.99752737684336534</c:v>
                </c:pt>
                <c:pt idx="1217">
                  <c:v>0.9370266439430035</c:v>
                </c:pt>
                <c:pt idx="1218">
                  <c:v>0.88079707797788231</c:v>
                </c:pt>
                <c:pt idx="1219">
                  <c:v>0.96083427720323566</c:v>
                </c:pt>
                <c:pt idx="1220">
                  <c:v>0.99991728277714842</c:v>
                </c:pt>
                <c:pt idx="1221">
                  <c:v>0.97068776924864364</c:v>
                </c:pt>
                <c:pt idx="1222">
                  <c:v>0.98661308217233512</c:v>
                </c:pt>
                <c:pt idx="1223">
                  <c:v>0.99938912064056562</c:v>
                </c:pt>
                <c:pt idx="1224">
                  <c:v>0.99984928964194031</c:v>
                </c:pt>
                <c:pt idx="1225">
                  <c:v>0.99998154210670442</c:v>
                </c:pt>
                <c:pt idx="1226">
                  <c:v>0.99999991663189902</c:v>
                </c:pt>
                <c:pt idx="1227">
                  <c:v>0.98201379003790845</c:v>
                </c:pt>
                <c:pt idx="1228">
                  <c:v>0.9758729785823308</c:v>
                </c:pt>
                <c:pt idx="1229">
                  <c:v>0.99004819813309575</c:v>
                </c:pt>
                <c:pt idx="1230">
                  <c:v>0.90887703898514394</c:v>
                </c:pt>
                <c:pt idx="1231">
                  <c:v>0.99666519269258669</c:v>
                </c:pt>
                <c:pt idx="1232">
                  <c:v>0.99949979889292051</c:v>
                </c:pt>
                <c:pt idx="1233">
                  <c:v>0.99983344193522272</c:v>
                </c:pt>
                <c:pt idx="1234">
                  <c:v>0.99752737684336534</c:v>
                </c:pt>
                <c:pt idx="1235">
                  <c:v>0.99925397116616332</c:v>
                </c:pt>
                <c:pt idx="1236">
                  <c:v>0.9977621514787236</c:v>
                </c:pt>
                <c:pt idx="1237">
                  <c:v>0.99969655296997117</c:v>
                </c:pt>
                <c:pt idx="1238">
                  <c:v>0.9979746796109501</c:v>
                </c:pt>
                <c:pt idx="1239">
                  <c:v>0.99994455147527717</c:v>
                </c:pt>
                <c:pt idx="1240">
                  <c:v>0.99631576010056411</c:v>
                </c:pt>
                <c:pt idx="1241">
                  <c:v>0.99726803923698903</c:v>
                </c:pt>
                <c:pt idx="1242">
                  <c:v>0.99966464986953363</c:v>
                </c:pt>
                <c:pt idx="1243">
                  <c:v>0.99592986228410396</c:v>
                </c:pt>
                <c:pt idx="1244">
                  <c:v>0.9995473777767595</c:v>
                </c:pt>
                <c:pt idx="1245">
                  <c:v>0.91682730350607744</c:v>
                </c:pt>
                <c:pt idx="1246">
                  <c:v>0.86989152563700201</c:v>
                </c:pt>
                <c:pt idx="1247">
                  <c:v>0.92414181997875655</c:v>
                </c:pt>
                <c:pt idx="1248">
                  <c:v>0.96083427720323566</c:v>
                </c:pt>
                <c:pt idx="1249">
                  <c:v>0.23147521650098246</c:v>
                </c:pt>
                <c:pt idx="1250">
                  <c:v>0.2689414213699951</c:v>
                </c:pt>
                <c:pt idx="1251">
                  <c:v>3.9165722796764384E-2</c:v>
                </c:pt>
                <c:pt idx="1252">
                  <c:v>0.40131233988754833</c:v>
                </c:pt>
                <c:pt idx="1253">
                  <c:v>0.85814893509951229</c:v>
                </c:pt>
                <c:pt idx="1254">
                  <c:v>0.99004819813309575</c:v>
                </c:pt>
                <c:pt idx="1255">
                  <c:v>0.57444251681165914</c:v>
                </c:pt>
                <c:pt idx="1256">
                  <c:v>0.95257412682243336</c:v>
                </c:pt>
                <c:pt idx="1257">
                  <c:v>0.80218388855858158</c:v>
                </c:pt>
                <c:pt idx="1258">
                  <c:v>0.83201838513392457</c:v>
                </c:pt>
                <c:pt idx="1259">
                  <c:v>0.4750208125210596</c:v>
                </c:pt>
                <c:pt idx="1260">
                  <c:v>0.9478464369215821</c:v>
                </c:pt>
                <c:pt idx="1261">
                  <c:v>0.68997448112761262</c:v>
                </c:pt>
                <c:pt idx="1262">
                  <c:v>0.98661308217233512</c:v>
                </c:pt>
                <c:pt idx="1263">
                  <c:v>0.99917557531360168</c:v>
                </c:pt>
                <c:pt idx="1264">
                  <c:v>0.75026010559511791</c:v>
                </c:pt>
                <c:pt idx="1265">
                  <c:v>0.42555748318834086</c:v>
                </c:pt>
                <c:pt idx="1266">
                  <c:v>0.99394019850841575</c:v>
                </c:pt>
                <c:pt idx="1267">
                  <c:v>0.99998488790455897</c:v>
                </c:pt>
                <c:pt idx="1268">
                  <c:v>3.5571189272636146E-2</c:v>
                </c:pt>
                <c:pt idx="1269">
                  <c:v>2.9312230751356319E-2</c:v>
                </c:pt>
                <c:pt idx="1270">
                  <c:v>0.66818777216816594</c:v>
                </c:pt>
                <c:pt idx="1271">
                  <c:v>0.99098670134715205</c:v>
                </c:pt>
                <c:pt idx="1272">
                  <c:v>0.88079707797788231</c:v>
                </c:pt>
                <c:pt idx="1273">
                  <c:v>8.3172696493922491E-2</c:v>
                </c:pt>
                <c:pt idx="1274">
                  <c:v>0.42555748318834086</c:v>
                </c:pt>
                <c:pt idx="1275">
                  <c:v>0.19781611144141847</c:v>
                </c:pt>
                <c:pt idx="1276">
                  <c:v>0.96083427720323566</c:v>
                </c:pt>
                <c:pt idx="1277">
                  <c:v>0.9758729785823308</c:v>
                </c:pt>
                <c:pt idx="1278">
                  <c:v>0.19781611144141847</c:v>
                </c:pt>
                <c:pt idx="1279">
                  <c:v>0.19781611144141847</c:v>
                </c:pt>
                <c:pt idx="1280">
                  <c:v>0.40131233988754833</c:v>
                </c:pt>
                <c:pt idx="1281">
                  <c:v>0.85814893509951229</c:v>
                </c:pt>
                <c:pt idx="1282">
                  <c:v>0.98015969426592253</c:v>
                </c:pt>
                <c:pt idx="1283">
                  <c:v>0.9002495108803148</c:v>
                </c:pt>
                <c:pt idx="1284">
                  <c:v>1.098694263059318E-2</c:v>
                </c:pt>
                <c:pt idx="1285">
                  <c:v>7.5858180021243546E-2</c:v>
                </c:pt>
                <c:pt idx="1286">
                  <c:v>0.21416501695744131</c:v>
                </c:pt>
                <c:pt idx="1287">
                  <c:v>0.59868766011245167</c:v>
                </c:pt>
                <c:pt idx="1288">
                  <c:v>0.78583498304255861</c:v>
                </c:pt>
                <c:pt idx="1289">
                  <c:v>0.8909031788043873</c:v>
                </c:pt>
                <c:pt idx="1290">
                  <c:v>0.45016600268752233</c:v>
                </c:pt>
                <c:pt idx="1291">
                  <c:v>0.93086157965665328</c:v>
                </c:pt>
                <c:pt idx="1292">
                  <c:v>0.98522596830672693</c:v>
                </c:pt>
                <c:pt idx="1293">
                  <c:v>0.11920292202211755</c:v>
                </c:pt>
                <c:pt idx="1294">
                  <c:v>0.75026010559511791</c:v>
                </c:pt>
                <c:pt idx="1295">
                  <c:v>0.83201838513392457</c:v>
                </c:pt>
                <c:pt idx="1296">
                  <c:v>0.42555748318834086</c:v>
                </c:pt>
                <c:pt idx="1297">
                  <c:v>0.94267582410113127</c:v>
                </c:pt>
                <c:pt idx="1298">
                  <c:v>0.75026010559511791</c:v>
                </c:pt>
                <c:pt idx="1299">
                  <c:v>1.6302499371440918E-2</c:v>
                </c:pt>
                <c:pt idx="1300">
                  <c:v>0.14185106490048771</c:v>
                </c:pt>
                <c:pt idx="1301">
                  <c:v>0.5</c:v>
                </c:pt>
                <c:pt idx="1302">
                  <c:v>0.13010847436299802</c:v>
                </c:pt>
                <c:pt idx="1303">
                  <c:v>0.5</c:v>
                </c:pt>
                <c:pt idx="1304">
                  <c:v>0.78583498304255861</c:v>
                </c:pt>
                <c:pt idx="1305">
                  <c:v>0.9370266439430035</c:v>
                </c:pt>
                <c:pt idx="1306">
                  <c:v>0.19781611144141847</c:v>
                </c:pt>
                <c:pt idx="1307">
                  <c:v>0.52497918747894035</c:v>
                </c:pt>
                <c:pt idx="1308">
                  <c:v>0.97340300642313426</c:v>
                </c:pt>
                <c:pt idx="1309">
                  <c:v>6.9138420343346732E-2</c:v>
                </c:pt>
                <c:pt idx="1310">
                  <c:v>0.16798161486607532</c:v>
                </c:pt>
                <c:pt idx="1311">
                  <c:v>0.5</c:v>
                </c:pt>
                <c:pt idx="1312">
                  <c:v>9.1122961014856077E-2</c:v>
                </c:pt>
                <c:pt idx="1313">
                  <c:v>0.52497918747894035</c:v>
                </c:pt>
                <c:pt idx="1314">
                  <c:v>0.96083427720323566</c:v>
                </c:pt>
                <c:pt idx="1315">
                  <c:v>8.3172696493922491E-2</c:v>
                </c:pt>
                <c:pt idx="1316">
                  <c:v>2.4127021417669217E-2</c:v>
                </c:pt>
                <c:pt idx="1317">
                  <c:v>2.9312230751356319E-2</c:v>
                </c:pt>
                <c:pt idx="1318">
                  <c:v>1.5011822567369917E-3</c:v>
                </c:pt>
                <c:pt idx="1319">
                  <c:v>1.3637032707949703E-4</c:v>
                </c:pt>
                <c:pt idx="1320">
                  <c:v>5.4862988994504088E-3</c:v>
                </c:pt>
                <c:pt idx="1321">
                  <c:v>4.0701377158961277E-3</c:v>
                </c:pt>
                <c:pt idx="1322">
                  <c:v>1.2293986212774215E-3</c:v>
                </c:pt>
                <c:pt idx="1323">
                  <c:v>3.7060614062639719E-4</c:v>
                </c:pt>
                <c:pt idx="1324">
                  <c:v>4.9668016500569569E-3</c:v>
                </c:pt>
                <c:pt idx="1325">
                  <c:v>1.3585199504289568E-3</c:v>
                </c:pt>
                <c:pt idx="1326">
                  <c:v>1.6302499371440918E-2</c:v>
                </c:pt>
                <c:pt idx="1327">
                  <c:v>4.9668016500569569E-3</c:v>
                </c:pt>
                <c:pt idx="1328">
                  <c:v>2.2378485212763296E-3</c:v>
                </c:pt>
                <c:pt idx="1329">
                  <c:v>8.1625711531598897E-3</c:v>
                </c:pt>
                <c:pt idx="1330">
                  <c:v>2.1881270936130459E-2</c:v>
                </c:pt>
                <c:pt idx="1331">
                  <c:v>0.10909682119561279</c:v>
                </c:pt>
                <c:pt idx="1332">
                  <c:v>2.6596993576865818E-2</c:v>
                </c:pt>
                <c:pt idx="1333">
                  <c:v>8.1625711531598897E-3</c:v>
                </c:pt>
                <c:pt idx="1334">
                  <c:v>1.1125360328603205E-3</c:v>
                </c:pt>
                <c:pt idx="1335">
                  <c:v>3.6842398994359829E-3</c:v>
                </c:pt>
                <c:pt idx="1336">
                  <c:v>2.1881270936130459E-2</c:v>
                </c:pt>
                <c:pt idx="1337">
                  <c:v>6.6928509242848554E-3</c:v>
                </c:pt>
                <c:pt idx="1338">
                  <c:v>1.7986209962091559E-2</c:v>
                </c:pt>
                <c:pt idx="1339">
                  <c:v>1.6588010801744243E-3</c:v>
                </c:pt>
                <c:pt idx="1340">
                  <c:v>4.4962731609411869E-3</c:v>
                </c:pt>
                <c:pt idx="1341">
                  <c:v>2.4726231566347743E-3</c:v>
                </c:pt>
                <c:pt idx="1342">
                  <c:v>6.0598014915841051E-3</c:v>
                </c:pt>
                <c:pt idx="1343">
                  <c:v>1.3585199504289568E-3</c:v>
                </c:pt>
                <c:pt idx="1344">
                  <c:v>6.6928509242848554E-3</c:v>
                </c:pt>
                <c:pt idx="1345">
                  <c:v>1.0067708200856387E-3</c:v>
                </c:pt>
                <c:pt idx="1346">
                  <c:v>6.7508273063283746E-4</c:v>
                </c:pt>
                <c:pt idx="1347">
                  <c:v>7.4846227510611229E-5</c:v>
                </c:pt>
                <c:pt idx="1348">
                  <c:v>1.6655806477733606E-4</c:v>
                </c:pt>
                <c:pt idx="1349">
                  <c:v>2.7607649501930464E-6</c:v>
                </c:pt>
                <c:pt idx="1350">
                  <c:v>4.5262222324053534E-4</c:v>
                </c:pt>
                <c:pt idx="1351">
                  <c:v>2.2378485212763296E-3</c:v>
                </c:pt>
                <c:pt idx="1352">
                  <c:v>1.2372771174427572E-5</c:v>
                </c:pt>
                <c:pt idx="1353">
                  <c:v>4.0956716498605005E-4</c:v>
                </c:pt>
                <c:pt idx="1354">
                  <c:v>1.5011822567369917E-3</c:v>
                </c:pt>
                <c:pt idx="1355">
                  <c:v>6.7508273063283746E-4</c:v>
                </c:pt>
                <c:pt idx="1356">
                  <c:v>4.1077867764763339E-5</c:v>
                </c:pt>
                <c:pt idx="1357">
                  <c:v>4.5262222324053534E-4</c:v>
                </c:pt>
                <c:pt idx="1358">
                  <c:v>5.0020110707956345E-4</c:v>
                </c:pt>
                <c:pt idx="1359">
                  <c:v>9.1105119440064539E-4</c:v>
                </c:pt>
                <c:pt idx="1360">
                  <c:v>2.248167702332953E-4</c:v>
                </c:pt>
                <c:pt idx="1361">
                  <c:v>1.1125360328603205E-3</c:v>
                </c:pt>
                <c:pt idx="1362">
                  <c:v>2.2378485212763296E-3</c:v>
                </c:pt>
                <c:pt idx="1363">
                  <c:v>3.6842398994359829E-3</c:v>
                </c:pt>
                <c:pt idx="1364">
                  <c:v>1.2128434984274258E-2</c:v>
                </c:pt>
                <c:pt idx="1365">
                  <c:v>1.8457893295667037E-5</c:v>
                </c:pt>
                <c:pt idx="1366">
                  <c:v>4.0956716498605005E-4</c:v>
                </c:pt>
                <c:pt idx="1367">
                  <c:v>1.8329389424928035E-3</c:v>
                </c:pt>
                <c:pt idx="1368">
                  <c:v>2.7319607630110639E-3</c:v>
                </c:pt>
                <c:pt idx="1369">
                  <c:v>6.6928509242848554E-3</c:v>
                </c:pt>
                <c:pt idx="1370">
                  <c:v>0.35434369377420422</c:v>
                </c:pt>
                <c:pt idx="1371">
                  <c:v>0.64565630622579584</c:v>
                </c:pt>
                <c:pt idx="1372">
                  <c:v>4.0956716498605005E-4</c:v>
                </c:pt>
                <c:pt idx="1373">
                  <c:v>6.0598014915841051E-3</c:v>
                </c:pt>
                <c:pt idx="1374">
                  <c:v>0.80218388855858158</c:v>
                </c:pt>
                <c:pt idx="1375">
                  <c:v>8.2442468639829392E-4</c:v>
                </c:pt>
                <c:pt idx="1376">
                  <c:v>5.5448524722794907E-5</c:v>
                </c:pt>
                <c:pt idx="1377">
                  <c:v>8.2442468639829392E-4</c:v>
                </c:pt>
                <c:pt idx="1378">
                  <c:v>4.4962731609411869E-3</c:v>
                </c:pt>
                <c:pt idx="1379">
                  <c:v>1.6588010801744243E-3</c:v>
                </c:pt>
                <c:pt idx="1380">
                  <c:v>7.3915413442819829E-3</c:v>
                </c:pt>
                <c:pt idx="1381">
                  <c:v>4.0701377158961277E-3</c:v>
                </c:pt>
                <c:pt idx="1382">
                  <c:v>6.6928509242848554E-3</c:v>
                </c:pt>
                <c:pt idx="1383">
                  <c:v>2.6596993576865818E-2</c:v>
                </c:pt>
                <c:pt idx="1384">
                  <c:v>1.6655806477733606E-4</c:v>
                </c:pt>
                <c:pt idx="1385">
                  <c:v>5.0172164683764205E-5</c:v>
                </c:pt>
                <c:pt idx="1386">
                  <c:v>4.1077867764763339E-5</c:v>
                </c:pt>
                <c:pt idx="1387">
                  <c:v>1.5071035805975741E-4</c:v>
                </c:pt>
                <c:pt idx="1388">
                  <c:v>2.4845508183933427E-4</c:v>
                </c:pt>
                <c:pt idx="1389">
                  <c:v>1.84071904963424E-4</c:v>
                </c:pt>
                <c:pt idx="1390">
                  <c:v>5.5277863692359955E-4</c:v>
                </c:pt>
                <c:pt idx="1391">
                  <c:v>4.4962731609411869E-3</c:v>
                </c:pt>
                <c:pt idx="1392">
                  <c:v>1.1125360328603205E-3</c:v>
                </c:pt>
                <c:pt idx="1393">
                  <c:v>0.7310585786300049</c:v>
                </c:pt>
                <c:pt idx="1394">
                  <c:v>6.0598014915841051E-3</c:v>
                </c:pt>
                <c:pt idx="1395">
                  <c:v>1.6588010801744243E-3</c:v>
                </c:pt>
                <c:pt idx="1396">
                  <c:v>1.098694263059318E-2</c:v>
                </c:pt>
                <c:pt idx="1397">
                  <c:v>6.0598014915841051E-3</c:v>
                </c:pt>
                <c:pt idx="1398">
                  <c:v>2.6596993576865818E-2</c:v>
                </c:pt>
                <c:pt idx="1399">
                  <c:v>0.18242552380635635</c:v>
                </c:pt>
                <c:pt idx="1400">
                  <c:v>0.4750208125210596</c:v>
                </c:pt>
                <c:pt idx="1401">
                  <c:v>0.23147521650098246</c:v>
                </c:pt>
                <c:pt idx="1402">
                  <c:v>0.2689414213699951</c:v>
                </c:pt>
                <c:pt idx="1403">
                  <c:v>9.1105119440064539E-4</c:v>
                </c:pt>
                <c:pt idx="1404">
                  <c:v>1.2128434984274258E-2</c:v>
                </c:pt>
                <c:pt idx="1405">
                  <c:v>6.1279739616602481E-5</c:v>
                </c:pt>
                <c:pt idx="1406">
                  <c:v>1.6588010801744243E-3</c:v>
                </c:pt>
                <c:pt idx="1407">
                  <c:v>1.5112095440975134E-5</c:v>
                </c:pt>
                <c:pt idx="1408">
                  <c:v>1.0067708200856387E-3</c:v>
                </c:pt>
                <c:pt idx="1409">
                  <c:v>3.3535013046647811E-4</c:v>
                </c:pt>
                <c:pt idx="1410">
                  <c:v>8.1625711531598897E-3</c:v>
                </c:pt>
                <c:pt idx="1411">
                  <c:v>1.9840305734077534E-2</c:v>
                </c:pt>
                <c:pt idx="1412">
                  <c:v>3.3348073074133473E-3</c:v>
                </c:pt>
                <c:pt idx="1413">
                  <c:v>8.3172696493922491E-2</c:v>
                </c:pt>
                <c:pt idx="1414">
                  <c:v>0.18242552380635635</c:v>
                </c:pt>
                <c:pt idx="1415">
                  <c:v>0.11920292202211755</c:v>
                </c:pt>
                <c:pt idx="1416">
                  <c:v>1.2293986212774215E-3</c:v>
                </c:pt>
                <c:pt idx="1417">
                  <c:v>8.1625711531598897E-3</c:v>
                </c:pt>
                <c:pt idx="1418">
                  <c:v>2.6596993576865818E-2</c:v>
                </c:pt>
                <c:pt idx="1419">
                  <c:v>4.3107254941086068E-2</c:v>
                </c:pt>
                <c:pt idx="1420">
                  <c:v>0.37754066879814541</c:v>
                </c:pt>
                <c:pt idx="1421">
                  <c:v>9.9750489119685204E-2</c:v>
                </c:pt>
                <c:pt idx="1422">
                  <c:v>0.24973989440488212</c:v>
                </c:pt>
                <c:pt idx="1423">
                  <c:v>0.68997448112761262</c:v>
                </c:pt>
                <c:pt idx="1424">
                  <c:v>8.3172696493922491E-2</c:v>
                </c:pt>
                <c:pt idx="1425">
                  <c:v>2.4127021417669217E-2</c:v>
                </c:pt>
                <c:pt idx="1426">
                  <c:v>5.2153563078417807E-2</c:v>
                </c:pt>
                <c:pt idx="1427">
                  <c:v>1.7986209962091559E-2</c:v>
                </c:pt>
                <c:pt idx="1428">
                  <c:v>0.59868766011245167</c:v>
                </c:pt>
                <c:pt idx="1429">
                  <c:v>3.5571189272636146E-2</c:v>
                </c:pt>
                <c:pt idx="1430">
                  <c:v>6.9138420343346732E-2</c:v>
                </c:pt>
                <c:pt idx="1431">
                  <c:v>0.11920292202211755</c:v>
                </c:pt>
                <c:pt idx="1432">
                  <c:v>9.1105119440064539E-4</c:v>
                </c:pt>
                <c:pt idx="1433">
                  <c:v>2.1881270936130459E-2</c:v>
                </c:pt>
                <c:pt idx="1434">
                  <c:v>1.9840305734077534E-2</c:v>
                </c:pt>
                <c:pt idx="1435">
                  <c:v>2.4127021417669217E-2</c:v>
                </c:pt>
                <c:pt idx="1436">
                  <c:v>7.3915413442819829E-3</c:v>
                </c:pt>
                <c:pt idx="1437">
                  <c:v>6.2973356056996541E-2</c:v>
                </c:pt>
                <c:pt idx="1438">
                  <c:v>0.31002551887238738</c:v>
                </c:pt>
                <c:pt idx="1439">
                  <c:v>0.23147521650098246</c:v>
                </c:pt>
                <c:pt idx="1440">
                  <c:v>6.2973356056996541E-2</c:v>
                </c:pt>
                <c:pt idx="1441">
                  <c:v>0.19781611144141847</c:v>
                </c:pt>
                <c:pt idx="1442">
                  <c:v>2.9312230751356319E-2</c:v>
                </c:pt>
                <c:pt idx="1443">
                  <c:v>7.5858180021243546E-2</c:v>
                </c:pt>
                <c:pt idx="1444">
                  <c:v>6.6928509242848554E-3</c:v>
                </c:pt>
                <c:pt idx="1445">
                  <c:v>8.3172696493922491E-2</c:v>
                </c:pt>
                <c:pt idx="1446">
                  <c:v>0.92414181997875655</c:v>
                </c:pt>
                <c:pt idx="1447">
                  <c:v>0.75026010559511791</c:v>
                </c:pt>
                <c:pt idx="1448">
                  <c:v>0.21416501695744131</c:v>
                </c:pt>
                <c:pt idx="1449">
                  <c:v>0.19781611144141847</c:v>
                </c:pt>
                <c:pt idx="1450">
                  <c:v>0.97340300642313426</c:v>
                </c:pt>
                <c:pt idx="1451">
                  <c:v>0.99752737684336534</c:v>
                </c:pt>
                <c:pt idx="1452">
                  <c:v>3.5571189272636146E-2</c:v>
                </c:pt>
                <c:pt idx="1453">
                  <c:v>0.2689414213699951</c:v>
                </c:pt>
                <c:pt idx="1454">
                  <c:v>0.99977518322976666</c:v>
                </c:pt>
                <c:pt idx="1455">
                  <c:v>2.9312230751356319E-2</c:v>
                </c:pt>
                <c:pt idx="1456">
                  <c:v>0.31002551887238738</c:v>
                </c:pt>
                <c:pt idx="1457">
                  <c:v>4.0701377158961277E-3</c:v>
                </c:pt>
                <c:pt idx="1458">
                  <c:v>4.7425873177566781E-2</c:v>
                </c:pt>
                <c:pt idx="1459">
                  <c:v>0.96442881072736386</c:v>
                </c:pt>
                <c:pt idx="1460">
                  <c:v>0.99834119891982553</c:v>
                </c:pt>
                <c:pt idx="1461">
                  <c:v>6.0598014915841051E-3</c:v>
                </c:pt>
                <c:pt idx="1462">
                  <c:v>0.76852478349901754</c:v>
                </c:pt>
                <c:pt idx="1463">
                  <c:v>0.28905049737499633</c:v>
                </c:pt>
                <c:pt idx="1464">
                  <c:v>6.2973356056996541E-2</c:v>
                </c:pt>
                <c:pt idx="1465">
                  <c:v>0.99394019850841575</c:v>
                </c:pt>
                <c:pt idx="1466">
                  <c:v>3.6842398994359829E-3</c:v>
                </c:pt>
                <c:pt idx="1467">
                  <c:v>3.6842398994359829E-3</c:v>
                </c:pt>
                <c:pt idx="1468">
                  <c:v>4.3107254941086068E-2</c:v>
                </c:pt>
                <c:pt idx="1469">
                  <c:v>0.96442881072736386</c:v>
                </c:pt>
                <c:pt idx="1470">
                  <c:v>0.99816706105750719</c:v>
                </c:pt>
                <c:pt idx="1471">
                  <c:v>0.21416501695744131</c:v>
                </c:pt>
                <c:pt idx="1472">
                  <c:v>7.3915413442819829E-3</c:v>
                </c:pt>
                <c:pt idx="1473">
                  <c:v>0.54983399731247773</c:v>
                </c:pt>
                <c:pt idx="1474">
                  <c:v>0.9836975006285591</c:v>
                </c:pt>
                <c:pt idx="1475">
                  <c:v>0.18242552380635635</c:v>
                </c:pt>
                <c:pt idx="1476">
                  <c:v>0.42555748318834086</c:v>
                </c:pt>
                <c:pt idx="1477">
                  <c:v>0.93086157965665328</c:v>
                </c:pt>
                <c:pt idx="1478">
                  <c:v>0.99503319834994297</c:v>
                </c:pt>
                <c:pt idx="1479">
                  <c:v>0.99925397116616332</c:v>
                </c:pt>
                <c:pt idx="1480">
                  <c:v>0.59868766011245167</c:v>
                </c:pt>
                <c:pt idx="1481">
                  <c:v>0.86989152563700201</c:v>
                </c:pt>
                <c:pt idx="1482">
                  <c:v>0.99997960091272009</c:v>
                </c:pt>
                <c:pt idx="1483">
                  <c:v>0.96083427720323566</c:v>
                </c:pt>
                <c:pt idx="1484">
                  <c:v>0.18242552380635635</c:v>
                </c:pt>
                <c:pt idx="1485">
                  <c:v>0.9758729785823308</c:v>
                </c:pt>
                <c:pt idx="1486">
                  <c:v>0.62245933120185459</c:v>
                </c:pt>
                <c:pt idx="1487">
                  <c:v>0.9999876272288255</c:v>
                </c:pt>
                <c:pt idx="1488">
                  <c:v>0.99260845865571812</c:v>
                </c:pt>
                <c:pt idx="1489">
                  <c:v>0.5</c:v>
                </c:pt>
                <c:pt idx="1490">
                  <c:v>0.15446526508353481</c:v>
                </c:pt>
                <c:pt idx="1491">
                  <c:v>0.76852478349901754</c:v>
                </c:pt>
                <c:pt idx="1492">
                  <c:v>0.86989152563700201</c:v>
                </c:pt>
                <c:pt idx="1493">
                  <c:v>0.99999662799613631</c:v>
                </c:pt>
                <c:pt idx="1494">
                  <c:v>0.4750208125210596</c:v>
                </c:pt>
                <c:pt idx="1495">
                  <c:v>0.99451370110054949</c:v>
                </c:pt>
                <c:pt idx="1496">
                  <c:v>0.99938912064056562</c:v>
                </c:pt>
                <c:pt idx="1497">
                  <c:v>0.99999795477355857</c:v>
                </c:pt>
                <c:pt idx="1498">
                  <c:v>0.99993872026038333</c:v>
                </c:pt>
                <c:pt idx="1499">
                  <c:v>0.35434369377420422</c:v>
                </c:pt>
                <c:pt idx="1500">
                  <c:v>0.9002495108803148</c:v>
                </c:pt>
                <c:pt idx="1501">
                  <c:v>0.98901305736940681</c:v>
                </c:pt>
                <c:pt idx="1502">
                  <c:v>0.52497918747894035</c:v>
                </c:pt>
                <c:pt idx="1503">
                  <c:v>0.99726803923698903</c:v>
                </c:pt>
                <c:pt idx="1504">
                  <c:v>0.81757447619364365</c:v>
                </c:pt>
                <c:pt idx="1505">
                  <c:v>0.9002495108803148</c:v>
                </c:pt>
                <c:pt idx="1506">
                  <c:v>0.99992515377248947</c:v>
                </c:pt>
                <c:pt idx="1507">
                  <c:v>0.99999832550959444</c:v>
                </c:pt>
                <c:pt idx="1508">
                  <c:v>0.9002495108803148</c:v>
                </c:pt>
                <c:pt idx="1509">
                  <c:v>0.99698158367529166</c:v>
                </c:pt>
                <c:pt idx="1510">
                  <c:v>0.99986362967292042</c:v>
                </c:pt>
                <c:pt idx="1511">
                  <c:v>0.59868766011245167</c:v>
                </c:pt>
                <c:pt idx="1512">
                  <c:v>0.7310585786300049</c:v>
                </c:pt>
                <c:pt idx="1513">
                  <c:v>0.99888746396713979</c:v>
                </c:pt>
                <c:pt idx="1514">
                  <c:v>0.96083427720323566</c:v>
                </c:pt>
                <c:pt idx="1515">
                  <c:v>0.57444251681165914</c:v>
                </c:pt>
                <c:pt idx="1516">
                  <c:v>0.96083427720323566</c:v>
                </c:pt>
                <c:pt idx="1517">
                  <c:v>0.99592986228410396</c:v>
                </c:pt>
                <c:pt idx="1518">
                  <c:v>0.99999974954842552</c:v>
                </c:pt>
                <c:pt idx="1519">
                  <c:v>0.99998329857815205</c:v>
                </c:pt>
                <c:pt idx="1520">
                  <c:v>2.2378485212763296E-3</c:v>
                </c:pt>
                <c:pt idx="1521">
                  <c:v>0.71094950262500367</c:v>
                </c:pt>
                <c:pt idx="1522">
                  <c:v>0.99993872026038333</c:v>
                </c:pt>
                <c:pt idx="1523">
                  <c:v>5.2153563078417807E-2</c:v>
                </c:pt>
                <c:pt idx="1524">
                  <c:v>0.42555748318834086</c:v>
                </c:pt>
                <c:pt idx="1525">
                  <c:v>0.9999876272288255</c:v>
                </c:pt>
                <c:pt idx="1526">
                  <c:v>0.95689274505891386</c:v>
                </c:pt>
                <c:pt idx="1527">
                  <c:v>0.62245933120185459</c:v>
                </c:pt>
                <c:pt idx="1528">
                  <c:v>0.8909031788043873</c:v>
                </c:pt>
                <c:pt idx="1529">
                  <c:v>0.99550372683905886</c:v>
                </c:pt>
                <c:pt idx="1530">
                  <c:v>0.99451370110054949</c:v>
                </c:pt>
                <c:pt idx="1531">
                  <c:v>0.99994455147527717</c:v>
                </c:pt>
                <c:pt idx="1532">
                  <c:v>0.99550372683905886</c:v>
                </c:pt>
                <c:pt idx="1533">
                  <c:v>0.99975154491816054</c:v>
                </c:pt>
                <c:pt idx="1534">
                  <c:v>0.99999984809342624</c:v>
                </c:pt>
                <c:pt idx="1535">
                  <c:v>0.99998329857815205</c:v>
                </c:pt>
                <c:pt idx="1536">
                  <c:v>0.99726803923698903</c:v>
                </c:pt>
                <c:pt idx="1537">
                  <c:v>0.97340300642313426</c:v>
                </c:pt>
                <c:pt idx="1538">
                  <c:v>0.88079707797788231</c:v>
                </c:pt>
                <c:pt idx="1539">
                  <c:v>0.96442881072736386</c:v>
                </c:pt>
                <c:pt idx="1540">
                  <c:v>0.88079707797788231</c:v>
                </c:pt>
                <c:pt idx="1541">
                  <c:v>0.45016600268752233</c:v>
                </c:pt>
                <c:pt idx="1542">
                  <c:v>0.5</c:v>
                </c:pt>
                <c:pt idx="1543">
                  <c:v>0.97068776924864364</c:v>
                </c:pt>
                <c:pt idx="1544">
                  <c:v>0.9997965730219448</c:v>
                </c:pt>
                <c:pt idx="1545">
                  <c:v>0.99959043283501392</c:v>
                </c:pt>
                <c:pt idx="1546">
                  <c:v>0.99998488790455897</c:v>
                </c:pt>
                <c:pt idx="1547">
                  <c:v>0.99999995424661436</c:v>
                </c:pt>
                <c:pt idx="1548">
                  <c:v>0.99183742884684012</c:v>
                </c:pt>
                <c:pt idx="1549">
                  <c:v>0.99999832550959444</c:v>
                </c:pt>
                <c:pt idx="1550">
                  <c:v>0.99999544827625519</c:v>
                </c:pt>
                <c:pt idx="1551">
                  <c:v>0.95689274505891386</c:v>
                </c:pt>
                <c:pt idx="1552">
                  <c:v>0.99834119891982553</c:v>
                </c:pt>
                <c:pt idx="1553">
                  <c:v>0.99999997944167807</c:v>
                </c:pt>
                <c:pt idx="1554">
                  <c:v>0.99999988746483792</c:v>
                </c:pt>
                <c:pt idx="1555">
                  <c:v>0.19781611144141847</c:v>
                </c:pt>
                <c:pt idx="1556">
                  <c:v>0.99816706105750719</c:v>
                </c:pt>
                <c:pt idx="1557">
                  <c:v>0.9002495108803148</c:v>
                </c:pt>
                <c:pt idx="1558">
                  <c:v>0.97068776924864364</c:v>
                </c:pt>
                <c:pt idx="1559">
                  <c:v>0.99994982783531616</c:v>
                </c:pt>
                <c:pt idx="1560">
                  <c:v>0.99999723923504968</c:v>
                </c:pt>
                <c:pt idx="1561">
                  <c:v>0.4750208125210596</c:v>
                </c:pt>
                <c:pt idx="1562">
                  <c:v>0.78583498304255861</c:v>
                </c:pt>
                <c:pt idx="1563">
                  <c:v>0.9002495108803148</c:v>
                </c:pt>
                <c:pt idx="1564">
                  <c:v>0.99999694888375135</c:v>
                </c:pt>
                <c:pt idx="1565">
                  <c:v>0.9989932291799144</c:v>
                </c:pt>
                <c:pt idx="1566">
                  <c:v>0.99999999164160991</c:v>
                </c:pt>
                <c:pt idx="1567">
                  <c:v>0.99999988746483792</c:v>
                </c:pt>
                <c:pt idx="1568">
                  <c:v>0.40131233988754833</c:v>
                </c:pt>
                <c:pt idx="1569">
                  <c:v>0.93086157965665328</c:v>
                </c:pt>
                <c:pt idx="1570">
                  <c:v>0.9370266439430035</c:v>
                </c:pt>
                <c:pt idx="1571">
                  <c:v>0.99987660542401369</c:v>
                </c:pt>
                <c:pt idx="1572">
                  <c:v>0.99999997489000902</c:v>
                </c:pt>
                <c:pt idx="1573">
                  <c:v>0.99997508461106066</c:v>
                </c:pt>
                <c:pt idx="1574">
                  <c:v>0.78583498304255861</c:v>
                </c:pt>
                <c:pt idx="1575">
                  <c:v>0.9002495108803148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C-4729-AC08-923BDBDF4F0B}"/>
            </c:ext>
          </c:extLst>
        </c:ser>
        <c:ser>
          <c:idx val="1"/>
          <c:order val="1"/>
          <c:tx>
            <c:strRef>
              <c:f>Weather2!$I$2</c:f>
              <c:strCache>
                <c:ptCount val="1"/>
                <c:pt idx="0">
                  <c:v>Predicted 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Weather2!$I$3:$I$1578</c:f>
              <c:numCache>
                <c:formatCode>0.0000</c:formatCode>
                <c:ptCount val="1576"/>
                <c:pt idx="14">
                  <c:v>2.0211072566325001E-2</c:v>
                </c:pt>
                <c:pt idx="15">
                  <c:v>1.9888373769788501E-2</c:v>
                </c:pt>
                <c:pt idx="16">
                  <c:v>0.131616584936771</c:v>
                </c:pt>
                <c:pt idx="17">
                  <c:v>5.2695310002659999E-2</c:v>
                </c:pt>
                <c:pt idx="18">
                  <c:v>0.18296651716435899</c:v>
                </c:pt>
                <c:pt idx="19">
                  <c:v>0.13516741383438399</c:v>
                </c:pt>
                <c:pt idx="20">
                  <c:v>0.320759486861798</c:v>
                </c:pt>
                <c:pt idx="21">
                  <c:v>0.92219452685595604</c:v>
                </c:pt>
                <c:pt idx="22">
                  <c:v>0.17291305933554199</c:v>
                </c:pt>
                <c:pt idx="23">
                  <c:v>0.97901831137909801</c:v>
                </c:pt>
                <c:pt idx="24">
                  <c:v>0.28956059417572799</c:v>
                </c:pt>
                <c:pt idx="25">
                  <c:v>2.1098149873278901E-2</c:v>
                </c:pt>
                <c:pt idx="26">
                  <c:v>0.36456508292099299</c:v>
                </c:pt>
                <c:pt idx="27">
                  <c:v>0.97622853877181204</c:v>
                </c:pt>
                <c:pt idx="28">
                  <c:v>0.99491427714539005</c:v>
                </c:pt>
                <c:pt idx="29">
                  <c:v>0.170142677691971</c:v>
                </c:pt>
                <c:pt idx="30">
                  <c:v>3.7353971399701501E-2</c:v>
                </c:pt>
                <c:pt idx="31">
                  <c:v>9.3809194933196796E-2</c:v>
                </c:pt>
                <c:pt idx="32">
                  <c:v>8.2745203794261105E-2</c:v>
                </c:pt>
                <c:pt idx="33">
                  <c:v>0.98778850006114205</c:v>
                </c:pt>
                <c:pt idx="34">
                  <c:v>0.99358347953217896</c:v>
                </c:pt>
                <c:pt idx="35">
                  <c:v>0.996427375753834</c:v>
                </c:pt>
                <c:pt idx="36">
                  <c:v>5.1467322016731896E-3</c:v>
                </c:pt>
                <c:pt idx="37">
                  <c:v>4.2499753416697997E-2</c:v>
                </c:pt>
                <c:pt idx="38">
                  <c:v>1.2411032727625899E-2</c:v>
                </c:pt>
                <c:pt idx="39">
                  <c:v>3.5568757755008201E-2</c:v>
                </c:pt>
                <c:pt idx="40">
                  <c:v>0.58949655882485796</c:v>
                </c:pt>
                <c:pt idx="41">
                  <c:v>7.5957415236080203E-3</c:v>
                </c:pt>
                <c:pt idx="42">
                  <c:v>4.0484225060192997E-3</c:v>
                </c:pt>
                <c:pt idx="43">
                  <c:v>1.44097499285692E-2</c:v>
                </c:pt>
                <c:pt idx="44">
                  <c:v>2.8899161712665E-2</c:v>
                </c:pt>
                <c:pt idx="45">
                  <c:v>0.98963570698160197</c:v>
                </c:pt>
                <c:pt idx="46">
                  <c:v>0.99683094833390395</c:v>
                </c:pt>
                <c:pt idx="47">
                  <c:v>0.114117636086735</c:v>
                </c:pt>
                <c:pt idx="48">
                  <c:v>0.22848379609976499</c:v>
                </c:pt>
                <c:pt idx="49">
                  <c:v>0.99384678107437496</c:v>
                </c:pt>
                <c:pt idx="50">
                  <c:v>0.99651956193981495</c:v>
                </c:pt>
                <c:pt idx="51">
                  <c:v>0.97943714095592904</c:v>
                </c:pt>
                <c:pt idx="52">
                  <c:v>1.8324685053880699E-2</c:v>
                </c:pt>
                <c:pt idx="53">
                  <c:v>2.6488128463312201E-2</c:v>
                </c:pt>
                <c:pt idx="54">
                  <c:v>0.94352340573721405</c:v>
                </c:pt>
                <c:pt idx="55">
                  <c:v>0.99341856406099005</c:v>
                </c:pt>
                <c:pt idx="56">
                  <c:v>0.29256707122422898</c:v>
                </c:pt>
                <c:pt idx="57">
                  <c:v>4.5593726707749201E-2</c:v>
                </c:pt>
                <c:pt idx="58">
                  <c:v>3.1469213164970797E-2</c:v>
                </c:pt>
                <c:pt idx="59">
                  <c:v>0.43878426920678099</c:v>
                </c:pt>
                <c:pt idx="60">
                  <c:v>0.94675401965682604</c:v>
                </c:pt>
                <c:pt idx="61">
                  <c:v>0.99170919685138303</c:v>
                </c:pt>
                <c:pt idx="62">
                  <c:v>0.99417277604169696</c:v>
                </c:pt>
                <c:pt idx="77">
                  <c:v>8.0396280295774294E-2</c:v>
                </c:pt>
                <c:pt idx="78">
                  <c:v>0.82118496470813196</c:v>
                </c:pt>
                <c:pt idx="79">
                  <c:v>3.4900849030032398E-2</c:v>
                </c:pt>
                <c:pt idx="80">
                  <c:v>0.11328140016899101</c:v>
                </c:pt>
                <c:pt idx="81">
                  <c:v>0.97261546538491905</c:v>
                </c:pt>
                <c:pt idx="82">
                  <c:v>2.34682320709995E-2</c:v>
                </c:pt>
                <c:pt idx="83">
                  <c:v>0.211566653213873</c:v>
                </c:pt>
                <c:pt idx="84">
                  <c:v>0.97115168817754205</c:v>
                </c:pt>
                <c:pt idx="85">
                  <c:v>0.99630108487400304</c:v>
                </c:pt>
                <c:pt idx="86">
                  <c:v>0.98132720848331201</c:v>
                </c:pt>
                <c:pt idx="87">
                  <c:v>0.59907555454209405</c:v>
                </c:pt>
                <c:pt idx="88">
                  <c:v>0.28276818529731201</c:v>
                </c:pt>
                <c:pt idx="89">
                  <c:v>0.98937148318138801</c:v>
                </c:pt>
                <c:pt idx="90">
                  <c:v>0.99334235909108703</c:v>
                </c:pt>
                <c:pt idx="91">
                  <c:v>0.99589946255778805</c:v>
                </c:pt>
                <c:pt idx="92">
                  <c:v>0.64301672255882603</c:v>
                </c:pt>
                <c:pt idx="93">
                  <c:v>0.22159242409641999</c:v>
                </c:pt>
                <c:pt idx="94">
                  <c:v>0.98640970653631099</c:v>
                </c:pt>
                <c:pt idx="95">
                  <c:v>0.846843308844905</c:v>
                </c:pt>
                <c:pt idx="96">
                  <c:v>0.223260990316238</c:v>
                </c:pt>
                <c:pt idx="97">
                  <c:v>0.39420545038958499</c:v>
                </c:pt>
                <c:pt idx="98">
                  <c:v>0.98172569446149904</c:v>
                </c:pt>
                <c:pt idx="99">
                  <c:v>0.91751917677348704</c:v>
                </c:pt>
                <c:pt idx="100">
                  <c:v>2.38279698448054E-2</c:v>
                </c:pt>
                <c:pt idx="101">
                  <c:v>0.14724923734054901</c:v>
                </c:pt>
                <c:pt idx="102">
                  <c:v>0.91099040300422995</c:v>
                </c:pt>
                <c:pt idx="103">
                  <c:v>0.98224733853409296</c:v>
                </c:pt>
                <c:pt idx="104">
                  <c:v>0.98697689189587701</c:v>
                </c:pt>
                <c:pt idx="105">
                  <c:v>0.97818302972580096</c:v>
                </c:pt>
                <c:pt idx="106">
                  <c:v>0.996301147904879</c:v>
                </c:pt>
                <c:pt idx="107">
                  <c:v>0.14743911009775901</c:v>
                </c:pt>
                <c:pt idx="108">
                  <c:v>0.98977756142163198</c:v>
                </c:pt>
                <c:pt idx="109">
                  <c:v>0.98403843916302203</c:v>
                </c:pt>
                <c:pt idx="110">
                  <c:v>0.99650523009365</c:v>
                </c:pt>
                <c:pt idx="111">
                  <c:v>0.62952374348568296</c:v>
                </c:pt>
                <c:pt idx="112">
                  <c:v>0.97745444623144195</c:v>
                </c:pt>
                <c:pt idx="113">
                  <c:v>0.99569579135422204</c:v>
                </c:pt>
                <c:pt idx="114">
                  <c:v>0.99531164959136798</c:v>
                </c:pt>
                <c:pt idx="115">
                  <c:v>2.5845954223353899E-2</c:v>
                </c:pt>
                <c:pt idx="116">
                  <c:v>0.21721934093377199</c:v>
                </c:pt>
                <c:pt idx="117">
                  <c:v>0.85520210324475199</c:v>
                </c:pt>
                <c:pt idx="118">
                  <c:v>0.99028150818983796</c:v>
                </c:pt>
                <c:pt idx="119">
                  <c:v>0.87484675909549703</c:v>
                </c:pt>
                <c:pt idx="120">
                  <c:v>0.441117818281622</c:v>
                </c:pt>
                <c:pt idx="121">
                  <c:v>0.99477685294573903</c:v>
                </c:pt>
                <c:pt idx="122">
                  <c:v>0.99271814505141198</c:v>
                </c:pt>
                <c:pt idx="123">
                  <c:v>0.69112306451420502</c:v>
                </c:pt>
                <c:pt idx="124">
                  <c:v>0.94245144119107604</c:v>
                </c:pt>
                <c:pt idx="125">
                  <c:v>0.99371466715440004</c:v>
                </c:pt>
                <c:pt idx="126">
                  <c:v>0.99737136783092495</c:v>
                </c:pt>
                <c:pt idx="127">
                  <c:v>0.99143253387345598</c:v>
                </c:pt>
                <c:pt idx="128">
                  <c:v>0.98744976060331302</c:v>
                </c:pt>
                <c:pt idx="129">
                  <c:v>0.996818385239714</c:v>
                </c:pt>
                <c:pt idx="130">
                  <c:v>0.60819931734051302</c:v>
                </c:pt>
                <c:pt idx="131">
                  <c:v>0.90152880067534302</c:v>
                </c:pt>
                <c:pt idx="132">
                  <c:v>0.99544144929892697</c:v>
                </c:pt>
                <c:pt idx="133">
                  <c:v>0.99275541557952496</c:v>
                </c:pt>
                <c:pt idx="134">
                  <c:v>0.70147336628036305</c:v>
                </c:pt>
                <c:pt idx="135">
                  <c:v>0.324862582274553</c:v>
                </c:pt>
                <c:pt idx="136">
                  <c:v>0.89220375113364103</c:v>
                </c:pt>
                <c:pt idx="137">
                  <c:v>0.99176319097145604</c:v>
                </c:pt>
                <c:pt idx="138">
                  <c:v>0.99147520009099599</c:v>
                </c:pt>
                <c:pt idx="139">
                  <c:v>0.99674432043596495</c:v>
                </c:pt>
                <c:pt idx="140">
                  <c:v>0.77140566756104201</c:v>
                </c:pt>
                <c:pt idx="141">
                  <c:v>0.71246663529993404</c:v>
                </c:pt>
                <c:pt idx="142">
                  <c:v>0.97737037912484903</c:v>
                </c:pt>
                <c:pt idx="143">
                  <c:v>0.99506249046259598</c:v>
                </c:pt>
                <c:pt idx="144">
                  <c:v>0.92800428433784599</c:v>
                </c:pt>
                <c:pt idx="145">
                  <c:v>0.99066298299476396</c:v>
                </c:pt>
                <c:pt idx="146">
                  <c:v>0.99497705245713797</c:v>
                </c:pt>
                <c:pt idx="147">
                  <c:v>0.99074056059797599</c:v>
                </c:pt>
                <c:pt idx="148">
                  <c:v>0.16558770430740199</c:v>
                </c:pt>
                <c:pt idx="149">
                  <c:v>0.16266148678463199</c:v>
                </c:pt>
                <c:pt idx="150">
                  <c:v>0.86434759295020303</c:v>
                </c:pt>
                <c:pt idx="151">
                  <c:v>0.949524008519258</c:v>
                </c:pt>
                <c:pt idx="152">
                  <c:v>0.99375893380575397</c:v>
                </c:pt>
                <c:pt idx="153">
                  <c:v>0.58230855119236502</c:v>
                </c:pt>
                <c:pt idx="154">
                  <c:v>8.2692457026484395E-2</c:v>
                </c:pt>
                <c:pt idx="155">
                  <c:v>0.51182351177468599</c:v>
                </c:pt>
                <c:pt idx="156">
                  <c:v>0.78760933836625002</c:v>
                </c:pt>
                <c:pt idx="157">
                  <c:v>0.91054714538446002</c:v>
                </c:pt>
                <c:pt idx="158">
                  <c:v>0.97051625260055396</c:v>
                </c:pt>
                <c:pt idx="159">
                  <c:v>0.99105076442379902</c:v>
                </c:pt>
                <c:pt idx="160">
                  <c:v>0.96198840622645299</c:v>
                </c:pt>
                <c:pt idx="161">
                  <c:v>0.98221382595689199</c:v>
                </c:pt>
                <c:pt idx="162">
                  <c:v>0.96357762382046497</c:v>
                </c:pt>
                <c:pt idx="163">
                  <c:v>0.12292887869621399</c:v>
                </c:pt>
                <c:pt idx="164">
                  <c:v>0.423604310977093</c:v>
                </c:pt>
                <c:pt idx="165">
                  <c:v>0.83311583849652804</c:v>
                </c:pt>
                <c:pt idx="166">
                  <c:v>0.93648079479967095</c:v>
                </c:pt>
                <c:pt idx="167">
                  <c:v>0.84387352810101202</c:v>
                </c:pt>
                <c:pt idx="168">
                  <c:v>0.85465993826810704</c:v>
                </c:pt>
                <c:pt idx="169">
                  <c:v>0.83575257194518904</c:v>
                </c:pt>
                <c:pt idx="170">
                  <c:v>0.95889648541865702</c:v>
                </c:pt>
                <c:pt idx="171">
                  <c:v>0.98751073706511805</c:v>
                </c:pt>
                <c:pt idx="172">
                  <c:v>0.98514963161340396</c:v>
                </c:pt>
                <c:pt idx="173">
                  <c:v>0.96875552186361003</c:v>
                </c:pt>
                <c:pt idx="174">
                  <c:v>0.86629710372091295</c:v>
                </c:pt>
                <c:pt idx="175">
                  <c:v>0.48493697500534999</c:v>
                </c:pt>
                <c:pt idx="176">
                  <c:v>0.96632801063587004</c:v>
                </c:pt>
                <c:pt idx="177">
                  <c:v>0.98207456392424797</c:v>
                </c:pt>
                <c:pt idx="178">
                  <c:v>0.95745996420987101</c:v>
                </c:pt>
                <c:pt idx="179">
                  <c:v>0.98613039368354904</c:v>
                </c:pt>
                <c:pt idx="180">
                  <c:v>0.96451994825524601</c:v>
                </c:pt>
                <c:pt idx="181">
                  <c:v>2.1776355186446699E-2</c:v>
                </c:pt>
                <c:pt idx="182">
                  <c:v>3.9129336698275799E-2</c:v>
                </c:pt>
                <c:pt idx="183">
                  <c:v>0.73758724054612501</c:v>
                </c:pt>
                <c:pt idx="184">
                  <c:v>0.85179808205534602</c:v>
                </c:pt>
                <c:pt idx="185">
                  <c:v>0.95522443821521497</c:v>
                </c:pt>
                <c:pt idx="186">
                  <c:v>0.992119675188885</c:v>
                </c:pt>
                <c:pt idx="187">
                  <c:v>0.98947862394949504</c:v>
                </c:pt>
                <c:pt idx="188">
                  <c:v>0.944322463427678</c:v>
                </c:pt>
                <c:pt idx="189">
                  <c:v>0.98949788260470395</c:v>
                </c:pt>
                <c:pt idx="190">
                  <c:v>0.98835279057183201</c:v>
                </c:pt>
                <c:pt idx="191">
                  <c:v>0.99073398798280699</c:v>
                </c:pt>
                <c:pt idx="192">
                  <c:v>0.97039496390644797</c:v>
                </c:pt>
                <c:pt idx="193">
                  <c:v>0.98718798152013199</c:v>
                </c:pt>
                <c:pt idx="194">
                  <c:v>0.92680497551446595</c:v>
                </c:pt>
                <c:pt idx="195">
                  <c:v>0.73392371391953204</c:v>
                </c:pt>
                <c:pt idx="196">
                  <c:v>0.99101223239080805</c:v>
                </c:pt>
                <c:pt idx="197">
                  <c:v>0.47301880804506902</c:v>
                </c:pt>
                <c:pt idx="198">
                  <c:v>0.34112243999027803</c:v>
                </c:pt>
                <c:pt idx="199">
                  <c:v>0.68191786842369395</c:v>
                </c:pt>
                <c:pt idx="200">
                  <c:v>0.90552144836993897</c:v>
                </c:pt>
                <c:pt idx="201">
                  <c:v>0.98582882679213202</c:v>
                </c:pt>
                <c:pt idx="202">
                  <c:v>0.99261875546580303</c:v>
                </c:pt>
                <c:pt idx="203">
                  <c:v>0.99268493915224798</c:v>
                </c:pt>
                <c:pt idx="204">
                  <c:v>0.99482247960637804</c:v>
                </c:pt>
                <c:pt idx="205">
                  <c:v>0.98367603802457704</c:v>
                </c:pt>
                <c:pt idx="206">
                  <c:v>0.97630389409713603</c:v>
                </c:pt>
                <c:pt idx="207">
                  <c:v>0.99358959493699806</c:v>
                </c:pt>
                <c:pt idx="208">
                  <c:v>0.99053175071833799</c:v>
                </c:pt>
                <c:pt idx="209">
                  <c:v>0.100509145376364</c:v>
                </c:pt>
                <c:pt idx="210">
                  <c:v>0.88415423093752898</c:v>
                </c:pt>
                <c:pt idx="211">
                  <c:v>0.87519160562248899</c:v>
                </c:pt>
                <c:pt idx="212">
                  <c:v>0.786070497899507</c:v>
                </c:pt>
                <c:pt idx="213">
                  <c:v>0.93684142949296201</c:v>
                </c:pt>
                <c:pt idx="214">
                  <c:v>1.0120868447202501E-2</c:v>
                </c:pt>
                <c:pt idx="215">
                  <c:v>4.5232713175492503E-2</c:v>
                </c:pt>
                <c:pt idx="216">
                  <c:v>0.29025052874935098</c:v>
                </c:pt>
                <c:pt idx="217">
                  <c:v>4.8113946743722699E-2</c:v>
                </c:pt>
                <c:pt idx="218">
                  <c:v>0.63324035221749597</c:v>
                </c:pt>
                <c:pt idx="219">
                  <c:v>0.473293034046738</c:v>
                </c:pt>
                <c:pt idx="220">
                  <c:v>0.48487670852700698</c:v>
                </c:pt>
                <c:pt idx="221">
                  <c:v>0.79998968764725098</c:v>
                </c:pt>
                <c:pt idx="222">
                  <c:v>0.96472584858246302</c:v>
                </c:pt>
                <c:pt idx="223">
                  <c:v>0.85921500372305903</c:v>
                </c:pt>
                <c:pt idx="224">
                  <c:v>0.91248935739328396</c:v>
                </c:pt>
                <c:pt idx="225">
                  <c:v>0.98568017559083698</c:v>
                </c:pt>
                <c:pt idx="226">
                  <c:v>0.95065345075553298</c:v>
                </c:pt>
                <c:pt idx="227">
                  <c:v>5.9776561878929102E-2</c:v>
                </c:pt>
                <c:pt idx="228">
                  <c:v>0.111914512826628</c:v>
                </c:pt>
                <c:pt idx="229">
                  <c:v>0.49470697244794698</c:v>
                </c:pt>
                <c:pt idx="230">
                  <c:v>2.2362942397237601E-2</c:v>
                </c:pt>
                <c:pt idx="231">
                  <c:v>6.9287091548958998E-3</c:v>
                </c:pt>
                <c:pt idx="232">
                  <c:v>2.7403055723204402E-2</c:v>
                </c:pt>
                <c:pt idx="233">
                  <c:v>0.46795044677771402</c:v>
                </c:pt>
                <c:pt idx="234">
                  <c:v>0.57152393513345601</c:v>
                </c:pt>
                <c:pt idx="235">
                  <c:v>0.275698071102848</c:v>
                </c:pt>
                <c:pt idx="236">
                  <c:v>0.11902654720452401</c:v>
                </c:pt>
                <c:pt idx="237">
                  <c:v>0.90595653253970398</c:v>
                </c:pt>
                <c:pt idx="238">
                  <c:v>0.82726177396783995</c:v>
                </c:pt>
                <c:pt idx="239">
                  <c:v>0.97393313617270405</c:v>
                </c:pt>
                <c:pt idx="240">
                  <c:v>0.924875013199981</c:v>
                </c:pt>
                <c:pt idx="241">
                  <c:v>7.9529958806594206E-2</c:v>
                </c:pt>
                <c:pt idx="242">
                  <c:v>0.85327563648167004</c:v>
                </c:pt>
                <c:pt idx="243">
                  <c:v>1.5406251361864701E-2</c:v>
                </c:pt>
                <c:pt idx="244">
                  <c:v>0.118924465287195</c:v>
                </c:pt>
                <c:pt idx="245">
                  <c:v>0.83138595684183103</c:v>
                </c:pt>
                <c:pt idx="246">
                  <c:v>1.5211104820963601E-2</c:v>
                </c:pt>
                <c:pt idx="247">
                  <c:v>2.4390915292778401E-2</c:v>
                </c:pt>
                <c:pt idx="248">
                  <c:v>2.87470631444397E-2</c:v>
                </c:pt>
                <c:pt idx="249">
                  <c:v>0.16181185117400701</c:v>
                </c:pt>
                <c:pt idx="250">
                  <c:v>0.44958739112250501</c:v>
                </c:pt>
                <c:pt idx="251">
                  <c:v>0.42589455333635801</c:v>
                </c:pt>
                <c:pt idx="252">
                  <c:v>0.35795112721234901</c:v>
                </c:pt>
                <c:pt idx="253">
                  <c:v>0.19491373535072501</c:v>
                </c:pt>
                <c:pt idx="254">
                  <c:v>1.9381344411234801E-2</c:v>
                </c:pt>
                <c:pt idx="255">
                  <c:v>2.2094818923640201E-2</c:v>
                </c:pt>
                <c:pt idx="256">
                  <c:v>2.29942172555168E-2</c:v>
                </c:pt>
                <c:pt idx="257">
                  <c:v>5.2294061677122E-2</c:v>
                </c:pt>
                <c:pt idx="258">
                  <c:v>1.2633385513209101E-2</c:v>
                </c:pt>
                <c:pt idx="259">
                  <c:v>1.5329727027545001E-2</c:v>
                </c:pt>
                <c:pt idx="260">
                  <c:v>1.6889691059351199E-2</c:v>
                </c:pt>
                <c:pt idx="261">
                  <c:v>2.2312122652173801E-2</c:v>
                </c:pt>
                <c:pt idx="262">
                  <c:v>0.13247425145339101</c:v>
                </c:pt>
                <c:pt idx="263">
                  <c:v>7.1357843056746497E-3</c:v>
                </c:pt>
                <c:pt idx="264">
                  <c:v>9.6423764072524499E-3</c:v>
                </c:pt>
                <c:pt idx="265">
                  <c:v>3.2269018649658198E-3</c:v>
                </c:pt>
                <c:pt idx="266">
                  <c:v>1.2193690914910399E-2</c:v>
                </c:pt>
                <c:pt idx="267">
                  <c:v>3.5999257636802798E-2</c:v>
                </c:pt>
                <c:pt idx="268">
                  <c:v>2.2494099723587999E-2</c:v>
                </c:pt>
                <c:pt idx="269">
                  <c:v>1.3020720428872101E-2</c:v>
                </c:pt>
                <c:pt idx="270">
                  <c:v>1.04894998885304E-2</c:v>
                </c:pt>
                <c:pt idx="271">
                  <c:v>6.0193142359752497E-2</c:v>
                </c:pt>
                <c:pt idx="272">
                  <c:v>0.27160409958696802</c:v>
                </c:pt>
                <c:pt idx="273">
                  <c:v>7.6627305289782302E-2</c:v>
                </c:pt>
                <c:pt idx="274">
                  <c:v>1.32333691429939E-2</c:v>
                </c:pt>
                <c:pt idx="275">
                  <c:v>1.9855450867935699E-2</c:v>
                </c:pt>
                <c:pt idx="276">
                  <c:v>2.49178512100252E-2</c:v>
                </c:pt>
                <c:pt idx="277">
                  <c:v>3.5676509692766603E-2</c:v>
                </c:pt>
                <c:pt idx="278">
                  <c:v>9.8244083004554693E-3</c:v>
                </c:pt>
                <c:pt idx="279">
                  <c:v>3.3341505217911703E-2</c:v>
                </c:pt>
                <c:pt idx="280">
                  <c:v>2.0779560525345402E-2</c:v>
                </c:pt>
                <c:pt idx="281">
                  <c:v>9.3544539445455707E-3</c:v>
                </c:pt>
                <c:pt idx="282">
                  <c:v>5.30311856844748E-3</c:v>
                </c:pt>
                <c:pt idx="283">
                  <c:v>1.6001320261550999E-2</c:v>
                </c:pt>
                <c:pt idx="284">
                  <c:v>5.7072984716659498E-3</c:v>
                </c:pt>
                <c:pt idx="285">
                  <c:v>1.38348394880743E-2</c:v>
                </c:pt>
                <c:pt idx="286">
                  <c:v>1.5734429370197402E-2</c:v>
                </c:pt>
                <c:pt idx="287">
                  <c:v>9.6660945809615394E-3</c:v>
                </c:pt>
                <c:pt idx="288">
                  <c:v>1.42212913125875E-2</c:v>
                </c:pt>
                <c:pt idx="289">
                  <c:v>1.0101215559437399E-2</c:v>
                </c:pt>
                <c:pt idx="290">
                  <c:v>9.9826105273788397E-3</c:v>
                </c:pt>
                <c:pt idx="291">
                  <c:v>5.52997974785729E-3</c:v>
                </c:pt>
                <c:pt idx="292">
                  <c:v>8.0332476546628104E-3</c:v>
                </c:pt>
                <c:pt idx="293">
                  <c:v>7.0548949310757303E-3</c:v>
                </c:pt>
                <c:pt idx="294">
                  <c:v>5.55196335352419E-3</c:v>
                </c:pt>
                <c:pt idx="295">
                  <c:v>1.97028026414574E-3</c:v>
                </c:pt>
                <c:pt idx="296">
                  <c:v>1.7861218733183301E-3</c:v>
                </c:pt>
                <c:pt idx="297">
                  <c:v>3.0570833360293302E-3</c:v>
                </c:pt>
                <c:pt idx="298">
                  <c:v>2.0888333615062302E-2</c:v>
                </c:pt>
                <c:pt idx="299">
                  <c:v>1.91351985275739E-2</c:v>
                </c:pt>
                <c:pt idx="300">
                  <c:v>2.6857280113442301E-2</c:v>
                </c:pt>
                <c:pt idx="315">
                  <c:v>1.27041727896099E-2</c:v>
                </c:pt>
                <c:pt idx="316">
                  <c:v>8.0456453243668707E-3</c:v>
                </c:pt>
                <c:pt idx="317">
                  <c:v>5.4503688760318102E-2</c:v>
                </c:pt>
                <c:pt idx="318">
                  <c:v>0.14911861617400801</c:v>
                </c:pt>
                <c:pt idx="319">
                  <c:v>7.3918084167012996E-2</c:v>
                </c:pt>
                <c:pt idx="320">
                  <c:v>1.3772908776149799E-2</c:v>
                </c:pt>
                <c:pt idx="321">
                  <c:v>2.25566973279171E-2</c:v>
                </c:pt>
                <c:pt idx="322">
                  <c:v>6.96983064565029E-3</c:v>
                </c:pt>
                <c:pt idx="323">
                  <c:v>8.3578582885400002E-3</c:v>
                </c:pt>
                <c:pt idx="324">
                  <c:v>9.3919066729454704E-3</c:v>
                </c:pt>
                <c:pt idx="325">
                  <c:v>9.2349340366195704E-3</c:v>
                </c:pt>
                <c:pt idx="326">
                  <c:v>1.15461894163518E-2</c:v>
                </c:pt>
                <c:pt idx="327">
                  <c:v>2.3556442098730701E-2</c:v>
                </c:pt>
                <c:pt idx="328">
                  <c:v>1.32452065739255E-2</c:v>
                </c:pt>
                <c:pt idx="329">
                  <c:v>1.6447127345100301E-2</c:v>
                </c:pt>
                <c:pt idx="330">
                  <c:v>0.12693431453814499</c:v>
                </c:pt>
                <c:pt idx="331">
                  <c:v>5.4035891423177697E-2</c:v>
                </c:pt>
                <c:pt idx="332">
                  <c:v>8.4927143750580403E-3</c:v>
                </c:pt>
                <c:pt idx="333">
                  <c:v>1.47698043160627E-2</c:v>
                </c:pt>
                <c:pt idx="334">
                  <c:v>2.1896360279909599E-2</c:v>
                </c:pt>
                <c:pt idx="335">
                  <c:v>1.2335721762947701E-2</c:v>
                </c:pt>
                <c:pt idx="336">
                  <c:v>1.14213365684682E-2</c:v>
                </c:pt>
                <c:pt idx="337">
                  <c:v>2.3310516103089301E-2</c:v>
                </c:pt>
                <c:pt idx="338">
                  <c:v>0.30942901010100299</c:v>
                </c:pt>
                <c:pt idx="339">
                  <c:v>1.1877591028659699E-2</c:v>
                </c:pt>
                <c:pt idx="340">
                  <c:v>5.9570519351618599E-3</c:v>
                </c:pt>
                <c:pt idx="341">
                  <c:v>1.3177733345736201E-2</c:v>
                </c:pt>
                <c:pt idx="342">
                  <c:v>0.194654030608199</c:v>
                </c:pt>
                <c:pt idx="343">
                  <c:v>7.2602125772056894E-2</c:v>
                </c:pt>
                <c:pt idx="344">
                  <c:v>0.75507777620151595</c:v>
                </c:pt>
                <c:pt idx="345">
                  <c:v>7.1068932700029896E-2</c:v>
                </c:pt>
                <c:pt idx="346">
                  <c:v>0.34348767851287199</c:v>
                </c:pt>
                <c:pt idx="347">
                  <c:v>1.1953681018600899E-2</c:v>
                </c:pt>
                <c:pt idx="348">
                  <c:v>3.9203710213560401E-2</c:v>
                </c:pt>
                <c:pt idx="349">
                  <c:v>0.44609011895713302</c:v>
                </c:pt>
                <c:pt idx="350">
                  <c:v>9.8033471037441297E-2</c:v>
                </c:pt>
                <c:pt idx="351">
                  <c:v>4.2997106011822203E-2</c:v>
                </c:pt>
                <c:pt idx="352">
                  <c:v>4.7945609639575499E-3</c:v>
                </c:pt>
                <c:pt idx="353">
                  <c:v>8.2353481099942706E-3</c:v>
                </c:pt>
                <c:pt idx="354">
                  <c:v>1.01030741733328E-2</c:v>
                </c:pt>
                <c:pt idx="355">
                  <c:v>1.07187931629042E-2</c:v>
                </c:pt>
                <c:pt idx="356">
                  <c:v>0.145898561727383</c:v>
                </c:pt>
                <c:pt idx="357">
                  <c:v>0.43573728975140102</c:v>
                </c:pt>
                <c:pt idx="358">
                  <c:v>5.8286561777854802E-2</c:v>
                </c:pt>
                <c:pt idx="359">
                  <c:v>8.2969277173036607E-2</c:v>
                </c:pt>
                <c:pt idx="360">
                  <c:v>0.20922387968147399</c:v>
                </c:pt>
                <c:pt idx="361">
                  <c:v>0.16787783521234101</c:v>
                </c:pt>
                <c:pt idx="362">
                  <c:v>0.97573232050302505</c:v>
                </c:pt>
                <c:pt idx="363">
                  <c:v>0.64555033728161504</c:v>
                </c:pt>
                <c:pt idx="364">
                  <c:v>0.39492399297178998</c:v>
                </c:pt>
                <c:pt idx="365">
                  <c:v>0.63030204343407803</c:v>
                </c:pt>
                <c:pt idx="366">
                  <c:v>0.44052087373274201</c:v>
                </c:pt>
                <c:pt idx="367">
                  <c:v>0.60097696516049004</c:v>
                </c:pt>
                <c:pt idx="368">
                  <c:v>0.98407382121923503</c:v>
                </c:pt>
                <c:pt idx="369">
                  <c:v>0.87318995303868596</c:v>
                </c:pt>
                <c:pt idx="370">
                  <c:v>0.99147749406186902</c:v>
                </c:pt>
                <c:pt idx="371">
                  <c:v>2.32671474440952E-2</c:v>
                </c:pt>
                <c:pt idx="372">
                  <c:v>0.91099058929995702</c:v>
                </c:pt>
                <c:pt idx="373">
                  <c:v>0.99448943236424403</c:v>
                </c:pt>
                <c:pt idx="374">
                  <c:v>0.51205614747122297</c:v>
                </c:pt>
                <c:pt idx="375">
                  <c:v>0.31628566701052802</c:v>
                </c:pt>
                <c:pt idx="376">
                  <c:v>1.19808119331259E-2</c:v>
                </c:pt>
                <c:pt idx="377">
                  <c:v>0.22788853247824301</c:v>
                </c:pt>
                <c:pt idx="378">
                  <c:v>2.3864416821519002E-2</c:v>
                </c:pt>
                <c:pt idx="379">
                  <c:v>7.2910552542429403E-3</c:v>
                </c:pt>
                <c:pt idx="380">
                  <c:v>0.351831710472645</c:v>
                </c:pt>
                <c:pt idx="381">
                  <c:v>0.62124949290139198</c:v>
                </c:pt>
                <c:pt idx="382">
                  <c:v>0.34429165042807702</c:v>
                </c:pt>
                <c:pt idx="383">
                  <c:v>4.6806868137126603E-2</c:v>
                </c:pt>
                <c:pt idx="384">
                  <c:v>0.112564858138393</c:v>
                </c:pt>
                <c:pt idx="385">
                  <c:v>0.81843819135462204</c:v>
                </c:pt>
                <c:pt idx="386">
                  <c:v>0.934016400552516</c:v>
                </c:pt>
                <c:pt idx="387">
                  <c:v>0.99606057316377805</c:v>
                </c:pt>
                <c:pt idx="388">
                  <c:v>0.99552203176880005</c:v>
                </c:pt>
                <c:pt idx="389">
                  <c:v>0.99228414104283802</c:v>
                </c:pt>
                <c:pt idx="390">
                  <c:v>0.52076087835009899</c:v>
                </c:pt>
                <c:pt idx="391">
                  <c:v>0.98189175265925299</c:v>
                </c:pt>
                <c:pt idx="392">
                  <c:v>0.54634800437309305</c:v>
                </c:pt>
                <c:pt idx="393">
                  <c:v>0.98571867585262496</c:v>
                </c:pt>
                <c:pt idx="394">
                  <c:v>0.99312151895287404</c:v>
                </c:pt>
                <c:pt idx="395">
                  <c:v>0.87582811493785995</c:v>
                </c:pt>
                <c:pt idx="396">
                  <c:v>1.4004183502217601E-2</c:v>
                </c:pt>
                <c:pt idx="397">
                  <c:v>3.4413613554464297E-2</c:v>
                </c:pt>
                <c:pt idx="398">
                  <c:v>0.98136206276817695</c:v>
                </c:pt>
                <c:pt idx="399">
                  <c:v>0.99323258915247203</c:v>
                </c:pt>
                <c:pt idx="400">
                  <c:v>6.7039495515110306E-2</c:v>
                </c:pt>
                <c:pt idx="401">
                  <c:v>4.8371612608820697E-2</c:v>
                </c:pt>
                <c:pt idx="402">
                  <c:v>0.99307593110865999</c:v>
                </c:pt>
                <c:pt idx="403">
                  <c:v>0.99493562344415898</c:v>
                </c:pt>
                <c:pt idx="404">
                  <c:v>0.29693123200433402</c:v>
                </c:pt>
                <c:pt idx="405">
                  <c:v>0.99099790000048804</c:v>
                </c:pt>
                <c:pt idx="406">
                  <c:v>0.99513821610960296</c:v>
                </c:pt>
                <c:pt idx="407">
                  <c:v>3.7843031619945497E-2</c:v>
                </c:pt>
                <c:pt idx="408">
                  <c:v>0.82437087366292505</c:v>
                </c:pt>
                <c:pt idx="409">
                  <c:v>0.99221036779618699</c:v>
                </c:pt>
                <c:pt idx="410">
                  <c:v>0.99611025993725799</c:v>
                </c:pt>
                <c:pt idx="411">
                  <c:v>0.10432711846557401</c:v>
                </c:pt>
                <c:pt idx="412">
                  <c:v>0.681239938034649</c:v>
                </c:pt>
                <c:pt idx="413">
                  <c:v>0.99378899381002295</c:v>
                </c:pt>
                <c:pt idx="414">
                  <c:v>0.99532370829089001</c:v>
                </c:pt>
                <c:pt idx="415">
                  <c:v>0.87096599093864102</c:v>
                </c:pt>
                <c:pt idx="416">
                  <c:v>0.98971898372393996</c:v>
                </c:pt>
                <c:pt idx="417">
                  <c:v>0.20698221281832499</c:v>
                </c:pt>
                <c:pt idx="418">
                  <c:v>0.60595119807402797</c:v>
                </c:pt>
                <c:pt idx="419">
                  <c:v>0.43509481287698298</c:v>
                </c:pt>
                <c:pt idx="420">
                  <c:v>0.64247400437660995</c:v>
                </c:pt>
                <c:pt idx="421">
                  <c:v>0.50562134623376598</c:v>
                </c:pt>
                <c:pt idx="422">
                  <c:v>0.93073386017001702</c:v>
                </c:pt>
                <c:pt idx="423">
                  <c:v>9.6176066486668904E-2</c:v>
                </c:pt>
                <c:pt idx="424">
                  <c:v>0.78349514889355798</c:v>
                </c:pt>
                <c:pt idx="425">
                  <c:v>0.59543464981465299</c:v>
                </c:pt>
                <c:pt idx="426">
                  <c:v>0.99560281885731094</c:v>
                </c:pt>
                <c:pt idx="427">
                  <c:v>0.99548724743647699</c:v>
                </c:pt>
                <c:pt idx="428">
                  <c:v>2.8321494056481499E-2</c:v>
                </c:pt>
                <c:pt idx="429">
                  <c:v>3.2950438082850801E-2</c:v>
                </c:pt>
                <c:pt idx="430">
                  <c:v>0.69746583321318001</c:v>
                </c:pt>
                <c:pt idx="431">
                  <c:v>0.99493168885398597</c:v>
                </c:pt>
                <c:pt idx="432">
                  <c:v>0.99602108138497303</c:v>
                </c:pt>
                <c:pt idx="433">
                  <c:v>0.99129166789885004</c:v>
                </c:pt>
                <c:pt idx="434">
                  <c:v>9.5907606651404898E-3</c:v>
                </c:pt>
                <c:pt idx="435">
                  <c:v>1.08564649786393E-2</c:v>
                </c:pt>
                <c:pt idx="436">
                  <c:v>0.37918195601995103</c:v>
                </c:pt>
                <c:pt idx="437">
                  <c:v>0.98010638533473804</c:v>
                </c:pt>
                <c:pt idx="438">
                  <c:v>0.98160517869686703</c:v>
                </c:pt>
                <c:pt idx="439">
                  <c:v>0.39557238697664499</c:v>
                </c:pt>
                <c:pt idx="440">
                  <c:v>0.15851363686407599</c:v>
                </c:pt>
                <c:pt idx="441">
                  <c:v>7.2914298191894197E-3</c:v>
                </c:pt>
                <c:pt idx="442">
                  <c:v>3.96336679048514E-2</c:v>
                </c:pt>
                <c:pt idx="443">
                  <c:v>0.63838681689905097</c:v>
                </c:pt>
                <c:pt idx="444">
                  <c:v>0.97386851415122999</c:v>
                </c:pt>
                <c:pt idx="445">
                  <c:v>0.99133460329664402</c:v>
                </c:pt>
                <c:pt idx="446">
                  <c:v>0.886387718171603</c:v>
                </c:pt>
                <c:pt idx="447">
                  <c:v>0.66036800723618905</c:v>
                </c:pt>
                <c:pt idx="448">
                  <c:v>0.50685112038685398</c:v>
                </c:pt>
                <c:pt idx="449">
                  <c:v>0.27249595694069001</c:v>
                </c:pt>
                <c:pt idx="450">
                  <c:v>0.145345293227609</c:v>
                </c:pt>
                <c:pt idx="451">
                  <c:v>0.84549981952895803</c:v>
                </c:pt>
                <c:pt idx="452">
                  <c:v>0.99764402887076697</c:v>
                </c:pt>
                <c:pt idx="453">
                  <c:v>3.7268887437358401E-3</c:v>
                </c:pt>
                <c:pt idx="454">
                  <c:v>6.3104219139196102E-2</c:v>
                </c:pt>
                <c:pt idx="470">
                  <c:v>0.43897007539256999</c:v>
                </c:pt>
                <c:pt idx="471">
                  <c:v>0.936647595263842</c:v>
                </c:pt>
                <c:pt idx="472">
                  <c:v>0.98538327979137497</c:v>
                </c:pt>
                <c:pt idx="496">
                  <c:v>0.93289175826739301</c:v>
                </c:pt>
                <c:pt idx="497">
                  <c:v>0.94459104771968005</c:v>
                </c:pt>
                <c:pt idx="498">
                  <c:v>0.989451709055016</c:v>
                </c:pt>
                <c:pt idx="499">
                  <c:v>0.80460995872025998</c:v>
                </c:pt>
                <c:pt idx="500">
                  <c:v>0.81353975068837403</c:v>
                </c:pt>
                <c:pt idx="501">
                  <c:v>0.52696118151182003</c:v>
                </c:pt>
                <c:pt idx="502">
                  <c:v>0.67777951146616799</c:v>
                </c:pt>
                <c:pt idx="503">
                  <c:v>0.89631148072728895</c:v>
                </c:pt>
                <c:pt idx="504">
                  <c:v>0.85752236955460404</c:v>
                </c:pt>
                <c:pt idx="505">
                  <c:v>0.993021786878026</c:v>
                </c:pt>
                <c:pt idx="506">
                  <c:v>0.90350370213100895</c:v>
                </c:pt>
                <c:pt idx="507">
                  <c:v>0.68182320829362197</c:v>
                </c:pt>
                <c:pt idx="508">
                  <c:v>0.79456222040351299</c:v>
                </c:pt>
                <c:pt idx="509">
                  <c:v>0.97447224002066402</c:v>
                </c:pt>
                <c:pt idx="510">
                  <c:v>0.98615755572540598</c:v>
                </c:pt>
                <c:pt idx="511">
                  <c:v>0.98788790628182499</c:v>
                </c:pt>
                <c:pt idx="512">
                  <c:v>0.13186061926022399</c:v>
                </c:pt>
                <c:pt idx="513">
                  <c:v>7.5682242762281804E-2</c:v>
                </c:pt>
                <c:pt idx="514">
                  <c:v>9.2977049803356998E-2</c:v>
                </c:pt>
                <c:pt idx="515">
                  <c:v>0.52548359049212101</c:v>
                </c:pt>
                <c:pt idx="516">
                  <c:v>0.89185055261009405</c:v>
                </c:pt>
                <c:pt idx="517">
                  <c:v>0.84812658370573502</c:v>
                </c:pt>
                <c:pt idx="518">
                  <c:v>0.99175336204792097</c:v>
                </c:pt>
                <c:pt idx="519">
                  <c:v>0.90539999123747805</c:v>
                </c:pt>
                <c:pt idx="520">
                  <c:v>0.98193876495755295</c:v>
                </c:pt>
                <c:pt idx="521">
                  <c:v>0.97822563171450405</c:v>
                </c:pt>
                <c:pt idx="522">
                  <c:v>0.97843857421470504</c:v>
                </c:pt>
                <c:pt idx="523">
                  <c:v>0.98602549095860903</c:v>
                </c:pt>
                <c:pt idx="524">
                  <c:v>0.983495358521562</c:v>
                </c:pt>
                <c:pt idx="525">
                  <c:v>0.98938840610941803</c:v>
                </c:pt>
                <c:pt idx="526">
                  <c:v>0.86107017892169702</c:v>
                </c:pt>
                <c:pt idx="527">
                  <c:v>0.97703202561795699</c:v>
                </c:pt>
                <c:pt idx="528">
                  <c:v>0.98870488796537703</c:v>
                </c:pt>
                <c:pt idx="529">
                  <c:v>0.96013597632217096</c:v>
                </c:pt>
                <c:pt idx="530">
                  <c:v>0.97338805426910802</c:v>
                </c:pt>
                <c:pt idx="531">
                  <c:v>0.99151724811497299</c:v>
                </c:pt>
                <c:pt idx="532">
                  <c:v>0.96030654109204505</c:v>
                </c:pt>
                <c:pt idx="533">
                  <c:v>0.96766991611361697</c:v>
                </c:pt>
                <c:pt idx="534">
                  <c:v>0.97220156087016496</c:v>
                </c:pt>
                <c:pt idx="535">
                  <c:v>0.99124929314121502</c:v>
                </c:pt>
                <c:pt idx="536">
                  <c:v>0.97534774450228301</c:v>
                </c:pt>
                <c:pt idx="537">
                  <c:v>7.2764783913792902E-2</c:v>
                </c:pt>
                <c:pt idx="538">
                  <c:v>0.87610530196851599</c:v>
                </c:pt>
                <c:pt idx="539">
                  <c:v>0.51053372769266603</c:v>
                </c:pt>
                <c:pt idx="540">
                  <c:v>6.93171388865928E-2</c:v>
                </c:pt>
                <c:pt idx="541">
                  <c:v>0.33794165327015602</c:v>
                </c:pt>
                <c:pt idx="542">
                  <c:v>0.92728339891100398</c:v>
                </c:pt>
                <c:pt idx="543">
                  <c:v>0.95020948884465695</c:v>
                </c:pt>
                <c:pt idx="544">
                  <c:v>0.86233119466068797</c:v>
                </c:pt>
                <c:pt idx="545">
                  <c:v>0.92800668599152603</c:v>
                </c:pt>
                <c:pt idx="546">
                  <c:v>0.99145524764686799</c:v>
                </c:pt>
                <c:pt idx="547">
                  <c:v>0.99077094995104997</c:v>
                </c:pt>
                <c:pt idx="548">
                  <c:v>8.44358914899484E-2</c:v>
                </c:pt>
                <c:pt idx="549">
                  <c:v>0.80188811711612396</c:v>
                </c:pt>
                <c:pt idx="550">
                  <c:v>0.27524470092820003</c:v>
                </c:pt>
                <c:pt idx="551">
                  <c:v>6.4686263680345801E-2</c:v>
                </c:pt>
                <c:pt idx="552">
                  <c:v>0.40934507020507899</c:v>
                </c:pt>
                <c:pt idx="553">
                  <c:v>0.56254558134468702</c:v>
                </c:pt>
                <c:pt idx="554">
                  <c:v>6.33339652355321E-2</c:v>
                </c:pt>
                <c:pt idx="555">
                  <c:v>0.88631567490017504</c:v>
                </c:pt>
                <c:pt idx="556">
                  <c:v>0.16027049651389499</c:v>
                </c:pt>
                <c:pt idx="557">
                  <c:v>0.130298906515704</c:v>
                </c:pt>
                <c:pt idx="558">
                  <c:v>3.4162400584921503E-2</c:v>
                </c:pt>
                <c:pt idx="559">
                  <c:v>0.231059289030978</c:v>
                </c:pt>
                <c:pt idx="560">
                  <c:v>0.15217364068275999</c:v>
                </c:pt>
                <c:pt idx="561">
                  <c:v>0.35608877871793299</c:v>
                </c:pt>
                <c:pt idx="562">
                  <c:v>0.85540115678329898</c:v>
                </c:pt>
                <c:pt idx="563">
                  <c:v>8.6556360420623105E-2</c:v>
                </c:pt>
                <c:pt idx="564">
                  <c:v>0.45348986772572097</c:v>
                </c:pt>
                <c:pt idx="565">
                  <c:v>0.44071167151375801</c:v>
                </c:pt>
                <c:pt idx="566">
                  <c:v>0.68633799217603497</c:v>
                </c:pt>
                <c:pt idx="567">
                  <c:v>0.80896842931864399</c:v>
                </c:pt>
                <c:pt idx="568">
                  <c:v>0.98582390675724896</c:v>
                </c:pt>
                <c:pt idx="569">
                  <c:v>6.5109451440411706E-2</c:v>
                </c:pt>
                <c:pt idx="570">
                  <c:v>0.37574575390013898</c:v>
                </c:pt>
                <c:pt idx="571">
                  <c:v>2.4650335052150401E-2</c:v>
                </c:pt>
                <c:pt idx="572">
                  <c:v>0.119159421660161</c:v>
                </c:pt>
                <c:pt idx="573">
                  <c:v>0.83493577293116905</c:v>
                </c:pt>
                <c:pt idx="574">
                  <c:v>0.28257332872533197</c:v>
                </c:pt>
                <c:pt idx="575">
                  <c:v>4.2749850151406699E-2</c:v>
                </c:pt>
                <c:pt idx="576">
                  <c:v>6.9430295121967397E-2</c:v>
                </c:pt>
                <c:pt idx="577">
                  <c:v>6.22340949483236E-3</c:v>
                </c:pt>
                <c:pt idx="578">
                  <c:v>1.55533760236072E-2</c:v>
                </c:pt>
                <c:pt idx="579">
                  <c:v>2.1082184851862699E-2</c:v>
                </c:pt>
                <c:pt idx="580">
                  <c:v>7.9243837356911206E-2</c:v>
                </c:pt>
                <c:pt idx="581">
                  <c:v>1.2461572992472299E-2</c:v>
                </c:pt>
                <c:pt idx="582">
                  <c:v>2.3408046980693001E-2</c:v>
                </c:pt>
                <c:pt idx="583">
                  <c:v>3.8068016955931698E-2</c:v>
                </c:pt>
                <c:pt idx="584">
                  <c:v>0.105193667212523</c:v>
                </c:pt>
                <c:pt idx="585">
                  <c:v>0.11608632876372001</c:v>
                </c:pt>
                <c:pt idx="586">
                  <c:v>8.2910854646048998E-2</c:v>
                </c:pt>
                <c:pt idx="587">
                  <c:v>0.202502881377808</c:v>
                </c:pt>
                <c:pt idx="588">
                  <c:v>0.16111313894239199</c:v>
                </c:pt>
                <c:pt idx="589">
                  <c:v>0.23720264344061501</c:v>
                </c:pt>
                <c:pt idx="590">
                  <c:v>0.61958894071420101</c:v>
                </c:pt>
                <c:pt idx="591">
                  <c:v>0.63748728732008197</c:v>
                </c:pt>
                <c:pt idx="592">
                  <c:v>0.13409273721804599</c:v>
                </c:pt>
                <c:pt idx="593">
                  <c:v>0.74628466603125199</c:v>
                </c:pt>
                <c:pt idx="594">
                  <c:v>0.58636159239612895</c:v>
                </c:pt>
                <c:pt idx="595">
                  <c:v>0.27777071999916902</c:v>
                </c:pt>
                <c:pt idx="596">
                  <c:v>0.77941938224102103</c:v>
                </c:pt>
                <c:pt idx="597">
                  <c:v>0.78370486063112499</c:v>
                </c:pt>
                <c:pt idx="598">
                  <c:v>0.474189196239102</c:v>
                </c:pt>
                <c:pt idx="599">
                  <c:v>0.867929039710994</c:v>
                </c:pt>
                <c:pt idx="600">
                  <c:v>0.81629958388188595</c:v>
                </c:pt>
                <c:pt idx="601">
                  <c:v>0.444888951194156</c:v>
                </c:pt>
                <c:pt idx="602">
                  <c:v>0.29559336295820798</c:v>
                </c:pt>
                <c:pt idx="603">
                  <c:v>3.4381915788921198E-2</c:v>
                </c:pt>
                <c:pt idx="604">
                  <c:v>2.8415205561933599E-2</c:v>
                </c:pt>
                <c:pt idx="605">
                  <c:v>4.0874250243909699E-2</c:v>
                </c:pt>
                <c:pt idx="606">
                  <c:v>1.05625570500114E-2</c:v>
                </c:pt>
                <c:pt idx="607">
                  <c:v>3.97130550943239E-2</c:v>
                </c:pt>
                <c:pt idx="608">
                  <c:v>1.8233154926702001E-2</c:v>
                </c:pt>
                <c:pt idx="609">
                  <c:v>0.114720744215975</c:v>
                </c:pt>
                <c:pt idx="610">
                  <c:v>6.5851936344766696E-3</c:v>
                </c:pt>
                <c:pt idx="611">
                  <c:v>5.64291836024494E-3</c:v>
                </c:pt>
                <c:pt idx="612">
                  <c:v>1.53718126248059E-2</c:v>
                </c:pt>
                <c:pt idx="613">
                  <c:v>6.5079948002130499E-3</c:v>
                </c:pt>
                <c:pt idx="614">
                  <c:v>1.4712460081025801E-2</c:v>
                </c:pt>
                <c:pt idx="615">
                  <c:v>5.6329152599746499E-3</c:v>
                </c:pt>
                <c:pt idx="616">
                  <c:v>1.4490016661403799E-2</c:v>
                </c:pt>
                <c:pt idx="617">
                  <c:v>1.28439225296271E-2</c:v>
                </c:pt>
                <c:pt idx="618">
                  <c:v>4.6026304265824802E-3</c:v>
                </c:pt>
                <c:pt idx="619">
                  <c:v>2.2620968518731299E-2</c:v>
                </c:pt>
                <c:pt idx="620">
                  <c:v>1.22593292379105E-2</c:v>
                </c:pt>
                <c:pt idx="621">
                  <c:v>8.7903756973560093E-3</c:v>
                </c:pt>
                <c:pt idx="622">
                  <c:v>1.7555687538991699E-2</c:v>
                </c:pt>
                <c:pt idx="623">
                  <c:v>4.9954154684711101E-2</c:v>
                </c:pt>
                <c:pt idx="624">
                  <c:v>3.1343685851115299E-2</c:v>
                </c:pt>
                <c:pt idx="625">
                  <c:v>1.96775917747498E-2</c:v>
                </c:pt>
                <c:pt idx="626">
                  <c:v>3.2522948598678797E-2</c:v>
                </c:pt>
                <c:pt idx="627">
                  <c:v>2.1095839114096099E-2</c:v>
                </c:pt>
                <c:pt idx="628">
                  <c:v>6.6577487724312403E-3</c:v>
                </c:pt>
                <c:pt idx="629">
                  <c:v>7.9598730030834806E-3</c:v>
                </c:pt>
                <c:pt idx="630">
                  <c:v>9.6276335556158207E-3</c:v>
                </c:pt>
                <c:pt idx="631">
                  <c:v>3.1068521998041498E-2</c:v>
                </c:pt>
                <c:pt idx="632">
                  <c:v>1.6707271037123599E-2</c:v>
                </c:pt>
                <c:pt idx="633">
                  <c:v>7.71026632004332E-2</c:v>
                </c:pt>
                <c:pt idx="634">
                  <c:v>8.0250999456907904E-3</c:v>
                </c:pt>
                <c:pt idx="635">
                  <c:v>6.4624997125337499E-3</c:v>
                </c:pt>
                <c:pt idx="636">
                  <c:v>1.10915629224335E-2</c:v>
                </c:pt>
                <c:pt idx="637">
                  <c:v>1.7240497938836499E-2</c:v>
                </c:pt>
                <c:pt idx="638">
                  <c:v>1.36866083169926E-2</c:v>
                </c:pt>
                <c:pt idx="639">
                  <c:v>3.9819375933796301E-2</c:v>
                </c:pt>
                <c:pt idx="640">
                  <c:v>8.7453584302000197E-3</c:v>
                </c:pt>
                <c:pt idx="641">
                  <c:v>8.5489163011078194E-3</c:v>
                </c:pt>
                <c:pt idx="642">
                  <c:v>1.27278960623386E-2</c:v>
                </c:pt>
                <c:pt idx="643">
                  <c:v>9.8783485222748903E-3</c:v>
                </c:pt>
                <c:pt idx="644">
                  <c:v>3.6919264683191302E-2</c:v>
                </c:pt>
                <c:pt idx="645">
                  <c:v>7.7373067408613603E-3</c:v>
                </c:pt>
                <c:pt idx="646">
                  <c:v>8.7152005454120603E-3</c:v>
                </c:pt>
                <c:pt idx="647">
                  <c:v>1.0156076308614301E-2</c:v>
                </c:pt>
                <c:pt idx="648">
                  <c:v>6.7575004651137197E-3</c:v>
                </c:pt>
                <c:pt idx="649">
                  <c:v>9.63024285577504E-3</c:v>
                </c:pt>
                <c:pt idx="650">
                  <c:v>5.6161502372430398E-3</c:v>
                </c:pt>
                <c:pt idx="651">
                  <c:v>1.06620484271179E-2</c:v>
                </c:pt>
                <c:pt idx="652">
                  <c:v>2.1386840220735899E-2</c:v>
                </c:pt>
                <c:pt idx="653">
                  <c:v>6.1936840112113102E-3</c:v>
                </c:pt>
                <c:pt idx="654">
                  <c:v>6.8520464881984596E-3</c:v>
                </c:pt>
                <c:pt idx="655">
                  <c:v>7.8221499659271408E-3</c:v>
                </c:pt>
                <c:pt idx="656">
                  <c:v>1.0579731855741299E-2</c:v>
                </c:pt>
                <c:pt idx="657">
                  <c:v>1.14856782578555E-2</c:v>
                </c:pt>
                <c:pt idx="658">
                  <c:v>1.23026630241638E-2</c:v>
                </c:pt>
                <c:pt idx="659">
                  <c:v>9.3731893191196895E-3</c:v>
                </c:pt>
                <c:pt idx="660">
                  <c:v>4.1852058451709501E-2</c:v>
                </c:pt>
                <c:pt idx="661">
                  <c:v>1.48816686819225E-2</c:v>
                </c:pt>
                <c:pt idx="662">
                  <c:v>2.8379759103067701E-2</c:v>
                </c:pt>
                <c:pt idx="663">
                  <c:v>1.14152229587678E-2</c:v>
                </c:pt>
                <c:pt idx="664">
                  <c:v>0.43044513277090901</c:v>
                </c:pt>
                <c:pt idx="665">
                  <c:v>0.37634344392577002</c:v>
                </c:pt>
                <c:pt idx="666">
                  <c:v>0.73875439298112699</c:v>
                </c:pt>
                <c:pt idx="667">
                  <c:v>9.3830698929207208E-3</c:v>
                </c:pt>
                <c:pt idx="668">
                  <c:v>6.8065217137220904E-3</c:v>
                </c:pt>
                <c:pt idx="669">
                  <c:v>7.9851879136517995E-3</c:v>
                </c:pt>
                <c:pt idx="670">
                  <c:v>2.54205975869582E-2</c:v>
                </c:pt>
                <c:pt idx="671">
                  <c:v>1.97415462605725E-2</c:v>
                </c:pt>
                <c:pt idx="672">
                  <c:v>4.0135958984813001E-2</c:v>
                </c:pt>
                <c:pt idx="673">
                  <c:v>1.76988359647108E-2</c:v>
                </c:pt>
                <c:pt idx="674">
                  <c:v>8.5934616564466194E-3</c:v>
                </c:pt>
                <c:pt idx="675">
                  <c:v>5.6544433240220203E-2</c:v>
                </c:pt>
                <c:pt idx="676">
                  <c:v>0.116694318385864</c:v>
                </c:pt>
                <c:pt idx="677">
                  <c:v>5.6528510388300802E-3</c:v>
                </c:pt>
                <c:pt idx="678">
                  <c:v>5.3843151238076401E-3</c:v>
                </c:pt>
                <c:pt idx="679">
                  <c:v>7.0191081852135698E-3</c:v>
                </c:pt>
                <c:pt idx="680">
                  <c:v>1.1755405543872201E-2</c:v>
                </c:pt>
                <c:pt idx="681">
                  <c:v>1.55037597638014E-2</c:v>
                </c:pt>
                <c:pt idx="682">
                  <c:v>6.5682857012889003E-3</c:v>
                </c:pt>
                <c:pt idx="683">
                  <c:v>8.3727657399781195E-3</c:v>
                </c:pt>
                <c:pt idx="684">
                  <c:v>2.03175408426727E-3</c:v>
                </c:pt>
                <c:pt idx="685">
                  <c:v>8.7562328932860607E-3</c:v>
                </c:pt>
                <c:pt idx="686">
                  <c:v>6.9240200925825002E-3</c:v>
                </c:pt>
                <c:pt idx="687">
                  <c:v>3.2115976543488203E-2</c:v>
                </c:pt>
                <c:pt idx="688">
                  <c:v>4.7163328120753498E-3</c:v>
                </c:pt>
                <c:pt idx="689">
                  <c:v>4.4424592142735697E-2</c:v>
                </c:pt>
                <c:pt idx="690">
                  <c:v>7.6536914905054199E-3</c:v>
                </c:pt>
                <c:pt idx="691">
                  <c:v>3.9833493285532104E-3</c:v>
                </c:pt>
                <c:pt idx="692">
                  <c:v>1.2196468835769299E-2</c:v>
                </c:pt>
                <c:pt idx="693">
                  <c:v>2.3598103900404E-2</c:v>
                </c:pt>
                <c:pt idx="694">
                  <c:v>8.7888540116428902E-3</c:v>
                </c:pt>
                <c:pt idx="695">
                  <c:v>3.0473029594283402E-3</c:v>
                </c:pt>
                <c:pt idx="696">
                  <c:v>4.4069503514225002E-3</c:v>
                </c:pt>
                <c:pt idx="697">
                  <c:v>4.41811658165654E-2</c:v>
                </c:pt>
                <c:pt idx="698">
                  <c:v>0.27261384282435602</c:v>
                </c:pt>
                <c:pt idx="699">
                  <c:v>3.9671668851881297E-3</c:v>
                </c:pt>
                <c:pt idx="700">
                  <c:v>1.55022976162917E-2</c:v>
                </c:pt>
                <c:pt idx="701">
                  <c:v>2.6637579248985101E-2</c:v>
                </c:pt>
                <c:pt idx="702">
                  <c:v>3.3893938038044302E-2</c:v>
                </c:pt>
                <c:pt idx="742">
                  <c:v>0.968616779272233</c:v>
                </c:pt>
                <c:pt idx="743">
                  <c:v>0.91960129653285305</c:v>
                </c:pt>
                <c:pt idx="744">
                  <c:v>0.56799291591266499</c:v>
                </c:pt>
                <c:pt idx="745">
                  <c:v>0.99451698892596496</c:v>
                </c:pt>
                <c:pt idx="746">
                  <c:v>0.99284978552353098</c:v>
                </c:pt>
                <c:pt idx="747">
                  <c:v>0.99294853408860695</c:v>
                </c:pt>
                <c:pt idx="748">
                  <c:v>0.32070759316291098</c:v>
                </c:pt>
                <c:pt idx="749">
                  <c:v>8.5799223408928899E-2</c:v>
                </c:pt>
                <c:pt idx="750">
                  <c:v>0.65462123025389796</c:v>
                </c:pt>
                <c:pt idx="751">
                  <c:v>0.93350875010372802</c:v>
                </c:pt>
                <c:pt idx="752">
                  <c:v>0.129469963613602</c:v>
                </c:pt>
                <c:pt idx="753">
                  <c:v>0.42595306300026398</c:v>
                </c:pt>
                <c:pt idx="754">
                  <c:v>0.94760851035819404</c:v>
                </c:pt>
                <c:pt idx="755">
                  <c:v>0.85706623521967396</c:v>
                </c:pt>
                <c:pt idx="756">
                  <c:v>0.286144294881509</c:v>
                </c:pt>
                <c:pt idx="757">
                  <c:v>6.4306698725816805E-2</c:v>
                </c:pt>
                <c:pt idx="758">
                  <c:v>0.31227325090170499</c:v>
                </c:pt>
                <c:pt idx="759">
                  <c:v>0.77270651670506396</c:v>
                </c:pt>
                <c:pt idx="760">
                  <c:v>0.99577676089836098</c:v>
                </c:pt>
                <c:pt idx="761">
                  <c:v>0.28831718884132301</c:v>
                </c:pt>
                <c:pt idx="776">
                  <c:v>0.99179741580874803</c:v>
                </c:pt>
                <c:pt idx="777">
                  <c:v>0.99211660406884505</c:v>
                </c:pt>
                <c:pt idx="778">
                  <c:v>0.99462110876809795</c:v>
                </c:pt>
                <c:pt idx="779">
                  <c:v>0.98749925173325903</c:v>
                </c:pt>
                <c:pt idx="780">
                  <c:v>0.97962998257397105</c:v>
                </c:pt>
                <c:pt idx="781">
                  <c:v>0.97805162763439002</c:v>
                </c:pt>
                <c:pt idx="782">
                  <c:v>0.97704414321178301</c:v>
                </c:pt>
                <c:pt idx="783">
                  <c:v>0.98119768924710005</c:v>
                </c:pt>
                <c:pt idx="784">
                  <c:v>0.80373461043573502</c:v>
                </c:pt>
                <c:pt idx="785">
                  <c:v>0.83913851002213802</c:v>
                </c:pt>
                <c:pt idx="786">
                  <c:v>6.9251838433297602E-2</c:v>
                </c:pt>
                <c:pt idx="787">
                  <c:v>0.11085767509882501</c:v>
                </c:pt>
                <c:pt idx="788">
                  <c:v>0.27981342665912601</c:v>
                </c:pt>
                <c:pt idx="789">
                  <c:v>0.90715281470613796</c:v>
                </c:pt>
                <c:pt idx="790">
                  <c:v>0.956512822192082</c:v>
                </c:pt>
                <c:pt idx="791">
                  <c:v>0.97821053799145397</c:v>
                </c:pt>
                <c:pt idx="792">
                  <c:v>0.38948936129647199</c:v>
                </c:pt>
                <c:pt idx="793">
                  <c:v>0.95174035982558902</c:v>
                </c:pt>
                <c:pt idx="794">
                  <c:v>0.32318871654685399</c:v>
                </c:pt>
                <c:pt idx="795">
                  <c:v>0.68946085688650005</c:v>
                </c:pt>
                <c:pt idx="796">
                  <c:v>0.982188712830668</c:v>
                </c:pt>
                <c:pt idx="797">
                  <c:v>0.99107716517280997</c:v>
                </c:pt>
                <c:pt idx="798">
                  <c:v>0.98229216943122499</c:v>
                </c:pt>
                <c:pt idx="799">
                  <c:v>0.85852642950541402</c:v>
                </c:pt>
                <c:pt idx="800">
                  <c:v>0.99354144128168898</c:v>
                </c:pt>
                <c:pt idx="801">
                  <c:v>0.98277390408799203</c:v>
                </c:pt>
                <c:pt idx="802">
                  <c:v>0.103782850094808</c:v>
                </c:pt>
                <c:pt idx="803">
                  <c:v>0.62420749920833096</c:v>
                </c:pt>
                <c:pt idx="804">
                  <c:v>0.99366379705646302</c:v>
                </c:pt>
                <c:pt idx="805">
                  <c:v>0.98864037079712896</c:v>
                </c:pt>
                <c:pt idx="806">
                  <c:v>0.87970240182696302</c:v>
                </c:pt>
                <c:pt idx="807">
                  <c:v>0.99330306105536403</c:v>
                </c:pt>
                <c:pt idx="808">
                  <c:v>0.97720072437164995</c:v>
                </c:pt>
                <c:pt idx="809">
                  <c:v>0.99317926641363496</c:v>
                </c:pt>
                <c:pt idx="810">
                  <c:v>0.99459383901806497</c:v>
                </c:pt>
                <c:pt idx="811">
                  <c:v>0.97368695529434901</c:v>
                </c:pt>
                <c:pt idx="812">
                  <c:v>0.98577910504100297</c:v>
                </c:pt>
                <c:pt idx="813">
                  <c:v>0.99388052166613206</c:v>
                </c:pt>
                <c:pt idx="814">
                  <c:v>0.99209464048442597</c:v>
                </c:pt>
                <c:pt idx="815">
                  <c:v>0.99510704567119501</c:v>
                </c:pt>
                <c:pt idx="816">
                  <c:v>0.98874813570422504</c:v>
                </c:pt>
                <c:pt idx="817">
                  <c:v>0.12975010172681001</c:v>
                </c:pt>
                <c:pt idx="818">
                  <c:v>0.73060621915720403</c:v>
                </c:pt>
                <c:pt idx="819">
                  <c:v>0.98686368626768495</c:v>
                </c:pt>
                <c:pt idx="820">
                  <c:v>0.99496387794747698</c:v>
                </c:pt>
                <c:pt idx="821">
                  <c:v>0.97649928442883605</c:v>
                </c:pt>
                <c:pt idx="822">
                  <c:v>0.99311950809242</c:v>
                </c:pt>
                <c:pt idx="823">
                  <c:v>0.99576496999498498</c:v>
                </c:pt>
                <c:pt idx="824">
                  <c:v>0.98404803647003203</c:v>
                </c:pt>
                <c:pt idx="825">
                  <c:v>4.1119415284857699E-2</c:v>
                </c:pt>
                <c:pt idx="826">
                  <c:v>0.84837310173700098</c:v>
                </c:pt>
                <c:pt idx="827">
                  <c:v>0.97867417531515299</c:v>
                </c:pt>
                <c:pt idx="828">
                  <c:v>0.98667470741706698</c:v>
                </c:pt>
                <c:pt idx="829">
                  <c:v>0.99335108047522902</c:v>
                </c:pt>
                <c:pt idx="830">
                  <c:v>0.99492736819701399</c:v>
                </c:pt>
                <c:pt idx="831">
                  <c:v>0.99628902406064901</c:v>
                </c:pt>
                <c:pt idx="832">
                  <c:v>4.6886686359388398E-2</c:v>
                </c:pt>
                <c:pt idx="833">
                  <c:v>2.5163105512582998E-2</c:v>
                </c:pt>
                <c:pt idx="834">
                  <c:v>0.12179099656762001</c:v>
                </c:pt>
                <c:pt idx="835">
                  <c:v>0.63195807436148299</c:v>
                </c:pt>
                <c:pt idx="836">
                  <c:v>0.97130634046009701</c:v>
                </c:pt>
                <c:pt idx="837">
                  <c:v>0.91347757819139097</c:v>
                </c:pt>
                <c:pt idx="838">
                  <c:v>0.84841320491039995</c:v>
                </c:pt>
                <c:pt idx="839">
                  <c:v>0.77735954412005104</c:v>
                </c:pt>
                <c:pt idx="840">
                  <c:v>0.83658786645202698</c:v>
                </c:pt>
                <c:pt idx="841">
                  <c:v>0.76714042721496301</c:v>
                </c:pt>
                <c:pt idx="842">
                  <c:v>0.206832964860034</c:v>
                </c:pt>
                <c:pt idx="843">
                  <c:v>0.701382770677907</c:v>
                </c:pt>
                <c:pt idx="844">
                  <c:v>0.91896784763335104</c:v>
                </c:pt>
                <c:pt idx="845">
                  <c:v>0.99636824618077002</c:v>
                </c:pt>
                <c:pt idx="846">
                  <c:v>0.92301131472369502</c:v>
                </c:pt>
                <c:pt idx="847">
                  <c:v>0.96473986466088002</c:v>
                </c:pt>
                <c:pt idx="848">
                  <c:v>0.98335291333451502</c:v>
                </c:pt>
                <c:pt idx="849">
                  <c:v>0.98585016068891396</c:v>
                </c:pt>
                <c:pt idx="850">
                  <c:v>0.96200832581219697</c:v>
                </c:pt>
                <c:pt idx="851">
                  <c:v>0.97857285444242104</c:v>
                </c:pt>
                <c:pt idx="852">
                  <c:v>0.98466094335270304</c:v>
                </c:pt>
                <c:pt idx="853">
                  <c:v>0.98010798538293797</c:v>
                </c:pt>
                <c:pt idx="854">
                  <c:v>0.97994328002050202</c:v>
                </c:pt>
                <c:pt idx="855">
                  <c:v>0.98675369376409705</c:v>
                </c:pt>
                <c:pt idx="856">
                  <c:v>0.96718619520126103</c:v>
                </c:pt>
                <c:pt idx="857">
                  <c:v>0.94514692565626401</c:v>
                </c:pt>
                <c:pt idx="858">
                  <c:v>0.79149118724761003</c:v>
                </c:pt>
                <c:pt idx="859">
                  <c:v>0.92387406589933896</c:v>
                </c:pt>
                <c:pt idx="860">
                  <c:v>0.960755638229285</c:v>
                </c:pt>
                <c:pt idx="861">
                  <c:v>0.92003627341053495</c:v>
                </c:pt>
                <c:pt idx="862">
                  <c:v>0.37098154130232303</c:v>
                </c:pt>
                <c:pt idx="863">
                  <c:v>0.93821327303207602</c:v>
                </c:pt>
                <c:pt idx="864">
                  <c:v>0.95073664489852505</c:v>
                </c:pt>
                <c:pt idx="865">
                  <c:v>0.981396656305624</c:v>
                </c:pt>
                <c:pt idx="866">
                  <c:v>0.99619353526196497</c:v>
                </c:pt>
                <c:pt idx="867">
                  <c:v>0.40558046437295397</c:v>
                </c:pt>
                <c:pt idx="868">
                  <c:v>0.98615477356096903</c:v>
                </c:pt>
                <c:pt idx="869">
                  <c:v>0.98670401218505099</c:v>
                </c:pt>
                <c:pt idx="870">
                  <c:v>0.96484003538057805</c:v>
                </c:pt>
                <c:pt idx="871">
                  <c:v>0.98918923374661205</c:v>
                </c:pt>
                <c:pt idx="872">
                  <c:v>0.90753280796529601</c:v>
                </c:pt>
                <c:pt idx="873">
                  <c:v>0.95963425977499806</c:v>
                </c:pt>
                <c:pt idx="874">
                  <c:v>0.99362359457396399</c:v>
                </c:pt>
                <c:pt idx="875">
                  <c:v>0.92223181981187796</c:v>
                </c:pt>
                <c:pt idx="876">
                  <c:v>0.99117381255661396</c:v>
                </c:pt>
                <c:pt idx="877">
                  <c:v>0.96850979093410206</c:v>
                </c:pt>
                <c:pt idx="878">
                  <c:v>3.5329986126117999E-2</c:v>
                </c:pt>
                <c:pt idx="879">
                  <c:v>0.90647230090516595</c:v>
                </c:pt>
                <c:pt idx="880">
                  <c:v>0.46560673137615499</c:v>
                </c:pt>
                <c:pt idx="881">
                  <c:v>0.29415506838091698</c:v>
                </c:pt>
                <c:pt idx="882">
                  <c:v>0.31550400210312801</c:v>
                </c:pt>
                <c:pt idx="883">
                  <c:v>0.98567887836401602</c:v>
                </c:pt>
                <c:pt idx="884">
                  <c:v>0.99346066832826896</c:v>
                </c:pt>
                <c:pt idx="885">
                  <c:v>0.98555989944182099</c:v>
                </c:pt>
                <c:pt idx="886">
                  <c:v>0.24588620260083199</c:v>
                </c:pt>
                <c:pt idx="887">
                  <c:v>0.44313021283367199</c:v>
                </c:pt>
                <c:pt idx="888">
                  <c:v>0.98394021907141505</c:v>
                </c:pt>
                <c:pt idx="889">
                  <c:v>0.84397077377665797</c:v>
                </c:pt>
                <c:pt idx="890">
                  <c:v>0.21679547225833801</c:v>
                </c:pt>
                <c:pt idx="891">
                  <c:v>0.95133173949930205</c:v>
                </c:pt>
                <c:pt idx="892">
                  <c:v>0.90352327033410995</c:v>
                </c:pt>
                <c:pt idx="893">
                  <c:v>0.30200016752856801</c:v>
                </c:pt>
                <c:pt idx="894">
                  <c:v>0.92194283362235196</c:v>
                </c:pt>
                <c:pt idx="895">
                  <c:v>0.68851092604064901</c:v>
                </c:pt>
                <c:pt idx="896">
                  <c:v>0.25568262263365399</c:v>
                </c:pt>
                <c:pt idx="897">
                  <c:v>0.86946954836268797</c:v>
                </c:pt>
                <c:pt idx="898">
                  <c:v>0.986946414963361</c:v>
                </c:pt>
                <c:pt idx="899">
                  <c:v>1.2784943567194999E-2</c:v>
                </c:pt>
                <c:pt idx="900">
                  <c:v>2.0956268027978099E-2</c:v>
                </c:pt>
                <c:pt idx="901">
                  <c:v>0.85712847796524405</c:v>
                </c:pt>
                <c:pt idx="902">
                  <c:v>0.82417091333536396</c:v>
                </c:pt>
                <c:pt idx="903">
                  <c:v>0.22897046233894799</c:v>
                </c:pt>
                <c:pt idx="904">
                  <c:v>0.118549738109821</c:v>
                </c:pt>
                <c:pt idx="905">
                  <c:v>0.102105659675573</c:v>
                </c:pt>
                <c:pt idx="906">
                  <c:v>9.7297312457110804E-2</c:v>
                </c:pt>
                <c:pt idx="907">
                  <c:v>0.17089656160469099</c:v>
                </c:pt>
                <c:pt idx="908">
                  <c:v>0.219461564254332</c:v>
                </c:pt>
                <c:pt idx="909">
                  <c:v>7.3684230095480099E-2</c:v>
                </c:pt>
                <c:pt idx="910">
                  <c:v>0.330975593785231</c:v>
                </c:pt>
                <c:pt idx="911">
                  <c:v>0.96889041778192098</c:v>
                </c:pt>
                <c:pt idx="912">
                  <c:v>0.99259858212374497</c:v>
                </c:pt>
                <c:pt idx="913">
                  <c:v>5.7051186613294003E-2</c:v>
                </c:pt>
                <c:pt idx="914">
                  <c:v>0.95688005469823301</c:v>
                </c:pt>
                <c:pt idx="915">
                  <c:v>0.14639342686391399</c:v>
                </c:pt>
                <c:pt idx="916">
                  <c:v>7.0489583300126397E-3</c:v>
                </c:pt>
                <c:pt idx="917">
                  <c:v>6.6978799804143698E-3</c:v>
                </c:pt>
                <c:pt idx="918">
                  <c:v>9.8557946330096197E-3</c:v>
                </c:pt>
                <c:pt idx="919">
                  <c:v>0.178774014769356</c:v>
                </c:pt>
                <c:pt idx="920">
                  <c:v>0.80387159065502001</c:v>
                </c:pt>
                <c:pt idx="921">
                  <c:v>0.49673808929257002</c:v>
                </c:pt>
                <c:pt idx="922">
                  <c:v>5.11362605753236E-4</c:v>
                </c:pt>
                <c:pt idx="923">
                  <c:v>1.272943758654E-2</c:v>
                </c:pt>
                <c:pt idx="924">
                  <c:v>4.8796764524032102E-2</c:v>
                </c:pt>
                <c:pt idx="925">
                  <c:v>3.8537208052911299E-3</c:v>
                </c:pt>
                <c:pt idx="926">
                  <c:v>1.8321766719115701E-2</c:v>
                </c:pt>
                <c:pt idx="927">
                  <c:v>3.1573089254383201E-2</c:v>
                </c:pt>
                <c:pt idx="928">
                  <c:v>0.103870200477818</c:v>
                </c:pt>
                <c:pt idx="929">
                  <c:v>0.242784004403443</c:v>
                </c:pt>
                <c:pt idx="930">
                  <c:v>6.7666548524157794E-2</c:v>
                </c:pt>
                <c:pt idx="931">
                  <c:v>0.93770580419331695</c:v>
                </c:pt>
                <c:pt idx="932">
                  <c:v>1.6686157446427301E-2</c:v>
                </c:pt>
                <c:pt idx="933">
                  <c:v>1.13452330748874E-2</c:v>
                </c:pt>
                <c:pt idx="934">
                  <c:v>3.4265074912890797E-2</c:v>
                </c:pt>
                <c:pt idx="935">
                  <c:v>5.2178028772306498E-2</c:v>
                </c:pt>
                <c:pt idx="936">
                  <c:v>3.4347508848353102E-2</c:v>
                </c:pt>
                <c:pt idx="937">
                  <c:v>4.4141702149731697E-2</c:v>
                </c:pt>
                <c:pt idx="938">
                  <c:v>0.120974192831801</c:v>
                </c:pt>
                <c:pt idx="939">
                  <c:v>6.3801675345468503E-3</c:v>
                </c:pt>
                <c:pt idx="940">
                  <c:v>8.3400844265188907E-3</c:v>
                </c:pt>
                <c:pt idx="941">
                  <c:v>3.5018603179272897E-2</c:v>
                </c:pt>
                <c:pt idx="942">
                  <c:v>2.4926719096595999E-2</c:v>
                </c:pt>
                <c:pt idx="943">
                  <c:v>2.9531964745544599E-2</c:v>
                </c:pt>
                <c:pt idx="944">
                  <c:v>1.9965319464311501E-2</c:v>
                </c:pt>
                <c:pt idx="945">
                  <c:v>1.47762661953667E-2</c:v>
                </c:pt>
                <c:pt idx="946">
                  <c:v>0.59905185996207699</c:v>
                </c:pt>
                <c:pt idx="947">
                  <c:v>4.9180763034854601E-2</c:v>
                </c:pt>
                <c:pt idx="948">
                  <c:v>7.1552811069470904E-3</c:v>
                </c:pt>
                <c:pt idx="949">
                  <c:v>1.9367658040826501E-2</c:v>
                </c:pt>
                <c:pt idx="950">
                  <c:v>1.5012079960395599E-2</c:v>
                </c:pt>
                <c:pt idx="951">
                  <c:v>5.8813906774799604E-3</c:v>
                </c:pt>
                <c:pt idx="952">
                  <c:v>1.06320541789838E-2</c:v>
                </c:pt>
                <c:pt idx="967">
                  <c:v>8.9407708243506908E-3</c:v>
                </c:pt>
                <c:pt idx="968">
                  <c:v>1.40038980342537E-2</c:v>
                </c:pt>
                <c:pt idx="969">
                  <c:v>9.4984474311318803E-3</c:v>
                </c:pt>
                <c:pt idx="970">
                  <c:v>1.98872599039022E-2</c:v>
                </c:pt>
                <c:pt idx="971">
                  <c:v>1.33066404805553E-2</c:v>
                </c:pt>
                <c:pt idx="972">
                  <c:v>5.9174220944900498E-3</c:v>
                </c:pt>
                <c:pt idx="973">
                  <c:v>6.70532507152676E-3</c:v>
                </c:pt>
                <c:pt idx="974">
                  <c:v>8.6537213359964595E-3</c:v>
                </c:pt>
                <c:pt idx="975">
                  <c:v>3.62011110229561E-3</c:v>
                </c:pt>
                <c:pt idx="976">
                  <c:v>6.8556028981294802E-3</c:v>
                </c:pt>
                <c:pt idx="977">
                  <c:v>5.4807404481137401E-3</c:v>
                </c:pt>
                <c:pt idx="978">
                  <c:v>8.6169038180766693E-3</c:v>
                </c:pt>
                <c:pt idx="979">
                  <c:v>2.5447460380329499E-2</c:v>
                </c:pt>
                <c:pt idx="980">
                  <c:v>8.5160759198725493E-3</c:v>
                </c:pt>
                <c:pt idx="981">
                  <c:v>2.0888011998586001E-3</c:v>
                </c:pt>
                <c:pt idx="982">
                  <c:v>3.8015786837698101E-2</c:v>
                </c:pt>
                <c:pt idx="983">
                  <c:v>1.14367527139069E-2</c:v>
                </c:pt>
                <c:pt idx="984">
                  <c:v>3.0021200077731E-2</c:v>
                </c:pt>
                <c:pt idx="985">
                  <c:v>7.1870405281271796E-3</c:v>
                </c:pt>
                <c:pt idx="986">
                  <c:v>1.38529229926117E-2</c:v>
                </c:pt>
                <c:pt idx="987">
                  <c:v>6.4467236897740501E-3</c:v>
                </c:pt>
                <c:pt idx="988">
                  <c:v>1.9951619889776399E-3</c:v>
                </c:pt>
                <c:pt idx="989">
                  <c:v>6.6449326470848103E-3</c:v>
                </c:pt>
                <c:pt idx="990">
                  <c:v>7.1668664014557402E-3</c:v>
                </c:pt>
                <c:pt idx="991">
                  <c:v>9.1691795123299297E-3</c:v>
                </c:pt>
                <c:pt idx="992">
                  <c:v>7.4430230374307399E-3</c:v>
                </c:pt>
                <c:pt idx="993">
                  <c:v>6.46232517859671E-3</c:v>
                </c:pt>
                <c:pt idx="994">
                  <c:v>6.1607056451319104E-3</c:v>
                </c:pt>
                <c:pt idx="995">
                  <c:v>8.2078539406930905E-3</c:v>
                </c:pt>
                <c:pt idx="996">
                  <c:v>5.3467955412213799E-3</c:v>
                </c:pt>
                <c:pt idx="997">
                  <c:v>1.17847828802581E-2</c:v>
                </c:pt>
                <c:pt idx="998">
                  <c:v>7.6902108295943796E-3</c:v>
                </c:pt>
                <c:pt idx="999">
                  <c:v>7.1512256897401797E-3</c:v>
                </c:pt>
                <c:pt idx="1000">
                  <c:v>7.3018460162597599E-3</c:v>
                </c:pt>
                <c:pt idx="1001">
                  <c:v>3.5764764867826202E-3</c:v>
                </c:pt>
                <c:pt idx="1002">
                  <c:v>2.4591209974521499E-3</c:v>
                </c:pt>
                <c:pt idx="1003">
                  <c:v>7.0997025705322797E-3</c:v>
                </c:pt>
                <c:pt idx="1004">
                  <c:v>8.6142390438090398E-4</c:v>
                </c:pt>
                <c:pt idx="1005">
                  <c:v>2.8875014533882798E-3</c:v>
                </c:pt>
                <c:pt idx="1006">
                  <c:v>5.1318769419301897E-3</c:v>
                </c:pt>
                <c:pt idx="1007">
                  <c:v>1.6586760350606199E-2</c:v>
                </c:pt>
                <c:pt idx="1008">
                  <c:v>2.1463185617214102E-3</c:v>
                </c:pt>
                <c:pt idx="1009">
                  <c:v>3.5638386447193998E-2</c:v>
                </c:pt>
                <c:pt idx="1010">
                  <c:v>8.4519948962104591E-3</c:v>
                </c:pt>
                <c:pt idx="1011">
                  <c:v>1.21861108037448E-2</c:v>
                </c:pt>
                <c:pt idx="1012">
                  <c:v>2.7497827884059502E-2</c:v>
                </c:pt>
                <c:pt idx="1013">
                  <c:v>5.20296590783716E-3</c:v>
                </c:pt>
                <c:pt idx="1014">
                  <c:v>6.5478675859255804E-3</c:v>
                </c:pt>
                <c:pt idx="1015">
                  <c:v>1.78055716070952E-2</c:v>
                </c:pt>
                <c:pt idx="1016">
                  <c:v>2.0984289880764301E-2</c:v>
                </c:pt>
                <c:pt idx="1017">
                  <c:v>2.41302840063428E-2</c:v>
                </c:pt>
                <c:pt idx="1018">
                  <c:v>6.9557422419337794E-2</c:v>
                </c:pt>
                <c:pt idx="1019">
                  <c:v>0.51210508610244299</c:v>
                </c:pt>
                <c:pt idx="1020">
                  <c:v>9.8121115069698499E-3</c:v>
                </c:pt>
                <c:pt idx="1021">
                  <c:v>5.8429460351561002E-3</c:v>
                </c:pt>
                <c:pt idx="1022">
                  <c:v>6.3108538379839704E-3</c:v>
                </c:pt>
                <c:pt idx="1023">
                  <c:v>7.49110551979245E-3</c:v>
                </c:pt>
                <c:pt idx="1024">
                  <c:v>1.1821833575704399E-2</c:v>
                </c:pt>
                <c:pt idx="1025">
                  <c:v>7.5189294145675397E-3</c:v>
                </c:pt>
                <c:pt idx="1026">
                  <c:v>8.76560179246034E-3</c:v>
                </c:pt>
                <c:pt idx="1027">
                  <c:v>2.12592791978478E-2</c:v>
                </c:pt>
                <c:pt idx="1028">
                  <c:v>2.6560236465497499E-2</c:v>
                </c:pt>
                <c:pt idx="1029">
                  <c:v>7.6928727097779603E-3</c:v>
                </c:pt>
                <c:pt idx="1030">
                  <c:v>1.7350564118480401E-2</c:v>
                </c:pt>
                <c:pt idx="1031">
                  <c:v>3.1021344818535398E-2</c:v>
                </c:pt>
                <c:pt idx="1032">
                  <c:v>8.5338791428151706E-3</c:v>
                </c:pt>
                <c:pt idx="1033">
                  <c:v>4.5208170204313301E-2</c:v>
                </c:pt>
                <c:pt idx="1034">
                  <c:v>2.47682628129457E-2</c:v>
                </c:pt>
                <c:pt idx="1035">
                  <c:v>6.9621412772260102E-3</c:v>
                </c:pt>
                <c:pt idx="1036">
                  <c:v>8.3775692952307197E-3</c:v>
                </c:pt>
                <c:pt idx="1037">
                  <c:v>3.9381693540668998E-2</c:v>
                </c:pt>
                <c:pt idx="1038">
                  <c:v>0.222037094948871</c:v>
                </c:pt>
                <c:pt idx="1039">
                  <c:v>0.96957019904344299</c:v>
                </c:pt>
                <c:pt idx="1040">
                  <c:v>9.4450580217031403E-3</c:v>
                </c:pt>
                <c:pt idx="1041">
                  <c:v>8.0686233562492996E-3</c:v>
                </c:pt>
                <c:pt idx="1042">
                  <c:v>9.8587381576048707E-3</c:v>
                </c:pt>
                <c:pt idx="1043">
                  <c:v>3.7320146451830399E-3</c:v>
                </c:pt>
                <c:pt idx="1044">
                  <c:v>3.22331469552418E-2</c:v>
                </c:pt>
                <c:pt idx="1045">
                  <c:v>3.89556715118295E-2</c:v>
                </c:pt>
                <c:pt idx="1046">
                  <c:v>2.9169759181276199E-2</c:v>
                </c:pt>
                <c:pt idx="1047">
                  <c:v>6.3326203084281404E-3</c:v>
                </c:pt>
                <c:pt idx="1048">
                  <c:v>3.8773587190778901E-3</c:v>
                </c:pt>
                <c:pt idx="1049">
                  <c:v>3.6184491893320602E-3</c:v>
                </c:pt>
                <c:pt idx="1050">
                  <c:v>1.25493875469117E-2</c:v>
                </c:pt>
                <c:pt idx="1051">
                  <c:v>6.7503794254048399E-2</c:v>
                </c:pt>
                <c:pt idx="1052">
                  <c:v>3.1236745179465598E-2</c:v>
                </c:pt>
                <c:pt idx="1053">
                  <c:v>0.103813257800241</c:v>
                </c:pt>
                <c:pt idx="1054">
                  <c:v>7.9098460953148896E-3</c:v>
                </c:pt>
                <c:pt idx="1055">
                  <c:v>0.34697585073694698</c:v>
                </c:pt>
                <c:pt idx="1056">
                  <c:v>1.93960093462959E-2</c:v>
                </c:pt>
                <c:pt idx="1057">
                  <c:v>2.9253122949712902E-2</c:v>
                </c:pt>
                <c:pt idx="1058">
                  <c:v>1.6036951258547399E-2</c:v>
                </c:pt>
                <c:pt idx="1059">
                  <c:v>0.15368341601883001</c:v>
                </c:pt>
                <c:pt idx="1060">
                  <c:v>0.86154502408072597</c:v>
                </c:pt>
                <c:pt idx="1061">
                  <c:v>0.79222167067194404</c:v>
                </c:pt>
                <c:pt idx="1062">
                  <c:v>0.85360230307085305</c:v>
                </c:pt>
                <c:pt idx="1063">
                  <c:v>0.989432829334709</c:v>
                </c:pt>
                <c:pt idx="1064">
                  <c:v>3.8728594352265902E-2</c:v>
                </c:pt>
                <c:pt idx="1065">
                  <c:v>2.18108221843357E-2</c:v>
                </c:pt>
                <c:pt idx="1066">
                  <c:v>2.1836883420852202E-2</c:v>
                </c:pt>
                <c:pt idx="1067">
                  <c:v>1.82439603575997E-2</c:v>
                </c:pt>
                <c:pt idx="1068">
                  <c:v>1.5013728486306799E-2</c:v>
                </c:pt>
                <c:pt idx="1069">
                  <c:v>0.88868666167862098</c:v>
                </c:pt>
                <c:pt idx="1070">
                  <c:v>1.7469901017968501E-2</c:v>
                </c:pt>
                <c:pt idx="1071">
                  <c:v>7.0823200719325801E-3</c:v>
                </c:pt>
                <c:pt idx="1072">
                  <c:v>7.3084164028815396E-3</c:v>
                </c:pt>
                <c:pt idx="1073">
                  <c:v>8.5904210367606995E-3</c:v>
                </c:pt>
                <c:pt idx="1074">
                  <c:v>1.73702346687322E-2</c:v>
                </c:pt>
                <c:pt idx="1075">
                  <c:v>1.79161660584084E-2</c:v>
                </c:pt>
                <c:pt idx="1076">
                  <c:v>8.4277517151238199E-2</c:v>
                </c:pt>
                <c:pt idx="1077">
                  <c:v>0.92624709165102703</c:v>
                </c:pt>
                <c:pt idx="1078">
                  <c:v>4.6707419108886303E-2</c:v>
                </c:pt>
                <c:pt idx="1079">
                  <c:v>0.96593505063325102</c:v>
                </c:pt>
                <c:pt idx="1080">
                  <c:v>0.63926698176140595</c:v>
                </c:pt>
                <c:pt idx="1081">
                  <c:v>0.99605415822486099</c:v>
                </c:pt>
                <c:pt idx="1082">
                  <c:v>0.99615227683413399</c:v>
                </c:pt>
                <c:pt idx="1083">
                  <c:v>0.99694903110438604</c:v>
                </c:pt>
                <c:pt idx="1084">
                  <c:v>0.996934825877272</c:v>
                </c:pt>
                <c:pt idx="1085">
                  <c:v>2.0303249275866402E-2</c:v>
                </c:pt>
                <c:pt idx="1086">
                  <c:v>2.4143160991244299E-2</c:v>
                </c:pt>
                <c:pt idx="1087">
                  <c:v>0.78256580147894905</c:v>
                </c:pt>
                <c:pt idx="1088">
                  <c:v>0.95240888944594304</c:v>
                </c:pt>
                <c:pt idx="1089">
                  <c:v>0.95517884920814899</c:v>
                </c:pt>
                <c:pt idx="1090">
                  <c:v>0.99295881603434399</c:v>
                </c:pt>
                <c:pt idx="1091">
                  <c:v>4.3917453011217397E-2</c:v>
                </c:pt>
                <c:pt idx="1092">
                  <c:v>0.64137752216787003</c:v>
                </c:pt>
                <c:pt idx="1093">
                  <c:v>0.98381501718694397</c:v>
                </c:pt>
                <c:pt idx="1094">
                  <c:v>0.99588295783717096</c:v>
                </c:pt>
                <c:pt idx="1095">
                  <c:v>0.93047027764948698</c:v>
                </c:pt>
                <c:pt idx="1096">
                  <c:v>0.28685232209921502</c:v>
                </c:pt>
                <c:pt idx="1097">
                  <c:v>0.96673898669355696</c:v>
                </c:pt>
                <c:pt idx="1098">
                  <c:v>0.99270275621513204</c:v>
                </c:pt>
                <c:pt idx="1099">
                  <c:v>0.86164874858021201</c:v>
                </c:pt>
                <c:pt idx="1100">
                  <c:v>0.142602229306283</c:v>
                </c:pt>
                <c:pt idx="1101">
                  <c:v>2.0007768449474699E-2</c:v>
                </c:pt>
                <c:pt idx="1102">
                  <c:v>0.50159215566733695</c:v>
                </c:pt>
                <c:pt idx="1103">
                  <c:v>0.96411600673995002</c:v>
                </c:pt>
                <c:pt idx="1104">
                  <c:v>0.92487600492121103</c:v>
                </c:pt>
                <c:pt idx="1105">
                  <c:v>7.1253797959699404E-3</c:v>
                </c:pt>
                <c:pt idx="1106">
                  <c:v>5.8139909626992801E-2</c:v>
                </c:pt>
                <c:pt idx="1107">
                  <c:v>0.393753160004993</c:v>
                </c:pt>
                <c:pt idx="1108">
                  <c:v>0.75241409536867998</c:v>
                </c:pt>
                <c:pt idx="1109">
                  <c:v>0.87150195575570699</c:v>
                </c:pt>
                <c:pt idx="1110">
                  <c:v>0.99369749156703602</c:v>
                </c:pt>
                <c:pt idx="1111">
                  <c:v>0.98322643101283402</c:v>
                </c:pt>
                <c:pt idx="1112">
                  <c:v>1.6288235099633099E-2</c:v>
                </c:pt>
                <c:pt idx="1113">
                  <c:v>1.05092756911833E-2</c:v>
                </c:pt>
                <c:pt idx="1114">
                  <c:v>5.7596852136807201E-2</c:v>
                </c:pt>
                <c:pt idx="1115">
                  <c:v>0.97470405429639795</c:v>
                </c:pt>
                <c:pt idx="1116">
                  <c:v>0.62383826450687696</c:v>
                </c:pt>
                <c:pt idx="1117">
                  <c:v>8.5485516060087405E-2</c:v>
                </c:pt>
                <c:pt idx="1118">
                  <c:v>0.58397896104356595</c:v>
                </c:pt>
                <c:pt idx="1119">
                  <c:v>0.98318434736433902</c:v>
                </c:pt>
                <c:pt idx="1120">
                  <c:v>0.33943574890085698</c:v>
                </c:pt>
                <c:pt idx="1121">
                  <c:v>0.91991116274754803</c:v>
                </c:pt>
                <c:pt idx="1122">
                  <c:v>0.94882426783626095</c:v>
                </c:pt>
                <c:pt idx="1123">
                  <c:v>1.6685673963772501E-2</c:v>
                </c:pt>
                <c:pt idx="1124">
                  <c:v>4.3009406404051098E-2</c:v>
                </c:pt>
                <c:pt idx="1125">
                  <c:v>0.173889248350103</c:v>
                </c:pt>
                <c:pt idx="1126">
                  <c:v>0.95577068050389502</c:v>
                </c:pt>
                <c:pt idx="1127">
                  <c:v>0.99333864947832495</c:v>
                </c:pt>
                <c:pt idx="1128">
                  <c:v>0.99565494466079296</c:v>
                </c:pt>
                <c:pt idx="1129">
                  <c:v>0.99606922681036603</c:v>
                </c:pt>
                <c:pt idx="1130">
                  <c:v>0.14917326525508601</c:v>
                </c:pt>
                <c:pt idx="1131">
                  <c:v>9.6550727022888097E-2</c:v>
                </c:pt>
                <c:pt idx="1132">
                  <c:v>0.90712328888175497</c:v>
                </c:pt>
                <c:pt idx="1133">
                  <c:v>0.96663292850271698</c:v>
                </c:pt>
                <c:pt idx="1134">
                  <c:v>0.99264753950415796</c:v>
                </c:pt>
                <c:pt idx="1135">
                  <c:v>0.99573245063688198</c:v>
                </c:pt>
                <c:pt idx="1136">
                  <c:v>0.23300359446118099</c:v>
                </c:pt>
                <c:pt idx="1137">
                  <c:v>0.21639019512972901</c:v>
                </c:pt>
                <c:pt idx="1138">
                  <c:v>0.97822607934388905</c:v>
                </c:pt>
                <c:pt idx="1139">
                  <c:v>0.97907737632986702</c:v>
                </c:pt>
                <c:pt idx="1140">
                  <c:v>0.99579737249031797</c:v>
                </c:pt>
                <c:pt idx="1141">
                  <c:v>0.16374658375727799</c:v>
                </c:pt>
                <c:pt idx="1142">
                  <c:v>0.100578074727546</c:v>
                </c:pt>
                <c:pt idx="1143">
                  <c:v>0.54939108572614004</c:v>
                </c:pt>
                <c:pt idx="1144">
                  <c:v>0.97139919780722805</c:v>
                </c:pt>
                <c:pt idx="1145">
                  <c:v>0.98494076264947195</c:v>
                </c:pt>
                <c:pt idx="1146">
                  <c:v>0.94091827562654895</c:v>
                </c:pt>
                <c:pt idx="1147">
                  <c:v>0.95665158975314302</c:v>
                </c:pt>
                <c:pt idx="1148">
                  <c:v>0.99191830004715298</c:v>
                </c:pt>
                <c:pt idx="1149">
                  <c:v>0.95078374860464598</c:v>
                </c:pt>
                <c:pt idx="1150">
                  <c:v>0.99463236771710895</c:v>
                </c:pt>
                <c:pt idx="1151">
                  <c:v>0.28750060175235698</c:v>
                </c:pt>
                <c:pt idx="1152">
                  <c:v>0.84446433925609299</c:v>
                </c:pt>
                <c:pt idx="1153">
                  <c:v>0.99388576645944804</c:v>
                </c:pt>
                <c:pt idx="1154">
                  <c:v>0.986825534714448</c:v>
                </c:pt>
                <c:pt idx="1155">
                  <c:v>0.44527473885528301</c:v>
                </c:pt>
                <c:pt idx="1156">
                  <c:v>0.971999090941007</c:v>
                </c:pt>
                <c:pt idx="1157">
                  <c:v>0.99393690068657103</c:v>
                </c:pt>
                <c:pt idx="1158">
                  <c:v>0.99614151309159804</c:v>
                </c:pt>
                <c:pt idx="1159">
                  <c:v>0.99549942166014704</c:v>
                </c:pt>
                <c:pt idx="1160">
                  <c:v>0.98389942826597798</c:v>
                </c:pt>
                <c:pt idx="1161">
                  <c:v>5.7508162407367898E-2</c:v>
                </c:pt>
                <c:pt idx="1162">
                  <c:v>0.23289057581567499</c:v>
                </c:pt>
                <c:pt idx="1163">
                  <c:v>0.70970331695976996</c:v>
                </c:pt>
                <c:pt idx="1164">
                  <c:v>0.83975402396407195</c:v>
                </c:pt>
                <c:pt idx="1165">
                  <c:v>0.99098826969448395</c:v>
                </c:pt>
                <c:pt idx="1166">
                  <c:v>9.0121169657019995E-2</c:v>
                </c:pt>
                <c:pt idx="1167">
                  <c:v>5.8734735900141E-2</c:v>
                </c:pt>
                <c:pt idx="1168">
                  <c:v>0.79760078128841705</c:v>
                </c:pt>
                <c:pt idx="1169">
                  <c:v>0.92490264694953395</c:v>
                </c:pt>
                <c:pt idx="1170">
                  <c:v>0.98696931153910705</c:v>
                </c:pt>
                <c:pt idx="1171">
                  <c:v>0.98430404903359903</c:v>
                </c:pt>
                <c:pt idx="1172">
                  <c:v>0.90708946049531802</c:v>
                </c:pt>
                <c:pt idx="1173">
                  <c:v>0.56710291578779504</c:v>
                </c:pt>
                <c:pt idx="1174">
                  <c:v>0.39167634438486998</c:v>
                </c:pt>
                <c:pt idx="1175">
                  <c:v>5.1032339627196402E-2</c:v>
                </c:pt>
                <c:pt idx="1176">
                  <c:v>1.25147121054308E-2</c:v>
                </c:pt>
                <c:pt idx="1177">
                  <c:v>0.46216884051085</c:v>
                </c:pt>
                <c:pt idx="1178">
                  <c:v>0.87884107540649203</c:v>
                </c:pt>
                <c:pt idx="1179">
                  <c:v>0.97888930267610796</c:v>
                </c:pt>
                <c:pt idx="1180">
                  <c:v>0.996322242307907</c:v>
                </c:pt>
                <c:pt idx="1181">
                  <c:v>0.99637863779289404</c:v>
                </c:pt>
                <c:pt idx="1182">
                  <c:v>0.96665542499676005</c:v>
                </c:pt>
                <c:pt idx="1183">
                  <c:v>0.97767906969437801</c:v>
                </c:pt>
                <c:pt idx="1184">
                  <c:v>0.99187564980326204</c:v>
                </c:pt>
                <c:pt idx="1185">
                  <c:v>8.41038034999885E-2</c:v>
                </c:pt>
                <c:pt idx="1186">
                  <c:v>0.14153377800519401</c:v>
                </c:pt>
                <c:pt idx="1187">
                  <c:v>0.59082967395020303</c:v>
                </c:pt>
                <c:pt idx="1188">
                  <c:v>0.9677617256212</c:v>
                </c:pt>
                <c:pt idx="1189">
                  <c:v>0.99599025774224503</c:v>
                </c:pt>
                <c:pt idx="1190">
                  <c:v>0.99660595803561203</c:v>
                </c:pt>
                <c:pt idx="1191">
                  <c:v>0.99256076235392099</c:v>
                </c:pt>
                <c:pt idx="1192">
                  <c:v>0.98145510152242099</c:v>
                </c:pt>
                <c:pt idx="1193">
                  <c:v>0.88091960837967598</c:v>
                </c:pt>
                <c:pt idx="1194">
                  <c:v>0.57997265123269803</c:v>
                </c:pt>
                <c:pt idx="1195">
                  <c:v>0.59333036794319305</c:v>
                </c:pt>
                <c:pt idx="1196">
                  <c:v>0.97702748760552705</c:v>
                </c:pt>
                <c:pt idx="1197">
                  <c:v>0.68989534333347602</c:v>
                </c:pt>
                <c:pt idx="1198">
                  <c:v>0.98374387560432297</c:v>
                </c:pt>
                <c:pt idx="1199">
                  <c:v>0.98540853387741101</c:v>
                </c:pt>
                <c:pt idx="1200">
                  <c:v>0.97378932777157901</c:v>
                </c:pt>
                <c:pt idx="1201">
                  <c:v>0.94062491046729302</c:v>
                </c:pt>
                <c:pt idx="1202">
                  <c:v>0.79344455892766996</c:v>
                </c:pt>
                <c:pt idx="1203">
                  <c:v>0.93969831773617496</c:v>
                </c:pt>
                <c:pt idx="1204">
                  <c:v>0.99716303952938901</c:v>
                </c:pt>
                <c:pt idx="1205">
                  <c:v>0.70762134060425796</c:v>
                </c:pt>
                <c:pt idx="1206">
                  <c:v>0.830606575061968</c:v>
                </c:pt>
                <c:pt idx="1207">
                  <c:v>0.86132645227316595</c:v>
                </c:pt>
                <c:pt idx="1208">
                  <c:v>0.90931772381029796</c:v>
                </c:pt>
                <c:pt idx="1209">
                  <c:v>0.98054269140829997</c:v>
                </c:pt>
                <c:pt idx="1210">
                  <c:v>0.94371148323527998</c:v>
                </c:pt>
                <c:pt idx="1211">
                  <c:v>0.99398712992683003</c:v>
                </c:pt>
                <c:pt idx="1212">
                  <c:v>0.98101502708086397</c:v>
                </c:pt>
                <c:pt idx="1213">
                  <c:v>0.98674900518221498</c:v>
                </c:pt>
                <c:pt idx="1214">
                  <c:v>0.994950937337306</c:v>
                </c:pt>
                <c:pt idx="1215">
                  <c:v>0.99572630244454796</c:v>
                </c:pt>
                <c:pt idx="1216">
                  <c:v>0.99142266359282305</c:v>
                </c:pt>
                <c:pt idx="1217">
                  <c:v>0.936057858973665</c:v>
                </c:pt>
                <c:pt idx="1218">
                  <c:v>0.88519374106773796</c:v>
                </c:pt>
                <c:pt idx="1219">
                  <c:v>0.95291815969996296</c:v>
                </c:pt>
                <c:pt idx="1220">
                  <c:v>0.99357385392699105</c:v>
                </c:pt>
                <c:pt idx="1221">
                  <c:v>0.96207819646391102</c:v>
                </c:pt>
                <c:pt idx="1222">
                  <c:v>0.97619939770278896</c:v>
                </c:pt>
                <c:pt idx="1223">
                  <c:v>0.99176045756461295</c:v>
                </c:pt>
                <c:pt idx="1224">
                  <c:v>0.99326941424406401</c:v>
                </c:pt>
                <c:pt idx="1225">
                  <c:v>0.99444507054651798</c:v>
                </c:pt>
                <c:pt idx="1226">
                  <c:v>0.99587420229153201</c:v>
                </c:pt>
                <c:pt idx="1227">
                  <c:v>0.97325539467661704</c:v>
                </c:pt>
                <c:pt idx="1228">
                  <c:v>0.96691262906568398</c:v>
                </c:pt>
                <c:pt idx="1229">
                  <c:v>0.97913889757648198</c:v>
                </c:pt>
                <c:pt idx="1230">
                  <c:v>0.90754129238158798</c:v>
                </c:pt>
                <c:pt idx="1231">
                  <c:v>0.98557978328394802</c:v>
                </c:pt>
                <c:pt idx="1232">
                  <c:v>0.99294793734606202</c:v>
                </c:pt>
                <c:pt idx="1233">
                  <c:v>0.99329784016116396</c:v>
                </c:pt>
                <c:pt idx="1234">
                  <c:v>0.98829401408737605</c:v>
                </c:pt>
                <c:pt idx="1235">
                  <c:v>0.99133696027610796</c:v>
                </c:pt>
                <c:pt idx="1236">
                  <c:v>0.98907855074241902</c:v>
                </c:pt>
                <c:pt idx="1237">
                  <c:v>0.99396127377388999</c:v>
                </c:pt>
                <c:pt idx="1238">
                  <c:v>0.98885486327466299</c:v>
                </c:pt>
                <c:pt idx="1239">
                  <c:v>0.99409806242080501</c:v>
                </c:pt>
                <c:pt idx="1240">
                  <c:v>0.98638262187388603</c:v>
                </c:pt>
                <c:pt idx="1241">
                  <c:v>0.98779030629465703</c:v>
                </c:pt>
                <c:pt idx="1242">
                  <c:v>0.99245807791788399</c:v>
                </c:pt>
                <c:pt idx="1243">
                  <c:v>0.98617848196531199</c:v>
                </c:pt>
                <c:pt idx="1244">
                  <c:v>0.992144051952631</c:v>
                </c:pt>
                <c:pt idx="1245">
                  <c:v>0.91734703870852496</c:v>
                </c:pt>
                <c:pt idx="1246">
                  <c:v>0.88312047102211499</c:v>
                </c:pt>
                <c:pt idx="1247">
                  <c:v>0.92289849173229999</c:v>
                </c:pt>
                <c:pt idx="1248">
                  <c:v>0.95848663355803698</c:v>
                </c:pt>
                <c:pt idx="1249">
                  <c:v>0.239201459635353</c:v>
                </c:pt>
                <c:pt idx="1250">
                  <c:v>0.29316134313679698</c:v>
                </c:pt>
                <c:pt idx="1251">
                  <c:v>3.5280394825478803E-2</c:v>
                </c:pt>
                <c:pt idx="1252">
                  <c:v>0.374303638228286</c:v>
                </c:pt>
                <c:pt idx="1253">
                  <c:v>0.870020169608407</c:v>
                </c:pt>
                <c:pt idx="1254">
                  <c:v>0.98663649142635701</c:v>
                </c:pt>
                <c:pt idx="1255">
                  <c:v>0.572617289122482</c:v>
                </c:pt>
                <c:pt idx="1256">
                  <c:v>0.97338665527010204</c:v>
                </c:pt>
                <c:pt idx="1257">
                  <c:v>0.80579190855971705</c:v>
                </c:pt>
                <c:pt idx="1258">
                  <c:v>0.85136908041387305</c:v>
                </c:pt>
                <c:pt idx="1259">
                  <c:v>0.48127272371468299</c:v>
                </c:pt>
                <c:pt idx="1260">
                  <c:v>0.93145564176435103</c:v>
                </c:pt>
                <c:pt idx="1261">
                  <c:v>0.70859376724807599</c:v>
                </c:pt>
                <c:pt idx="1262">
                  <c:v>0.97565365331024201</c:v>
                </c:pt>
                <c:pt idx="1263">
                  <c:v>0.99236563995599003</c:v>
                </c:pt>
                <c:pt idx="1264">
                  <c:v>0.76216572671927696</c:v>
                </c:pt>
                <c:pt idx="1265">
                  <c:v>0.41557596231315003</c:v>
                </c:pt>
                <c:pt idx="1266">
                  <c:v>0.98357375081135701</c:v>
                </c:pt>
                <c:pt idx="1267">
                  <c:v>0.99498470457004196</c:v>
                </c:pt>
                <c:pt idx="1268">
                  <c:v>4.4064574161984602E-2</c:v>
                </c:pt>
                <c:pt idx="1269">
                  <c:v>3.5576225229757001E-2</c:v>
                </c:pt>
                <c:pt idx="1270">
                  <c:v>0.68749493380601201</c:v>
                </c:pt>
                <c:pt idx="1271">
                  <c:v>0.97809348232360205</c:v>
                </c:pt>
                <c:pt idx="1272">
                  <c:v>0.88840152265262096</c:v>
                </c:pt>
                <c:pt idx="1273">
                  <c:v>8.2816972315392104E-2</c:v>
                </c:pt>
                <c:pt idx="1274">
                  <c:v>0.41116310626495201</c:v>
                </c:pt>
                <c:pt idx="1275">
                  <c:v>0.172747142325719</c:v>
                </c:pt>
                <c:pt idx="1276">
                  <c:v>0.95457162287641395</c:v>
                </c:pt>
                <c:pt idx="1277">
                  <c:v>0.96967126302064099</c:v>
                </c:pt>
                <c:pt idx="1278">
                  <c:v>0.189888807964645</c:v>
                </c:pt>
                <c:pt idx="1279">
                  <c:v>0.189882278894</c:v>
                </c:pt>
                <c:pt idx="1280">
                  <c:v>0.40002642391739501</c:v>
                </c:pt>
                <c:pt idx="1281">
                  <c:v>0.86905593049966401</c:v>
                </c:pt>
                <c:pt idx="1282">
                  <c:v>0.97143697423270103</c:v>
                </c:pt>
                <c:pt idx="1283">
                  <c:v>0.94304907128153503</c:v>
                </c:pt>
                <c:pt idx="1284">
                  <c:v>1.9112879149177801E-2</c:v>
                </c:pt>
                <c:pt idx="1285">
                  <c:v>8.0503321651688997E-2</c:v>
                </c:pt>
                <c:pt idx="1286">
                  <c:v>0.21004140739494401</c:v>
                </c:pt>
                <c:pt idx="1287">
                  <c:v>0.58765917959646796</c:v>
                </c:pt>
                <c:pt idx="1288">
                  <c:v>0.802997445754283</c:v>
                </c:pt>
                <c:pt idx="1289">
                  <c:v>0.88920047254382695</c:v>
                </c:pt>
                <c:pt idx="1290">
                  <c:v>0.42678323942260799</c:v>
                </c:pt>
                <c:pt idx="1291">
                  <c:v>0.93294793321362202</c:v>
                </c:pt>
                <c:pt idx="1292">
                  <c:v>0.97496526522878302</c:v>
                </c:pt>
                <c:pt idx="1293">
                  <c:v>0.11733607316141099</c:v>
                </c:pt>
                <c:pt idx="1294">
                  <c:v>0.74514204552102503</c:v>
                </c:pt>
                <c:pt idx="1295">
                  <c:v>0.84461373025796505</c:v>
                </c:pt>
                <c:pt idx="1296">
                  <c:v>0.42678148838478902</c:v>
                </c:pt>
                <c:pt idx="1297">
                  <c:v>0.94139560705905101</c:v>
                </c:pt>
                <c:pt idx="1298">
                  <c:v>0.76273255898681602</c:v>
                </c:pt>
                <c:pt idx="1299">
                  <c:v>2.5868073740922301E-2</c:v>
                </c:pt>
                <c:pt idx="1300">
                  <c:v>0.134645900998941</c:v>
                </c:pt>
                <c:pt idx="1301">
                  <c:v>0.50545927906924404</c:v>
                </c:pt>
                <c:pt idx="1302">
                  <c:v>0.121084762315123</c:v>
                </c:pt>
                <c:pt idx="1303">
                  <c:v>0.51324410876332704</c:v>
                </c:pt>
                <c:pt idx="1304">
                  <c:v>0.80505850753909602</c:v>
                </c:pt>
                <c:pt idx="1305">
                  <c:v>0.93592703366670504</c:v>
                </c:pt>
                <c:pt idx="1306">
                  <c:v>0.18751662358146201</c:v>
                </c:pt>
                <c:pt idx="1307">
                  <c:v>0.53313377015031005</c:v>
                </c:pt>
                <c:pt idx="1308">
                  <c:v>0.967274963206879</c:v>
                </c:pt>
                <c:pt idx="1309">
                  <c:v>7.0325174322098394E-2</c:v>
                </c:pt>
                <c:pt idx="1310">
                  <c:v>0.155516884806504</c:v>
                </c:pt>
                <c:pt idx="1311">
                  <c:v>0.49891940201424401</c:v>
                </c:pt>
                <c:pt idx="1312">
                  <c:v>8.8806409541761E-2</c:v>
                </c:pt>
                <c:pt idx="1313">
                  <c:v>0.528370494707608</c:v>
                </c:pt>
                <c:pt idx="1314">
                  <c:v>0.95438973611086497</c:v>
                </c:pt>
                <c:pt idx="1315">
                  <c:v>8.2173491819583597E-2</c:v>
                </c:pt>
                <c:pt idx="1316">
                  <c:v>3.2803036183205202E-2</c:v>
                </c:pt>
                <c:pt idx="1317">
                  <c:v>3.6121428026079698E-2</c:v>
                </c:pt>
                <c:pt idx="1318">
                  <c:v>9.7089739570751805E-3</c:v>
                </c:pt>
                <c:pt idx="1319">
                  <c:v>6.2446834416904802E-3</c:v>
                </c:pt>
                <c:pt idx="1320">
                  <c:v>6.5872972951333602E-3</c:v>
                </c:pt>
                <c:pt idx="1321">
                  <c:v>1.34257440463516E-2</c:v>
                </c:pt>
                <c:pt idx="1322">
                  <c:v>1.02375763444995E-2</c:v>
                </c:pt>
                <c:pt idx="1323">
                  <c:v>2.7577049301022501E-3</c:v>
                </c:pt>
                <c:pt idx="1324">
                  <c:v>1.4246514534756199E-2</c:v>
                </c:pt>
                <c:pt idx="1325">
                  <c:v>7.04124909160995E-3</c:v>
                </c:pt>
                <c:pt idx="1326">
                  <c:v>4.3801017115494598E-2</c:v>
                </c:pt>
                <c:pt idx="1327">
                  <c:v>6.7534035409711297E-3</c:v>
                </c:pt>
                <c:pt idx="1328">
                  <c:v>3.7818968191478598E-2</c:v>
                </c:pt>
                <c:pt idx="1329">
                  <c:v>2.7480866437973699E-2</c:v>
                </c:pt>
                <c:pt idx="1330">
                  <c:v>4.6112084923935703E-2</c:v>
                </c:pt>
                <c:pt idx="1331">
                  <c:v>8.4468976386081293E-2</c:v>
                </c:pt>
                <c:pt idx="1332">
                  <c:v>2.78896102045606E-3</c:v>
                </c:pt>
                <c:pt idx="1333">
                  <c:v>6.4189271374817201E-3</c:v>
                </c:pt>
                <c:pt idx="1334">
                  <c:v>2.3782482308828099E-2</c:v>
                </c:pt>
                <c:pt idx="1335">
                  <c:v>1.21867441135872E-2</c:v>
                </c:pt>
                <c:pt idx="1336">
                  <c:v>5.3017817979855698E-2</c:v>
                </c:pt>
                <c:pt idx="1337">
                  <c:v>1.63131106097231E-3</c:v>
                </c:pt>
                <c:pt idx="1338">
                  <c:v>4.6729453119667197E-2</c:v>
                </c:pt>
                <c:pt idx="1339">
                  <c:v>7.8656743678313305E-4</c:v>
                </c:pt>
                <c:pt idx="1340">
                  <c:v>1.2964995586649201E-3</c:v>
                </c:pt>
                <c:pt idx="1341">
                  <c:v>5.8991923372528603E-3</c:v>
                </c:pt>
                <c:pt idx="1342">
                  <c:v>2.67026754739337E-2</c:v>
                </c:pt>
                <c:pt idx="1343">
                  <c:v>1.23430788851103E-2</c:v>
                </c:pt>
                <c:pt idx="1344">
                  <c:v>8.1281706089345405E-3</c:v>
                </c:pt>
                <c:pt idx="1345">
                  <c:v>1.3086718597450401E-2</c:v>
                </c:pt>
                <c:pt idx="1346">
                  <c:v>4.8926827246575004E-3</c:v>
                </c:pt>
                <c:pt idx="1347">
                  <c:v>3.2857762745512002E-3</c:v>
                </c:pt>
                <c:pt idx="1348">
                  <c:v>6.4115736524207002E-3</c:v>
                </c:pt>
                <c:pt idx="1349">
                  <c:v>4.0834764423411897E-3</c:v>
                </c:pt>
                <c:pt idx="1350">
                  <c:v>4.0339286288472E-3</c:v>
                </c:pt>
                <c:pt idx="1351">
                  <c:v>1.4152373061445799E-2</c:v>
                </c:pt>
                <c:pt idx="1352">
                  <c:v>7.2160998812349801E-3</c:v>
                </c:pt>
                <c:pt idx="1353">
                  <c:v>8.2915011939126999E-3</c:v>
                </c:pt>
                <c:pt idx="1354">
                  <c:v>8.2582489527257708E-3</c:v>
                </c:pt>
                <c:pt idx="1355">
                  <c:v>1.3586718556817901E-3</c:v>
                </c:pt>
                <c:pt idx="1356">
                  <c:v>5.6218672807245096E-3</c:v>
                </c:pt>
                <c:pt idx="1357">
                  <c:v>5.9364204723342797E-3</c:v>
                </c:pt>
                <c:pt idx="1358">
                  <c:v>9.7302554059835993E-3</c:v>
                </c:pt>
                <c:pt idx="1359">
                  <c:v>7.2203010817677203E-3</c:v>
                </c:pt>
                <c:pt idx="1360">
                  <c:v>9.8002408439377894E-3</c:v>
                </c:pt>
                <c:pt idx="1361">
                  <c:v>1.85436593950896E-3</c:v>
                </c:pt>
                <c:pt idx="1362">
                  <c:v>5.4650135706511196E-3</c:v>
                </c:pt>
                <c:pt idx="1363">
                  <c:v>1.4524626555875299E-2</c:v>
                </c:pt>
                <c:pt idx="1364">
                  <c:v>1.8257861310251599E-2</c:v>
                </c:pt>
                <c:pt idx="1365">
                  <c:v>5.3003258583720599E-3</c:v>
                </c:pt>
                <c:pt idx="1366">
                  <c:v>1.3237514514656001E-2</c:v>
                </c:pt>
                <c:pt idx="1367">
                  <c:v>5.6921241666393497E-3</c:v>
                </c:pt>
                <c:pt idx="1368">
                  <c:v>6.4642507236854999E-3</c:v>
                </c:pt>
                <c:pt idx="1369">
                  <c:v>2.1380466047746301E-2</c:v>
                </c:pt>
                <c:pt idx="1370">
                  <c:v>0.362136173559992</c:v>
                </c:pt>
                <c:pt idx="1371">
                  <c:v>0.66363757766182296</c:v>
                </c:pt>
                <c:pt idx="1372">
                  <c:v>7.3301611679262102E-3</c:v>
                </c:pt>
                <c:pt idx="1373">
                  <c:v>1.5632565697536599E-2</c:v>
                </c:pt>
                <c:pt idx="1374">
                  <c:v>0.876387351087487</c:v>
                </c:pt>
                <c:pt idx="1375">
                  <c:v>7.1984518837219704E-3</c:v>
                </c:pt>
                <c:pt idx="1376">
                  <c:v>3.1669980782442898E-3</c:v>
                </c:pt>
                <c:pt idx="1377">
                  <c:v>8.4118526456903892E-3</c:v>
                </c:pt>
                <c:pt idx="1378">
                  <c:v>1.3977697160050999E-2</c:v>
                </c:pt>
                <c:pt idx="1379">
                  <c:v>1.0445325960971001E-2</c:v>
                </c:pt>
                <c:pt idx="1380">
                  <c:v>1.75669492731142E-2</c:v>
                </c:pt>
                <c:pt idx="1381">
                  <c:v>1.77404138531129E-2</c:v>
                </c:pt>
                <c:pt idx="1382">
                  <c:v>2.2113508780614001E-2</c:v>
                </c:pt>
                <c:pt idx="1383">
                  <c:v>4.1857939253701397E-2</c:v>
                </c:pt>
                <c:pt idx="1384">
                  <c:v>7.9499882741935896E-3</c:v>
                </c:pt>
                <c:pt idx="1385">
                  <c:v>5.2013646824100104E-3</c:v>
                </c:pt>
                <c:pt idx="1386">
                  <c:v>6.9484599287222898E-3</c:v>
                </c:pt>
                <c:pt idx="1387">
                  <c:v>8.4960670135230299E-4</c:v>
                </c:pt>
                <c:pt idx="1388">
                  <c:v>1.2236345103627201E-3</c:v>
                </c:pt>
                <c:pt idx="1389">
                  <c:v>4.8547913296013096E-3</c:v>
                </c:pt>
                <c:pt idx="1390">
                  <c:v>7.2579027600260101E-3</c:v>
                </c:pt>
                <c:pt idx="1391">
                  <c:v>8.4265556374833305E-3</c:v>
                </c:pt>
                <c:pt idx="1392">
                  <c:v>6.4712694508742398E-3</c:v>
                </c:pt>
                <c:pt idx="1393">
                  <c:v>0.73302096328593702</c:v>
                </c:pt>
                <c:pt idx="1394">
                  <c:v>3.08361187303882E-2</c:v>
                </c:pt>
                <c:pt idx="1395">
                  <c:v>3.6423200608593102E-2</c:v>
                </c:pt>
                <c:pt idx="1396">
                  <c:v>2.8411972839599699E-2</c:v>
                </c:pt>
                <c:pt idx="1397">
                  <c:v>2.20759182562483E-2</c:v>
                </c:pt>
                <c:pt idx="1398">
                  <c:v>3.9243682762003899E-2</c:v>
                </c:pt>
                <c:pt idx="1399">
                  <c:v>0.18421361178673101</c:v>
                </c:pt>
                <c:pt idx="1400">
                  <c:v>0.51370294023171503</c:v>
                </c:pt>
                <c:pt idx="1401">
                  <c:v>0.20976810335795501</c:v>
                </c:pt>
                <c:pt idx="1402">
                  <c:v>0.26097718173674</c:v>
                </c:pt>
                <c:pt idx="1403">
                  <c:v>8.2864452019429102E-3</c:v>
                </c:pt>
                <c:pt idx="1404">
                  <c:v>2.16956696938241E-2</c:v>
                </c:pt>
                <c:pt idx="1405">
                  <c:v>5.7959185946332304E-3</c:v>
                </c:pt>
                <c:pt idx="1406">
                  <c:v>9.7363264361547408E-3</c:v>
                </c:pt>
                <c:pt idx="1407">
                  <c:v>4.8833099610123701E-3</c:v>
                </c:pt>
                <c:pt idx="1408">
                  <c:v>3.2226344025500999E-3</c:v>
                </c:pt>
                <c:pt idx="1409">
                  <c:v>6.5263808553047203E-3</c:v>
                </c:pt>
                <c:pt idx="1410">
                  <c:v>2.6486175087224499E-2</c:v>
                </c:pt>
                <c:pt idx="1411">
                  <c:v>6.0477489819114799E-2</c:v>
                </c:pt>
                <c:pt idx="1412">
                  <c:v>1.9954552563361101E-2</c:v>
                </c:pt>
                <c:pt idx="1413">
                  <c:v>1.9759009820701501E-2</c:v>
                </c:pt>
                <c:pt idx="1414">
                  <c:v>0.19359074801426501</c:v>
                </c:pt>
                <c:pt idx="1415">
                  <c:v>0.13086075583781301</c:v>
                </c:pt>
                <c:pt idx="1416">
                  <c:v>1.03057239115599E-2</c:v>
                </c:pt>
                <c:pt idx="1417">
                  <c:v>2.0768178331198001E-2</c:v>
                </c:pt>
                <c:pt idx="1418">
                  <c:v>6.4167941678660398E-2</c:v>
                </c:pt>
                <c:pt idx="1419">
                  <c:v>5.2375066723357601E-2</c:v>
                </c:pt>
                <c:pt idx="1420">
                  <c:v>0.38724421851681301</c:v>
                </c:pt>
                <c:pt idx="1421">
                  <c:v>0.101949427550852</c:v>
                </c:pt>
                <c:pt idx="1422">
                  <c:v>0.25959981375223401</c:v>
                </c:pt>
                <c:pt idx="1423">
                  <c:v>0.69712368117287604</c:v>
                </c:pt>
                <c:pt idx="1424">
                  <c:v>9.3199771989108504E-2</c:v>
                </c:pt>
                <c:pt idx="1425">
                  <c:v>3.9272732544713897E-2</c:v>
                </c:pt>
                <c:pt idx="1426">
                  <c:v>6.1371595393024801E-2</c:v>
                </c:pt>
                <c:pt idx="1427">
                  <c:v>3.1897602305054902E-2</c:v>
                </c:pt>
                <c:pt idx="1428">
                  <c:v>0.61669738344454095</c:v>
                </c:pt>
                <c:pt idx="1429">
                  <c:v>6.6636085742580703E-2</c:v>
                </c:pt>
                <c:pt idx="1430">
                  <c:v>8.9327875404339299E-2</c:v>
                </c:pt>
                <c:pt idx="1431">
                  <c:v>0.113843381019166</c:v>
                </c:pt>
                <c:pt idx="1432">
                  <c:v>8.7346421214060006E-3</c:v>
                </c:pt>
                <c:pt idx="1433">
                  <c:v>3.1861857544249299E-2</c:v>
                </c:pt>
                <c:pt idx="1434">
                  <c:v>2.5385219256591301E-2</c:v>
                </c:pt>
                <c:pt idx="1435">
                  <c:v>3.3320550800348202E-2</c:v>
                </c:pt>
                <c:pt idx="1436">
                  <c:v>1.68434802011861E-2</c:v>
                </c:pt>
                <c:pt idx="1437">
                  <c:v>6.1699168042312298E-2</c:v>
                </c:pt>
                <c:pt idx="1438">
                  <c:v>0.28141165601414603</c:v>
                </c:pt>
                <c:pt idx="1439">
                  <c:v>0.218687157957804</c:v>
                </c:pt>
                <c:pt idx="1440">
                  <c:v>7.0529965418852494E-2</c:v>
                </c:pt>
                <c:pt idx="1441">
                  <c:v>0.184825501806342</c:v>
                </c:pt>
                <c:pt idx="1442">
                  <c:v>3.52918585944378E-2</c:v>
                </c:pt>
                <c:pt idx="1443">
                  <c:v>7.5371512717044301E-2</c:v>
                </c:pt>
                <c:pt idx="1444">
                  <c:v>1.6253647486834E-2</c:v>
                </c:pt>
                <c:pt idx="1445">
                  <c:v>7.3248668989433802E-2</c:v>
                </c:pt>
                <c:pt idx="1446">
                  <c:v>0.92245555502127996</c:v>
                </c:pt>
                <c:pt idx="1447">
                  <c:v>0.74846204044120301</c:v>
                </c:pt>
                <c:pt idx="1448">
                  <c:v>0.20770110009083101</c:v>
                </c:pt>
                <c:pt idx="1449">
                  <c:v>0.18250069017943599</c:v>
                </c:pt>
                <c:pt idx="1450">
                  <c:v>0.967242003310402</c:v>
                </c:pt>
                <c:pt idx="1451">
                  <c:v>0.990550933418756</c:v>
                </c:pt>
                <c:pt idx="1452">
                  <c:v>4.2538600350160501E-2</c:v>
                </c:pt>
                <c:pt idx="1453">
                  <c:v>0.252666451204346</c:v>
                </c:pt>
                <c:pt idx="1454">
                  <c:v>0.99412393957949696</c:v>
                </c:pt>
                <c:pt idx="1455">
                  <c:v>3.7178902771703902E-2</c:v>
                </c:pt>
                <c:pt idx="1456">
                  <c:v>0.289640200272056</c:v>
                </c:pt>
                <c:pt idx="1457">
                  <c:v>1.33472684753351E-2</c:v>
                </c:pt>
                <c:pt idx="1458">
                  <c:v>4.8202732774336801E-2</c:v>
                </c:pt>
                <c:pt idx="1459">
                  <c:v>0.95610488923382198</c:v>
                </c:pt>
                <c:pt idx="1460">
                  <c:v>0.99042947407195703</c:v>
                </c:pt>
                <c:pt idx="1461">
                  <c:v>1.5935071926290401E-2</c:v>
                </c:pt>
                <c:pt idx="1462">
                  <c:v>0.77282221247772498</c:v>
                </c:pt>
                <c:pt idx="1463">
                  <c:v>0.283023616469878</c:v>
                </c:pt>
                <c:pt idx="1464">
                  <c:v>6.2625783348009098E-2</c:v>
                </c:pt>
                <c:pt idx="1465">
                  <c:v>0.98585376756688803</c:v>
                </c:pt>
                <c:pt idx="1466">
                  <c:v>1.8557506225768398E-2</c:v>
                </c:pt>
                <c:pt idx="1467">
                  <c:v>9.6311078406203093E-3</c:v>
                </c:pt>
                <c:pt idx="1468">
                  <c:v>3.2217183057976398E-2</c:v>
                </c:pt>
                <c:pt idx="1469">
                  <c:v>0.96872060761035705</c:v>
                </c:pt>
                <c:pt idx="1470">
                  <c:v>0.99111931930347796</c:v>
                </c:pt>
                <c:pt idx="1471">
                  <c:v>0.21453507185041101</c:v>
                </c:pt>
                <c:pt idx="1472">
                  <c:v>1.41820288929921E-2</c:v>
                </c:pt>
                <c:pt idx="1473">
                  <c:v>0.54272069380805799</c:v>
                </c:pt>
                <c:pt idx="1474">
                  <c:v>0.94225949276469601</c:v>
                </c:pt>
                <c:pt idx="1475">
                  <c:v>0.175956253523954</c:v>
                </c:pt>
                <c:pt idx="1476">
                  <c:v>0.41716626649897598</c:v>
                </c:pt>
                <c:pt idx="1477">
                  <c:v>0.93327807625711501</c:v>
                </c:pt>
                <c:pt idx="1478">
                  <c:v>0.98768046353624295</c:v>
                </c:pt>
                <c:pt idx="1479">
                  <c:v>0.99321181878161102</c:v>
                </c:pt>
                <c:pt idx="1480">
                  <c:v>0.61376144448242098</c:v>
                </c:pt>
                <c:pt idx="1481">
                  <c:v>0.87409818237563297</c:v>
                </c:pt>
                <c:pt idx="1482">
                  <c:v>0.99567557491602998</c:v>
                </c:pt>
                <c:pt idx="1483">
                  <c:v>0.95320611778769304</c:v>
                </c:pt>
                <c:pt idx="1484">
                  <c:v>0.16404737164647701</c:v>
                </c:pt>
                <c:pt idx="1485">
                  <c:v>0.97151385413215496</c:v>
                </c:pt>
                <c:pt idx="1486">
                  <c:v>0.63457876721459305</c:v>
                </c:pt>
                <c:pt idx="1487">
                  <c:v>0.99371616705107202</c:v>
                </c:pt>
                <c:pt idx="1488">
                  <c:v>0.98185218343097602</c:v>
                </c:pt>
                <c:pt idx="1489">
                  <c:v>0.50520351874659997</c:v>
                </c:pt>
                <c:pt idx="1490">
                  <c:v>0.13564275786049601</c:v>
                </c:pt>
                <c:pt idx="1491">
                  <c:v>0.77728013534235496</c:v>
                </c:pt>
                <c:pt idx="1492">
                  <c:v>0.87736642700601397</c:v>
                </c:pt>
                <c:pt idx="1493">
                  <c:v>0.99552756763850903</c:v>
                </c:pt>
                <c:pt idx="1494">
                  <c:v>0.46512237913907101</c:v>
                </c:pt>
                <c:pt idx="1495">
                  <c:v>0.98493389010316201</c:v>
                </c:pt>
                <c:pt idx="1496">
                  <c:v>0.99367730604219995</c:v>
                </c:pt>
                <c:pt idx="1497">
                  <c:v>0.99585499539744404</c:v>
                </c:pt>
                <c:pt idx="1498">
                  <c:v>0.99561472149025099</c:v>
                </c:pt>
                <c:pt idx="1499">
                  <c:v>0.33958327048820403</c:v>
                </c:pt>
                <c:pt idx="1500">
                  <c:v>0.90380684341189399</c:v>
                </c:pt>
                <c:pt idx="1501">
                  <c:v>0.977806594641769</c:v>
                </c:pt>
                <c:pt idx="1502">
                  <c:v>0.512709400803528</c:v>
                </c:pt>
                <c:pt idx="1503">
                  <c:v>0.98901156446895899</c:v>
                </c:pt>
                <c:pt idx="1504">
                  <c:v>0.83675042743163996</c:v>
                </c:pt>
                <c:pt idx="1505">
                  <c:v>0.892598796929017</c:v>
                </c:pt>
                <c:pt idx="1506">
                  <c:v>0.99417332239196099</c:v>
                </c:pt>
                <c:pt idx="1507">
                  <c:v>0.99544511846651396</c:v>
                </c:pt>
                <c:pt idx="1508">
                  <c:v>0.90655362634695202</c:v>
                </c:pt>
                <c:pt idx="1509">
                  <c:v>0.98790029094245602</c:v>
                </c:pt>
                <c:pt idx="1510">
                  <c:v>0.99467227745388598</c:v>
                </c:pt>
                <c:pt idx="1511">
                  <c:v>0.59659941223309498</c:v>
                </c:pt>
                <c:pt idx="1512">
                  <c:v>0.723989122358354</c:v>
                </c:pt>
                <c:pt idx="1513">
                  <c:v>0.99168981745092</c:v>
                </c:pt>
                <c:pt idx="1514">
                  <c:v>0.95391894323571402</c:v>
                </c:pt>
                <c:pt idx="1515">
                  <c:v>0.58613242979400304</c:v>
                </c:pt>
                <c:pt idx="1516">
                  <c:v>0.953585509634582</c:v>
                </c:pt>
                <c:pt idx="1517">
                  <c:v>0.98702613703658204</c:v>
                </c:pt>
                <c:pt idx="1518">
                  <c:v>0.99658974414771295</c:v>
                </c:pt>
                <c:pt idx="1519">
                  <c:v>0.99492572057412199</c:v>
                </c:pt>
                <c:pt idx="1520">
                  <c:v>1.0969286555157999E-2</c:v>
                </c:pt>
                <c:pt idx="1521">
                  <c:v>0.73422650992604399</c:v>
                </c:pt>
                <c:pt idx="1522">
                  <c:v>0.98954935051318305</c:v>
                </c:pt>
                <c:pt idx="1523">
                  <c:v>4.5796311501118202E-2</c:v>
                </c:pt>
                <c:pt idx="1524">
                  <c:v>0.43786241221014799</c:v>
                </c:pt>
                <c:pt idx="1525">
                  <c:v>0.99798472887919998</c:v>
                </c:pt>
                <c:pt idx="1526">
                  <c:v>0.95252058923252403</c:v>
                </c:pt>
                <c:pt idx="1527">
                  <c:v>0.63836802401672099</c:v>
                </c:pt>
                <c:pt idx="1528">
                  <c:v>0.88399406919740298</c:v>
                </c:pt>
                <c:pt idx="1529">
                  <c:v>0.98838911753755299</c:v>
                </c:pt>
                <c:pt idx="1530">
                  <c:v>0.98721704836365198</c:v>
                </c:pt>
                <c:pt idx="1531">
                  <c:v>0.993996085261318</c:v>
                </c:pt>
                <c:pt idx="1532">
                  <c:v>0.988281819599092</c:v>
                </c:pt>
                <c:pt idx="1533">
                  <c:v>0.99051204268275495</c:v>
                </c:pt>
                <c:pt idx="1534">
                  <c:v>0.99597584349143298</c:v>
                </c:pt>
                <c:pt idx="1535">
                  <c:v>0.99607021306948196</c:v>
                </c:pt>
                <c:pt idx="1536">
                  <c:v>0.98921627009674695</c:v>
                </c:pt>
                <c:pt idx="1537">
                  <c:v>0.96483347506752304</c:v>
                </c:pt>
                <c:pt idx="1538">
                  <c:v>0.88929515275662796</c:v>
                </c:pt>
                <c:pt idx="1539">
                  <c:v>0.958440238393649</c:v>
                </c:pt>
                <c:pt idx="1540">
                  <c:v>0.888073925392726</c:v>
                </c:pt>
                <c:pt idx="1541">
                  <c:v>0.442976846369044</c:v>
                </c:pt>
                <c:pt idx="1542">
                  <c:v>0.49419703744861299</c:v>
                </c:pt>
                <c:pt idx="1543">
                  <c:v>0.964691473958737</c:v>
                </c:pt>
                <c:pt idx="1544">
                  <c:v>0.99312227575793899</c:v>
                </c:pt>
                <c:pt idx="1545">
                  <c:v>0.98425402965895903</c:v>
                </c:pt>
                <c:pt idx="1546">
                  <c:v>0.99446889517593895</c:v>
                </c:pt>
                <c:pt idx="1547">
                  <c:v>0.99668300912687402</c:v>
                </c:pt>
                <c:pt idx="1548">
                  <c:v>0.96544186915058505</c:v>
                </c:pt>
                <c:pt idx="1549">
                  <c:v>0.987906221711638</c:v>
                </c:pt>
                <c:pt idx="1550">
                  <c:v>0.99603495158962896</c:v>
                </c:pt>
                <c:pt idx="1551">
                  <c:v>0.95790281665310995</c:v>
                </c:pt>
                <c:pt idx="1552">
                  <c:v>0.98985324576637101</c:v>
                </c:pt>
                <c:pt idx="1553">
                  <c:v>0.99570330221856096</c:v>
                </c:pt>
                <c:pt idx="1554">
                  <c:v>0.995721102211656</c:v>
                </c:pt>
                <c:pt idx="1555">
                  <c:v>0.17665913160113</c:v>
                </c:pt>
                <c:pt idx="1556">
                  <c:v>0.98946992549417401</c:v>
                </c:pt>
                <c:pt idx="1557">
                  <c:v>0.88231383390308205</c:v>
                </c:pt>
                <c:pt idx="1558">
                  <c:v>0.96200918112593803</c:v>
                </c:pt>
                <c:pt idx="1559">
                  <c:v>0.99393148719464997</c:v>
                </c:pt>
                <c:pt idx="1560">
                  <c:v>0.99574380046519495</c:v>
                </c:pt>
                <c:pt idx="1561">
                  <c:v>0.48466790065964999</c:v>
                </c:pt>
                <c:pt idx="1562">
                  <c:v>0.82219628577308101</c:v>
                </c:pt>
                <c:pt idx="1563">
                  <c:v>0.90478538129147401</c:v>
                </c:pt>
                <c:pt idx="1564">
                  <c:v>0.99640504740644498</c:v>
                </c:pt>
                <c:pt idx="1565">
                  <c:v>0.99159328896788801</c:v>
                </c:pt>
                <c:pt idx="1566">
                  <c:v>0.99671639102398402</c:v>
                </c:pt>
                <c:pt idx="1567">
                  <c:v>0.996019310387252</c:v>
                </c:pt>
                <c:pt idx="1568">
                  <c:v>0.40170825934321602</c:v>
                </c:pt>
                <c:pt idx="1569">
                  <c:v>0.93501675908000204</c:v>
                </c:pt>
                <c:pt idx="1570">
                  <c:v>0.93269198294465305</c:v>
                </c:pt>
                <c:pt idx="1571">
                  <c:v>0.99421830984527504</c:v>
                </c:pt>
                <c:pt idx="1572">
                  <c:v>0.99558082072480003</c:v>
                </c:pt>
                <c:pt idx="1573">
                  <c:v>0.99501046191467801</c:v>
                </c:pt>
                <c:pt idx="1574">
                  <c:v>0.77637345586602902</c:v>
                </c:pt>
                <c:pt idx="1575">
                  <c:v>0.89670477015634098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9C-4729-AC08-923BDBDF4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534144"/>
        <c:axId val="652541032"/>
      </c:lineChart>
      <c:catAx>
        <c:axId val="65253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541032"/>
        <c:crosses val="autoZero"/>
        <c:auto val="1"/>
        <c:lblAlgn val="ctr"/>
        <c:lblOffset val="100"/>
        <c:noMultiLvlLbl val="0"/>
      </c:catAx>
      <c:valAx>
        <c:axId val="65254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53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Weather2!$J$2</c:f>
              <c:strCache>
                <c:ptCount val="1"/>
                <c:pt idx="0">
                  <c:v>Rain Error 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Weather2!$J$3:$J$1578</c:f>
              <c:numCache>
                <c:formatCode>0.00000</c:formatCode>
                <c:ptCount val="1576"/>
                <c:pt idx="0">
                  <c:v>1</c:v>
                </c:pt>
                <c:pt idx="14">
                  <c:v>1.0157583434490136E-2</c:v>
                </c:pt>
                <c:pt idx="15">
                  <c:v>2.37342662812818E-2</c:v>
                </c:pt>
                <c:pt idx="16">
                  <c:v>2.39313926271724E-2</c:v>
                </c:pt>
                <c:pt idx="17">
                  <c:v>2.1546868856938999E-2</c:v>
                </c:pt>
                <c:pt idx="18">
                  <c:v>5.0761661044117834E-2</c:v>
                </c:pt>
                <c:pt idx="19">
                  <c:v>2.00073129084683E-2</c:v>
                </c:pt>
                <c:pt idx="20">
                  <c:v>1.7393886668697602E-2</c:v>
                </c:pt>
                <c:pt idx="21">
                  <c:v>1.2757181641072901E-2</c:v>
                </c:pt>
                <c:pt idx="22">
                  <c:v>1.67768728504675E-2</c:v>
                </c:pt>
                <c:pt idx="23">
                  <c:v>1.8425094385318801E-2</c:v>
                </c:pt>
                <c:pt idx="24">
                  <c:v>1.21349666654945E-2</c:v>
                </c:pt>
                <c:pt idx="25">
                  <c:v>1.81187338724327E-2</c:v>
                </c:pt>
                <c:pt idx="26">
                  <c:v>1.7013680729101002E-2</c:v>
                </c:pt>
                <c:pt idx="27">
                  <c:v>1.0533834057917E-2</c:v>
                </c:pt>
                <c:pt idx="28">
                  <c:v>1.46002760942063E-2</c:v>
                </c:pt>
                <c:pt idx="29">
                  <c:v>1.3578541832480084E-2</c:v>
                </c:pt>
                <c:pt idx="30">
                  <c:v>2.7390179186403098E-2</c:v>
                </c:pt>
                <c:pt idx="31">
                  <c:v>2.42280244026278E-2</c:v>
                </c:pt>
                <c:pt idx="32">
                  <c:v>1.2803767912252699E-2</c:v>
                </c:pt>
                <c:pt idx="33">
                  <c:v>1.1605422645994E-2</c:v>
                </c:pt>
                <c:pt idx="34">
                  <c:v>2.7086507573839499E-2</c:v>
                </c:pt>
                <c:pt idx="35">
                  <c:v>2.1551858692886599E-2</c:v>
                </c:pt>
                <c:pt idx="36">
                  <c:v>2.33812688151862E-2</c:v>
                </c:pt>
                <c:pt idx="37">
                  <c:v>1.2237951700516225E-2</c:v>
                </c:pt>
                <c:pt idx="38">
                  <c:v>2.8652293701011598E-2</c:v>
                </c:pt>
                <c:pt idx="39">
                  <c:v>1.0455686392535246E-2</c:v>
                </c:pt>
                <c:pt idx="40">
                  <c:v>1.21280892412974E-2</c:v>
                </c:pt>
                <c:pt idx="41">
                  <c:v>1.3656666246403271E-2</c:v>
                </c:pt>
                <c:pt idx="42">
                  <c:v>3.776397811069665E-2</c:v>
                </c:pt>
                <c:pt idx="43">
                  <c:v>2.3469385616641802E-2</c:v>
                </c:pt>
                <c:pt idx="44">
                  <c:v>1.8347876154081899E-2</c:v>
                </c:pt>
                <c:pt idx="45">
                  <c:v>1.53927365173047E-2</c:v>
                </c:pt>
                <c:pt idx="46">
                  <c:v>1.1851035456447299E-2</c:v>
                </c:pt>
                <c:pt idx="47">
                  <c:v>1.2493343142876E-2</c:v>
                </c:pt>
                <c:pt idx="48">
                  <c:v>2.6557828064111999E-2</c:v>
                </c:pt>
                <c:pt idx="49">
                  <c:v>1.3804077904901801E-2</c:v>
                </c:pt>
                <c:pt idx="50">
                  <c:v>9.0451791614869197E-3</c:v>
                </c:pt>
                <c:pt idx="51">
                  <c:v>1.3011665324784601E-2</c:v>
                </c:pt>
                <c:pt idx="52">
                  <c:v>3.7535255580647402E-2</c:v>
                </c:pt>
                <c:pt idx="53">
                  <c:v>8.4722792369569699E-2</c:v>
                </c:pt>
                <c:pt idx="54">
                  <c:v>8.4659494862341401E-3</c:v>
                </c:pt>
                <c:pt idx="55">
                  <c:v>7.3801383092546996E-3</c:v>
                </c:pt>
                <c:pt idx="56">
                  <c:v>2.0847942040141398E-2</c:v>
                </c:pt>
                <c:pt idx="57">
                  <c:v>3.3507634494304397E-2</c:v>
                </c:pt>
                <c:pt idx="58">
                  <c:v>1.9532701847430702E-2</c:v>
                </c:pt>
                <c:pt idx="59">
                  <c:v>1.76030347870135E-2</c:v>
                </c:pt>
                <c:pt idx="60">
                  <c:v>1.4964590820198499E-2</c:v>
                </c:pt>
                <c:pt idx="61">
                  <c:v>2.80327821421642E-2</c:v>
                </c:pt>
                <c:pt idx="62">
                  <c:v>2.35993103745991E-2</c:v>
                </c:pt>
                <c:pt idx="77">
                  <c:v>5.2708063229074731E-2</c:v>
                </c:pt>
                <c:pt idx="78">
                  <c:v>1.8227092803913901E-2</c:v>
                </c:pt>
                <c:pt idx="79">
                  <c:v>3.4930485158753299E-2</c:v>
                </c:pt>
                <c:pt idx="80">
                  <c:v>1.1863488201571237E-2</c:v>
                </c:pt>
                <c:pt idx="81">
                  <c:v>1.03132443159373E-2</c:v>
                </c:pt>
                <c:pt idx="82">
                  <c:v>2.75294476381845E-2</c:v>
                </c:pt>
                <c:pt idx="83">
                  <c:v>1.29318611211662E-2</c:v>
                </c:pt>
                <c:pt idx="84">
                  <c:v>7.2535981651309402E-3</c:v>
                </c:pt>
                <c:pt idx="85">
                  <c:v>2.11882238280366E-2</c:v>
                </c:pt>
                <c:pt idx="86">
                  <c:v>1.3576898930436E-2</c:v>
                </c:pt>
                <c:pt idx="87">
                  <c:v>5.1087409659903001E-2</c:v>
                </c:pt>
                <c:pt idx="88">
                  <c:v>1.1219925774697104E-2</c:v>
                </c:pt>
                <c:pt idx="89">
                  <c:v>1.70758003877843E-2</c:v>
                </c:pt>
                <c:pt idx="90">
                  <c:v>1.42376332220554E-2</c:v>
                </c:pt>
                <c:pt idx="91">
                  <c:v>1.6898702022670964E-2</c:v>
                </c:pt>
                <c:pt idx="92">
                  <c:v>9.5176779789526694E-3</c:v>
                </c:pt>
                <c:pt idx="93">
                  <c:v>5.9157945093653019E-2</c:v>
                </c:pt>
                <c:pt idx="94">
                  <c:v>1.45475920310464E-2</c:v>
                </c:pt>
                <c:pt idx="95">
                  <c:v>1.11350039610374E-2</c:v>
                </c:pt>
                <c:pt idx="96">
                  <c:v>7.7667464627438704E-2</c:v>
                </c:pt>
                <c:pt idx="97">
                  <c:v>2.4467480936107198E-2</c:v>
                </c:pt>
                <c:pt idx="98">
                  <c:v>3.2835547963058299E-2</c:v>
                </c:pt>
                <c:pt idx="99">
                  <c:v>6.5272780526862296E-3</c:v>
                </c:pt>
                <c:pt idx="100">
                  <c:v>8.7738795624771007E-2</c:v>
                </c:pt>
                <c:pt idx="101">
                  <c:v>3.5113659617186002E-2</c:v>
                </c:pt>
                <c:pt idx="102">
                  <c:v>4.3820283279713101E-2</c:v>
                </c:pt>
                <c:pt idx="103">
                  <c:v>1.4830149316748E-2</c:v>
                </c:pt>
                <c:pt idx="104">
                  <c:v>1.9775741361937001E-2</c:v>
                </c:pt>
                <c:pt idx="105">
                  <c:v>2.39217282017355E-2</c:v>
                </c:pt>
                <c:pt idx="106">
                  <c:v>1.7199601085659402E-2</c:v>
                </c:pt>
                <c:pt idx="107">
                  <c:v>1.7225620104760701E-2</c:v>
                </c:pt>
                <c:pt idx="108">
                  <c:v>1.7311299303517099E-2</c:v>
                </c:pt>
                <c:pt idx="109">
                  <c:v>2.1894169129515102E-2</c:v>
                </c:pt>
                <c:pt idx="110">
                  <c:v>2.4915967717781901E-2</c:v>
                </c:pt>
                <c:pt idx="111">
                  <c:v>1.1593417203028099E-2</c:v>
                </c:pt>
                <c:pt idx="112">
                  <c:v>2.3638906645900001E-2</c:v>
                </c:pt>
                <c:pt idx="113">
                  <c:v>1.6544514315192601E-2</c:v>
                </c:pt>
                <c:pt idx="114">
                  <c:v>1.32130779705904E-2</c:v>
                </c:pt>
                <c:pt idx="115">
                  <c:v>5.6454349300750217E-2</c:v>
                </c:pt>
                <c:pt idx="116">
                  <c:v>6.144682863014006E-2</c:v>
                </c:pt>
                <c:pt idx="117">
                  <c:v>2.5533719568136298E-2</c:v>
                </c:pt>
                <c:pt idx="118">
                  <c:v>1.0899867141062201E-2</c:v>
                </c:pt>
                <c:pt idx="119">
                  <c:v>1.1477748232772599E-2</c:v>
                </c:pt>
                <c:pt idx="120">
                  <c:v>2.5940690095627002E-2</c:v>
                </c:pt>
                <c:pt idx="121">
                  <c:v>3.3506935533946798E-2</c:v>
                </c:pt>
                <c:pt idx="122">
                  <c:v>1.11042178641724E-2</c:v>
                </c:pt>
                <c:pt idx="123">
                  <c:v>1.24199166676779E-2</c:v>
                </c:pt>
                <c:pt idx="124">
                  <c:v>2.9830044916379202E-2</c:v>
                </c:pt>
                <c:pt idx="125">
                  <c:v>2.67164878839189E-2</c:v>
                </c:pt>
                <c:pt idx="126">
                  <c:v>5.7526567145133002E-4</c:v>
                </c:pt>
                <c:pt idx="127">
                  <c:v>1.0009032862923799E-2</c:v>
                </c:pt>
                <c:pt idx="128">
                  <c:v>2.38798358119423E-2</c:v>
                </c:pt>
                <c:pt idx="129">
                  <c:v>2.38142400594894E-2</c:v>
                </c:pt>
                <c:pt idx="130">
                  <c:v>1.2078251650605601E-2</c:v>
                </c:pt>
                <c:pt idx="131">
                  <c:v>1.82716032668407E-2</c:v>
                </c:pt>
                <c:pt idx="132">
                  <c:v>3.7261682291190298E-2</c:v>
                </c:pt>
                <c:pt idx="133">
                  <c:v>3.2432829055727197E-2</c:v>
                </c:pt>
                <c:pt idx="134">
                  <c:v>1.30217207891159E-2</c:v>
                </c:pt>
                <c:pt idx="135">
                  <c:v>3.9526018869410318E-2</c:v>
                </c:pt>
                <c:pt idx="136">
                  <c:v>4.0396541266372016E-2</c:v>
                </c:pt>
                <c:pt idx="137">
                  <c:v>2.01049714603404E-2</c:v>
                </c:pt>
                <c:pt idx="138">
                  <c:v>9.7596870774971992E-3</c:v>
                </c:pt>
                <c:pt idx="139">
                  <c:v>3.2464945204738298E-2</c:v>
                </c:pt>
                <c:pt idx="140">
                  <c:v>3.3024168480082099E-2</c:v>
                </c:pt>
                <c:pt idx="141">
                  <c:v>1.98944102936594E-2</c:v>
                </c:pt>
                <c:pt idx="142">
                  <c:v>2.1725422007351902E-2</c:v>
                </c:pt>
                <c:pt idx="143">
                  <c:v>2.5620218779591499E-2</c:v>
                </c:pt>
                <c:pt idx="144">
                  <c:v>1.1002654966422E-2</c:v>
                </c:pt>
                <c:pt idx="145">
                  <c:v>2.2617369918564601E-2</c:v>
                </c:pt>
                <c:pt idx="146">
                  <c:v>1.9044230443455299E-2</c:v>
                </c:pt>
                <c:pt idx="147">
                  <c:v>2.1968190580417699E-2</c:v>
                </c:pt>
                <c:pt idx="148">
                  <c:v>6.0361900457325812E-2</c:v>
                </c:pt>
                <c:pt idx="149">
                  <c:v>6.0314707356509789E-2</c:v>
                </c:pt>
                <c:pt idx="150">
                  <c:v>4.3573216612830978E-2</c:v>
                </c:pt>
                <c:pt idx="151">
                  <c:v>3.0647522103616986E-2</c:v>
                </c:pt>
                <c:pt idx="152">
                  <c:v>3.2614349591811087E-2</c:v>
                </c:pt>
                <c:pt idx="153">
                  <c:v>2.6012011175544899E-5</c:v>
                </c:pt>
                <c:pt idx="154">
                  <c:v>4.1024073451588983E-2</c:v>
                </c:pt>
                <c:pt idx="155">
                  <c:v>3.1621900991516301E-2</c:v>
                </c:pt>
                <c:pt idx="156">
                  <c:v>2.03329476074094E-4</c:v>
                </c:pt>
                <c:pt idx="157">
                  <c:v>3.9858791832318603E-5</c:v>
                </c:pt>
                <c:pt idx="158">
                  <c:v>1.58629521164846E-3</c:v>
                </c:pt>
                <c:pt idx="159">
                  <c:v>1.03780465986842E-2</c:v>
                </c:pt>
                <c:pt idx="160">
                  <c:v>6.7985586639651803E-3</c:v>
                </c:pt>
                <c:pt idx="161">
                  <c:v>2.0968849090878702E-2</c:v>
                </c:pt>
                <c:pt idx="162">
                  <c:v>2.4131374452776501E-2</c:v>
                </c:pt>
                <c:pt idx="163">
                  <c:v>3.2155157551512215E-2</c:v>
                </c:pt>
                <c:pt idx="164">
                  <c:v>3.5009372751683809E-2</c:v>
                </c:pt>
                <c:pt idx="165">
                  <c:v>8.5707398492317292E-3</c:v>
                </c:pt>
                <c:pt idx="166">
                  <c:v>1.22814109199044E-2</c:v>
                </c:pt>
                <c:pt idx="167">
                  <c:v>8.6634081672907426E-2</c:v>
                </c:pt>
                <c:pt idx="168">
                  <c:v>9.3648576337362788E-2</c:v>
                </c:pt>
                <c:pt idx="169">
                  <c:v>6.1877051580272457E-2</c:v>
                </c:pt>
                <c:pt idx="170">
                  <c:v>1.44164236340024E-2</c:v>
                </c:pt>
                <c:pt idx="171">
                  <c:v>9.3373761508313002E-2</c:v>
                </c:pt>
                <c:pt idx="172">
                  <c:v>2.3652662802029802E-2</c:v>
                </c:pt>
                <c:pt idx="173">
                  <c:v>1.3569655446509454E-2</c:v>
                </c:pt>
                <c:pt idx="174">
                  <c:v>1.3601418082806904E-2</c:v>
                </c:pt>
                <c:pt idx="175">
                  <c:v>8.7638918581930403E-3</c:v>
                </c:pt>
                <c:pt idx="176">
                  <c:v>2.3903087933830003E-2</c:v>
                </c:pt>
                <c:pt idx="177">
                  <c:v>5.3091574890458126E-3</c:v>
                </c:pt>
                <c:pt idx="178">
                  <c:v>2.9756308339174498E-3</c:v>
                </c:pt>
                <c:pt idx="179">
                  <c:v>4.1775476319293901E-3</c:v>
                </c:pt>
                <c:pt idx="180">
                  <c:v>8.3620383955774504E-4</c:v>
                </c:pt>
                <c:pt idx="181">
                  <c:v>5.7933366967740652E-3</c:v>
                </c:pt>
                <c:pt idx="182">
                  <c:v>5.4236362555904472E-2</c:v>
                </c:pt>
                <c:pt idx="183">
                  <c:v>4.952442862814721E-2</c:v>
                </c:pt>
                <c:pt idx="184">
                  <c:v>0.45712647244062993</c:v>
                </c:pt>
                <c:pt idx="185">
                  <c:v>8.6480646543838496E-2</c:v>
                </c:pt>
                <c:pt idx="186">
                  <c:v>6.6876125665793701E-3</c:v>
                </c:pt>
                <c:pt idx="187">
                  <c:v>2.9055583175741102E-2</c:v>
                </c:pt>
                <c:pt idx="188">
                  <c:v>4.4427666575516996E-3</c:v>
                </c:pt>
                <c:pt idx="189">
                  <c:v>1.2842478020130299E-2</c:v>
                </c:pt>
                <c:pt idx="190">
                  <c:v>1.13290163898251E-2</c:v>
                </c:pt>
                <c:pt idx="191">
                  <c:v>4.6632790339513099E-3</c:v>
                </c:pt>
                <c:pt idx="192">
                  <c:v>6.0114185863731498E-3</c:v>
                </c:pt>
                <c:pt idx="193">
                  <c:v>3.36613672326947E-3</c:v>
                </c:pt>
                <c:pt idx="194">
                  <c:v>1.6625955399403598E-2</c:v>
                </c:pt>
                <c:pt idx="195">
                  <c:v>7.4088567958133789E-2</c:v>
                </c:pt>
                <c:pt idx="196">
                  <c:v>2.0034002333528499E-2</c:v>
                </c:pt>
                <c:pt idx="197">
                  <c:v>9.0128582211222996E-3</c:v>
                </c:pt>
                <c:pt idx="198">
                  <c:v>2.1181633686431601E-2</c:v>
                </c:pt>
                <c:pt idx="199">
                  <c:v>2.12101771815476E-2</c:v>
                </c:pt>
                <c:pt idx="200">
                  <c:v>2.1886461828338599E-2</c:v>
                </c:pt>
                <c:pt idx="201">
                  <c:v>1.6558330169442598E-2</c:v>
                </c:pt>
                <c:pt idx="202">
                  <c:v>1.9359578226416999E-2</c:v>
                </c:pt>
                <c:pt idx="203">
                  <c:v>2.4758397075328099E-2</c:v>
                </c:pt>
                <c:pt idx="204">
                  <c:v>2.2858113814948899E-2</c:v>
                </c:pt>
                <c:pt idx="205">
                  <c:v>1.52129270082943E-2</c:v>
                </c:pt>
                <c:pt idx="206">
                  <c:v>2.0582188859702099E-2</c:v>
                </c:pt>
                <c:pt idx="207">
                  <c:v>2.1633671994738899E-2</c:v>
                </c:pt>
                <c:pt idx="208">
                  <c:v>2.3462288800770399E-2</c:v>
                </c:pt>
                <c:pt idx="209">
                  <c:v>2.4467081647391399E-2</c:v>
                </c:pt>
                <c:pt idx="210">
                  <c:v>1.8986964865646501E-2</c:v>
                </c:pt>
                <c:pt idx="211">
                  <c:v>1.9270210543039099E-2</c:v>
                </c:pt>
                <c:pt idx="212">
                  <c:v>3.4821655423820874E-2</c:v>
                </c:pt>
                <c:pt idx="213">
                  <c:v>5.6532099406664399E-2</c:v>
                </c:pt>
                <c:pt idx="214">
                  <c:v>2.534711927813782E-2</c:v>
                </c:pt>
                <c:pt idx="215">
                  <c:v>9.3748517525021891E-3</c:v>
                </c:pt>
                <c:pt idx="216">
                  <c:v>5.9563588383363619E-2</c:v>
                </c:pt>
                <c:pt idx="217">
                  <c:v>2.6852985999354262E-2</c:v>
                </c:pt>
                <c:pt idx="218">
                  <c:v>2.8704158128267654E-3</c:v>
                </c:pt>
                <c:pt idx="219">
                  <c:v>1.6064818488770002E-2</c:v>
                </c:pt>
                <c:pt idx="220">
                  <c:v>0.11745839383745779</c:v>
                </c:pt>
                <c:pt idx="221">
                  <c:v>1.0550479000436E-2</c:v>
                </c:pt>
                <c:pt idx="222">
                  <c:v>2.5112808200690099E-3</c:v>
                </c:pt>
                <c:pt idx="223">
                  <c:v>9.8618987124841004E-3</c:v>
                </c:pt>
                <c:pt idx="224">
                  <c:v>1.0817173708251301E-2</c:v>
                </c:pt>
                <c:pt idx="225">
                  <c:v>1.00674844007558E-2</c:v>
                </c:pt>
                <c:pt idx="226">
                  <c:v>7.0806191569840402E-3</c:v>
                </c:pt>
                <c:pt idx="227">
                  <c:v>1.3934118204507184E-2</c:v>
                </c:pt>
                <c:pt idx="228">
                  <c:v>1.15339766762946E-2</c:v>
                </c:pt>
                <c:pt idx="229">
                  <c:v>1.74314492774355E-2</c:v>
                </c:pt>
                <c:pt idx="230">
                  <c:v>9.0625096996313992E-2</c:v>
                </c:pt>
                <c:pt idx="231">
                  <c:v>2.181781456202625E-2</c:v>
                </c:pt>
                <c:pt idx="232">
                  <c:v>2.599527189025419E-2</c:v>
                </c:pt>
                <c:pt idx="233">
                  <c:v>8.7369880514502785E-2</c:v>
                </c:pt>
                <c:pt idx="234">
                  <c:v>1.0542629870591199E-2</c:v>
                </c:pt>
                <c:pt idx="235">
                  <c:v>1.2573481312390901E-2</c:v>
                </c:pt>
                <c:pt idx="236">
                  <c:v>1.91040435021477E-2</c:v>
                </c:pt>
                <c:pt idx="237">
                  <c:v>1.56675351083609E-2</c:v>
                </c:pt>
                <c:pt idx="238">
                  <c:v>9.2854071845369698E-3</c:v>
                </c:pt>
                <c:pt idx="239">
                  <c:v>1.40596677718982E-2</c:v>
                </c:pt>
                <c:pt idx="240">
                  <c:v>1.05315797815382E-2</c:v>
                </c:pt>
                <c:pt idx="241">
                  <c:v>1.19304884077488E-2</c:v>
                </c:pt>
                <c:pt idx="242">
                  <c:v>7.8431358765209905E-3</c:v>
                </c:pt>
                <c:pt idx="243">
                  <c:v>6.4786692755667702E-3</c:v>
                </c:pt>
                <c:pt idx="244">
                  <c:v>1.43994017977641E-2</c:v>
                </c:pt>
                <c:pt idx="245">
                  <c:v>1.6101030232276901E-2</c:v>
                </c:pt>
                <c:pt idx="246">
                  <c:v>2.0524442413757001E-2</c:v>
                </c:pt>
                <c:pt idx="247">
                  <c:v>2.52023793013397E-2</c:v>
                </c:pt>
                <c:pt idx="248">
                  <c:v>2.7217117188416101E-2</c:v>
                </c:pt>
                <c:pt idx="249">
                  <c:v>4.0846679328502389E-2</c:v>
                </c:pt>
                <c:pt idx="250">
                  <c:v>1.9955800434770399E-2</c:v>
                </c:pt>
                <c:pt idx="251">
                  <c:v>1.6262120636583301E-2</c:v>
                </c:pt>
                <c:pt idx="252">
                  <c:v>1.9363148933670998E-2</c:v>
                </c:pt>
                <c:pt idx="253">
                  <c:v>1.92151592305373E-2</c:v>
                </c:pt>
                <c:pt idx="254">
                  <c:v>1.9119226427652E-2</c:v>
                </c:pt>
                <c:pt idx="255">
                  <c:v>9.1880119152569328E-2</c:v>
                </c:pt>
                <c:pt idx="256">
                  <c:v>1.32454872437209E-2</c:v>
                </c:pt>
                <c:pt idx="257">
                  <c:v>1.7646272706673901E-2</c:v>
                </c:pt>
                <c:pt idx="258">
                  <c:v>2.1708240135304101E-2</c:v>
                </c:pt>
                <c:pt idx="259">
                  <c:v>1.5649768526516099E-2</c:v>
                </c:pt>
                <c:pt idx="260">
                  <c:v>2.0721414805826802E-2</c:v>
                </c:pt>
                <c:pt idx="261">
                  <c:v>1.5080383399677299E-2</c:v>
                </c:pt>
                <c:pt idx="262">
                  <c:v>1.75319184258717E-2</c:v>
                </c:pt>
                <c:pt idx="263">
                  <c:v>2.9576474613788001E-2</c:v>
                </c:pt>
                <c:pt idx="264">
                  <c:v>9.4068832296541061E-3</c:v>
                </c:pt>
                <c:pt idx="265">
                  <c:v>1.0604916106823237E-2</c:v>
                </c:pt>
                <c:pt idx="266">
                  <c:v>3.9713528431613687E-2</c:v>
                </c:pt>
                <c:pt idx="267">
                  <c:v>1.3062211286486901E-2</c:v>
                </c:pt>
                <c:pt idx="268">
                  <c:v>1.1334931636068199E-2</c:v>
                </c:pt>
                <c:pt idx="269">
                  <c:v>2.0008156608472549E-2</c:v>
                </c:pt>
                <c:pt idx="270">
                  <c:v>8.2425581781758003E-2</c:v>
                </c:pt>
                <c:pt idx="271">
                  <c:v>1.8217810459467E-2</c:v>
                </c:pt>
                <c:pt idx="272">
                  <c:v>6.6769327417333796E-3</c:v>
                </c:pt>
                <c:pt idx="273">
                  <c:v>2.03789431678357E-2</c:v>
                </c:pt>
                <c:pt idx="274">
                  <c:v>2.9141118305300973E-2</c:v>
                </c:pt>
                <c:pt idx="275">
                  <c:v>1.8017461780897803E-2</c:v>
                </c:pt>
                <c:pt idx="276">
                  <c:v>2.8369626173599699E-2</c:v>
                </c:pt>
                <c:pt idx="277">
                  <c:v>6.9488935390110296E-3</c:v>
                </c:pt>
                <c:pt idx="278">
                  <c:v>1.7609021451255501E-2</c:v>
                </c:pt>
                <c:pt idx="279">
                  <c:v>1.35737100479465E-2</c:v>
                </c:pt>
                <c:pt idx="280">
                  <c:v>2.293965256888E-2</c:v>
                </c:pt>
                <c:pt idx="281">
                  <c:v>1.92935247937903E-2</c:v>
                </c:pt>
                <c:pt idx="282">
                  <c:v>9.3665458628710407E-3</c:v>
                </c:pt>
                <c:pt idx="283">
                  <c:v>3.4458397518377648E-4</c:v>
                </c:pt>
                <c:pt idx="284">
                  <c:v>6.6161925218704799E-3</c:v>
                </c:pt>
                <c:pt idx="285">
                  <c:v>1.883066742632622E-2</c:v>
                </c:pt>
                <c:pt idx="286">
                  <c:v>1.90730861930118E-2</c:v>
                </c:pt>
                <c:pt idx="287">
                  <c:v>3.0573411503544898E-2</c:v>
                </c:pt>
                <c:pt idx="288">
                  <c:v>1.0692410735168301E-2</c:v>
                </c:pt>
                <c:pt idx="289">
                  <c:v>2.29280677668737E-2</c:v>
                </c:pt>
                <c:pt idx="290">
                  <c:v>2.06321552181352E-2</c:v>
                </c:pt>
                <c:pt idx="291">
                  <c:v>8.2551511239334907E-3</c:v>
                </c:pt>
                <c:pt idx="292">
                  <c:v>2.0221142418398699E-2</c:v>
                </c:pt>
                <c:pt idx="293">
                  <c:v>2.3733574190948001E-2</c:v>
                </c:pt>
                <c:pt idx="294">
                  <c:v>1.5928077433758899E-2</c:v>
                </c:pt>
                <c:pt idx="295">
                  <c:v>2.4274281371372219E-2</c:v>
                </c:pt>
                <c:pt idx="296">
                  <c:v>9.9838654741852828E-3</c:v>
                </c:pt>
                <c:pt idx="297">
                  <c:v>2.1108433821942163E-2</c:v>
                </c:pt>
                <c:pt idx="298">
                  <c:v>7.3642042087339599E-3</c:v>
                </c:pt>
                <c:pt idx="299">
                  <c:v>4.2732316935146453E-2</c:v>
                </c:pt>
                <c:pt idx="300">
                  <c:v>7.4217028025069465E-2</c:v>
                </c:pt>
                <c:pt idx="315">
                  <c:v>2.2349341945435301E-2</c:v>
                </c:pt>
                <c:pt idx="316">
                  <c:v>7.3883742545794995E-2</c:v>
                </c:pt>
                <c:pt idx="317">
                  <c:v>1.5548657357497201E-2</c:v>
                </c:pt>
                <c:pt idx="318">
                  <c:v>6.5328964166140646E-2</c:v>
                </c:pt>
                <c:pt idx="319">
                  <c:v>6.9062282386731597E-3</c:v>
                </c:pt>
                <c:pt idx="320">
                  <c:v>1.7554367288775099E-2</c:v>
                </c:pt>
                <c:pt idx="321">
                  <c:v>7.7571875963671322E-2</c:v>
                </c:pt>
                <c:pt idx="322">
                  <c:v>1.8255153448599699E-2</c:v>
                </c:pt>
                <c:pt idx="323">
                  <c:v>1.97044049718056E-2</c:v>
                </c:pt>
                <c:pt idx="324">
                  <c:v>1.90869530402809E-2</c:v>
                </c:pt>
                <c:pt idx="325">
                  <c:v>1.9705670090410299E-2</c:v>
                </c:pt>
                <c:pt idx="326">
                  <c:v>1.9685320489678599E-2</c:v>
                </c:pt>
                <c:pt idx="327">
                  <c:v>1.6760704448336598E-2</c:v>
                </c:pt>
                <c:pt idx="328">
                  <c:v>2.2728407500288001E-2</c:v>
                </c:pt>
                <c:pt idx="329">
                  <c:v>1.4317715113633301E-2</c:v>
                </c:pt>
                <c:pt idx="330">
                  <c:v>1.3167941836740599E-2</c:v>
                </c:pt>
                <c:pt idx="331">
                  <c:v>1.4199553876436601E-2</c:v>
                </c:pt>
                <c:pt idx="332">
                  <c:v>1.8494973738005904E-2</c:v>
                </c:pt>
                <c:pt idx="333">
                  <c:v>2.0704507295834201E-2</c:v>
                </c:pt>
                <c:pt idx="334">
                  <c:v>1.99669768270349E-2</c:v>
                </c:pt>
                <c:pt idx="335">
                  <c:v>1.6207937465386998E-2</c:v>
                </c:pt>
                <c:pt idx="336">
                  <c:v>1.7776166511219198E-2</c:v>
                </c:pt>
                <c:pt idx="337">
                  <c:v>2.2183624073956201E-2</c:v>
                </c:pt>
                <c:pt idx="338">
                  <c:v>1.4122703641622001E-2</c:v>
                </c:pt>
                <c:pt idx="339">
                  <c:v>0.13817212192440279</c:v>
                </c:pt>
                <c:pt idx="340">
                  <c:v>4.557012527751847E-2</c:v>
                </c:pt>
                <c:pt idx="341">
                  <c:v>7.8832377729007003E-2</c:v>
                </c:pt>
                <c:pt idx="342">
                  <c:v>6.5755465877650101E-3</c:v>
                </c:pt>
                <c:pt idx="343">
                  <c:v>1.0807212905156099E-2</c:v>
                </c:pt>
                <c:pt idx="344">
                  <c:v>8.6110999602523296E-3</c:v>
                </c:pt>
                <c:pt idx="345">
                  <c:v>1.43433799505292E-2</c:v>
                </c:pt>
                <c:pt idx="346">
                  <c:v>1.3007839358627401E-2</c:v>
                </c:pt>
                <c:pt idx="347">
                  <c:v>1.5999457989053299E-2</c:v>
                </c:pt>
                <c:pt idx="348">
                  <c:v>2.06137336775074E-2</c:v>
                </c:pt>
                <c:pt idx="349">
                  <c:v>1.3762100040952401E-2</c:v>
                </c:pt>
                <c:pt idx="350">
                  <c:v>7.4780381854046502E-3</c:v>
                </c:pt>
                <c:pt idx="351">
                  <c:v>1.44876531554676E-2</c:v>
                </c:pt>
                <c:pt idx="352">
                  <c:v>1.8764722035972299E-2</c:v>
                </c:pt>
                <c:pt idx="353">
                  <c:v>1.44862272120531E-2</c:v>
                </c:pt>
                <c:pt idx="354">
                  <c:v>2.3470035389043201E-2</c:v>
                </c:pt>
                <c:pt idx="355">
                  <c:v>2.4313346892643601E-2</c:v>
                </c:pt>
                <c:pt idx="356">
                  <c:v>2.0373253713093301E-2</c:v>
                </c:pt>
                <c:pt idx="357">
                  <c:v>1.49013424676593E-2</c:v>
                </c:pt>
                <c:pt idx="358">
                  <c:v>1.6534720805547999E-2</c:v>
                </c:pt>
                <c:pt idx="359">
                  <c:v>2.0789087017298601E-2</c:v>
                </c:pt>
                <c:pt idx="360">
                  <c:v>1.52891540994961E-2</c:v>
                </c:pt>
                <c:pt idx="361">
                  <c:v>1.4487572800567399E-2</c:v>
                </c:pt>
                <c:pt idx="362">
                  <c:v>2.4757145896561202E-2</c:v>
                </c:pt>
                <c:pt idx="363">
                  <c:v>1.8817129519907098E-2</c:v>
                </c:pt>
                <c:pt idx="364">
                  <c:v>1.7861861907670699E-2</c:v>
                </c:pt>
                <c:pt idx="365">
                  <c:v>1.15754748113709E-2</c:v>
                </c:pt>
                <c:pt idx="366">
                  <c:v>1.3649027090801199E-2</c:v>
                </c:pt>
                <c:pt idx="367">
                  <c:v>1.4643533500181299E-2</c:v>
                </c:pt>
                <c:pt idx="368">
                  <c:v>1.05535425020727E-2</c:v>
                </c:pt>
                <c:pt idx="369">
                  <c:v>1.14091120614745E-2</c:v>
                </c:pt>
                <c:pt idx="370">
                  <c:v>1.6837156351557699E-2</c:v>
                </c:pt>
                <c:pt idx="371">
                  <c:v>2.05963920399467E-2</c:v>
                </c:pt>
                <c:pt idx="372">
                  <c:v>1.7875480559819398E-2</c:v>
                </c:pt>
                <c:pt idx="373">
                  <c:v>2.0518500731242399E-2</c:v>
                </c:pt>
                <c:pt idx="374">
                  <c:v>8.3934128822276705E-3</c:v>
                </c:pt>
                <c:pt idx="375">
                  <c:v>2.0086951379249901E-2</c:v>
                </c:pt>
                <c:pt idx="376">
                  <c:v>3.6008382253744399E-2</c:v>
                </c:pt>
                <c:pt idx="377">
                  <c:v>6.0839875902606422E-2</c:v>
                </c:pt>
                <c:pt idx="378">
                  <c:v>2.3722628526827799E-2</c:v>
                </c:pt>
                <c:pt idx="379">
                  <c:v>1.6637362810265999E-2</c:v>
                </c:pt>
                <c:pt idx="380">
                  <c:v>2.585727399465898E-2</c:v>
                </c:pt>
                <c:pt idx="381">
                  <c:v>5.7221811694517398E-3</c:v>
                </c:pt>
                <c:pt idx="382">
                  <c:v>1.5068648833311601E-2</c:v>
                </c:pt>
                <c:pt idx="383">
                  <c:v>2.0078596008932501E-2</c:v>
                </c:pt>
                <c:pt idx="384">
                  <c:v>6.2801087787234403E-3</c:v>
                </c:pt>
                <c:pt idx="385">
                  <c:v>1.93877645112118E-2</c:v>
                </c:pt>
                <c:pt idx="386">
                  <c:v>3.70702564918889E-2</c:v>
                </c:pt>
                <c:pt idx="387">
                  <c:v>2.78173391812629E-3</c:v>
                </c:pt>
                <c:pt idx="388">
                  <c:v>1.3952649360377E-2</c:v>
                </c:pt>
                <c:pt idx="389">
                  <c:v>6.0776362315211399E-3</c:v>
                </c:pt>
                <c:pt idx="390">
                  <c:v>2.2564210466968101E-2</c:v>
                </c:pt>
                <c:pt idx="391">
                  <c:v>1.83757172413739E-2</c:v>
                </c:pt>
                <c:pt idx="392">
                  <c:v>1.6371492201903599E-2</c:v>
                </c:pt>
                <c:pt idx="393">
                  <c:v>7.3213839634516499E-3</c:v>
                </c:pt>
                <c:pt idx="394">
                  <c:v>1.54493892353538E-2</c:v>
                </c:pt>
                <c:pt idx="395">
                  <c:v>1.68882444719765E-2</c:v>
                </c:pt>
                <c:pt idx="396">
                  <c:v>2.6553769109115301E-2</c:v>
                </c:pt>
                <c:pt idx="397">
                  <c:v>2.1380344222249437E-2</c:v>
                </c:pt>
                <c:pt idx="398">
                  <c:v>2.12239376100548E-2</c:v>
                </c:pt>
                <c:pt idx="399">
                  <c:v>1.8790139495193502E-2</c:v>
                </c:pt>
                <c:pt idx="400">
                  <c:v>2.2196225038159701E-2</c:v>
                </c:pt>
                <c:pt idx="401">
                  <c:v>3.92075526879603E-2</c:v>
                </c:pt>
                <c:pt idx="402">
                  <c:v>2.8353085022189198E-2</c:v>
                </c:pt>
                <c:pt idx="403">
                  <c:v>1.1083479130519901E-2</c:v>
                </c:pt>
                <c:pt idx="404">
                  <c:v>1.78888471594956E-2</c:v>
                </c:pt>
                <c:pt idx="405">
                  <c:v>3.4138288808395797E-2</c:v>
                </c:pt>
                <c:pt idx="406">
                  <c:v>2.5246758055921099E-2</c:v>
                </c:pt>
                <c:pt idx="407">
                  <c:v>3.9835696347666816E-2</c:v>
                </c:pt>
                <c:pt idx="408">
                  <c:v>1.0809846319214301E-2</c:v>
                </c:pt>
                <c:pt idx="409">
                  <c:v>2.5213721149666701E-2</c:v>
                </c:pt>
                <c:pt idx="410">
                  <c:v>2.9449365821444601E-2</c:v>
                </c:pt>
                <c:pt idx="411">
                  <c:v>1.2559280496985599E-2</c:v>
                </c:pt>
                <c:pt idx="412">
                  <c:v>2.5064839932042799E-2</c:v>
                </c:pt>
                <c:pt idx="413">
                  <c:v>4.0554269843466099E-2</c:v>
                </c:pt>
                <c:pt idx="414">
                  <c:v>1.45782299552969E-2</c:v>
                </c:pt>
                <c:pt idx="415">
                  <c:v>1.15620655864667E-2</c:v>
                </c:pt>
                <c:pt idx="416">
                  <c:v>5.049814405921571E-2</c:v>
                </c:pt>
                <c:pt idx="417">
                  <c:v>2.3458232010383599E-2</c:v>
                </c:pt>
                <c:pt idx="418">
                  <c:v>1.2592792397808601E-2</c:v>
                </c:pt>
                <c:pt idx="419">
                  <c:v>1.8912820560446599E-2</c:v>
                </c:pt>
                <c:pt idx="420">
                  <c:v>2.6594405735181501E-2</c:v>
                </c:pt>
                <c:pt idx="421">
                  <c:v>2.12263242307404E-2</c:v>
                </c:pt>
                <c:pt idx="422">
                  <c:v>1.80893935848086E-2</c:v>
                </c:pt>
                <c:pt idx="423">
                  <c:v>2.4595803001340101E-2</c:v>
                </c:pt>
                <c:pt idx="424">
                  <c:v>2.2245819921714E-2</c:v>
                </c:pt>
                <c:pt idx="425">
                  <c:v>1.6766946476603199E-2</c:v>
                </c:pt>
                <c:pt idx="426">
                  <c:v>2.95889507382361E-2</c:v>
                </c:pt>
                <c:pt idx="427">
                  <c:v>1.99150926363462E-2</c:v>
                </c:pt>
                <c:pt idx="428">
                  <c:v>2.3862608702653099E-2</c:v>
                </c:pt>
                <c:pt idx="429">
                  <c:v>2.8500623947800001E-2</c:v>
                </c:pt>
                <c:pt idx="430">
                  <c:v>1.9577479193709901E-2</c:v>
                </c:pt>
                <c:pt idx="431">
                  <c:v>1.0125082728950401E-2</c:v>
                </c:pt>
                <c:pt idx="432">
                  <c:v>1.10991790012021E-2</c:v>
                </c:pt>
                <c:pt idx="433">
                  <c:v>3.3120317103706901E-2</c:v>
                </c:pt>
                <c:pt idx="434">
                  <c:v>3.5957059595905901E-2</c:v>
                </c:pt>
                <c:pt idx="435">
                  <c:v>9.6256659507630848E-3</c:v>
                </c:pt>
                <c:pt idx="436">
                  <c:v>3.070526898132242E-2</c:v>
                </c:pt>
                <c:pt idx="437">
                  <c:v>4.5909224046196684E-3</c:v>
                </c:pt>
                <c:pt idx="438">
                  <c:v>7.6256435158725596E-3</c:v>
                </c:pt>
                <c:pt idx="439">
                  <c:v>1.3340496910295501E-2</c:v>
                </c:pt>
                <c:pt idx="440">
                  <c:v>7.349276890687606E-2</c:v>
                </c:pt>
                <c:pt idx="441">
                  <c:v>5.837334513848158E-2</c:v>
                </c:pt>
                <c:pt idx="442">
                  <c:v>1.9604543567510402E-2</c:v>
                </c:pt>
                <c:pt idx="443">
                  <c:v>4.4079506689730374E-3</c:v>
                </c:pt>
                <c:pt idx="444">
                  <c:v>1.6172931080195199E-2</c:v>
                </c:pt>
                <c:pt idx="445">
                  <c:v>1.36836191622105E-2</c:v>
                </c:pt>
                <c:pt idx="446">
                  <c:v>2.2499575587518694E-2</c:v>
                </c:pt>
                <c:pt idx="447">
                  <c:v>5.5768974589349707E-3</c:v>
                </c:pt>
                <c:pt idx="448">
                  <c:v>1.21783982965995E-2</c:v>
                </c:pt>
                <c:pt idx="449">
                  <c:v>1.5928975565688001E-2</c:v>
                </c:pt>
                <c:pt idx="450">
                  <c:v>9.2694169664525969E-2</c:v>
                </c:pt>
                <c:pt idx="451">
                  <c:v>3.8937924444176299E-2</c:v>
                </c:pt>
                <c:pt idx="452">
                  <c:v>1.55727833205171E-3</c:v>
                </c:pt>
                <c:pt idx="453">
                  <c:v>6.6995486010284794E-2</c:v>
                </c:pt>
                <c:pt idx="454">
                  <c:v>2.5480826563133108E-2</c:v>
                </c:pt>
                <c:pt idx="470">
                  <c:v>1.2614665585100901E-2</c:v>
                </c:pt>
                <c:pt idx="471">
                  <c:v>2.7561140043277699E-2</c:v>
                </c:pt>
                <c:pt idx="472">
                  <c:v>2.3101609107366101E-2</c:v>
                </c:pt>
                <c:pt idx="496">
                  <c:v>2.83118752351957E-2</c:v>
                </c:pt>
                <c:pt idx="497">
                  <c:v>1.8459193607727801E-2</c:v>
                </c:pt>
                <c:pt idx="498">
                  <c:v>7.7065092970327792E-2</c:v>
                </c:pt>
                <c:pt idx="499">
                  <c:v>8.8255241165422049E-2</c:v>
                </c:pt>
                <c:pt idx="500">
                  <c:v>3.6013309166041951E-2</c:v>
                </c:pt>
                <c:pt idx="501">
                  <c:v>2.1453667105636454E-2</c:v>
                </c:pt>
                <c:pt idx="502">
                  <c:v>6.5117148200628083E-2</c:v>
                </c:pt>
                <c:pt idx="503">
                  <c:v>1.6116773385345999E-2</c:v>
                </c:pt>
                <c:pt idx="504">
                  <c:v>1.7980744769203201E-2</c:v>
                </c:pt>
                <c:pt idx="505">
                  <c:v>2.6513244257334367E-2</c:v>
                </c:pt>
                <c:pt idx="506">
                  <c:v>1.62204189844985E-2</c:v>
                </c:pt>
                <c:pt idx="507">
                  <c:v>1.04282782500748E-2</c:v>
                </c:pt>
                <c:pt idx="508">
                  <c:v>1.0883276059058301E-2</c:v>
                </c:pt>
                <c:pt idx="509">
                  <c:v>9.5816297300742505E-3</c:v>
                </c:pt>
                <c:pt idx="510">
                  <c:v>1.67766794244056E-2</c:v>
                </c:pt>
                <c:pt idx="511">
                  <c:v>1.9742919747310898E-2</c:v>
                </c:pt>
                <c:pt idx="512">
                  <c:v>2.4571357690758688E-2</c:v>
                </c:pt>
                <c:pt idx="513">
                  <c:v>1.2073849267574399E-2</c:v>
                </c:pt>
                <c:pt idx="514">
                  <c:v>5.4303871736830267E-2</c:v>
                </c:pt>
                <c:pt idx="515">
                  <c:v>4.642742587536075E-2</c:v>
                </c:pt>
                <c:pt idx="516">
                  <c:v>1.22088591155303E-2</c:v>
                </c:pt>
                <c:pt idx="517">
                  <c:v>4.6767957532714011E-3</c:v>
                </c:pt>
                <c:pt idx="518">
                  <c:v>1.1026044262346102E-2</c:v>
                </c:pt>
                <c:pt idx="519">
                  <c:v>6.8680431773137207E-2</c:v>
                </c:pt>
                <c:pt idx="520">
                  <c:v>1.35056577397752E-2</c:v>
                </c:pt>
                <c:pt idx="521">
                  <c:v>1.2401859012325E-2</c:v>
                </c:pt>
                <c:pt idx="522">
                  <c:v>1.8347662332471301E-2</c:v>
                </c:pt>
                <c:pt idx="523">
                  <c:v>6.8272698200670503E-3</c:v>
                </c:pt>
                <c:pt idx="524">
                  <c:v>1.9899494760877001E-2</c:v>
                </c:pt>
                <c:pt idx="525">
                  <c:v>2.6007451215515499E-2</c:v>
                </c:pt>
                <c:pt idx="526">
                  <c:v>6.1055164056034172E-2</c:v>
                </c:pt>
                <c:pt idx="527">
                  <c:v>1.50764691136453E-2</c:v>
                </c:pt>
                <c:pt idx="528">
                  <c:v>1.6777453388948E-2</c:v>
                </c:pt>
                <c:pt idx="529">
                  <c:v>6.4082445681582278E-2</c:v>
                </c:pt>
                <c:pt idx="530">
                  <c:v>1.21036324605182E-2</c:v>
                </c:pt>
                <c:pt idx="531">
                  <c:v>2.5197576268293199E-2</c:v>
                </c:pt>
                <c:pt idx="532">
                  <c:v>1.28390629793463E-2</c:v>
                </c:pt>
                <c:pt idx="533">
                  <c:v>1.43132004888499E-2</c:v>
                </c:pt>
                <c:pt idx="534">
                  <c:v>4.0654847298813634E-2</c:v>
                </c:pt>
                <c:pt idx="535">
                  <c:v>1.91018180456566E-2</c:v>
                </c:pt>
                <c:pt idx="536">
                  <c:v>1.275715676410949E-2</c:v>
                </c:pt>
                <c:pt idx="537">
                  <c:v>1.8907680994669801E-2</c:v>
                </c:pt>
                <c:pt idx="538">
                  <c:v>1.7938316978738045E-2</c:v>
                </c:pt>
                <c:pt idx="539">
                  <c:v>7.4763846338419815E-3</c:v>
                </c:pt>
                <c:pt idx="540">
                  <c:v>1.2311992141586514E-2</c:v>
                </c:pt>
                <c:pt idx="541">
                  <c:v>1.0448789060828467E-2</c:v>
                </c:pt>
                <c:pt idx="542">
                  <c:v>1.5634389437667595E-2</c:v>
                </c:pt>
                <c:pt idx="543">
                  <c:v>1.63057139933796E-2</c:v>
                </c:pt>
                <c:pt idx="544">
                  <c:v>4.4656054966859871E-2</c:v>
                </c:pt>
                <c:pt idx="545">
                  <c:v>9.0827847492455597E-3</c:v>
                </c:pt>
                <c:pt idx="546">
                  <c:v>5.9486115720209099E-4</c:v>
                </c:pt>
                <c:pt idx="547">
                  <c:v>5.2978517230530095E-4</c:v>
                </c:pt>
                <c:pt idx="548">
                  <c:v>8.3047848130480828E-3</c:v>
                </c:pt>
                <c:pt idx="549">
                  <c:v>1.0169085627943719E-2</c:v>
                </c:pt>
                <c:pt idx="550">
                  <c:v>2.4357157306977899E-2</c:v>
                </c:pt>
                <c:pt idx="551">
                  <c:v>3.0936069191609183E-2</c:v>
                </c:pt>
                <c:pt idx="552">
                  <c:v>0.14102718551664678</c:v>
                </c:pt>
                <c:pt idx="553">
                  <c:v>1.2256739748441801E-2</c:v>
                </c:pt>
                <c:pt idx="554">
                  <c:v>8.9473229777731006E-2</c:v>
                </c:pt>
                <c:pt idx="555">
                  <c:v>4.8949444879073711E-2</c:v>
                </c:pt>
                <c:pt idx="556">
                  <c:v>1.9817614924525495E-2</c:v>
                </c:pt>
                <c:pt idx="557">
                  <c:v>0.11788545669773161</c:v>
                </c:pt>
                <c:pt idx="558">
                  <c:v>1.31664576306999E-2</c:v>
                </c:pt>
                <c:pt idx="559">
                  <c:v>2.0798140893701099E-2</c:v>
                </c:pt>
                <c:pt idx="560">
                  <c:v>3.4671222774237509E-2</c:v>
                </c:pt>
                <c:pt idx="561">
                  <c:v>1.24592133636125E-2</c:v>
                </c:pt>
                <c:pt idx="562">
                  <c:v>9.5079169830426906E-3</c:v>
                </c:pt>
                <c:pt idx="563">
                  <c:v>1.5336895589487099E-2</c:v>
                </c:pt>
                <c:pt idx="564">
                  <c:v>1.0631706847075199E-2</c:v>
                </c:pt>
                <c:pt idx="565">
                  <c:v>1.8282960693414001E-2</c:v>
                </c:pt>
                <c:pt idx="566">
                  <c:v>1.39436985789664E-2</c:v>
                </c:pt>
                <c:pt idx="567">
                  <c:v>1.0966750335977099E-2</c:v>
                </c:pt>
                <c:pt idx="568">
                  <c:v>1.8486309793625502E-2</c:v>
                </c:pt>
                <c:pt idx="569">
                  <c:v>1.81730610851095E-2</c:v>
                </c:pt>
                <c:pt idx="570">
                  <c:v>5.8254889541092703E-2</c:v>
                </c:pt>
                <c:pt idx="571">
                  <c:v>1.8929552188699E-2</c:v>
                </c:pt>
                <c:pt idx="572">
                  <c:v>4.8978316169167299E-2</c:v>
                </c:pt>
                <c:pt idx="573">
                  <c:v>1.23160930716197E-2</c:v>
                </c:pt>
                <c:pt idx="574">
                  <c:v>3.911830937680838E-2</c:v>
                </c:pt>
                <c:pt idx="575">
                  <c:v>2.6928602752464999E-2</c:v>
                </c:pt>
                <c:pt idx="576">
                  <c:v>1.6259070299389802E-2</c:v>
                </c:pt>
                <c:pt idx="577">
                  <c:v>3.6950863626258434E-2</c:v>
                </c:pt>
                <c:pt idx="578">
                  <c:v>4.6994054115494288E-2</c:v>
                </c:pt>
                <c:pt idx="579">
                  <c:v>2.42204511349733E-2</c:v>
                </c:pt>
                <c:pt idx="580">
                  <c:v>1.6542993344312099E-2</c:v>
                </c:pt>
                <c:pt idx="581">
                  <c:v>1.68708575934002E-2</c:v>
                </c:pt>
                <c:pt idx="582">
                  <c:v>1.3779039134207799E-2</c:v>
                </c:pt>
                <c:pt idx="583">
                  <c:v>5.2087137556104168E-2</c:v>
                </c:pt>
                <c:pt idx="584">
                  <c:v>1.8776210704291099E-2</c:v>
                </c:pt>
                <c:pt idx="585">
                  <c:v>0.15230139750847901</c:v>
                </c:pt>
                <c:pt idx="586">
                  <c:v>1.4618184062520899E-2</c:v>
                </c:pt>
                <c:pt idx="587">
                  <c:v>8.9366789564187421E-2</c:v>
                </c:pt>
                <c:pt idx="588">
                  <c:v>1.45198439709585E-2</c:v>
                </c:pt>
                <c:pt idx="589">
                  <c:v>1.15854891579534E-2</c:v>
                </c:pt>
                <c:pt idx="590">
                  <c:v>1.0962328395701E-2</c:v>
                </c:pt>
                <c:pt idx="591">
                  <c:v>1.24597781082808E-2</c:v>
                </c:pt>
                <c:pt idx="592">
                  <c:v>1.45521522740254E-2</c:v>
                </c:pt>
                <c:pt idx="593">
                  <c:v>1.5154719087490999E-2</c:v>
                </c:pt>
                <c:pt idx="594">
                  <c:v>1.07854050625216E-2</c:v>
                </c:pt>
                <c:pt idx="595">
                  <c:v>1.67814980487687E-2</c:v>
                </c:pt>
                <c:pt idx="596">
                  <c:v>1.29113170245942E-2</c:v>
                </c:pt>
                <c:pt idx="597">
                  <c:v>1.62778979386804E-2</c:v>
                </c:pt>
                <c:pt idx="598">
                  <c:v>1.4944423217445E-2</c:v>
                </c:pt>
                <c:pt idx="599">
                  <c:v>1.4296360978255601E-2</c:v>
                </c:pt>
                <c:pt idx="600">
                  <c:v>1.6111130084511E-2</c:v>
                </c:pt>
                <c:pt idx="601">
                  <c:v>1.8474417339755401E-2</c:v>
                </c:pt>
                <c:pt idx="602">
                  <c:v>1.74580272462059E-2</c:v>
                </c:pt>
                <c:pt idx="603">
                  <c:v>2.51455057368811E-2</c:v>
                </c:pt>
                <c:pt idx="604">
                  <c:v>2.7303914103608301E-2</c:v>
                </c:pt>
                <c:pt idx="605">
                  <c:v>9.4176817365679011E-2</c:v>
                </c:pt>
                <c:pt idx="606">
                  <c:v>8.5213505662962152E-3</c:v>
                </c:pt>
                <c:pt idx="607">
                  <c:v>5.0923560549235969E-2</c:v>
                </c:pt>
                <c:pt idx="608">
                  <c:v>2.5880420767347801E-2</c:v>
                </c:pt>
                <c:pt idx="609">
                  <c:v>2.05412181224164E-2</c:v>
                </c:pt>
                <c:pt idx="610">
                  <c:v>3.1061798901430682E-2</c:v>
                </c:pt>
                <c:pt idx="611">
                  <c:v>1.5819856261745868E-2</c:v>
                </c:pt>
                <c:pt idx="612">
                  <c:v>2.9939679342197101E-2</c:v>
                </c:pt>
                <c:pt idx="613">
                  <c:v>2.1316895622759201E-2</c:v>
                </c:pt>
                <c:pt idx="614">
                  <c:v>2.0465986233502799E-2</c:v>
                </c:pt>
                <c:pt idx="615">
                  <c:v>2.4389493094740256E-2</c:v>
                </c:pt>
                <c:pt idx="616">
                  <c:v>5.3839341206908697E-2</c:v>
                </c:pt>
                <c:pt idx="617">
                  <c:v>6.1567163593690105E-2</c:v>
                </c:pt>
                <c:pt idx="618">
                  <c:v>1.1322100139849099E-2</c:v>
                </c:pt>
                <c:pt idx="619">
                  <c:v>3.2587413899405671E-2</c:v>
                </c:pt>
                <c:pt idx="620">
                  <c:v>1.16082188051192E-2</c:v>
                </c:pt>
                <c:pt idx="621">
                  <c:v>7.9329533619675208E-2</c:v>
                </c:pt>
                <c:pt idx="622">
                  <c:v>1.2722884925022E-2</c:v>
                </c:pt>
                <c:pt idx="623">
                  <c:v>8.7867848463409597E-3</c:v>
                </c:pt>
                <c:pt idx="624">
                  <c:v>9.0624048031347094E-3</c:v>
                </c:pt>
                <c:pt idx="625">
                  <c:v>1.5898898706413801E-2</c:v>
                </c:pt>
                <c:pt idx="626">
                  <c:v>9.8597660350557906E-3</c:v>
                </c:pt>
                <c:pt idx="627">
                  <c:v>1.1253515407484401E-2</c:v>
                </c:pt>
                <c:pt idx="628">
                  <c:v>1.9251947560599201E-2</c:v>
                </c:pt>
                <c:pt idx="629">
                  <c:v>2.43904725026018E-2</c:v>
                </c:pt>
                <c:pt idx="630">
                  <c:v>2.0571346597013599E-2</c:v>
                </c:pt>
                <c:pt idx="631">
                  <c:v>1.6930689417046799E-2</c:v>
                </c:pt>
                <c:pt idx="632">
                  <c:v>1.9814813822366498E-2</c:v>
                </c:pt>
                <c:pt idx="633">
                  <c:v>1.8378570835168501E-2</c:v>
                </c:pt>
                <c:pt idx="634">
                  <c:v>2.4152727162423601E-2</c:v>
                </c:pt>
                <c:pt idx="635">
                  <c:v>2.40469594900194E-2</c:v>
                </c:pt>
                <c:pt idx="636">
                  <c:v>2.2956397354281899E-2</c:v>
                </c:pt>
                <c:pt idx="637">
                  <c:v>2.2353655461315299E-2</c:v>
                </c:pt>
                <c:pt idx="638">
                  <c:v>1.8842124481366199E-2</c:v>
                </c:pt>
                <c:pt idx="639">
                  <c:v>1.8272880009091601E-2</c:v>
                </c:pt>
                <c:pt idx="640">
                  <c:v>2.24099893989111E-2</c:v>
                </c:pt>
                <c:pt idx="641">
                  <c:v>2.1275540714232901E-2</c:v>
                </c:pt>
                <c:pt idx="642">
                  <c:v>1.93219501804184E-2</c:v>
                </c:pt>
                <c:pt idx="643">
                  <c:v>2.32185025806203E-2</c:v>
                </c:pt>
                <c:pt idx="644">
                  <c:v>1.7900075276123101E-2</c:v>
                </c:pt>
                <c:pt idx="645">
                  <c:v>2.0193626174843101E-2</c:v>
                </c:pt>
                <c:pt idx="646">
                  <c:v>2.3334105464017402E-2</c:v>
                </c:pt>
                <c:pt idx="647">
                  <c:v>2.1633545010731899E-2</c:v>
                </c:pt>
                <c:pt idx="648">
                  <c:v>2.0529898943220101E-2</c:v>
                </c:pt>
                <c:pt idx="649">
                  <c:v>2.2257518418052302E-2</c:v>
                </c:pt>
                <c:pt idx="650">
                  <c:v>8.0297831656440999E-2</c:v>
                </c:pt>
                <c:pt idx="651">
                  <c:v>6.7086775652009378E-2</c:v>
                </c:pt>
                <c:pt idx="652">
                  <c:v>0.10970676082004979</c:v>
                </c:pt>
                <c:pt idx="653">
                  <c:v>2.01401105675315E-2</c:v>
                </c:pt>
                <c:pt idx="654">
                  <c:v>2.3049644938825199E-2</c:v>
                </c:pt>
                <c:pt idx="655">
                  <c:v>2.3582383513432E-2</c:v>
                </c:pt>
                <c:pt idx="656">
                  <c:v>1.8341750249801E-2</c:v>
                </c:pt>
                <c:pt idx="657">
                  <c:v>1.9421806886124701E-2</c:v>
                </c:pt>
                <c:pt idx="658">
                  <c:v>5.0275256276102499E-3</c:v>
                </c:pt>
                <c:pt idx="659">
                  <c:v>1.8888562257289299E-2</c:v>
                </c:pt>
                <c:pt idx="660">
                  <c:v>1.241907457011E-2</c:v>
                </c:pt>
                <c:pt idx="661">
                  <c:v>9.175298534999321E-3</c:v>
                </c:pt>
                <c:pt idx="662">
                  <c:v>0.1052674990108952</c:v>
                </c:pt>
                <c:pt idx="663">
                  <c:v>5.5127042617702402E-3</c:v>
                </c:pt>
                <c:pt idx="664">
                  <c:v>1.6002095665900402E-2</c:v>
                </c:pt>
                <c:pt idx="665">
                  <c:v>1.07790543609791E-2</c:v>
                </c:pt>
                <c:pt idx="666">
                  <c:v>1.4424972334532601E-2</c:v>
                </c:pt>
                <c:pt idx="667">
                  <c:v>2.0069197834021699E-2</c:v>
                </c:pt>
                <c:pt idx="668">
                  <c:v>2.38783653765096E-2</c:v>
                </c:pt>
                <c:pt idx="669">
                  <c:v>2.06341980102656E-2</c:v>
                </c:pt>
                <c:pt idx="670">
                  <c:v>1.74735094346972E-2</c:v>
                </c:pt>
                <c:pt idx="671">
                  <c:v>1.62636890588382E-2</c:v>
                </c:pt>
                <c:pt idx="672">
                  <c:v>1.8256087224895301E-2</c:v>
                </c:pt>
                <c:pt idx="673">
                  <c:v>2.2527882203023701E-2</c:v>
                </c:pt>
                <c:pt idx="674">
                  <c:v>2.3676826810036911E-2</c:v>
                </c:pt>
                <c:pt idx="675">
                  <c:v>1.9338084091461101E-2</c:v>
                </c:pt>
                <c:pt idx="676">
                  <c:v>9.196531143941733E-2</c:v>
                </c:pt>
                <c:pt idx="677">
                  <c:v>2.84524788749876E-2</c:v>
                </c:pt>
                <c:pt idx="678">
                  <c:v>0.10210252505601913</c:v>
                </c:pt>
                <c:pt idx="679">
                  <c:v>6.004940914269763E-2</c:v>
                </c:pt>
                <c:pt idx="680">
                  <c:v>1.8742433616912801E-2</c:v>
                </c:pt>
                <c:pt idx="681">
                  <c:v>1.5322989967327399E-2</c:v>
                </c:pt>
                <c:pt idx="682">
                  <c:v>2.5093531967233001E-2</c:v>
                </c:pt>
                <c:pt idx="683">
                  <c:v>9.4500948147271391E-3</c:v>
                </c:pt>
                <c:pt idx="684">
                  <c:v>1.1570531178444976E-2</c:v>
                </c:pt>
                <c:pt idx="685">
                  <c:v>3.105093930311098E-2</c:v>
                </c:pt>
                <c:pt idx="686">
                  <c:v>3.4183687481472602E-2</c:v>
                </c:pt>
                <c:pt idx="687">
                  <c:v>3.0075814486764602E-3</c:v>
                </c:pt>
                <c:pt idx="688">
                  <c:v>1.3444036231531342E-3</c:v>
                </c:pt>
                <c:pt idx="689">
                  <c:v>6.41872630373958E-3</c:v>
                </c:pt>
                <c:pt idx="690">
                  <c:v>4.5512050401693982E-2</c:v>
                </c:pt>
                <c:pt idx="691">
                  <c:v>4.4725664929716399E-3</c:v>
                </c:pt>
                <c:pt idx="692">
                  <c:v>4.7931877813799928E-2</c:v>
                </c:pt>
                <c:pt idx="693">
                  <c:v>5.3403679149277017E-2</c:v>
                </c:pt>
                <c:pt idx="694">
                  <c:v>1.6591212416986023E-2</c:v>
                </c:pt>
                <c:pt idx="695">
                  <c:v>8.6063972998251706E-2</c:v>
                </c:pt>
                <c:pt idx="696">
                  <c:v>2.2099356717871665E-2</c:v>
                </c:pt>
                <c:pt idx="697">
                  <c:v>2.6308006373242598E-2</c:v>
                </c:pt>
                <c:pt idx="698">
                  <c:v>9.7159305276746499E-3</c:v>
                </c:pt>
                <c:pt idx="699">
                  <c:v>2.3518418971919699E-3</c:v>
                </c:pt>
                <c:pt idx="700">
                  <c:v>7.8911010605082765E-3</c:v>
                </c:pt>
                <c:pt idx="701">
                  <c:v>7.0465404467724103E-3</c:v>
                </c:pt>
                <c:pt idx="702">
                  <c:v>7.5032240734754452E-2</c:v>
                </c:pt>
                <c:pt idx="742">
                  <c:v>2.4424342466115301E-3</c:v>
                </c:pt>
                <c:pt idx="743">
                  <c:v>1.06341838191528E-2</c:v>
                </c:pt>
                <c:pt idx="744">
                  <c:v>2.2072994940736002E-2</c:v>
                </c:pt>
                <c:pt idx="745">
                  <c:v>3.7060716982033497E-2</c:v>
                </c:pt>
                <c:pt idx="746">
                  <c:v>1.8487580126220999E-2</c:v>
                </c:pt>
                <c:pt idx="747">
                  <c:v>2.14736520081713E-2</c:v>
                </c:pt>
                <c:pt idx="748">
                  <c:v>5.2769787290447012E-2</c:v>
                </c:pt>
                <c:pt idx="749">
                  <c:v>2.7854111679389799E-2</c:v>
                </c:pt>
                <c:pt idx="750">
                  <c:v>1.8804467389583801E-2</c:v>
                </c:pt>
                <c:pt idx="751">
                  <c:v>1.7247951866602999E-2</c:v>
                </c:pt>
                <c:pt idx="752">
                  <c:v>2.6381355632755121E-2</c:v>
                </c:pt>
                <c:pt idx="753">
                  <c:v>3.9282913781104899E-2</c:v>
                </c:pt>
                <c:pt idx="754">
                  <c:v>2.52291580344116E-2</c:v>
                </c:pt>
                <c:pt idx="755">
                  <c:v>1.34583885881341E-2</c:v>
                </c:pt>
                <c:pt idx="756">
                  <c:v>1.5909545403612599E-2</c:v>
                </c:pt>
                <c:pt idx="757">
                  <c:v>3.5866301749292298E-2</c:v>
                </c:pt>
                <c:pt idx="758">
                  <c:v>1.106840667610981E-2</c:v>
                </c:pt>
                <c:pt idx="759">
                  <c:v>7.9019159829586492E-3</c:v>
                </c:pt>
                <c:pt idx="760">
                  <c:v>1.63456251711213E-2</c:v>
                </c:pt>
                <c:pt idx="761">
                  <c:v>1.15005981276793E-2</c:v>
                </c:pt>
                <c:pt idx="776">
                  <c:v>1.8235104172442451E-2</c:v>
                </c:pt>
                <c:pt idx="777">
                  <c:v>4.5884401913430017E-2</c:v>
                </c:pt>
                <c:pt idx="778">
                  <c:v>5.1451893174621705E-2</c:v>
                </c:pt>
                <c:pt idx="779">
                  <c:v>4.5628594987167981E-2</c:v>
                </c:pt>
                <c:pt idx="780">
                  <c:v>1.18644951894743E-2</c:v>
                </c:pt>
                <c:pt idx="781">
                  <c:v>1.6575053756918201E-2</c:v>
                </c:pt>
                <c:pt idx="782">
                  <c:v>2.8154870930115372E-2</c:v>
                </c:pt>
                <c:pt idx="783">
                  <c:v>4.3194973621453303E-2</c:v>
                </c:pt>
                <c:pt idx="784">
                  <c:v>4.0320777209347458E-2</c:v>
                </c:pt>
                <c:pt idx="785">
                  <c:v>7.0904581333254307E-2</c:v>
                </c:pt>
                <c:pt idx="786">
                  <c:v>1.8724012234806242E-2</c:v>
                </c:pt>
                <c:pt idx="787">
                  <c:v>2.9758280840725737E-2</c:v>
                </c:pt>
                <c:pt idx="788">
                  <c:v>4.5361942232691521E-2</c:v>
                </c:pt>
                <c:pt idx="789">
                  <c:v>0.19351959136860991</c:v>
                </c:pt>
                <c:pt idx="790">
                  <c:v>1.23014742216031E-2</c:v>
                </c:pt>
                <c:pt idx="791">
                  <c:v>7.0699944199676497E-3</c:v>
                </c:pt>
                <c:pt idx="792">
                  <c:v>1.7431124785329599E-2</c:v>
                </c:pt>
                <c:pt idx="793">
                  <c:v>2.05377964342091E-2</c:v>
                </c:pt>
                <c:pt idx="794">
                  <c:v>5.31968265745211E-2</c:v>
                </c:pt>
                <c:pt idx="795">
                  <c:v>1.1540976557294901E-2</c:v>
                </c:pt>
                <c:pt idx="796">
                  <c:v>1.35309229860176E-2</c:v>
                </c:pt>
                <c:pt idx="797">
                  <c:v>1.89673447494416E-2</c:v>
                </c:pt>
                <c:pt idx="798">
                  <c:v>0.19276604176529788</c:v>
                </c:pt>
                <c:pt idx="799">
                  <c:v>2.4208005653431397E-2</c:v>
                </c:pt>
                <c:pt idx="800">
                  <c:v>2.05354622091917E-2</c:v>
                </c:pt>
                <c:pt idx="801">
                  <c:v>4.9860456153486221E-2</c:v>
                </c:pt>
                <c:pt idx="802">
                  <c:v>1.8225518856606102E-2</c:v>
                </c:pt>
                <c:pt idx="803">
                  <c:v>2.0276829542920701E-2</c:v>
                </c:pt>
                <c:pt idx="804">
                  <c:v>2.2662876459907399E-2</c:v>
                </c:pt>
                <c:pt idx="805">
                  <c:v>1.8806597404295355E-2</c:v>
                </c:pt>
                <c:pt idx="806">
                  <c:v>1.44028843074925E-2</c:v>
                </c:pt>
                <c:pt idx="807">
                  <c:v>2.0584987362571298E-2</c:v>
                </c:pt>
                <c:pt idx="808">
                  <c:v>5.0894761750098216E-2</c:v>
                </c:pt>
                <c:pt idx="809">
                  <c:v>1.28477109563292E-2</c:v>
                </c:pt>
                <c:pt idx="810">
                  <c:v>1.21464118748501E-2</c:v>
                </c:pt>
                <c:pt idx="811">
                  <c:v>0.10844945706399278</c:v>
                </c:pt>
                <c:pt idx="812">
                  <c:v>9.2828699586726404E-3</c:v>
                </c:pt>
                <c:pt idx="813">
                  <c:v>1.9552747215483099E-2</c:v>
                </c:pt>
                <c:pt idx="814">
                  <c:v>1.33550223634892E-2</c:v>
                </c:pt>
                <c:pt idx="815">
                  <c:v>1.57997900363126E-2</c:v>
                </c:pt>
                <c:pt idx="816">
                  <c:v>7.4543767788529003E-2</c:v>
                </c:pt>
                <c:pt idx="817">
                  <c:v>9.658573668045678E-3</c:v>
                </c:pt>
                <c:pt idx="818">
                  <c:v>7.5050674249506066E-2</c:v>
                </c:pt>
                <c:pt idx="819">
                  <c:v>7.5763216376883602E-2</c:v>
                </c:pt>
                <c:pt idx="820">
                  <c:v>8.1545271007225084E-2</c:v>
                </c:pt>
                <c:pt idx="821">
                  <c:v>1.2679636627741299E-2</c:v>
                </c:pt>
                <c:pt idx="822">
                  <c:v>2.48107879038535E-2</c:v>
                </c:pt>
                <c:pt idx="823">
                  <c:v>2.3391060896428902E-2</c:v>
                </c:pt>
                <c:pt idx="824">
                  <c:v>1.0623548734574099E-2</c:v>
                </c:pt>
                <c:pt idx="825">
                  <c:v>2.2071657945289199E-2</c:v>
                </c:pt>
                <c:pt idx="826">
                  <c:v>2.8508477496820506E-2</c:v>
                </c:pt>
                <c:pt idx="827">
                  <c:v>9.027903994991382E-2</c:v>
                </c:pt>
                <c:pt idx="828">
                  <c:v>6.6795580132503803E-3</c:v>
                </c:pt>
                <c:pt idx="829">
                  <c:v>1.0084420711591E-2</c:v>
                </c:pt>
                <c:pt idx="830">
                  <c:v>2.35517119176861E-2</c:v>
                </c:pt>
                <c:pt idx="831">
                  <c:v>0.11175644487779218</c:v>
                </c:pt>
                <c:pt idx="832">
                  <c:v>2.22465664627228E-2</c:v>
                </c:pt>
                <c:pt idx="833">
                  <c:v>2.0686280254928024E-2</c:v>
                </c:pt>
                <c:pt idx="834">
                  <c:v>4.4078796473709936E-3</c:v>
                </c:pt>
                <c:pt idx="835">
                  <c:v>2.0111396107832524E-3</c:v>
                </c:pt>
                <c:pt idx="836">
                  <c:v>1.66727020745546E-2</c:v>
                </c:pt>
                <c:pt idx="837">
                  <c:v>4.66055631425678E-3</c:v>
                </c:pt>
                <c:pt idx="838">
                  <c:v>1.73803067094741E-3</c:v>
                </c:pt>
                <c:pt idx="839">
                  <c:v>3.1728845492792902E-2</c:v>
                </c:pt>
                <c:pt idx="840">
                  <c:v>1.5101600433024401E-2</c:v>
                </c:pt>
                <c:pt idx="841">
                  <c:v>2.98102334910188E-2</c:v>
                </c:pt>
                <c:pt idx="842">
                  <c:v>2.3036797281202226E-2</c:v>
                </c:pt>
                <c:pt idx="843">
                  <c:v>4.0801488912215078E-2</c:v>
                </c:pt>
                <c:pt idx="844">
                  <c:v>1.8429931324130899E-2</c:v>
                </c:pt>
                <c:pt idx="845">
                  <c:v>5.8761482863754798E-4</c:v>
                </c:pt>
                <c:pt idx="846">
                  <c:v>7.5555926475846698E-3</c:v>
                </c:pt>
                <c:pt idx="847">
                  <c:v>1.7075837575473901E-2</c:v>
                </c:pt>
                <c:pt idx="848">
                  <c:v>3.9658708952511335E-3</c:v>
                </c:pt>
                <c:pt idx="849">
                  <c:v>1.25445097100567E-2</c:v>
                </c:pt>
                <c:pt idx="850">
                  <c:v>1.1194096866403713E-2</c:v>
                </c:pt>
                <c:pt idx="851">
                  <c:v>7.7747651671216333E-2</c:v>
                </c:pt>
                <c:pt idx="852">
                  <c:v>3.3701696698886674E-2</c:v>
                </c:pt>
                <c:pt idx="853">
                  <c:v>7.9336799260171606E-2</c:v>
                </c:pt>
                <c:pt idx="854">
                  <c:v>7.7669426225584802E-3</c:v>
                </c:pt>
                <c:pt idx="855">
                  <c:v>2.6793830755134598E-2</c:v>
                </c:pt>
                <c:pt idx="856">
                  <c:v>4.50622552271744E-2</c:v>
                </c:pt>
                <c:pt idx="857">
                  <c:v>1.9642890961509618E-2</c:v>
                </c:pt>
                <c:pt idx="858">
                  <c:v>3.2798734768286764E-3</c:v>
                </c:pt>
                <c:pt idx="859">
                  <c:v>0.10058233594444543</c:v>
                </c:pt>
                <c:pt idx="860">
                  <c:v>1.58357734290945E-2</c:v>
                </c:pt>
                <c:pt idx="861">
                  <c:v>7.1617043238926901E-3</c:v>
                </c:pt>
                <c:pt idx="862">
                  <c:v>1.8127570238082424E-2</c:v>
                </c:pt>
                <c:pt idx="863">
                  <c:v>4.2778272165480691E-2</c:v>
                </c:pt>
                <c:pt idx="864">
                  <c:v>1.3172205823635319E-2</c:v>
                </c:pt>
                <c:pt idx="865">
                  <c:v>1.5889772422324502E-2</c:v>
                </c:pt>
                <c:pt idx="866">
                  <c:v>1.7076617111482301E-2</c:v>
                </c:pt>
                <c:pt idx="867">
                  <c:v>4.7167088878335206E-2</c:v>
                </c:pt>
                <c:pt idx="868">
                  <c:v>2.0107083708074101E-2</c:v>
                </c:pt>
                <c:pt idx="869">
                  <c:v>1.33361619215205E-2</c:v>
                </c:pt>
                <c:pt idx="870">
                  <c:v>1.0033635398875401E-2</c:v>
                </c:pt>
                <c:pt idx="871">
                  <c:v>1.32496140181802E-2</c:v>
                </c:pt>
                <c:pt idx="872">
                  <c:v>1.7880578214270498E-2</c:v>
                </c:pt>
                <c:pt idx="873">
                  <c:v>1.54012340334829E-2</c:v>
                </c:pt>
                <c:pt idx="874">
                  <c:v>1.09485832735207E-2</c:v>
                </c:pt>
                <c:pt idx="875">
                  <c:v>1.08947972988882E-2</c:v>
                </c:pt>
                <c:pt idx="876">
                  <c:v>2.5248661093313699E-2</c:v>
                </c:pt>
                <c:pt idx="877">
                  <c:v>4.1000530094742915E-2</c:v>
                </c:pt>
                <c:pt idx="878">
                  <c:v>6.0667333894783404E-2</c:v>
                </c:pt>
                <c:pt idx="879">
                  <c:v>2.7330587555565E-2</c:v>
                </c:pt>
                <c:pt idx="880">
                  <c:v>1.74924404466388E-2</c:v>
                </c:pt>
                <c:pt idx="881">
                  <c:v>2.35694934652463E-2</c:v>
                </c:pt>
                <c:pt idx="882">
                  <c:v>2.3607622727023599E-2</c:v>
                </c:pt>
                <c:pt idx="883">
                  <c:v>1.90603156549276E-2</c:v>
                </c:pt>
                <c:pt idx="884">
                  <c:v>2.5093965587797602E-2</c:v>
                </c:pt>
                <c:pt idx="885">
                  <c:v>1.6234841654699701E-2</c:v>
                </c:pt>
                <c:pt idx="886">
                  <c:v>4.7526061609262982E-2</c:v>
                </c:pt>
                <c:pt idx="887">
                  <c:v>4.3952237525046733E-3</c:v>
                </c:pt>
                <c:pt idx="888">
                  <c:v>2.347101439337379E-2</c:v>
                </c:pt>
                <c:pt idx="889">
                  <c:v>6.8083916741667111E-2</c:v>
                </c:pt>
                <c:pt idx="890">
                  <c:v>2.7571591770797488E-2</c:v>
                </c:pt>
                <c:pt idx="891">
                  <c:v>1.9003845687087101E-2</c:v>
                </c:pt>
                <c:pt idx="892">
                  <c:v>1.42671949480845E-2</c:v>
                </c:pt>
                <c:pt idx="893">
                  <c:v>1.26486580113171E-2</c:v>
                </c:pt>
                <c:pt idx="894">
                  <c:v>1.66742537277168E-2</c:v>
                </c:pt>
                <c:pt idx="895">
                  <c:v>2.6762263780098099E-2</c:v>
                </c:pt>
                <c:pt idx="896">
                  <c:v>3.6779814066708938E-2</c:v>
                </c:pt>
                <c:pt idx="897">
                  <c:v>5.9401509441704969E-2</c:v>
                </c:pt>
                <c:pt idx="898">
                  <c:v>2.14937992384539E-2</c:v>
                </c:pt>
                <c:pt idx="899">
                  <c:v>9.3029515882167998E-2</c:v>
                </c:pt>
                <c:pt idx="900">
                  <c:v>5.9869059159595728E-2</c:v>
                </c:pt>
                <c:pt idx="901">
                  <c:v>9.8147928295473363E-3</c:v>
                </c:pt>
                <c:pt idx="902">
                  <c:v>1.0911873714900501E-2</c:v>
                </c:pt>
                <c:pt idx="903">
                  <c:v>1.7118511160109429E-2</c:v>
                </c:pt>
                <c:pt idx="904">
                  <c:v>0.11226889952563279</c:v>
                </c:pt>
                <c:pt idx="905">
                  <c:v>2.1517120980459801E-2</c:v>
                </c:pt>
                <c:pt idx="906">
                  <c:v>1.32640489806882E-2</c:v>
                </c:pt>
                <c:pt idx="907">
                  <c:v>3.0349805576105449E-2</c:v>
                </c:pt>
                <c:pt idx="908">
                  <c:v>1.6019809120333399E-2</c:v>
                </c:pt>
                <c:pt idx="909">
                  <c:v>5.4967396181336836E-3</c:v>
                </c:pt>
                <c:pt idx="910">
                  <c:v>1.3901397196923E-2</c:v>
                </c:pt>
                <c:pt idx="911">
                  <c:v>9.9126296283736197E-3</c:v>
                </c:pt>
                <c:pt idx="912">
                  <c:v>1.5889891143884699E-2</c:v>
                </c:pt>
                <c:pt idx="913">
                  <c:v>2.3122048686427199E-2</c:v>
                </c:pt>
                <c:pt idx="914">
                  <c:v>1.7396441373597304E-2</c:v>
                </c:pt>
                <c:pt idx="915">
                  <c:v>3.6187136650457807E-2</c:v>
                </c:pt>
                <c:pt idx="916">
                  <c:v>2.2727828333393152E-3</c:v>
                </c:pt>
                <c:pt idx="917">
                  <c:v>7.0523869047930399E-3</c:v>
                </c:pt>
                <c:pt idx="918">
                  <c:v>2.9391914277617004E-2</c:v>
                </c:pt>
                <c:pt idx="919">
                  <c:v>1.3176737786273707E-2</c:v>
                </c:pt>
                <c:pt idx="920">
                  <c:v>1.2504155594810499E-4</c:v>
                </c:pt>
                <c:pt idx="921">
                  <c:v>3.4199813259392903E-5</c:v>
                </c:pt>
                <c:pt idx="922">
                  <c:v>6.2367436248315089E-3</c:v>
                </c:pt>
                <c:pt idx="923">
                  <c:v>2.4114170690150816E-2</c:v>
                </c:pt>
                <c:pt idx="924">
                  <c:v>1.8957446010615801E-4</c:v>
                </c:pt>
                <c:pt idx="925">
                  <c:v>3.5806908314259798E-3</c:v>
                </c:pt>
                <c:pt idx="926">
                  <c:v>3.6340713008908176E-2</c:v>
                </c:pt>
                <c:pt idx="927">
                  <c:v>3.1540876053889888E-2</c:v>
                </c:pt>
                <c:pt idx="928">
                  <c:v>4.3887810251900583E-2</c:v>
                </c:pt>
                <c:pt idx="929">
                  <c:v>2.8476913974992191E-2</c:v>
                </c:pt>
                <c:pt idx="930">
                  <c:v>2.2872554010543E-2</c:v>
                </c:pt>
                <c:pt idx="931">
                  <c:v>9.3611753792996508E-2</c:v>
                </c:pt>
                <c:pt idx="932">
                  <c:v>1.5803864488443502E-2</c:v>
                </c:pt>
                <c:pt idx="933">
                  <c:v>1.47288158436136E-2</c:v>
                </c:pt>
                <c:pt idx="934">
                  <c:v>4.7821216399787397E-2</c:v>
                </c:pt>
                <c:pt idx="935">
                  <c:v>1.4130377511781599E-2</c:v>
                </c:pt>
                <c:pt idx="936">
                  <c:v>2.2718058424816999E-3</c:v>
                </c:pt>
                <c:pt idx="937">
                  <c:v>7.3507653204545904E-3</c:v>
                </c:pt>
                <c:pt idx="938">
                  <c:v>1.22965662529385E-2</c:v>
                </c:pt>
                <c:pt idx="939">
                  <c:v>2.6663539058457E-2</c:v>
                </c:pt>
                <c:pt idx="940">
                  <c:v>2.2993715913382701E-2</c:v>
                </c:pt>
                <c:pt idx="941">
                  <c:v>1.43611617424614E-2</c:v>
                </c:pt>
                <c:pt idx="942">
                  <c:v>6.6126512930175504E-2</c:v>
                </c:pt>
                <c:pt idx="943">
                  <c:v>1.8211833122733601E-2</c:v>
                </c:pt>
                <c:pt idx="944">
                  <c:v>2.57798031348992E-2</c:v>
                </c:pt>
                <c:pt idx="945">
                  <c:v>2.3327373685452402E-2</c:v>
                </c:pt>
                <c:pt idx="946">
                  <c:v>0.1022702212029214</c:v>
                </c:pt>
                <c:pt idx="947">
                  <c:v>1.74360255664937E-2</c:v>
                </c:pt>
                <c:pt idx="948">
                  <c:v>1.9787987039884603E-2</c:v>
                </c:pt>
                <c:pt idx="949">
                  <c:v>8.368415833917231E-3</c:v>
                </c:pt>
                <c:pt idx="950">
                  <c:v>5.2379043751203998E-3</c:v>
                </c:pt>
                <c:pt idx="951">
                  <c:v>1.7751248691274001E-2</c:v>
                </c:pt>
                <c:pt idx="952">
                  <c:v>2.3101742092231099E-2</c:v>
                </c:pt>
                <c:pt idx="967">
                  <c:v>5.3209512321852302E-2</c:v>
                </c:pt>
                <c:pt idx="968">
                  <c:v>1.7852454156961101E-2</c:v>
                </c:pt>
                <c:pt idx="969">
                  <c:v>1.9029791216320001E-2</c:v>
                </c:pt>
                <c:pt idx="970">
                  <c:v>1.7780256416342202E-2</c:v>
                </c:pt>
                <c:pt idx="971">
                  <c:v>8.1577539913424892E-3</c:v>
                </c:pt>
                <c:pt idx="972">
                  <c:v>1.5407004712832961E-3</c:v>
                </c:pt>
                <c:pt idx="973">
                  <c:v>6.1792164784428172E-2</c:v>
                </c:pt>
                <c:pt idx="974">
                  <c:v>5.0326660153522496E-2</c:v>
                </c:pt>
                <c:pt idx="975">
                  <c:v>8.3213794693780541E-3</c:v>
                </c:pt>
                <c:pt idx="976">
                  <c:v>1.9477945409799802E-2</c:v>
                </c:pt>
                <c:pt idx="977">
                  <c:v>2.8013155617122601E-2</c:v>
                </c:pt>
                <c:pt idx="978">
                  <c:v>1.6056388434397995E-2</c:v>
                </c:pt>
                <c:pt idx="979">
                  <c:v>4.7126078741598701E-3</c:v>
                </c:pt>
                <c:pt idx="980">
                  <c:v>1.34150151247662E-2</c:v>
                </c:pt>
                <c:pt idx="981">
                  <c:v>3.2192752820468698E-2</c:v>
                </c:pt>
                <c:pt idx="982">
                  <c:v>2.7911908388619067E-2</c:v>
                </c:pt>
                <c:pt idx="983">
                  <c:v>1.8668169872801399E-2</c:v>
                </c:pt>
                <c:pt idx="984">
                  <c:v>2.0928622233665099E-2</c:v>
                </c:pt>
                <c:pt idx="985">
                  <c:v>9.3183963957110798E-3</c:v>
                </c:pt>
                <c:pt idx="986">
                  <c:v>4.6940107874104901E-2</c:v>
                </c:pt>
                <c:pt idx="987">
                  <c:v>2.2436373704826817E-2</c:v>
                </c:pt>
                <c:pt idx="988">
                  <c:v>4.9347470385641697E-2</c:v>
                </c:pt>
                <c:pt idx="989">
                  <c:v>2.0883528327718399E-2</c:v>
                </c:pt>
                <c:pt idx="990">
                  <c:v>2.2359909175498301E-2</c:v>
                </c:pt>
                <c:pt idx="991">
                  <c:v>2.1584064303392901E-2</c:v>
                </c:pt>
                <c:pt idx="992">
                  <c:v>2.27249597568604E-2</c:v>
                </c:pt>
                <c:pt idx="993">
                  <c:v>2.4684797942982201E-2</c:v>
                </c:pt>
                <c:pt idx="994">
                  <c:v>8.7818158538228011E-2</c:v>
                </c:pt>
                <c:pt idx="995">
                  <c:v>2.1560636329082498E-2</c:v>
                </c:pt>
                <c:pt idx="996">
                  <c:v>2.3994004552379801E-2</c:v>
                </c:pt>
                <c:pt idx="997">
                  <c:v>9.1145980539286325E-2</c:v>
                </c:pt>
                <c:pt idx="998">
                  <c:v>7.1887680401694354E-3</c:v>
                </c:pt>
                <c:pt idx="999">
                  <c:v>3.5446295318426246E-2</c:v>
                </c:pt>
                <c:pt idx="1000">
                  <c:v>1.7872339714945801E-2</c:v>
                </c:pt>
                <c:pt idx="1001">
                  <c:v>2.25515715875537E-2</c:v>
                </c:pt>
                <c:pt idx="1002">
                  <c:v>2.54688380796395E-2</c:v>
                </c:pt>
                <c:pt idx="1003">
                  <c:v>9.509974662253895E-3</c:v>
                </c:pt>
                <c:pt idx="1004">
                  <c:v>6.9683389278873409E-2</c:v>
                </c:pt>
                <c:pt idx="1005">
                  <c:v>6.09308102711437E-2</c:v>
                </c:pt>
                <c:pt idx="1006">
                  <c:v>1.6771733011037699E-2</c:v>
                </c:pt>
                <c:pt idx="1007">
                  <c:v>6.6682557362382896E-3</c:v>
                </c:pt>
                <c:pt idx="1008">
                  <c:v>1.48584973726052E-2</c:v>
                </c:pt>
                <c:pt idx="1009">
                  <c:v>1.2695844251263577E-2</c:v>
                </c:pt>
                <c:pt idx="1010">
                  <c:v>1.9503526368075605E-2</c:v>
                </c:pt>
                <c:pt idx="1011">
                  <c:v>1.02542595903224E-2</c:v>
                </c:pt>
                <c:pt idx="1012">
                  <c:v>5.9241806283055597E-3</c:v>
                </c:pt>
                <c:pt idx="1013">
                  <c:v>5.4225811918692697E-3</c:v>
                </c:pt>
                <c:pt idx="1014">
                  <c:v>1.48505731050141E-2</c:v>
                </c:pt>
                <c:pt idx="1015">
                  <c:v>6.3293396368877897E-3</c:v>
                </c:pt>
                <c:pt idx="1016">
                  <c:v>1.16645579664145E-2</c:v>
                </c:pt>
                <c:pt idx="1017">
                  <c:v>1.5749627370460401E-2</c:v>
                </c:pt>
                <c:pt idx="1018">
                  <c:v>1.4128582514337599E-2</c:v>
                </c:pt>
                <c:pt idx="1019">
                  <c:v>1.23822553985802E-2</c:v>
                </c:pt>
                <c:pt idx="1020">
                  <c:v>1.6040173495190799E-2</c:v>
                </c:pt>
                <c:pt idx="1021">
                  <c:v>2.40269399252632E-2</c:v>
                </c:pt>
                <c:pt idx="1022">
                  <c:v>2.82318906687016E-2</c:v>
                </c:pt>
                <c:pt idx="1023">
                  <c:v>2.07842148288227E-2</c:v>
                </c:pt>
                <c:pt idx="1024">
                  <c:v>1.7497201847200598E-2</c:v>
                </c:pt>
                <c:pt idx="1025">
                  <c:v>2.3255594719834301E-2</c:v>
                </c:pt>
                <c:pt idx="1026">
                  <c:v>1.43456130985611E-2</c:v>
                </c:pt>
                <c:pt idx="1027">
                  <c:v>1.9626282289456998E-2</c:v>
                </c:pt>
                <c:pt idx="1028">
                  <c:v>1.6840703480675599E-2</c:v>
                </c:pt>
                <c:pt idx="1029">
                  <c:v>2.6052038555254099E-2</c:v>
                </c:pt>
                <c:pt idx="1030">
                  <c:v>6.574466088988179E-2</c:v>
                </c:pt>
                <c:pt idx="1031">
                  <c:v>1.26080942789555E-2</c:v>
                </c:pt>
                <c:pt idx="1032">
                  <c:v>2.0307593726326401E-2</c:v>
                </c:pt>
                <c:pt idx="1033">
                  <c:v>1.5418226679639499E-2</c:v>
                </c:pt>
                <c:pt idx="1034">
                  <c:v>7.5575140455605002E-3</c:v>
                </c:pt>
                <c:pt idx="1035">
                  <c:v>2.0776914166191599E-2</c:v>
                </c:pt>
                <c:pt idx="1036">
                  <c:v>1.90562139241661E-2</c:v>
                </c:pt>
                <c:pt idx="1037">
                  <c:v>1.8983726960666102E-2</c:v>
                </c:pt>
                <c:pt idx="1038">
                  <c:v>1.26188824162147E-2</c:v>
                </c:pt>
                <c:pt idx="1039">
                  <c:v>1.27141806303912E-2</c:v>
                </c:pt>
                <c:pt idx="1040">
                  <c:v>8.3961325139454424E-2</c:v>
                </c:pt>
                <c:pt idx="1041">
                  <c:v>5.2299196797314984E-2</c:v>
                </c:pt>
                <c:pt idx="1042">
                  <c:v>9.3660667256340036E-3</c:v>
                </c:pt>
                <c:pt idx="1043">
                  <c:v>3.1919545732097987E-2</c:v>
                </c:pt>
                <c:pt idx="1044">
                  <c:v>5.0645229898163779E-2</c:v>
                </c:pt>
                <c:pt idx="1045">
                  <c:v>1.73299641128539E-2</c:v>
                </c:pt>
                <c:pt idx="1046">
                  <c:v>4.78295643105363E-3</c:v>
                </c:pt>
                <c:pt idx="1047">
                  <c:v>7.4767360860619903E-3</c:v>
                </c:pt>
                <c:pt idx="1048">
                  <c:v>2.5200660875945101E-2</c:v>
                </c:pt>
                <c:pt idx="1049">
                  <c:v>6.0683661284465003E-3</c:v>
                </c:pt>
                <c:pt idx="1050">
                  <c:v>5.8820233719032496E-3</c:v>
                </c:pt>
                <c:pt idx="1051">
                  <c:v>3.4564535613403891E-3</c:v>
                </c:pt>
                <c:pt idx="1052">
                  <c:v>1.8282348410498361E-2</c:v>
                </c:pt>
                <c:pt idx="1053">
                  <c:v>1.6560196099582501E-2</c:v>
                </c:pt>
                <c:pt idx="1054">
                  <c:v>8.9827764012944761E-2</c:v>
                </c:pt>
                <c:pt idx="1055">
                  <c:v>2.8777021956574E-2</c:v>
                </c:pt>
                <c:pt idx="1056">
                  <c:v>1.24098618910651E-2</c:v>
                </c:pt>
                <c:pt idx="1057">
                  <c:v>1.88158241861262E-2</c:v>
                </c:pt>
                <c:pt idx="1058">
                  <c:v>1.85687780823117E-2</c:v>
                </c:pt>
                <c:pt idx="1059">
                  <c:v>1.5751305440671302E-2</c:v>
                </c:pt>
                <c:pt idx="1060">
                  <c:v>1.0958766784269901E-2</c:v>
                </c:pt>
                <c:pt idx="1061">
                  <c:v>7.8550942713037798E-3</c:v>
                </c:pt>
                <c:pt idx="1062">
                  <c:v>1.17258518312409E-2</c:v>
                </c:pt>
                <c:pt idx="1063">
                  <c:v>1.5896654533035098E-2</c:v>
                </c:pt>
                <c:pt idx="1064">
                  <c:v>1.4957621167001899E-2</c:v>
                </c:pt>
                <c:pt idx="1065">
                  <c:v>2.0235987132854901E-2</c:v>
                </c:pt>
                <c:pt idx="1066">
                  <c:v>2.7438655882514928E-2</c:v>
                </c:pt>
                <c:pt idx="1067">
                  <c:v>8.9885080612432944E-3</c:v>
                </c:pt>
                <c:pt idx="1068">
                  <c:v>2.04845731909628E-2</c:v>
                </c:pt>
                <c:pt idx="1069">
                  <c:v>6.8836253036769213E-3</c:v>
                </c:pt>
                <c:pt idx="1070">
                  <c:v>2.1830828729771701E-2</c:v>
                </c:pt>
                <c:pt idx="1071">
                  <c:v>1.7293973225071601E-2</c:v>
                </c:pt>
                <c:pt idx="1072">
                  <c:v>2.6380618823792199E-2</c:v>
                </c:pt>
                <c:pt idx="1073">
                  <c:v>5.1999565610216791E-4</c:v>
                </c:pt>
                <c:pt idx="1074">
                  <c:v>6.1574026459200182E-2</c:v>
                </c:pt>
                <c:pt idx="1075">
                  <c:v>5.1558128881110665E-2</c:v>
                </c:pt>
                <c:pt idx="1076">
                  <c:v>2.0087842353471001E-2</c:v>
                </c:pt>
                <c:pt idx="1077">
                  <c:v>1.07379416387088E-2</c:v>
                </c:pt>
                <c:pt idx="1078">
                  <c:v>8.5980625344977604E-3</c:v>
                </c:pt>
                <c:pt idx="1079">
                  <c:v>1.6263514609793001E-2</c:v>
                </c:pt>
                <c:pt idx="1080">
                  <c:v>3.4351142504890499E-2</c:v>
                </c:pt>
                <c:pt idx="1081">
                  <c:v>1.5598351629965901E-2</c:v>
                </c:pt>
                <c:pt idx="1082">
                  <c:v>1.6944770798536301E-2</c:v>
                </c:pt>
                <c:pt idx="1083">
                  <c:v>1.6227953181201502E-2</c:v>
                </c:pt>
                <c:pt idx="1084">
                  <c:v>1.5719835166995901E-2</c:v>
                </c:pt>
                <c:pt idx="1085">
                  <c:v>2.0963150232958101E-2</c:v>
                </c:pt>
                <c:pt idx="1086">
                  <c:v>1.9801898807675199E-2</c:v>
                </c:pt>
                <c:pt idx="1087">
                  <c:v>1.8381904894556399E-2</c:v>
                </c:pt>
                <c:pt idx="1088">
                  <c:v>1.88317124012276E-2</c:v>
                </c:pt>
                <c:pt idx="1089">
                  <c:v>1.3043817159060901E-2</c:v>
                </c:pt>
                <c:pt idx="1090">
                  <c:v>3.5041415911825857E-2</c:v>
                </c:pt>
                <c:pt idx="1091">
                  <c:v>3.7523746674386294E-2</c:v>
                </c:pt>
                <c:pt idx="1092">
                  <c:v>9.8268107442873912E-2</c:v>
                </c:pt>
                <c:pt idx="1093">
                  <c:v>1.68645481062271E-2</c:v>
                </c:pt>
                <c:pt idx="1094">
                  <c:v>3.39777753268568E-2</c:v>
                </c:pt>
                <c:pt idx="1095">
                  <c:v>1.9691788642199601E-2</c:v>
                </c:pt>
                <c:pt idx="1096">
                  <c:v>2.3548926220093601E-2</c:v>
                </c:pt>
                <c:pt idx="1097">
                  <c:v>9.0197715610051007E-2</c:v>
                </c:pt>
                <c:pt idx="1098">
                  <c:v>1.2164260856585301E-2</c:v>
                </c:pt>
                <c:pt idx="1099">
                  <c:v>4.5685958526237358E-2</c:v>
                </c:pt>
                <c:pt idx="1100">
                  <c:v>5.9137097540708727E-2</c:v>
                </c:pt>
                <c:pt idx="1101">
                  <c:v>5.5320973386355332E-2</c:v>
                </c:pt>
                <c:pt idx="1102">
                  <c:v>1.1704905626487801E-2</c:v>
                </c:pt>
                <c:pt idx="1103">
                  <c:v>1.27847627654678E-2</c:v>
                </c:pt>
                <c:pt idx="1104">
                  <c:v>1.5697537280802299E-2</c:v>
                </c:pt>
                <c:pt idx="1105">
                  <c:v>2.4433331263787328E-2</c:v>
                </c:pt>
                <c:pt idx="1106">
                  <c:v>2.1205607047759034E-2</c:v>
                </c:pt>
                <c:pt idx="1107">
                  <c:v>1.6028792653740302E-2</c:v>
                </c:pt>
                <c:pt idx="1108">
                  <c:v>1.2003275886713899E-2</c:v>
                </c:pt>
                <c:pt idx="1109">
                  <c:v>1.5275955251877801E-2</c:v>
                </c:pt>
                <c:pt idx="1110">
                  <c:v>7.0495218990980796E-2</c:v>
                </c:pt>
                <c:pt idx="1111">
                  <c:v>1.3747711050811184E-2</c:v>
                </c:pt>
                <c:pt idx="1112">
                  <c:v>1.3170166715551299E-2</c:v>
                </c:pt>
                <c:pt idx="1113">
                  <c:v>2.3609052644302908E-2</c:v>
                </c:pt>
                <c:pt idx="1114">
                  <c:v>8.8669314024110157E-3</c:v>
                </c:pt>
                <c:pt idx="1115">
                  <c:v>6.8228126891427654E-2</c:v>
                </c:pt>
                <c:pt idx="1116">
                  <c:v>1.594061167013805E-2</c:v>
                </c:pt>
                <c:pt idx="1117">
                  <c:v>1.6725910592294901E-2</c:v>
                </c:pt>
                <c:pt idx="1118">
                  <c:v>1.04311628867422E-2</c:v>
                </c:pt>
                <c:pt idx="1119">
                  <c:v>9.9557161830603202E-3</c:v>
                </c:pt>
                <c:pt idx="1120">
                  <c:v>6.87211980815543E-3</c:v>
                </c:pt>
                <c:pt idx="1121">
                  <c:v>4.9910609320152899E-3</c:v>
                </c:pt>
                <c:pt idx="1122">
                  <c:v>7.5232881484180281E-2</c:v>
                </c:pt>
                <c:pt idx="1123">
                  <c:v>0.15266561174978555</c:v>
                </c:pt>
                <c:pt idx="1124">
                  <c:v>2.4497557554413518E-2</c:v>
                </c:pt>
                <c:pt idx="1125">
                  <c:v>4.5233003888849798E-3</c:v>
                </c:pt>
                <c:pt idx="1126">
                  <c:v>4.7201170384671802E-3</c:v>
                </c:pt>
                <c:pt idx="1127">
                  <c:v>6.71971733095397E-3</c:v>
                </c:pt>
                <c:pt idx="1128">
                  <c:v>1.2441968948151E-2</c:v>
                </c:pt>
                <c:pt idx="1129">
                  <c:v>1.0982425290570599E-2</c:v>
                </c:pt>
                <c:pt idx="1130">
                  <c:v>1.02655526304136E-2</c:v>
                </c:pt>
                <c:pt idx="1131">
                  <c:v>1.29328508312819E-2</c:v>
                </c:pt>
                <c:pt idx="1132">
                  <c:v>1.6821364603913699E-2</c:v>
                </c:pt>
                <c:pt idx="1133">
                  <c:v>7.9472315932226905E-3</c:v>
                </c:pt>
                <c:pt idx="1134">
                  <c:v>1.54866027752263E-2</c:v>
                </c:pt>
                <c:pt idx="1135">
                  <c:v>1.22516655121288E-2</c:v>
                </c:pt>
                <c:pt idx="1136">
                  <c:v>1.86293029296709E-2</c:v>
                </c:pt>
                <c:pt idx="1137">
                  <c:v>2.7447167088059998E-2</c:v>
                </c:pt>
                <c:pt idx="1138">
                  <c:v>7.2145302060879657E-2</c:v>
                </c:pt>
                <c:pt idx="1139">
                  <c:v>3.0661942766217299E-2</c:v>
                </c:pt>
                <c:pt idx="1140">
                  <c:v>2.41071373889131E-2</c:v>
                </c:pt>
                <c:pt idx="1141">
                  <c:v>1.08877358498129E-2</c:v>
                </c:pt>
                <c:pt idx="1142">
                  <c:v>3.1443053115188503E-2</c:v>
                </c:pt>
                <c:pt idx="1143">
                  <c:v>1.8166447027019399E-2</c:v>
                </c:pt>
                <c:pt idx="1144">
                  <c:v>1.72755742842092E-2</c:v>
                </c:pt>
                <c:pt idx="1145">
                  <c:v>2.28692632466405E-2</c:v>
                </c:pt>
                <c:pt idx="1146">
                  <c:v>1.7727995916238401E-2</c:v>
                </c:pt>
                <c:pt idx="1147">
                  <c:v>2.0779804797798899E-2</c:v>
                </c:pt>
                <c:pt idx="1148">
                  <c:v>3.517141609317942E-2</c:v>
                </c:pt>
                <c:pt idx="1149">
                  <c:v>0.13884797607926191</c:v>
                </c:pt>
                <c:pt idx="1150">
                  <c:v>2.5392478074117798E-2</c:v>
                </c:pt>
                <c:pt idx="1151">
                  <c:v>2.02729588790884E-2</c:v>
                </c:pt>
                <c:pt idx="1152">
                  <c:v>1.6120287659808202E-2</c:v>
                </c:pt>
                <c:pt idx="1153">
                  <c:v>2.0867314173848801E-2</c:v>
                </c:pt>
                <c:pt idx="1154">
                  <c:v>1.74847500512029E-2</c:v>
                </c:pt>
                <c:pt idx="1155">
                  <c:v>1.2777408928201894E-2</c:v>
                </c:pt>
                <c:pt idx="1156">
                  <c:v>4.6626957533865206E-2</c:v>
                </c:pt>
                <c:pt idx="1157">
                  <c:v>1.81716831482574E-2</c:v>
                </c:pt>
                <c:pt idx="1158">
                  <c:v>1.94263555367419E-2</c:v>
                </c:pt>
                <c:pt idx="1159">
                  <c:v>9.9042868485161792E-3</c:v>
                </c:pt>
                <c:pt idx="1160">
                  <c:v>2.9554854110794702E-2</c:v>
                </c:pt>
                <c:pt idx="1161">
                  <c:v>1.1224979572687199E-2</c:v>
                </c:pt>
                <c:pt idx="1162">
                  <c:v>2.8458421298263037E-2</c:v>
                </c:pt>
                <c:pt idx="1163">
                  <c:v>4.7106023209879604E-2</c:v>
                </c:pt>
                <c:pt idx="1164">
                  <c:v>1.2344474836928E-2</c:v>
                </c:pt>
                <c:pt idx="1165">
                  <c:v>0.16916485904378881</c:v>
                </c:pt>
                <c:pt idx="1166">
                  <c:v>2.9250540919104728E-2</c:v>
                </c:pt>
                <c:pt idx="1167">
                  <c:v>2.6315849167636504E-2</c:v>
                </c:pt>
                <c:pt idx="1168">
                  <c:v>6.8948733260998596E-2</c:v>
                </c:pt>
                <c:pt idx="1169">
                  <c:v>1.27580720954741E-2</c:v>
                </c:pt>
                <c:pt idx="1170">
                  <c:v>1.6986680418316399E-2</c:v>
                </c:pt>
                <c:pt idx="1171">
                  <c:v>7.9940650187688596E-3</c:v>
                </c:pt>
                <c:pt idx="1172">
                  <c:v>1.80879793331345E-2</c:v>
                </c:pt>
                <c:pt idx="1173">
                  <c:v>1.9256134096109798E-2</c:v>
                </c:pt>
                <c:pt idx="1174">
                  <c:v>2.6555344065930409E-2</c:v>
                </c:pt>
                <c:pt idx="1175">
                  <c:v>9.4162606733459997E-3</c:v>
                </c:pt>
                <c:pt idx="1176">
                  <c:v>3.3374100122772754E-2</c:v>
                </c:pt>
                <c:pt idx="1177">
                  <c:v>2.21357370810632E-2</c:v>
                </c:pt>
                <c:pt idx="1178">
                  <c:v>5.7151174260489596E-3</c:v>
                </c:pt>
                <c:pt idx="1179">
                  <c:v>7.8317299331448192E-3</c:v>
                </c:pt>
                <c:pt idx="1180">
                  <c:v>1.0261848520491E-2</c:v>
                </c:pt>
                <c:pt idx="1181">
                  <c:v>1.56231674440927E-2</c:v>
                </c:pt>
                <c:pt idx="1182">
                  <c:v>1.27166239188472E-2</c:v>
                </c:pt>
                <c:pt idx="1183">
                  <c:v>8.3805958934864908E-3</c:v>
                </c:pt>
                <c:pt idx="1184">
                  <c:v>1.3303572488689601E-3</c:v>
                </c:pt>
                <c:pt idx="1185">
                  <c:v>1.2339606963703065E-2</c:v>
                </c:pt>
                <c:pt idx="1186">
                  <c:v>4.4332264352573647E-2</c:v>
                </c:pt>
                <c:pt idx="1187">
                  <c:v>3.3182122363423772E-2</c:v>
                </c:pt>
                <c:pt idx="1188">
                  <c:v>5.6726030443949504E-3</c:v>
                </c:pt>
                <c:pt idx="1189">
                  <c:v>7.8425192775221902E-3</c:v>
                </c:pt>
                <c:pt idx="1190">
                  <c:v>1.64033682891035E-2</c:v>
                </c:pt>
                <c:pt idx="1191">
                  <c:v>1.42139569611125E-2</c:v>
                </c:pt>
                <c:pt idx="1192">
                  <c:v>1.3431024690330418E-2</c:v>
                </c:pt>
                <c:pt idx="1193">
                  <c:v>1.2117406815192466E-2</c:v>
                </c:pt>
                <c:pt idx="1194">
                  <c:v>9.3177218977848003E-2</c:v>
                </c:pt>
                <c:pt idx="1195">
                  <c:v>6.7302713513612E-2</c:v>
                </c:pt>
                <c:pt idx="1196">
                  <c:v>0.14779992522917637</c:v>
                </c:pt>
                <c:pt idx="1197">
                  <c:v>7.7903684178306176E-2</c:v>
                </c:pt>
                <c:pt idx="1198">
                  <c:v>5.87282244965271E-2</c:v>
                </c:pt>
                <c:pt idx="1199">
                  <c:v>8.5509613440056201E-3</c:v>
                </c:pt>
                <c:pt idx="1200">
                  <c:v>2.2787459995059045E-2</c:v>
                </c:pt>
                <c:pt idx="1201">
                  <c:v>5.897776141006128E-2</c:v>
                </c:pt>
                <c:pt idx="1202">
                  <c:v>3.74439254486457E-2</c:v>
                </c:pt>
                <c:pt idx="1203">
                  <c:v>5.1766263940226098E-3</c:v>
                </c:pt>
                <c:pt idx="1204">
                  <c:v>5.0917332698476904E-4</c:v>
                </c:pt>
                <c:pt idx="1205">
                  <c:v>1.0393649466911348E-2</c:v>
                </c:pt>
                <c:pt idx="1206">
                  <c:v>2.9061287545191994E-2</c:v>
                </c:pt>
                <c:pt idx="1207">
                  <c:v>1.9966013749144002E-2</c:v>
                </c:pt>
                <c:pt idx="1208">
                  <c:v>3.6554353993424882E-2</c:v>
                </c:pt>
                <c:pt idx="1209">
                  <c:v>6.3014151981963303E-3</c:v>
                </c:pt>
                <c:pt idx="1210">
                  <c:v>2.4101157408054101E-3</c:v>
                </c:pt>
                <c:pt idx="1211">
                  <c:v>2.5853655746238199E-3</c:v>
                </c:pt>
                <c:pt idx="1212">
                  <c:v>4.25595137189415E-3</c:v>
                </c:pt>
                <c:pt idx="1213">
                  <c:v>1.6768258614486001E-2</c:v>
                </c:pt>
                <c:pt idx="1214">
                  <c:v>2.00809056249086E-2</c:v>
                </c:pt>
                <c:pt idx="1215">
                  <c:v>2.1924881774850399E-2</c:v>
                </c:pt>
                <c:pt idx="1216">
                  <c:v>1.25890999948415E-2</c:v>
                </c:pt>
                <c:pt idx="1217">
                  <c:v>1.9740390130899201E-2</c:v>
                </c:pt>
                <c:pt idx="1218">
                  <c:v>2.04981422717113E-2</c:v>
                </c:pt>
                <c:pt idx="1219">
                  <c:v>1.6219071800691098E-2</c:v>
                </c:pt>
                <c:pt idx="1220">
                  <c:v>1.63261117661622E-2</c:v>
                </c:pt>
                <c:pt idx="1221">
                  <c:v>1.90163028889015E-2</c:v>
                </c:pt>
                <c:pt idx="1222">
                  <c:v>3.9986822110117726E-2</c:v>
                </c:pt>
                <c:pt idx="1223">
                  <c:v>2.3055924821630401E-2</c:v>
                </c:pt>
                <c:pt idx="1224">
                  <c:v>1.93555619292675E-2</c:v>
                </c:pt>
                <c:pt idx="1225">
                  <c:v>2.2474455305035699E-2</c:v>
                </c:pt>
                <c:pt idx="1226">
                  <c:v>2.6659364387568101E-2</c:v>
                </c:pt>
                <c:pt idx="1227">
                  <c:v>2.24025165272645E-2</c:v>
                </c:pt>
                <c:pt idx="1228">
                  <c:v>2.3675456839388299E-2</c:v>
                </c:pt>
                <c:pt idx="1229">
                  <c:v>1.80565327036133E-2</c:v>
                </c:pt>
                <c:pt idx="1230">
                  <c:v>2.1075108926760799E-2</c:v>
                </c:pt>
                <c:pt idx="1231">
                  <c:v>5.0405001287539886E-2</c:v>
                </c:pt>
                <c:pt idx="1232">
                  <c:v>1.7283240195847701E-2</c:v>
                </c:pt>
                <c:pt idx="1233">
                  <c:v>2.4044327235283498E-2</c:v>
                </c:pt>
                <c:pt idx="1234">
                  <c:v>1.9240486364679302E-2</c:v>
                </c:pt>
                <c:pt idx="1235">
                  <c:v>2.0069402940047099E-2</c:v>
                </c:pt>
                <c:pt idx="1236">
                  <c:v>3.5216194323692503E-2</c:v>
                </c:pt>
                <c:pt idx="1237">
                  <c:v>2.8206701780602E-2</c:v>
                </c:pt>
                <c:pt idx="1238">
                  <c:v>1.82631547653011E-2</c:v>
                </c:pt>
                <c:pt idx="1239">
                  <c:v>2.9648042994428601E-2</c:v>
                </c:pt>
                <c:pt idx="1240">
                  <c:v>1.8178282392333399E-2</c:v>
                </c:pt>
                <c:pt idx="1241">
                  <c:v>2.08284824876603E-2</c:v>
                </c:pt>
                <c:pt idx="1242">
                  <c:v>1.9339205959766001E-2</c:v>
                </c:pt>
                <c:pt idx="1243">
                  <c:v>2.3533423828471602E-2</c:v>
                </c:pt>
                <c:pt idx="1244">
                  <c:v>2.2001705751488802E-2</c:v>
                </c:pt>
                <c:pt idx="1245">
                  <c:v>6.6747177817595205E-2</c:v>
                </c:pt>
                <c:pt idx="1246">
                  <c:v>6.8852527355463766E-2</c:v>
                </c:pt>
                <c:pt idx="1247">
                  <c:v>1.4031186714752009E-2</c:v>
                </c:pt>
                <c:pt idx="1248">
                  <c:v>2.0999018389740901E-2</c:v>
                </c:pt>
                <c:pt idx="1249">
                  <c:v>3.1127228049831146E-2</c:v>
                </c:pt>
                <c:pt idx="1250">
                  <c:v>1.55113657615246E-2</c:v>
                </c:pt>
                <c:pt idx="1251">
                  <c:v>2.0250013669774636E-2</c:v>
                </c:pt>
                <c:pt idx="1252">
                  <c:v>0.16441602257367804</c:v>
                </c:pt>
                <c:pt idx="1253">
                  <c:v>2.8955132428893499E-2</c:v>
                </c:pt>
                <c:pt idx="1254">
                  <c:v>5.8782161111371103E-3</c:v>
                </c:pt>
                <c:pt idx="1255">
                  <c:v>6.8425290262087296E-3</c:v>
                </c:pt>
                <c:pt idx="1256">
                  <c:v>4.7059547431069694E-2</c:v>
                </c:pt>
                <c:pt idx="1257">
                  <c:v>6.4559415550333593E-2</c:v>
                </c:pt>
                <c:pt idx="1258">
                  <c:v>6.3592369145339901E-3</c:v>
                </c:pt>
                <c:pt idx="1259">
                  <c:v>1.84847759727493E-2</c:v>
                </c:pt>
                <c:pt idx="1260">
                  <c:v>1.1648086348034603E-2</c:v>
                </c:pt>
                <c:pt idx="1261">
                  <c:v>1.1763552671907601E-2</c:v>
                </c:pt>
                <c:pt idx="1262">
                  <c:v>9.9074637947407593E-3</c:v>
                </c:pt>
                <c:pt idx="1263">
                  <c:v>1.3929968536639499E-2</c:v>
                </c:pt>
                <c:pt idx="1264">
                  <c:v>1.5730498998663599E-2</c:v>
                </c:pt>
                <c:pt idx="1265">
                  <c:v>9.9738963783270185E-3</c:v>
                </c:pt>
                <c:pt idx="1266">
                  <c:v>1.8852848271722102E-2</c:v>
                </c:pt>
                <c:pt idx="1267">
                  <c:v>1.09377805395795E-2</c:v>
                </c:pt>
                <c:pt idx="1268">
                  <c:v>1.4323048960324301E-2</c:v>
                </c:pt>
                <c:pt idx="1269">
                  <c:v>2.17056183996065E-2</c:v>
                </c:pt>
                <c:pt idx="1270">
                  <c:v>3.2651686032898405E-2</c:v>
                </c:pt>
                <c:pt idx="1271">
                  <c:v>1.1539516756662101E-2</c:v>
                </c:pt>
                <c:pt idx="1272">
                  <c:v>8.3879650863467603E-3</c:v>
                </c:pt>
                <c:pt idx="1273">
                  <c:v>7.8116110093719437E-2</c:v>
                </c:pt>
                <c:pt idx="1274">
                  <c:v>2.2620488049312899E-2</c:v>
                </c:pt>
                <c:pt idx="1275">
                  <c:v>1.9909379617011499E-2</c:v>
                </c:pt>
                <c:pt idx="1276">
                  <c:v>7.5198171126503602E-3</c:v>
                </c:pt>
                <c:pt idx="1277">
                  <c:v>3.0334698785454799E-2</c:v>
                </c:pt>
                <c:pt idx="1278">
                  <c:v>4.676942428778802E-2</c:v>
                </c:pt>
                <c:pt idx="1279">
                  <c:v>1.8323453045609301E-2</c:v>
                </c:pt>
                <c:pt idx="1280">
                  <c:v>1.4083931373599867E-2</c:v>
                </c:pt>
                <c:pt idx="1281">
                  <c:v>6.0916335860164705E-2</c:v>
                </c:pt>
                <c:pt idx="1282">
                  <c:v>1.0034291764452899E-2</c:v>
                </c:pt>
                <c:pt idx="1283">
                  <c:v>1.1476551749378601E-2</c:v>
                </c:pt>
                <c:pt idx="1284">
                  <c:v>1.8573866668005812E-2</c:v>
                </c:pt>
                <c:pt idx="1285">
                  <c:v>1.9264800661950687E-2</c:v>
                </c:pt>
                <c:pt idx="1286">
                  <c:v>1.85776739932892E-2</c:v>
                </c:pt>
                <c:pt idx="1287">
                  <c:v>7.9892773300846796E-3</c:v>
                </c:pt>
                <c:pt idx="1288">
                  <c:v>9.4690075098757594E-3</c:v>
                </c:pt>
                <c:pt idx="1289">
                  <c:v>1.0126441331924399E-2</c:v>
                </c:pt>
                <c:pt idx="1290">
                  <c:v>2.8228771470573202E-2</c:v>
                </c:pt>
                <c:pt idx="1291">
                  <c:v>3.6143151654467465E-3</c:v>
                </c:pt>
                <c:pt idx="1292">
                  <c:v>4.045848482240777E-2</c:v>
                </c:pt>
                <c:pt idx="1293">
                  <c:v>1.46816201026371E-2</c:v>
                </c:pt>
                <c:pt idx="1294">
                  <c:v>1.30892716184064E-2</c:v>
                </c:pt>
                <c:pt idx="1295">
                  <c:v>1.17379021061017E-2</c:v>
                </c:pt>
                <c:pt idx="1296">
                  <c:v>9.0119309283529098E-3</c:v>
                </c:pt>
                <c:pt idx="1297">
                  <c:v>1.4273324809694199E-2</c:v>
                </c:pt>
                <c:pt idx="1298">
                  <c:v>1.4995089259039101E-2</c:v>
                </c:pt>
                <c:pt idx="1299">
                  <c:v>2.49356912356101E-2</c:v>
                </c:pt>
                <c:pt idx="1300">
                  <c:v>3.6553176072974813E-2</c:v>
                </c:pt>
                <c:pt idx="1301">
                  <c:v>8.1306149737019995E-2</c:v>
                </c:pt>
                <c:pt idx="1302">
                  <c:v>2.4202918239430399E-2</c:v>
                </c:pt>
                <c:pt idx="1303">
                  <c:v>1.3543586003921399E-2</c:v>
                </c:pt>
                <c:pt idx="1304">
                  <c:v>1.6798317121594901E-2</c:v>
                </c:pt>
                <c:pt idx="1305">
                  <c:v>2.1555268464510401E-2</c:v>
                </c:pt>
                <c:pt idx="1306">
                  <c:v>1.5684099394455499E-2</c:v>
                </c:pt>
                <c:pt idx="1307">
                  <c:v>1.72759952742669E-2</c:v>
                </c:pt>
                <c:pt idx="1308">
                  <c:v>2.2344557179801699E-2</c:v>
                </c:pt>
                <c:pt idx="1309">
                  <c:v>1.7427274917977999E-2</c:v>
                </c:pt>
                <c:pt idx="1310">
                  <c:v>1.9329873319114701E-2</c:v>
                </c:pt>
                <c:pt idx="1311">
                  <c:v>1.8212509035279999E-2</c:v>
                </c:pt>
                <c:pt idx="1312">
                  <c:v>1.9414727599588601E-2</c:v>
                </c:pt>
                <c:pt idx="1313">
                  <c:v>9.8873945269833063E-2</c:v>
                </c:pt>
                <c:pt idx="1314">
                  <c:v>1.6698215849295799E-2</c:v>
                </c:pt>
                <c:pt idx="1315">
                  <c:v>2.4441131709968901E-2</c:v>
                </c:pt>
                <c:pt idx="1316">
                  <c:v>2.4057158488080099E-2</c:v>
                </c:pt>
                <c:pt idx="1317">
                  <c:v>4.6754960555837999E-2</c:v>
                </c:pt>
                <c:pt idx="1318">
                  <c:v>3.4849545996148701E-2</c:v>
                </c:pt>
                <c:pt idx="1319">
                  <c:v>2.7871596769892901E-2</c:v>
                </c:pt>
                <c:pt idx="1320">
                  <c:v>1.5459917769493958E-2</c:v>
                </c:pt>
                <c:pt idx="1321">
                  <c:v>3.2295778699962502E-2</c:v>
                </c:pt>
                <c:pt idx="1322">
                  <c:v>9.6414549859652365E-2</c:v>
                </c:pt>
                <c:pt idx="1323">
                  <c:v>2.4466475074929606E-2</c:v>
                </c:pt>
                <c:pt idx="1324">
                  <c:v>6.0284922194803997E-2</c:v>
                </c:pt>
                <c:pt idx="1325">
                  <c:v>2.6673511315077301E-2</c:v>
                </c:pt>
                <c:pt idx="1326">
                  <c:v>9.376100265576115E-3</c:v>
                </c:pt>
                <c:pt idx="1327">
                  <c:v>3.1836308108201039E-2</c:v>
                </c:pt>
                <c:pt idx="1328">
                  <c:v>1.0217460524367006E-2</c:v>
                </c:pt>
                <c:pt idx="1329">
                  <c:v>6.3839781486175598E-2</c:v>
                </c:pt>
                <c:pt idx="1330">
                  <c:v>1.7954137540854799E-5</c:v>
                </c:pt>
                <c:pt idx="1331">
                  <c:v>0.24491187163669076</c:v>
                </c:pt>
                <c:pt idx="1332">
                  <c:v>3.1911530920386622E-2</c:v>
                </c:pt>
                <c:pt idx="1333">
                  <c:v>6.7654515983694499E-3</c:v>
                </c:pt>
                <c:pt idx="1334">
                  <c:v>2.2013866681722599E-4</c:v>
                </c:pt>
                <c:pt idx="1335">
                  <c:v>1.34108436386379E-3</c:v>
                </c:pt>
                <c:pt idx="1336">
                  <c:v>9.8288429827910698E-3</c:v>
                </c:pt>
                <c:pt idx="1337">
                  <c:v>6.6720029746468196E-3</c:v>
                </c:pt>
                <c:pt idx="1338">
                  <c:v>1.3335937923939599E-2</c:v>
                </c:pt>
                <c:pt idx="1339">
                  <c:v>3.6296400709677899E-2</c:v>
                </c:pt>
                <c:pt idx="1340">
                  <c:v>1.6727297479885439E-2</c:v>
                </c:pt>
                <c:pt idx="1341">
                  <c:v>9.0042563206690074E-3</c:v>
                </c:pt>
                <c:pt idx="1342">
                  <c:v>8.085635006334968E-3</c:v>
                </c:pt>
                <c:pt idx="1343">
                  <c:v>1.12426351045912E-3</c:v>
                </c:pt>
                <c:pt idx="1344">
                  <c:v>1.6901060037802701E-2</c:v>
                </c:pt>
                <c:pt idx="1345">
                  <c:v>2.69376638069449E-2</c:v>
                </c:pt>
                <c:pt idx="1346">
                  <c:v>1.6970770781953401E-2</c:v>
                </c:pt>
                <c:pt idx="1347">
                  <c:v>2.1887289648179001E-2</c:v>
                </c:pt>
                <c:pt idx="1348">
                  <c:v>4.3059739567285399E-2</c:v>
                </c:pt>
                <c:pt idx="1349">
                  <c:v>8.8633440495693008E-2</c:v>
                </c:pt>
                <c:pt idx="1350">
                  <c:v>1.8590755667083347E-2</c:v>
                </c:pt>
                <c:pt idx="1351">
                  <c:v>7.7271711879999096E-3</c:v>
                </c:pt>
                <c:pt idx="1352">
                  <c:v>1.2972586007736001E-2</c:v>
                </c:pt>
                <c:pt idx="1353">
                  <c:v>3.4035135238307902E-2</c:v>
                </c:pt>
                <c:pt idx="1354">
                  <c:v>8.7143417969381097E-3</c:v>
                </c:pt>
                <c:pt idx="1355">
                  <c:v>1.34173699869612E-2</c:v>
                </c:pt>
                <c:pt idx="1356">
                  <c:v>2.0186415889744999E-2</c:v>
                </c:pt>
                <c:pt idx="1357">
                  <c:v>6.1954779776416391E-3</c:v>
                </c:pt>
                <c:pt idx="1358">
                  <c:v>0.13311110454314051</c:v>
                </c:pt>
                <c:pt idx="1359">
                  <c:v>1.6123790029083374E-2</c:v>
                </c:pt>
                <c:pt idx="1360">
                  <c:v>9.4984117531496937E-3</c:v>
                </c:pt>
                <c:pt idx="1361">
                  <c:v>4.0581443404767992E-2</c:v>
                </c:pt>
                <c:pt idx="1362">
                  <c:v>1.3767294397508789E-2</c:v>
                </c:pt>
                <c:pt idx="1363">
                  <c:v>1.4398182010371401E-2</c:v>
                </c:pt>
                <c:pt idx="1364">
                  <c:v>1.19211850418686E-2</c:v>
                </c:pt>
                <c:pt idx="1365">
                  <c:v>1.87340211035955E-2</c:v>
                </c:pt>
                <c:pt idx="1366">
                  <c:v>4.7984584346254897E-2</c:v>
                </c:pt>
                <c:pt idx="1367">
                  <c:v>3.4167210924112902E-3</c:v>
                </c:pt>
                <c:pt idx="1368">
                  <c:v>5.9064080918996703E-3</c:v>
                </c:pt>
                <c:pt idx="1369">
                  <c:v>3.8101794210572026E-2</c:v>
                </c:pt>
                <c:pt idx="1370">
                  <c:v>0.155786666653256</c:v>
                </c:pt>
                <c:pt idx="1371">
                  <c:v>4.5160093056539298E-3</c:v>
                </c:pt>
                <c:pt idx="1372">
                  <c:v>1.5714840618447856E-2</c:v>
                </c:pt>
                <c:pt idx="1373">
                  <c:v>1.0759421954056547E-2</c:v>
                </c:pt>
                <c:pt idx="1374">
                  <c:v>9.3128425436094786E-2</c:v>
                </c:pt>
                <c:pt idx="1375">
                  <c:v>7.7298894066210044E-3</c:v>
                </c:pt>
                <c:pt idx="1376">
                  <c:v>1.96141872529428E-2</c:v>
                </c:pt>
                <c:pt idx="1377">
                  <c:v>2.4694381467619399E-2</c:v>
                </c:pt>
                <c:pt idx="1378">
                  <c:v>1.04181762317304E-2</c:v>
                </c:pt>
                <c:pt idx="1379">
                  <c:v>6.1845912151648101E-3</c:v>
                </c:pt>
                <c:pt idx="1380">
                  <c:v>1.0129798120086899E-2</c:v>
                </c:pt>
                <c:pt idx="1381">
                  <c:v>1.4521697160474901E-2</c:v>
                </c:pt>
                <c:pt idx="1382">
                  <c:v>8.0489023925431995E-3</c:v>
                </c:pt>
                <c:pt idx="1383">
                  <c:v>7.0067545667880501E-3</c:v>
                </c:pt>
                <c:pt idx="1384">
                  <c:v>1.4923649762130601E-2</c:v>
                </c:pt>
                <c:pt idx="1385">
                  <c:v>3.2532867848891811E-2</c:v>
                </c:pt>
                <c:pt idx="1386">
                  <c:v>9.7017695204580923E-3</c:v>
                </c:pt>
                <c:pt idx="1387">
                  <c:v>3.9193457294672829E-2</c:v>
                </c:pt>
                <c:pt idx="1388">
                  <c:v>4.2007950933409144E-2</c:v>
                </c:pt>
                <c:pt idx="1389">
                  <c:v>3.8241272270510204E-2</c:v>
                </c:pt>
                <c:pt idx="1390">
                  <c:v>2.44897294890579E-2</c:v>
                </c:pt>
                <c:pt idx="1391">
                  <c:v>2.4635072201485864E-2</c:v>
                </c:pt>
                <c:pt idx="1392">
                  <c:v>1.7452362040636601E-2</c:v>
                </c:pt>
                <c:pt idx="1393">
                  <c:v>2.4417172741751501E-2</c:v>
                </c:pt>
                <c:pt idx="1394">
                  <c:v>1.7636718650618301E-2</c:v>
                </c:pt>
                <c:pt idx="1395">
                  <c:v>9.2635946263971893E-3</c:v>
                </c:pt>
                <c:pt idx="1396">
                  <c:v>5.5712526454287099E-2</c:v>
                </c:pt>
                <c:pt idx="1397">
                  <c:v>2.8767008439886999E-3</c:v>
                </c:pt>
                <c:pt idx="1398">
                  <c:v>3.3937392746893999E-3</c:v>
                </c:pt>
                <c:pt idx="1399">
                  <c:v>1.5670659507841501E-2</c:v>
                </c:pt>
                <c:pt idx="1400">
                  <c:v>3.37861598772283E-2</c:v>
                </c:pt>
                <c:pt idx="1401">
                  <c:v>1.1982463945017599E-2</c:v>
                </c:pt>
                <c:pt idx="1402">
                  <c:v>1.0050370506082301E-2</c:v>
                </c:pt>
                <c:pt idx="1403">
                  <c:v>0.10158893545321412</c:v>
                </c:pt>
                <c:pt idx="1404">
                  <c:v>2.4200266556735101E-2</c:v>
                </c:pt>
                <c:pt idx="1405">
                  <c:v>2.0999910078669599E-2</c:v>
                </c:pt>
                <c:pt idx="1406">
                  <c:v>5.2876685321104677E-2</c:v>
                </c:pt>
                <c:pt idx="1407">
                  <c:v>9.7655110185795424E-2</c:v>
                </c:pt>
                <c:pt idx="1408">
                  <c:v>1.0607220762245961E-2</c:v>
                </c:pt>
                <c:pt idx="1409">
                  <c:v>1.2138772942528599E-2</c:v>
                </c:pt>
                <c:pt idx="1410">
                  <c:v>1.0895038808376899E-2</c:v>
                </c:pt>
                <c:pt idx="1411">
                  <c:v>1.6371838330714001E-2</c:v>
                </c:pt>
                <c:pt idx="1412">
                  <c:v>5.7084412532237101E-3</c:v>
                </c:pt>
                <c:pt idx="1413">
                  <c:v>1.8201271492892801E-2</c:v>
                </c:pt>
                <c:pt idx="1414">
                  <c:v>3.7555468635137201E-2</c:v>
                </c:pt>
                <c:pt idx="1415">
                  <c:v>2.0179744311143801E-2</c:v>
                </c:pt>
                <c:pt idx="1416">
                  <c:v>2.4263075958650293E-2</c:v>
                </c:pt>
                <c:pt idx="1417">
                  <c:v>1.6714013958617047E-2</c:v>
                </c:pt>
                <c:pt idx="1418">
                  <c:v>8.0260358913078103E-2</c:v>
                </c:pt>
                <c:pt idx="1419">
                  <c:v>7.8293502913774904E-3</c:v>
                </c:pt>
                <c:pt idx="1420">
                  <c:v>5.0114678199494602E-3</c:v>
                </c:pt>
                <c:pt idx="1421">
                  <c:v>1.9172083029371002E-2</c:v>
                </c:pt>
                <c:pt idx="1422">
                  <c:v>2.9020676264362201E-2</c:v>
                </c:pt>
                <c:pt idx="1423">
                  <c:v>1.8017452404055698E-2</c:v>
                </c:pt>
                <c:pt idx="1424">
                  <c:v>1.3129937811545922E-2</c:v>
                </c:pt>
                <c:pt idx="1425">
                  <c:v>1.04524299839135E-2</c:v>
                </c:pt>
                <c:pt idx="1426">
                  <c:v>1.0144144423657801E-2</c:v>
                </c:pt>
                <c:pt idx="1427">
                  <c:v>8.4218128075722008E-3</c:v>
                </c:pt>
                <c:pt idx="1428">
                  <c:v>9.0112294222528089E-2</c:v>
                </c:pt>
                <c:pt idx="1429">
                  <c:v>1.12543103899764E-2</c:v>
                </c:pt>
                <c:pt idx="1430">
                  <c:v>1.26771795006875E-2</c:v>
                </c:pt>
                <c:pt idx="1431">
                  <c:v>1.79060034958482E-2</c:v>
                </c:pt>
                <c:pt idx="1432">
                  <c:v>2.2812449544416101E-2</c:v>
                </c:pt>
                <c:pt idx="1433">
                  <c:v>5.5311855497774842E-2</c:v>
                </c:pt>
                <c:pt idx="1434">
                  <c:v>1.1821483011662999E-2</c:v>
                </c:pt>
                <c:pt idx="1435">
                  <c:v>1.6835896336015999E-2</c:v>
                </c:pt>
                <c:pt idx="1436">
                  <c:v>8.6649485730772136E-2</c:v>
                </c:pt>
                <c:pt idx="1437">
                  <c:v>7.3318832538879053E-2</c:v>
                </c:pt>
                <c:pt idx="1438">
                  <c:v>1.87364081666716E-2</c:v>
                </c:pt>
                <c:pt idx="1439">
                  <c:v>3.2191389370066381E-2</c:v>
                </c:pt>
                <c:pt idx="1440">
                  <c:v>1.0392299770002222E-2</c:v>
                </c:pt>
                <c:pt idx="1441">
                  <c:v>1.6044778446929302E-2</c:v>
                </c:pt>
                <c:pt idx="1442">
                  <c:v>1.30651341926484E-2</c:v>
                </c:pt>
                <c:pt idx="1443">
                  <c:v>1.05719259138779E-2</c:v>
                </c:pt>
                <c:pt idx="1444">
                  <c:v>0.15404822451605979</c:v>
                </c:pt>
                <c:pt idx="1445">
                  <c:v>7.6001495501094004E-3</c:v>
                </c:pt>
                <c:pt idx="1446">
                  <c:v>1.0646499974976501E-2</c:v>
                </c:pt>
                <c:pt idx="1447">
                  <c:v>7.1991477449365399E-3</c:v>
                </c:pt>
                <c:pt idx="1448">
                  <c:v>1.52159408933524E-2</c:v>
                </c:pt>
                <c:pt idx="1449">
                  <c:v>1.9045254741176899E-2</c:v>
                </c:pt>
                <c:pt idx="1450">
                  <c:v>1.3705372564312399E-2</c:v>
                </c:pt>
                <c:pt idx="1451">
                  <c:v>1.28174771465965E-2</c:v>
                </c:pt>
                <c:pt idx="1452">
                  <c:v>1.8141873070911901E-2</c:v>
                </c:pt>
                <c:pt idx="1453">
                  <c:v>2.1619090189253599E-2</c:v>
                </c:pt>
                <c:pt idx="1454">
                  <c:v>1.7542422696836899E-2</c:v>
                </c:pt>
                <c:pt idx="1455">
                  <c:v>1.4522329159322301E-2</c:v>
                </c:pt>
                <c:pt idx="1456">
                  <c:v>1.6627012361593901E-2</c:v>
                </c:pt>
                <c:pt idx="1457">
                  <c:v>3.4731421300318102E-2</c:v>
                </c:pt>
                <c:pt idx="1458">
                  <c:v>1.99729382128894E-2</c:v>
                </c:pt>
                <c:pt idx="1459">
                  <c:v>1.1550882735903399E-2</c:v>
                </c:pt>
                <c:pt idx="1460">
                  <c:v>1.21012474373292E-2</c:v>
                </c:pt>
                <c:pt idx="1461">
                  <c:v>3.5472873789383103E-2</c:v>
                </c:pt>
                <c:pt idx="1462">
                  <c:v>0.11873823058978838</c:v>
                </c:pt>
                <c:pt idx="1463">
                  <c:v>1.6013060415728801E-2</c:v>
                </c:pt>
                <c:pt idx="1464">
                  <c:v>2.8372988018566699E-2</c:v>
                </c:pt>
                <c:pt idx="1465">
                  <c:v>1.5972077095592702E-2</c:v>
                </c:pt>
                <c:pt idx="1466">
                  <c:v>8.8502126875124043E-3</c:v>
                </c:pt>
                <c:pt idx="1467">
                  <c:v>1.4413402705981904E-2</c:v>
                </c:pt>
                <c:pt idx="1468">
                  <c:v>7.01663342413157E-2</c:v>
                </c:pt>
                <c:pt idx="1469">
                  <c:v>7.5443994074306199E-3</c:v>
                </c:pt>
                <c:pt idx="1470">
                  <c:v>1.2820175488694199E-2</c:v>
                </c:pt>
                <c:pt idx="1471">
                  <c:v>1.6846565741908199E-2</c:v>
                </c:pt>
                <c:pt idx="1472">
                  <c:v>4.7460140243587023E-3</c:v>
                </c:pt>
                <c:pt idx="1473">
                  <c:v>2.3531622705824626E-2</c:v>
                </c:pt>
                <c:pt idx="1474">
                  <c:v>4.4030748760084202E-3</c:v>
                </c:pt>
                <c:pt idx="1475">
                  <c:v>2.5428243813875873E-2</c:v>
                </c:pt>
                <c:pt idx="1476">
                  <c:v>1.43508884347598E-2</c:v>
                </c:pt>
                <c:pt idx="1477">
                  <c:v>7.6631251017311502E-3</c:v>
                </c:pt>
                <c:pt idx="1478">
                  <c:v>1.3928752859792301E-2</c:v>
                </c:pt>
                <c:pt idx="1479">
                  <c:v>1.0363599586136699E-2</c:v>
                </c:pt>
                <c:pt idx="1480">
                  <c:v>2.06150110621546E-2</c:v>
                </c:pt>
                <c:pt idx="1481">
                  <c:v>2.1936043771714899E-2</c:v>
                </c:pt>
                <c:pt idx="1482">
                  <c:v>1.5414338817517199E-2</c:v>
                </c:pt>
                <c:pt idx="1483">
                  <c:v>1.19157093994775E-2</c:v>
                </c:pt>
                <c:pt idx="1484">
                  <c:v>6.8860071468025419E-2</c:v>
                </c:pt>
                <c:pt idx="1485">
                  <c:v>5.1349119983719715E-2</c:v>
                </c:pt>
                <c:pt idx="1486">
                  <c:v>1.41874087814731E-2</c:v>
                </c:pt>
                <c:pt idx="1487">
                  <c:v>8.0989883370291227E-2</c:v>
                </c:pt>
                <c:pt idx="1488">
                  <c:v>1.3957312440329399E-2</c:v>
                </c:pt>
                <c:pt idx="1489">
                  <c:v>2.67320427655732E-2</c:v>
                </c:pt>
                <c:pt idx="1490">
                  <c:v>8.143975654265001E-2</c:v>
                </c:pt>
                <c:pt idx="1491">
                  <c:v>1.31111540872598E-2</c:v>
                </c:pt>
                <c:pt idx="1492">
                  <c:v>1.93614793055835E-2</c:v>
                </c:pt>
                <c:pt idx="1493">
                  <c:v>2.0816244531454399E-2</c:v>
                </c:pt>
                <c:pt idx="1494">
                  <c:v>7.6481089916694599E-3</c:v>
                </c:pt>
                <c:pt idx="1495">
                  <c:v>2.39409508784615E-2</c:v>
                </c:pt>
                <c:pt idx="1496">
                  <c:v>1.54443741670614E-2</c:v>
                </c:pt>
                <c:pt idx="1497">
                  <c:v>1.9518089774383799E-2</c:v>
                </c:pt>
                <c:pt idx="1498">
                  <c:v>1.69677926816314E-2</c:v>
                </c:pt>
                <c:pt idx="1499">
                  <c:v>1.38834900415664E-2</c:v>
                </c:pt>
                <c:pt idx="1500">
                  <c:v>2.4913781687332499E-2</c:v>
                </c:pt>
                <c:pt idx="1501">
                  <c:v>1.78791877605417E-2</c:v>
                </c:pt>
                <c:pt idx="1502">
                  <c:v>1.21107053233426E-2</c:v>
                </c:pt>
                <c:pt idx="1503">
                  <c:v>7.9532585412792789E-2</c:v>
                </c:pt>
                <c:pt idx="1504">
                  <c:v>1.7035343729590102E-2</c:v>
                </c:pt>
                <c:pt idx="1505">
                  <c:v>2.0482351872547499E-2</c:v>
                </c:pt>
                <c:pt idx="1506">
                  <c:v>4.8998769044659905E-2</c:v>
                </c:pt>
                <c:pt idx="1507">
                  <c:v>9.7492363422638811E-2</c:v>
                </c:pt>
                <c:pt idx="1508">
                  <c:v>2.70687057033978E-2</c:v>
                </c:pt>
                <c:pt idx="1509">
                  <c:v>2.3784528640263099E-2</c:v>
                </c:pt>
                <c:pt idx="1510">
                  <c:v>4.280086799880678E-2</c:v>
                </c:pt>
                <c:pt idx="1511">
                  <c:v>3.4414878876702915E-3</c:v>
                </c:pt>
                <c:pt idx="1512">
                  <c:v>3.4688395445719444E-2</c:v>
                </c:pt>
                <c:pt idx="1513">
                  <c:v>2.0540566486116501E-2</c:v>
                </c:pt>
                <c:pt idx="1514">
                  <c:v>1.81093483571176E-2</c:v>
                </c:pt>
                <c:pt idx="1515">
                  <c:v>1.00817913732782E-2</c:v>
                </c:pt>
                <c:pt idx="1516">
                  <c:v>1.9053477397537599E-2</c:v>
                </c:pt>
                <c:pt idx="1517">
                  <c:v>3.4435474735813799E-2</c:v>
                </c:pt>
                <c:pt idx="1518">
                  <c:v>1.44013295895042E-2</c:v>
                </c:pt>
                <c:pt idx="1519">
                  <c:v>9.8349814063366792E-3</c:v>
                </c:pt>
                <c:pt idx="1520">
                  <c:v>5.1638562837000967E-2</c:v>
                </c:pt>
                <c:pt idx="1521">
                  <c:v>1.0914164196034304E-2</c:v>
                </c:pt>
                <c:pt idx="1522">
                  <c:v>2.6086457017898579E-2</c:v>
                </c:pt>
                <c:pt idx="1523">
                  <c:v>1.06917976967149E-2</c:v>
                </c:pt>
                <c:pt idx="1524">
                  <c:v>1.55484957206086E-2</c:v>
                </c:pt>
                <c:pt idx="1525">
                  <c:v>1.43692408752428E-2</c:v>
                </c:pt>
                <c:pt idx="1526">
                  <c:v>7.388175269548547E-2</c:v>
                </c:pt>
                <c:pt idx="1527">
                  <c:v>1.3898853560089E-2</c:v>
                </c:pt>
                <c:pt idx="1528">
                  <c:v>1.4546605491407599E-2</c:v>
                </c:pt>
                <c:pt idx="1529">
                  <c:v>2.7942169744597001E-2</c:v>
                </c:pt>
                <c:pt idx="1530">
                  <c:v>7.7396889669955005E-2</c:v>
                </c:pt>
                <c:pt idx="1531">
                  <c:v>1.2746247324686299E-2</c:v>
                </c:pt>
                <c:pt idx="1532">
                  <c:v>8.9946148520424998E-2</c:v>
                </c:pt>
                <c:pt idx="1533">
                  <c:v>3.1820934939096302E-3</c:v>
                </c:pt>
                <c:pt idx="1534">
                  <c:v>2.1669967758499002E-2</c:v>
                </c:pt>
                <c:pt idx="1535">
                  <c:v>2.4538938892353101E-2</c:v>
                </c:pt>
                <c:pt idx="1536">
                  <c:v>6.0930379120957001E-2</c:v>
                </c:pt>
                <c:pt idx="1537">
                  <c:v>1.7331516575631901E-2</c:v>
                </c:pt>
                <c:pt idx="1538">
                  <c:v>8.2808486964239786E-2</c:v>
                </c:pt>
                <c:pt idx="1539">
                  <c:v>0.12593586608361379</c:v>
                </c:pt>
                <c:pt idx="1540">
                  <c:v>3.6049884472850735E-2</c:v>
                </c:pt>
                <c:pt idx="1541">
                  <c:v>8.9850180771079979E-3</c:v>
                </c:pt>
                <c:pt idx="1542">
                  <c:v>3.4768693221363223E-2</c:v>
                </c:pt>
                <c:pt idx="1543">
                  <c:v>4.9329489241825564E-2</c:v>
                </c:pt>
                <c:pt idx="1544">
                  <c:v>2.3640737614949101E-2</c:v>
                </c:pt>
                <c:pt idx="1545">
                  <c:v>2.1186107420650101E-2</c:v>
                </c:pt>
                <c:pt idx="1546">
                  <c:v>2.1052327111088509E-2</c:v>
                </c:pt>
                <c:pt idx="1547">
                  <c:v>2.3355782087269902E-2</c:v>
                </c:pt>
                <c:pt idx="1548">
                  <c:v>2.5796924495325099E-2</c:v>
                </c:pt>
                <c:pt idx="1549">
                  <c:v>1.60068194154727E-2</c:v>
                </c:pt>
                <c:pt idx="1550">
                  <c:v>4.888952202728078E-2</c:v>
                </c:pt>
                <c:pt idx="1551">
                  <c:v>2.48362982567693E-2</c:v>
                </c:pt>
                <c:pt idx="1552">
                  <c:v>5.95661137439015E-2</c:v>
                </c:pt>
                <c:pt idx="1553">
                  <c:v>9.7470881484261803E-3</c:v>
                </c:pt>
                <c:pt idx="1554">
                  <c:v>1.26015338482175E-2</c:v>
                </c:pt>
                <c:pt idx="1555">
                  <c:v>1.7665308506462699E-2</c:v>
                </c:pt>
                <c:pt idx="1556">
                  <c:v>2.89399976685694E-2</c:v>
                </c:pt>
                <c:pt idx="1557">
                  <c:v>4.6124476321655838E-2</c:v>
                </c:pt>
                <c:pt idx="1558">
                  <c:v>1.7528898249923999E-2</c:v>
                </c:pt>
                <c:pt idx="1559">
                  <c:v>1.8541965082255401E-2</c:v>
                </c:pt>
                <c:pt idx="1560">
                  <c:v>3.7444497217443203E-2</c:v>
                </c:pt>
                <c:pt idx="1561">
                  <c:v>2.0836308269847059E-2</c:v>
                </c:pt>
                <c:pt idx="1562">
                  <c:v>2.7566500040706376E-2</c:v>
                </c:pt>
                <c:pt idx="1563">
                  <c:v>2.8275784153710799E-2</c:v>
                </c:pt>
                <c:pt idx="1564">
                  <c:v>2.98950779867048E-2</c:v>
                </c:pt>
                <c:pt idx="1565">
                  <c:v>1.51043557828139E-2</c:v>
                </c:pt>
                <c:pt idx="1566">
                  <c:v>2.4409084623376699E-2</c:v>
                </c:pt>
                <c:pt idx="1567">
                  <c:v>3.3906675467733301E-2</c:v>
                </c:pt>
                <c:pt idx="1568">
                  <c:v>1.3431013910192399E-2</c:v>
                </c:pt>
                <c:pt idx="1569">
                  <c:v>6.1387369951981574E-2</c:v>
                </c:pt>
                <c:pt idx="1570">
                  <c:v>3.07446541692925E-2</c:v>
                </c:pt>
                <c:pt idx="1571">
                  <c:v>1.4872626436512101E-2</c:v>
                </c:pt>
                <c:pt idx="1572">
                  <c:v>9.4432874004373203E-3</c:v>
                </c:pt>
                <c:pt idx="1573">
                  <c:v>1.6029159490527901E-2</c:v>
                </c:pt>
                <c:pt idx="1574">
                  <c:v>2.99859927326728E-2</c:v>
                </c:pt>
                <c:pt idx="1575">
                  <c:v>3.2265220541482176E-2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9-419D-9B39-2FAE8B4F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276248"/>
        <c:axId val="628270016"/>
      </c:lineChart>
      <c:catAx>
        <c:axId val="628276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70016"/>
        <c:crosses val="autoZero"/>
        <c:auto val="1"/>
        <c:lblAlgn val="ctr"/>
        <c:lblOffset val="100"/>
        <c:noMultiLvlLbl val="0"/>
      </c:catAx>
      <c:valAx>
        <c:axId val="628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7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Weather2!$K$2</c:f>
              <c:strCache>
                <c:ptCount val="1"/>
                <c:pt idx="0">
                  <c:v>Temp Error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Weather2!$K$3:$K$1578</c:f>
              <c:numCache>
                <c:formatCode>0.00000</c:formatCode>
                <c:ptCount val="1576"/>
                <c:pt idx="0">
                  <c:v>1</c:v>
                </c:pt>
                <c:pt idx="14">
                  <c:v>8.0826375820507428E-3</c:v>
                </c:pt>
                <c:pt idx="15">
                  <c:v>9.9365719028841927E-3</c:v>
                </c:pt>
                <c:pt idx="16">
                  <c:v>1.0234479963716708E-2</c:v>
                </c:pt>
                <c:pt idx="17">
                  <c:v>5.2694368250932183E-3</c:v>
                </c:pt>
                <c:pt idx="18">
                  <c:v>1.484959427705948E-2</c:v>
                </c:pt>
                <c:pt idx="19">
                  <c:v>6.6836510661037185E-3</c:v>
                </c:pt>
                <c:pt idx="20">
                  <c:v>1.1052740970036001E-2</c:v>
                </c:pt>
                <c:pt idx="21">
                  <c:v>1.9472931228005086E-3</c:v>
                </c:pt>
                <c:pt idx="22">
                  <c:v>9.512464470814358E-3</c:v>
                </c:pt>
                <c:pt idx="23">
                  <c:v>7.5947707932371156E-3</c:v>
                </c:pt>
                <c:pt idx="24">
                  <c:v>4.2251633656106014E-2</c:v>
                </c:pt>
                <c:pt idx="25">
                  <c:v>1.0111207242685721E-2</c:v>
                </c:pt>
                <c:pt idx="26">
                  <c:v>1.2975585877152418E-2</c:v>
                </c:pt>
                <c:pt idx="27">
                  <c:v>8.9974295349148914E-3</c:v>
                </c:pt>
                <c:pt idx="28">
                  <c:v>5.0030056317583727E-3</c:v>
                </c:pt>
                <c:pt idx="29">
                  <c:v>1.2282846114385348E-2</c:v>
                </c:pt>
                <c:pt idx="30">
                  <c:v>8.0417406483451817E-3</c:v>
                </c:pt>
                <c:pt idx="31">
                  <c:v>5.9412941864884078E-3</c:v>
                </c:pt>
                <c:pt idx="32">
                  <c:v>4.2749269966138592E-4</c:v>
                </c:pt>
                <c:pt idx="33">
                  <c:v>9.9736514175815527E-3</c:v>
                </c:pt>
                <c:pt idx="34">
                  <c:v>6.0811703373546688E-3</c:v>
                </c:pt>
                <c:pt idx="35">
                  <c:v>3.5450885550513123E-3</c:v>
                </c:pt>
                <c:pt idx="36">
                  <c:v>4.1399613815875508E-3</c:v>
                </c:pt>
                <c:pt idx="37">
                  <c:v>6.9285641440618509E-3</c:v>
                </c:pt>
                <c:pt idx="38">
                  <c:v>9.0762254202125525E-3</c:v>
                </c:pt>
                <c:pt idx="39">
                  <c:v>3.1498620039112073E-2</c:v>
                </c:pt>
                <c:pt idx="40">
                  <c:v>9.1911012875937059E-3</c:v>
                </c:pt>
                <c:pt idx="41">
                  <c:v>1.4285529412522438E-2</c:v>
                </c:pt>
                <c:pt idx="42">
                  <c:v>3.6388553410332497E-3</c:v>
                </c:pt>
                <c:pt idx="43">
                  <c:v>5.3964512757213694E-3</c:v>
                </c:pt>
                <c:pt idx="44">
                  <c:v>4.1306903869131953E-4</c:v>
                </c:pt>
                <c:pt idx="45">
                  <c:v>4.124911514937768E-4</c:v>
                </c:pt>
                <c:pt idx="46">
                  <c:v>2.9849797611326556E-3</c:v>
                </c:pt>
                <c:pt idx="47">
                  <c:v>5.0852859353825441E-3</c:v>
                </c:pt>
                <c:pt idx="48">
                  <c:v>2.1256098305117127E-2</c:v>
                </c:pt>
                <c:pt idx="49">
                  <c:v>4.9238203043476814E-3</c:v>
                </c:pt>
                <c:pt idx="50">
                  <c:v>3.4468060961463376E-3</c:v>
                </c:pt>
                <c:pt idx="51">
                  <c:v>4.2603596726300541E-3</c:v>
                </c:pt>
                <c:pt idx="52">
                  <c:v>1.425454733798457E-2</c:v>
                </c:pt>
                <c:pt idx="53">
                  <c:v>1.4359693479037943E-2</c:v>
                </c:pt>
                <c:pt idx="54">
                  <c:v>8.475816360827837E-4</c:v>
                </c:pt>
                <c:pt idx="55">
                  <c:v>6.3780089609547508E-3</c:v>
                </c:pt>
                <c:pt idx="56">
                  <c:v>1.7458447648158404E-2</c:v>
                </c:pt>
                <c:pt idx="57">
                  <c:v>6.4280039109848169E-3</c:v>
                </c:pt>
                <c:pt idx="58">
                  <c:v>4.8722195881049785E-3</c:v>
                </c:pt>
                <c:pt idx="59">
                  <c:v>1.1381733480741341E-2</c:v>
                </c:pt>
                <c:pt idx="60">
                  <c:v>5.8201071656073244E-3</c:v>
                </c:pt>
                <c:pt idx="61">
                  <c:v>7.1782671157567535E-3</c:v>
                </c:pt>
                <c:pt idx="62">
                  <c:v>5.6606658935257625E-3</c:v>
                </c:pt>
                <c:pt idx="77">
                  <c:v>4.5381002745307486E-3</c:v>
                </c:pt>
                <c:pt idx="78">
                  <c:v>1.9001076149550378E-2</c:v>
                </c:pt>
                <c:pt idx="79">
                  <c:v>8.3038554531665795E-3</c:v>
                </c:pt>
                <c:pt idx="80">
                  <c:v>2.8569664731496705E-2</c:v>
                </c:pt>
                <c:pt idx="81">
                  <c:v>7.5442288810034785E-3</c:v>
                </c:pt>
                <c:pt idx="82">
                  <c:v>1.0081314243334732E-2</c:v>
                </c:pt>
                <c:pt idx="83">
                  <c:v>3.8173241191009122E-2</c:v>
                </c:pt>
                <c:pt idx="84">
                  <c:v>9.0080060883804824E-3</c:v>
                </c:pt>
                <c:pt idx="85">
                  <c:v>3.6927709513947526E-3</c:v>
                </c:pt>
                <c:pt idx="86">
                  <c:v>9.6594928638400468E-3</c:v>
                </c:pt>
                <c:pt idx="87">
                  <c:v>2.3383776659760547E-2</c:v>
                </c:pt>
                <c:pt idx="88">
                  <c:v>2.7257333575075371E-2</c:v>
                </c:pt>
                <c:pt idx="89">
                  <c:v>8.3906682973355906E-3</c:v>
                </c:pt>
                <c:pt idx="90">
                  <c:v>6.657024897666286E-3</c:v>
                </c:pt>
                <c:pt idx="91">
                  <c:v>4.099022300395383E-3</c:v>
                </c:pt>
                <c:pt idx="92">
                  <c:v>2.6395836669698136E-3</c:v>
                </c:pt>
                <c:pt idx="93">
                  <c:v>9.8827924045624682E-3</c:v>
                </c:pt>
                <c:pt idx="94">
                  <c:v>1.0255486156275695E-2</c:v>
                </c:pt>
                <c:pt idx="95">
                  <c:v>1.3085739284397491E-3</c:v>
                </c:pt>
                <c:pt idx="96">
                  <c:v>2.5444878874819526E-2</c:v>
                </c:pt>
                <c:pt idx="97">
                  <c:v>7.1068894979633424E-3</c:v>
                </c:pt>
                <c:pt idx="98">
                  <c:v>1.2214504046916708E-2</c:v>
                </c:pt>
                <c:pt idx="99">
                  <c:v>6.9187326740960398E-4</c:v>
                </c:pt>
                <c:pt idx="100">
                  <c:v>7.5254704733644824E-3</c:v>
                </c:pt>
                <c:pt idx="101">
                  <c:v>7.2160277429857977E-3</c:v>
                </c:pt>
                <c:pt idx="102">
                  <c:v>1.3151416974526597E-2</c:v>
                </c:pt>
                <c:pt idx="103">
                  <c:v>1.0361120121625156E-2</c:v>
                </c:pt>
                <c:pt idx="104">
                  <c:v>9.6883007967096813E-3</c:v>
                </c:pt>
                <c:pt idx="105">
                  <c:v>7.0429385809259726E-3</c:v>
                </c:pt>
                <c:pt idx="106">
                  <c:v>3.6932926127875021E-3</c:v>
                </c:pt>
                <c:pt idx="107">
                  <c:v>7.026154985775801E-3</c:v>
                </c:pt>
                <c:pt idx="108">
                  <c:v>8.8639186279391158E-3</c:v>
                </c:pt>
                <c:pt idx="109">
                  <c:v>9.2687099126932404E-3</c:v>
                </c:pt>
                <c:pt idx="110">
                  <c:v>3.4780684845020504E-3</c:v>
                </c:pt>
                <c:pt idx="111">
                  <c:v>7.0644122838283696E-3</c:v>
                </c:pt>
                <c:pt idx="112">
                  <c:v>1.0417118784283752E-2</c:v>
                </c:pt>
                <c:pt idx="113">
                  <c:v>4.2540364810941256E-3</c:v>
                </c:pt>
                <c:pt idx="114">
                  <c:v>4.6833199783301582E-3</c:v>
                </c:pt>
                <c:pt idx="115">
                  <c:v>9.543454851912981E-3</c:v>
                </c:pt>
                <c:pt idx="116">
                  <c:v>3.0543239763306806E-3</c:v>
                </c:pt>
                <c:pt idx="117">
                  <c:v>9.6673683282867406E-3</c:v>
                </c:pt>
                <c:pt idx="118">
                  <c:v>8.7117209900764436E-3</c:v>
                </c:pt>
                <c:pt idx="119">
                  <c:v>4.9552334584950231E-3</c:v>
                </c:pt>
                <c:pt idx="120">
                  <c:v>1.5560335093281141E-2</c:v>
                </c:pt>
                <c:pt idx="121">
                  <c:v>4.9746919724215077E-3</c:v>
                </c:pt>
                <c:pt idx="122">
                  <c:v>7.11529688381074E-3</c:v>
                </c:pt>
                <c:pt idx="123">
                  <c:v>2.2935292346039082E-2</c:v>
                </c:pt>
                <c:pt idx="124">
                  <c:v>2.2438291005522082E-4</c:v>
                </c:pt>
                <c:pt idx="125">
                  <c:v>6.0107546894985209E-3</c:v>
                </c:pt>
                <c:pt idx="126">
                  <c:v>2.6149581599904659E-3</c:v>
                </c:pt>
                <c:pt idx="127">
                  <c:v>8.0146874896204201E-3</c:v>
                </c:pt>
                <c:pt idx="128">
                  <c:v>9.2154320892736674E-3</c:v>
                </c:pt>
                <c:pt idx="129">
                  <c:v>3.1816009796307165E-3</c:v>
                </c:pt>
                <c:pt idx="130">
                  <c:v>9.5116572280613543E-3</c:v>
                </c:pt>
                <c:pt idx="131">
                  <c:v>1.2792897950282267E-3</c:v>
                </c:pt>
                <c:pt idx="132">
                  <c:v>4.5336353121336881E-3</c:v>
                </c:pt>
                <c:pt idx="133">
                  <c:v>7.2261265271794661E-3</c:v>
                </c:pt>
                <c:pt idx="134">
                  <c:v>1.1498885152750438E-2</c:v>
                </c:pt>
                <c:pt idx="135">
                  <c:v>6.9496455572810034E-3</c:v>
                </c:pt>
                <c:pt idx="136">
                  <c:v>1.1406673155758718E-2</c:v>
                </c:pt>
                <c:pt idx="137">
                  <c:v>7.7841868053034613E-3</c:v>
                </c:pt>
                <c:pt idx="138">
                  <c:v>7.9139205495696308E-3</c:v>
                </c:pt>
                <c:pt idx="139">
                  <c:v>3.2556792233287002E-3</c:v>
                </c:pt>
                <c:pt idx="140">
                  <c:v>2.1145561965924098E-2</c:v>
                </c:pt>
                <c:pt idx="141">
                  <c:v>2.2492154172321421E-2</c:v>
                </c:pt>
                <c:pt idx="142">
                  <c:v>1.0501185890876674E-2</c:v>
                </c:pt>
                <c:pt idx="143">
                  <c:v>4.9099738462893283E-3</c:v>
                </c:pt>
                <c:pt idx="144">
                  <c:v>2.8572953188072958E-3</c:v>
                </c:pt>
                <c:pt idx="145">
                  <c:v>7.5040780627432246E-3</c:v>
                </c:pt>
                <c:pt idx="146">
                  <c:v>4.8388756378986431E-3</c:v>
                </c:pt>
                <c:pt idx="147">
                  <c:v>8.5843566713912356E-3</c:v>
                </c:pt>
                <c:pt idx="148">
                  <c:v>2.3939105586733289E-3</c:v>
                </c:pt>
                <c:pt idx="149">
                  <c:v>5.3201280814433316E-3</c:v>
                </c:pt>
                <c:pt idx="150">
                  <c:v>3.5901917930111771E-2</c:v>
                </c:pt>
                <c:pt idx="151">
                  <c:v>1.6775715976758976E-3</c:v>
                </c:pt>
                <c:pt idx="152">
                  <c:v>5.6882875573224245E-3</c:v>
                </c:pt>
                <c:pt idx="153">
                  <c:v>7.8660343807058775E-3</c:v>
                </c:pt>
                <c:pt idx="154">
                  <c:v>3.0538893948066588E-2</c:v>
                </c:pt>
                <c:pt idx="155">
                  <c:v>1.3155675704254355E-2</c:v>
                </c:pt>
                <c:pt idx="156">
                  <c:v>1.7743553236914122E-3</c:v>
                </c:pt>
                <c:pt idx="157">
                  <c:v>1.6701063993160847E-3</c:v>
                </c:pt>
                <c:pt idx="158">
                  <c:v>1.7151664808967571E-4</c:v>
                </c:pt>
                <c:pt idx="159">
                  <c:v>6.9239151871510751E-3</c:v>
                </c:pt>
                <c:pt idx="160">
                  <c:v>3.7943869623927373E-2</c:v>
                </c:pt>
                <c:pt idx="161">
                  <c:v>1.751159588700657E-2</c:v>
                </c:pt>
                <c:pt idx="162">
                  <c:v>3.5869597542611431E-2</c:v>
                </c:pt>
                <c:pt idx="163">
                  <c:v>7.1795956667840277E-3</c:v>
                </c:pt>
                <c:pt idx="164">
                  <c:v>2.2291971089544671E-2</c:v>
                </c:pt>
                <c:pt idx="165">
                  <c:v>3.0931949937946457E-2</c:v>
                </c:pt>
                <c:pt idx="166">
                  <c:v>1.6093332022762419E-2</c:v>
                </c:pt>
                <c:pt idx="167">
                  <c:v>1.4275406998500273E-2</c:v>
                </c:pt>
                <c:pt idx="168">
                  <c:v>2.2641553134182479E-2</c:v>
                </c:pt>
                <c:pt idx="169">
                  <c:v>2.2396363154323251E-2</c:v>
                </c:pt>
                <c:pt idx="170">
                  <c:v>8.8080498828924103E-3</c:v>
                </c:pt>
                <c:pt idx="171">
                  <c:v>7.9929897739408062E-3</c:v>
                </c:pt>
                <c:pt idx="172">
                  <c:v>7.4588270423141534E-3</c:v>
                </c:pt>
                <c:pt idx="173">
                  <c:v>9.3632072002594047E-3</c:v>
                </c:pt>
                <c:pt idx="174">
                  <c:v>8.1481686214006643E-3</c:v>
                </c:pt>
                <c:pt idx="175">
                  <c:v>9.9161624842903917E-3</c:v>
                </c:pt>
                <c:pt idx="176">
                  <c:v>3.0337182056716649E-2</c:v>
                </c:pt>
                <c:pt idx="177">
                  <c:v>1.6918665255666432E-2</c:v>
                </c:pt>
                <c:pt idx="178">
                  <c:v>3.7053736890678479E-2</c:v>
                </c:pt>
                <c:pt idx="179">
                  <c:v>1.26402076951736E-2</c:v>
                </c:pt>
                <c:pt idx="180">
                  <c:v>1.135303032708479E-2</c:v>
                </c:pt>
                <c:pt idx="181">
                  <c:v>1.4384813842164716E-2</c:v>
                </c:pt>
                <c:pt idx="182">
                  <c:v>3.6386098488584706E-5</c:v>
                </c:pt>
                <c:pt idx="183">
                  <c:v>1.2672865048992898E-2</c:v>
                </c:pt>
                <c:pt idx="184">
                  <c:v>1.8093443581655988E-2</c:v>
                </c:pt>
                <c:pt idx="185">
                  <c:v>1.2480097086334463E-2</c:v>
                </c:pt>
                <c:pt idx="186">
                  <c:v>1.4000946125015568E-2</c:v>
                </c:pt>
                <c:pt idx="187">
                  <c:v>6.0251028895638159E-3</c:v>
                </c:pt>
                <c:pt idx="188">
                  <c:v>1.6466393265467394E-3</c:v>
                </c:pt>
                <c:pt idx="189">
                  <c:v>5.0158184958455365E-3</c:v>
                </c:pt>
                <c:pt idx="190">
                  <c:v>7.1509362672268484E-3</c:v>
                </c:pt>
                <c:pt idx="191">
                  <c:v>7.036487354247889E-3</c:v>
                </c:pt>
                <c:pt idx="192">
                  <c:v>5.4780146758828252E-3</c:v>
                </c:pt>
                <c:pt idx="193">
                  <c:v>1.0574169958591617E-2</c:v>
                </c:pt>
                <c:pt idx="194">
                  <c:v>2.6555464634151149E-2</c:v>
                </c:pt>
                <c:pt idx="195">
                  <c:v>2.2974211294528368E-2</c:v>
                </c:pt>
                <c:pt idx="196">
                  <c:v>7.7583689879145989E-3</c:v>
                </c:pt>
                <c:pt idx="197">
                  <c:v>2.002004475990582E-3</c:v>
                </c:pt>
                <c:pt idx="198">
                  <c:v>1.322125378392619E-2</c:v>
                </c:pt>
                <c:pt idx="199">
                  <c:v>1.3730096255528013E-2</c:v>
                </c:pt>
                <c:pt idx="200">
                  <c:v>5.2719374896241789E-3</c:v>
                </c:pt>
                <c:pt idx="201">
                  <c:v>1.0101035491971944E-2</c:v>
                </c:pt>
                <c:pt idx="202">
                  <c:v>7.0777975041681485E-3</c:v>
                </c:pt>
                <c:pt idx="203">
                  <c:v>6.7041814883176398E-3</c:v>
                </c:pt>
                <c:pt idx="204">
                  <c:v>4.9527036233886212E-3</c:v>
                </c:pt>
                <c:pt idx="205">
                  <c:v>1.0264160483838713E-2</c:v>
                </c:pt>
                <c:pt idx="206">
                  <c:v>1.0309188075199094E-2</c:v>
                </c:pt>
                <c:pt idx="207">
                  <c:v>6.1619499811624845E-3</c:v>
                </c:pt>
                <c:pt idx="208">
                  <c:v>9.1936711255605763E-3</c:v>
                </c:pt>
                <c:pt idx="209">
                  <c:v>8.5876758192487829E-3</c:v>
                </c:pt>
                <c:pt idx="210">
                  <c:v>3.3571529596466698E-3</c:v>
                </c:pt>
                <c:pt idx="211">
                  <c:v>5.3000799854869829E-3</c:v>
                </c:pt>
                <c:pt idx="212">
                  <c:v>1.7545714400489465E-2</c:v>
                </c:pt>
                <c:pt idx="213">
                  <c:v>1.8521445004149317E-4</c:v>
                </c:pt>
                <c:pt idx="214">
                  <c:v>2.0075665370717574E-3</c:v>
                </c:pt>
                <c:pt idx="215">
                  <c:v>2.5392407441414969E-2</c:v>
                </c:pt>
                <c:pt idx="216">
                  <c:v>1.2000313743546487E-3</c:v>
                </c:pt>
                <c:pt idx="217">
                  <c:v>1.4859409313273841E-2</c:v>
                </c:pt>
                <c:pt idx="218">
                  <c:v>1.0781021015641379E-2</c:v>
                </c:pt>
                <c:pt idx="219">
                  <c:v>1.7277784743215951E-3</c:v>
                </c:pt>
                <c:pt idx="220">
                  <c:v>9.8558960059473844E-3</c:v>
                </c:pt>
                <c:pt idx="221">
                  <c:v>1.7584788546392671E-2</c:v>
                </c:pt>
                <c:pt idx="222">
                  <c:v>1.2151721760029655E-2</c:v>
                </c:pt>
                <c:pt idx="223">
                  <c:v>1.3680268806593787E-2</c:v>
                </c:pt>
                <c:pt idx="224">
                  <c:v>3.612318408140025E-3</c:v>
                </c:pt>
                <c:pt idx="225">
                  <c:v>1.0249686693266979E-2</c:v>
                </c:pt>
                <c:pt idx="226">
                  <c:v>2.8070138339508777E-3</c:v>
                </c:pt>
                <c:pt idx="227">
                  <c:v>1.2350688701362321E-2</c:v>
                </c:pt>
                <c:pt idx="228">
                  <c:v>7.2884091954895508E-3</c:v>
                </c:pt>
                <c:pt idx="229">
                  <c:v>5.2930275520530201E-3</c:v>
                </c:pt>
                <c:pt idx="230">
                  <c:v>8.9760245695728325E-3</c:v>
                </c:pt>
                <c:pt idx="231">
                  <c:v>2.432435993954713E-3</c:v>
                </c:pt>
                <c:pt idx="232">
                  <c:v>1.1762667073559982E-2</c:v>
                </c:pt>
                <c:pt idx="233">
                  <c:v>7.0703657433455747E-3</c:v>
                </c:pt>
                <c:pt idx="234">
                  <c:v>2.1689937820978278E-2</c:v>
                </c:pt>
                <c:pt idx="235">
                  <c:v>6.7566497328528929E-3</c:v>
                </c:pt>
                <c:pt idx="236">
                  <c:v>1.7637481759354146E-4</c:v>
                </c:pt>
                <c:pt idx="237">
                  <c:v>5.7070216593891887E-3</c:v>
                </c:pt>
                <c:pt idx="238">
                  <c:v>4.7566111660846122E-3</c:v>
                </c:pt>
                <c:pt idx="239">
                  <c:v>8.0806538652044013E-3</c:v>
                </c:pt>
                <c:pt idx="240">
                  <c:v>7.3319322122444852E-4</c:v>
                </c:pt>
                <c:pt idx="241">
                  <c:v>1.1593002208261871E-2</c:v>
                </c:pt>
                <c:pt idx="242">
                  <c:v>7.7409015652047941E-3</c:v>
                </c:pt>
                <c:pt idx="243">
                  <c:v>7.243680208704811E-3</c:v>
                </c:pt>
                <c:pt idx="244">
                  <c:v>1.9173976167509793E-2</c:v>
                </c:pt>
                <c:pt idx="245">
                  <c:v>6.3242829209353424E-4</c:v>
                </c:pt>
                <c:pt idx="246">
                  <c:v>8.5182538966787451E-3</c:v>
                </c:pt>
                <c:pt idx="247">
                  <c:v>9.6168835995053339E-3</c:v>
                </c:pt>
                <c:pt idx="248">
                  <c:v>8.9067574103621656E-3</c:v>
                </c:pt>
                <c:pt idx="249">
                  <c:v>6.1697636920683141E-3</c:v>
                </c:pt>
                <c:pt idx="250">
                  <c:v>5.7861156501731736E-4</c:v>
                </c:pt>
                <c:pt idx="251">
                  <c:v>3.3707014801714896E-4</c:v>
                </c:pt>
                <c:pt idx="252">
                  <c:v>1.9589541585796399E-2</c:v>
                </c:pt>
                <c:pt idx="253">
                  <c:v>1.9251281606716297E-2</c:v>
                </c:pt>
                <c:pt idx="254">
                  <c:v>1.0368045758386971E-2</c:v>
                </c:pt>
                <c:pt idx="255">
                  <c:v>8.707901095975433E-3</c:v>
                </c:pt>
                <c:pt idx="256">
                  <c:v>6.6917178840758818E-3</c:v>
                </c:pt>
                <c:pt idx="257">
                  <c:v>4.8681884995552191E-3</c:v>
                </c:pt>
                <c:pt idx="258">
                  <c:v>9.2985782057957538E-3</c:v>
                </c:pt>
                <c:pt idx="259">
                  <c:v>6.3164283746971698E-3</c:v>
                </c:pt>
                <c:pt idx="260">
                  <c:v>1.0196840135066344E-2</c:v>
                </c:pt>
                <c:pt idx="261">
                  <c:v>4.3259126900822426E-3</c:v>
                </c:pt>
                <c:pt idx="262">
                  <c:v>9.3768134470967046E-3</c:v>
                </c:pt>
                <c:pt idx="263">
                  <c:v>6.8004341752081719E-3</c:v>
                </c:pt>
                <c:pt idx="264">
                  <c:v>9.2717702666260532E-3</c:v>
                </c:pt>
                <c:pt idx="265">
                  <c:v>2.1143658321054991E-3</c:v>
                </c:pt>
                <c:pt idx="266">
                  <c:v>2.0101773783540153E-2</c:v>
                </c:pt>
                <c:pt idx="267">
                  <c:v>1.4117986700672339E-2</c:v>
                </c:pt>
                <c:pt idx="268">
                  <c:v>1.3480801070740168E-2</c:v>
                </c:pt>
                <c:pt idx="269">
                  <c:v>8.9228544459784252E-4</c:v>
                </c:pt>
                <c:pt idx="270">
                  <c:v>2.32692873537051E-3</c:v>
                </c:pt>
                <c:pt idx="271">
                  <c:v>1.5665037661491049E-2</c:v>
                </c:pt>
                <c:pt idx="272">
                  <c:v>1.7446397788028312E-2</c:v>
                </c:pt>
                <c:pt idx="273">
                  <c:v>1.3653949232785761E-2</c:v>
                </c:pt>
                <c:pt idx="274">
                  <c:v>1.3096998815914402E-2</c:v>
                </c:pt>
                <c:pt idx="275">
                  <c:v>1.5359177706994513E-2</c:v>
                </c:pt>
                <c:pt idx="276">
                  <c:v>3.0365802738947408E-3</c:v>
                </c:pt>
                <c:pt idx="277">
                  <c:v>3.1606371976870475E-2</c:v>
                </c:pt>
                <c:pt idx="278">
                  <c:v>7.0924475374444049E-3</c:v>
                </c:pt>
                <c:pt idx="279">
                  <c:v>2.2296840547244429E-3</c:v>
                </c:pt>
                <c:pt idx="280">
                  <c:v>1.8754240136295518E-2</c:v>
                </c:pt>
                <c:pt idx="281">
                  <c:v>4.8581807836043838E-3</c:v>
                </c:pt>
                <c:pt idx="282">
                  <c:v>3.8019363117104883E-3</c:v>
                </c:pt>
                <c:pt idx="283">
                  <c:v>1.1505047100609813E-2</c:v>
                </c:pt>
                <c:pt idx="284">
                  <c:v>5.6324522441553388E-3</c:v>
                </c:pt>
                <c:pt idx="285">
                  <c:v>2.8478968574811199E-3</c:v>
                </c:pt>
                <c:pt idx="286">
                  <c:v>7.571858217037512E-3</c:v>
                </c:pt>
                <c:pt idx="287">
                  <c:v>7.1934714243267646E-3</c:v>
                </c:pt>
                <c:pt idx="288">
                  <c:v>1.2195970923537617E-2</c:v>
                </c:pt>
                <c:pt idx="289">
                  <c:v>8.4424144792629753E-3</c:v>
                </c:pt>
                <c:pt idx="290">
                  <c:v>8.4814282706418484E-3</c:v>
                </c:pt>
                <c:pt idx="291">
                  <c:v>5.1593736072308924E-3</c:v>
                </c:pt>
                <c:pt idx="292">
                  <c:v>7.4223682952284081E-3</c:v>
                </c:pt>
                <c:pt idx="293">
                  <c:v>6.7514479010468108E-3</c:v>
                </c:pt>
                <c:pt idx="294">
                  <c:v>5.5215317966236244E-3</c:v>
                </c:pt>
                <c:pt idx="295">
                  <c:v>1.9366483001070688E-3</c:v>
                </c:pt>
                <c:pt idx="296">
                  <c:v>1.7524899092796588E-3</c:v>
                </c:pt>
                <c:pt idx="297">
                  <c:v>2.7536363060004111E-3</c:v>
                </c:pt>
                <c:pt idx="298">
                  <c:v>1.6392060454121116E-2</c:v>
                </c:pt>
                <c:pt idx="299">
                  <c:v>1.7302259585081095E-2</c:v>
                </c:pt>
                <c:pt idx="300">
                  <c:v>2.6582701957340967E-2</c:v>
                </c:pt>
                <c:pt idx="315">
                  <c:v>9.3693654821965528E-3</c:v>
                </c:pt>
                <c:pt idx="316">
                  <c:v>7.299616490530173E-3</c:v>
                </c:pt>
                <c:pt idx="317">
                  <c:v>2.3501256819002947E-3</c:v>
                </c:pt>
                <c:pt idx="318">
                  <c:v>7.2675512735203007E-3</c:v>
                </c:pt>
                <c:pt idx="319">
                  <c:v>9.2546123269094949E-3</c:v>
                </c:pt>
                <c:pt idx="320">
                  <c:v>9.7027710602536725E-3</c:v>
                </c:pt>
                <c:pt idx="321">
                  <c:v>9.169779500252332E-3</c:v>
                </c:pt>
                <c:pt idx="322">
                  <c:v>6.6952524895489574E-3</c:v>
                </c:pt>
                <c:pt idx="323">
                  <c:v>7.6118294547033024E-3</c:v>
                </c:pt>
                <c:pt idx="324">
                  <c:v>8.1625080516680489E-3</c:v>
                </c:pt>
                <c:pt idx="325">
                  <c:v>8.0055354153421489E-3</c:v>
                </c:pt>
                <c:pt idx="326">
                  <c:v>9.0735662597170256E-3</c:v>
                </c:pt>
                <c:pt idx="327">
                  <c:v>1.0169524271065933E-2</c:v>
                </c:pt>
                <c:pt idx="328">
                  <c:v>9.5609666744895169E-3</c:v>
                </c:pt>
                <c:pt idx="329">
                  <c:v>1.1480325695043345E-2</c:v>
                </c:pt>
                <c:pt idx="330">
                  <c:v>3.1741598248530289E-3</c:v>
                </c:pt>
                <c:pt idx="331">
                  <c:v>1.0928636482091629E-2</c:v>
                </c:pt>
                <c:pt idx="332">
                  <c:v>6.9915321183210491E-3</c:v>
                </c:pt>
                <c:pt idx="333">
                  <c:v>9.8030026660057418E-3</c:v>
                </c:pt>
                <c:pt idx="334">
                  <c:v>9.7679252956353411E-3</c:v>
                </c:pt>
                <c:pt idx="335">
                  <c:v>9.3173054382392796E-3</c:v>
                </c:pt>
                <c:pt idx="336">
                  <c:v>8.9487134118334255E-3</c:v>
                </c:pt>
                <c:pt idx="337">
                  <c:v>9.9235982754245326E-3</c:v>
                </c:pt>
                <c:pt idx="338">
                  <c:v>2.2383217730831018E-2</c:v>
                </c:pt>
                <c:pt idx="339">
                  <c:v>8.8591747039512784E-3</c:v>
                </c:pt>
                <c:pt idx="340">
                  <c:v>5.8336573591756284E-3</c:v>
                </c:pt>
                <c:pt idx="341">
                  <c:v>9.107595629840072E-3</c:v>
                </c:pt>
                <c:pt idx="342">
                  <c:v>3.6821185892783465E-2</c:v>
                </c:pt>
                <c:pt idx="343">
                  <c:v>3.4637054287101621E-3</c:v>
                </c:pt>
                <c:pt idx="344">
                  <c:v>4.817670606398039E-3</c:v>
                </c:pt>
                <c:pt idx="345">
                  <c:v>8.0955766430333559E-3</c:v>
                </c:pt>
                <c:pt idx="346">
                  <c:v>1.085601526133223E-2</c:v>
                </c:pt>
                <c:pt idx="347">
                  <c:v>9.221720255589835E-3</c:v>
                </c:pt>
                <c:pt idx="348">
                  <c:v>6.908245515109851E-3</c:v>
                </c:pt>
                <c:pt idx="349">
                  <c:v>2.8930693563926579E-2</c:v>
                </c:pt>
                <c:pt idx="350">
                  <c:v>2.116945098467625E-2</c:v>
                </c:pt>
                <c:pt idx="351">
                  <c:v>7.4259167391860573E-3</c:v>
                </c:pt>
                <c:pt idx="352">
                  <c:v>4.6711663879713183E-3</c:v>
                </c:pt>
                <c:pt idx="353">
                  <c:v>7.3242969155936253E-3</c:v>
                </c:pt>
                <c:pt idx="354">
                  <c:v>8.4442730931583755E-3</c:v>
                </c:pt>
                <c:pt idx="355">
                  <c:v>8.6934727738543164E-3</c:v>
                </c:pt>
                <c:pt idx="356">
                  <c:v>8.5667033561518113E-3</c:v>
                </c:pt>
                <c:pt idx="357">
                  <c:v>1.4428712936121302E-2</c:v>
                </c:pt>
                <c:pt idx="358">
                  <c:v>6.132998699436995E-3</c:v>
                </c:pt>
                <c:pt idx="359">
                  <c:v>2.0341932088588366E-4</c:v>
                </c:pt>
                <c:pt idx="360">
                  <c:v>2.2251336819508472E-2</c:v>
                </c:pt>
                <c:pt idx="361">
                  <c:v>1.454768859401534E-2</c:v>
                </c:pt>
                <c:pt idx="362">
                  <c:v>1.4065807930574437E-4</c:v>
                </c:pt>
                <c:pt idx="363">
                  <c:v>2.26374348865509E-2</c:v>
                </c:pt>
                <c:pt idx="364">
                  <c:v>6.3883469157583472E-3</c:v>
                </c:pt>
                <c:pt idx="365">
                  <c:v>7.8427122322234366E-3</c:v>
                </c:pt>
                <c:pt idx="366">
                  <c:v>9.6451289547803132E-3</c:v>
                </c:pt>
                <c:pt idx="367">
                  <c:v>2.2893050480383703E-3</c:v>
                </c:pt>
                <c:pt idx="368">
                  <c:v>9.2333278564802335E-3</c:v>
                </c:pt>
                <c:pt idx="369">
                  <c:v>3.2984274016839565E-3</c:v>
                </c:pt>
                <c:pt idx="370">
                  <c:v>7.8474232074982053E-3</c:v>
                </c:pt>
                <c:pt idx="371">
                  <c:v>9.8802296164304318E-3</c:v>
                </c:pt>
                <c:pt idx="372">
                  <c:v>2.1135503148130841E-3</c:v>
                </c:pt>
                <c:pt idx="373">
                  <c:v>5.2071206057271446E-3</c:v>
                </c:pt>
                <c:pt idx="374">
                  <c:v>1.2923040007717379E-2</c:v>
                </c:pt>
                <c:pt idx="375">
                  <c:v>1.552656082130599E-2</c:v>
                </c:pt>
                <c:pt idx="376">
                  <c:v>8.9623956084174793E-3</c:v>
                </c:pt>
                <c:pt idx="377">
                  <c:v>3.5866840227394559E-3</c:v>
                </c:pt>
                <c:pt idx="378">
                  <c:v>9.0903851282459341E-3</c:v>
                </c:pt>
                <c:pt idx="379">
                  <c:v>6.7382766173193411E-3</c:v>
                </c:pt>
                <c:pt idx="380">
                  <c:v>2.0019482640810993E-2</c:v>
                </c:pt>
                <c:pt idx="381">
                  <c:v>1.2098383004626179E-3</c:v>
                </c:pt>
                <c:pt idx="382">
                  <c:v>1.2479422596243017E-2</c:v>
                </c:pt>
                <c:pt idx="383">
                  <c:v>2.0209874560260785E-2</c:v>
                </c:pt>
                <c:pt idx="384">
                  <c:v>3.4680369427802088E-3</c:v>
                </c:pt>
                <c:pt idx="385">
                  <c:v>3.2603208312063425E-2</c:v>
                </c:pt>
                <c:pt idx="386">
                  <c:v>2.6817876650719663E-2</c:v>
                </c:pt>
                <c:pt idx="387">
                  <c:v>3.0283756418213459E-3</c:v>
                </c:pt>
                <c:pt idx="388">
                  <c:v>4.1745212011711219E-3</c:v>
                </c:pt>
                <c:pt idx="389">
                  <c:v>6.4864603358846251E-3</c:v>
                </c:pt>
                <c:pt idx="390">
                  <c:v>2.0760878350098988E-2</c:v>
                </c:pt>
                <c:pt idx="391">
                  <c:v>9.0949486878990626E-3</c:v>
                </c:pt>
                <c:pt idx="392">
                  <c:v>3.4859929393846745E-3</c:v>
                </c:pt>
                <c:pt idx="393">
                  <c:v>1.3051925526097685E-2</c:v>
                </c:pt>
                <c:pt idx="394">
                  <c:v>6.6944091421625718E-3</c:v>
                </c:pt>
                <c:pt idx="395">
                  <c:v>5.9365893008579418E-3</c:v>
                </c:pt>
                <c:pt idx="396">
                  <c:v>9.5079103412764147E-3</c:v>
                </c:pt>
                <c:pt idx="397">
                  <c:v>5.1013828031079775E-3</c:v>
                </c:pt>
                <c:pt idx="398">
                  <c:v>1.0475366078663173E-2</c:v>
                </c:pt>
                <c:pt idx="399">
                  <c:v>6.6167004894682746E-3</c:v>
                </c:pt>
                <c:pt idx="400">
                  <c:v>4.0661394581137655E-3</c:v>
                </c:pt>
                <c:pt idx="401">
                  <c:v>5.2643576677346288E-3</c:v>
                </c:pt>
                <c:pt idx="402">
                  <c:v>6.0130176969394045E-3</c:v>
                </c:pt>
                <c:pt idx="403">
                  <c:v>5.0602579840960393E-3</c:v>
                </c:pt>
                <c:pt idx="404">
                  <c:v>1.3094286868053362E-2</c:v>
                </c:pt>
                <c:pt idx="405">
                  <c:v>6.7642514782355612E-3</c:v>
                </c:pt>
                <c:pt idx="406">
                  <c:v>4.8342481992823538E-3</c:v>
                </c:pt>
                <c:pt idx="407">
                  <c:v>5.5475669214949466E-3</c:v>
                </c:pt>
                <c:pt idx="408">
                  <c:v>6.7963974692814011E-3</c:v>
                </c:pt>
                <c:pt idx="409">
                  <c:v>6.87858100941241E-3</c:v>
                </c:pt>
                <c:pt idx="410">
                  <c:v>3.814893835231481E-3</c:v>
                </c:pt>
                <c:pt idx="411">
                  <c:v>4.7697027300387801E-3</c:v>
                </c:pt>
                <c:pt idx="412">
                  <c:v>1.3052165866483056E-2</c:v>
                </c:pt>
                <c:pt idx="413">
                  <c:v>5.658227553053452E-3</c:v>
                </c:pt>
                <c:pt idx="414">
                  <c:v>4.6695013504119975E-3</c:v>
                </c:pt>
                <c:pt idx="415">
                  <c:v>1.2817055839128733E-2</c:v>
                </c:pt>
                <c:pt idx="416">
                  <c:v>1.0114458211282762E-2</c:v>
                </c:pt>
                <c:pt idx="417">
                  <c:v>2.4493003682657472E-2</c:v>
                </c:pt>
                <c:pt idx="418">
                  <c:v>7.2635379615763052E-3</c:v>
                </c:pt>
                <c:pt idx="419">
                  <c:v>1.5071189810539343E-2</c:v>
                </c:pt>
                <c:pt idx="420">
                  <c:v>3.1823018491858868E-3</c:v>
                </c:pt>
                <c:pt idx="421">
                  <c:v>5.6213462337659781E-3</c:v>
                </c:pt>
                <c:pt idx="422">
                  <c:v>1.1941963931114241E-2</c:v>
                </c:pt>
                <c:pt idx="423">
                  <c:v>3.5744226330162998E-3</c:v>
                </c:pt>
                <c:pt idx="424">
                  <c:v>2.3398341490006302E-3</c:v>
                </c:pt>
                <c:pt idx="425">
                  <c:v>2.0992133002993851E-2</c:v>
                </c:pt>
                <c:pt idx="426">
                  <c:v>4.3294569930694138E-3</c:v>
                </c:pt>
                <c:pt idx="427">
                  <c:v>4.4823210066223806E-3</c:v>
                </c:pt>
                <c:pt idx="428">
                  <c:v>1.033528409438994E-2</c:v>
                </c:pt>
                <c:pt idx="429">
                  <c:v>6.2152847139135825E-3</c:v>
                </c:pt>
                <c:pt idx="430">
                  <c:v>7.4913520855673932E-3</c:v>
                </c:pt>
                <c:pt idx="431">
                  <c:v>5.0457667163635866E-3</c:v>
                </c:pt>
                <c:pt idx="432">
                  <c:v>3.9781662172938548E-3</c:v>
                </c:pt>
                <c:pt idx="433">
                  <c:v>8.5576217430902712E-3</c:v>
                </c:pt>
                <c:pt idx="434">
                  <c:v>8.2322407147115331E-3</c:v>
                </c:pt>
                <c:pt idx="435">
                  <c:v>8.8311445895894163E-3</c:v>
                </c:pt>
                <c:pt idx="436">
                  <c:v>2.2130383867597303E-2</c:v>
                </c:pt>
                <c:pt idx="437">
                  <c:v>1.6209374765826068E-2</c:v>
                </c:pt>
                <c:pt idx="438">
                  <c:v>1.0232250149973088E-2</c:v>
                </c:pt>
                <c:pt idx="439">
                  <c:v>5.7399529109033454E-3</c:v>
                </c:pt>
                <c:pt idx="440">
                  <c:v>2.3911886942280358E-2</c:v>
                </c:pt>
                <c:pt idx="441">
                  <c:v>6.0620311979119983E-3</c:v>
                </c:pt>
                <c:pt idx="442">
                  <c:v>2.4859636211578332E-2</c:v>
                </c:pt>
                <c:pt idx="443">
                  <c:v>2.980095526911497E-2</c:v>
                </c:pt>
                <c:pt idx="444">
                  <c:v>9.8289864773291047E-3</c:v>
                </c:pt>
                <c:pt idx="445">
                  <c:v>2.6905792569280162E-2</c:v>
                </c:pt>
                <c:pt idx="446">
                  <c:v>2.8238783072090712E-2</c:v>
                </c:pt>
                <c:pt idx="447">
                  <c:v>1.4711701010393208E-2</c:v>
                </c:pt>
                <c:pt idx="448">
                  <c:v>1.8128067092086364E-2</c:v>
                </c:pt>
                <c:pt idx="449">
                  <c:v>1.655454043430632E-2</c:v>
                </c:pt>
                <c:pt idx="450">
                  <c:v>3.4942283271212904E-3</c:v>
                </c:pt>
                <c:pt idx="451">
                  <c:v>1.3481434395033465E-2</c:v>
                </c:pt>
                <c:pt idx="452">
                  <c:v>2.3057989645491883E-3</c:v>
                </c:pt>
                <c:pt idx="453">
                  <c:v>1.6113416990341693E-2</c:v>
                </c:pt>
                <c:pt idx="454">
                  <c:v>1.3086308219956155E-4</c:v>
                </c:pt>
                <c:pt idx="470">
                  <c:v>3.7657735505021661E-2</c:v>
                </c:pt>
                <c:pt idx="471">
                  <c:v>1.2505775285085452E-2</c:v>
                </c:pt>
                <c:pt idx="472">
                  <c:v>7.2251788643431514E-3</c:v>
                </c:pt>
                <c:pt idx="496">
                  <c:v>2.0301786107397302E-3</c:v>
                </c:pt>
                <c:pt idx="497">
                  <c:v>3.2553892019020481E-3</c:v>
                </c:pt>
                <c:pt idx="498">
                  <c:v>8.0756677883493388E-3</c:v>
                </c:pt>
                <c:pt idx="499">
                  <c:v>1.8774975677701367E-2</c:v>
                </c:pt>
                <c:pt idx="500">
                  <c:v>1.1355862129792449E-2</c:v>
                </c:pt>
                <c:pt idx="501">
                  <c:v>1.9819940328796859E-3</c:v>
                </c:pt>
                <c:pt idx="502">
                  <c:v>3.2123205240372155E-2</c:v>
                </c:pt>
                <c:pt idx="503">
                  <c:v>5.4083019229016482E-3</c:v>
                </c:pt>
                <c:pt idx="504">
                  <c:v>1.1987634638138789E-2</c:v>
                </c:pt>
                <c:pt idx="505">
                  <c:v>5.3194120417995316E-3</c:v>
                </c:pt>
                <c:pt idx="506">
                  <c:v>3.2541912506941495E-3</c:v>
                </c:pt>
                <c:pt idx="507">
                  <c:v>8.1512728339906415E-3</c:v>
                </c:pt>
                <c:pt idx="508">
                  <c:v>8.7272373609543763E-3</c:v>
                </c:pt>
                <c:pt idx="509">
                  <c:v>1.2140842151671105E-2</c:v>
                </c:pt>
                <c:pt idx="510">
                  <c:v>7.1495933503092912E-3</c:v>
                </c:pt>
                <c:pt idx="511">
                  <c:v>1.2029376495323429E-2</c:v>
                </c:pt>
                <c:pt idx="512">
                  <c:v>1.7521448972259712E-3</c:v>
                </c:pt>
                <c:pt idx="513">
                  <c:v>1.7593725896174195E-4</c:v>
                </c:pt>
                <c:pt idx="514">
                  <c:v>1.8540887885009211E-3</c:v>
                </c:pt>
                <c:pt idx="515">
                  <c:v>2.5483590492121011E-2</c:v>
                </c:pt>
                <c:pt idx="516">
                  <c:v>9.4737380570675267E-4</c:v>
                </c:pt>
                <c:pt idx="517">
                  <c:v>4.5942695147153434E-2</c:v>
                </c:pt>
                <c:pt idx="518">
                  <c:v>7.746436844999538E-3</c:v>
                </c:pt>
                <c:pt idx="519">
                  <c:v>5.1504803571632563E-3</c:v>
                </c:pt>
                <c:pt idx="520">
                  <c:v>9.8986638892871737E-3</c:v>
                </c:pt>
                <c:pt idx="521">
                  <c:v>1.078742565490276E-2</c:v>
                </c:pt>
                <c:pt idx="522">
                  <c:v>8.1745079576300839E-3</c:v>
                </c:pt>
                <c:pt idx="523">
                  <c:v>7.914707549806721E-3</c:v>
                </c:pt>
                <c:pt idx="524">
                  <c:v>8.342070325278117E-3</c:v>
                </c:pt>
                <c:pt idx="525">
                  <c:v>6.9273539911460791E-3</c:v>
                </c:pt>
                <c:pt idx="526">
                  <c:v>1.5535444005231769E-2</c:v>
                </c:pt>
                <c:pt idx="527">
                  <c:v>9.5810565543781312E-3</c:v>
                </c:pt>
                <c:pt idx="528">
                  <c:v>7.6108721351870745E-3</c:v>
                </c:pt>
                <c:pt idx="529">
                  <c:v>4.2928344051929024E-3</c:v>
                </c:pt>
                <c:pt idx="530">
                  <c:v>1.030944635945108E-2</c:v>
                </c:pt>
                <c:pt idx="531">
                  <c:v>7.7367230511903307E-3</c:v>
                </c:pt>
                <c:pt idx="532">
                  <c:v>7.3979942095043771E-3</c:v>
                </c:pt>
                <c:pt idx="533">
                  <c:v>1.0448812950252462E-2</c:v>
                </c:pt>
                <c:pt idx="534">
                  <c:v>9.8122291677434914E-3</c:v>
                </c:pt>
                <c:pt idx="535">
                  <c:v>8.0046780249483085E-3</c:v>
                </c:pt>
                <c:pt idx="536">
                  <c:v>2.0582117781820952E-2</c:v>
                </c:pt>
                <c:pt idx="537">
                  <c:v>3.62636357044617E-3</c:v>
                </c:pt>
                <c:pt idx="538">
                  <c:v>3.2771737016627944E-2</c:v>
                </c:pt>
                <c:pt idx="539">
                  <c:v>1.0533727692666028E-2</c:v>
                </c:pt>
                <c:pt idx="540">
                  <c:v>1.1992962987724093E-2</c:v>
                </c:pt>
                <c:pt idx="541">
                  <c:v>6.1294254383220115E-3</c:v>
                </c:pt>
                <c:pt idx="542">
                  <c:v>1.0456095404926535E-2</c:v>
                </c:pt>
                <c:pt idx="543">
                  <c:v>2.3630519230748437E-3</c:v>
                </c:pt>
                <c:pt idx="544">
                  <c:v>3.7918316219626824E-2</c:v>
                </c:pt>
                <c:pt idx="545">
                  <c:v>9.0199579514774753E-3</c:v>
                </c:pt>
                <c:pt idx="546">
                  <c:v>4.6854629971593287E-4</c:v>
                </c:pt>
                <c:pt idx="547">
                  <c:v>5.1589123330539888E-3</c:v>
                </c:pt>
                <c:pt idx="548">
                  <c:v>2.4660929705664386E-2</c:v>
                </c:pt>
                <c:pt idx="549">
                  <c:v>2.9577144245762632E-4</c:v>
                </c:pt>
                <c:pt idx="550">
                  <c:v>6.3032795582049217E-3</c:v>
                </c:pt>
                <c:pt idx="551">
                  <c:v>1.2532700601927994E-2</c:v>
                </c:pt>
                <c:pt idx="552">
                  <c:v>8.0327303175306564E-3</c:v>
                </c:pt>
                <c:pt idx="553">
                  <c:v>1.1896935466972125E-2</c:v>
                </c:pt>
                <c:pt idx="554">
                  <c:v>6.0097893366633931E-3</c:v>
                </c:pt>
                <c:pt idx="555">
                  <c:v>4.5875039042122534E-3</c:v>
                </c:pt>
                <c:pt idx="556">
                  <c:v>5.805231430360186E-3</c:v>
                </c:pt>
                <c:pt idx="557">
                  <c:v>1.9043215270597713E-4</c:v>
                </c:pt>
                <c:pt idx="558">
                  <c:v>1.0035379167252285E-2</c:v>
                </c:pt>
                <c:pt idx="559">
                  <c:v>1.8680605373904119E-2</c:v>
                </c:pt>
                <c:pt idx="560">
                  <c:v>1.0322575782272275E-2</c:v>
                </c:pt>
                <c:pt idx="561">
                  <c:v>1.7450849437287697E-3</c:v>
                </c:pt>
                <c:pt idx="562">
                  <c:v>9.86642186683373E-3</c:v>
                </c:pt>
                <c:pt idx="563">
                  <c:v>4.5666005942329724E-3</c:v>
                </c:pt>
                <c:pt idx="564">
                  <c:v>2.1530944795338625E-2</c:v>
                </c:pt>
                <c:pt idx="565">
                  <c:v>9.4543311737643188E-3</c:v>
                </c:pt>
                <c:pt idx="566">
                  <c:v>1.8150220007869033E-2</c:v>
                </c:pt>
                <c:pt idx="567">
                  <c:v>6.7845407600624075E-3</c:v>
                </c:pt>
                <c:pt idx="568">
                  <c:v>8.6897943433005276E-3</c:v>
                </c:pt>
                <c:pt idx="569">
                  <c:v>2.1360953834151652E-3</c:v>
                </c:pt>
                <c:pt idx="570">
                  <c:v>1.7949148980064278E-3</c:v>
                </c:pt>
                <c:pt idx="571">
                  <c:v>9.8763033588773336E-3</c:v>
                </c:pt>
                <c:pt idx="572">
                  <c:v>1.0949052702837025E-2</c:v>
                </c:pt>
                <c:pt idx="573">
                  <c:v>2.9173877972444862E-3</c:v>
                </c:pt>
                <c:pt idx="574">
                  <c:v>6.4771686496643555E-3</c:v>
                </c:pt>
                <c:pt idx="575">
                  <c:v>7.1786608787705528E-3</c:v>
                </c:pt>
                <c:pt idx="576">
                  <c:v>6.4278848992761484E-3</c:v>
                </c:pt>
                <c:pt idx="577">
                  <c:v>6.0393375898689363E-3</c:v>
                </c:pt>
                <c:pt idx="578">
                  <c:v>9.4935745320230951E-3</c:v>
                </c:pt>
                <c:pt idx="579">
                  <c:v>1.0095242221269519E-2</c:v>
                </c:pt>
                <c:pt idx="580">
                  <c:v>1.1879123657944871E-2</c:v>
                </c:pt>
                <c:pt idx="581">
                  <c:v>4.2990018393124097E-3</c:v>
                </c:pt>
                <c:pt idx="582">
                  <c:v>7.1055476092520831E-3</c:v>
                </c:pt>
                <c:pt idx="583">
                  <c:v>1.3940995538262481E-2</c:v>
                </c:pt>
                <c:pt idx="584">
                  <c:v>3.9031539830897827E-3</c:v>
                </c:pt>
                <c:pt idx="585">
                  <c:v>3.1165932583975403E-3</c:v>
                </c:pt>
                <c:pt idx="586">
                  <c:v>7.0526746248054523E-3</c:v>
                </c:pt>
                <c:pt idx="587">
                  <c:v>1.1662135579633304E-2</c:v>
                </c:pt>
                <c:pt idx="588">
                  <c:v>6.868475923683337E-3</c:v>
                </c:pt>
                <c:pt idx="589">
                  <c:v>1.253725096426711E-2</c:v>
                </c:pt>
                <c:pt idx="590">
                  <c:v>2.8703904876535846E-3</c:v>
                </c:pt>
                <c:pt idx="591">
                  <c:v>8.1690189057138651E-3</c:v>
                </c:pt>
                <c:pt idx="592">
                  <c:v>7.7583276824417235E-3</c:v>
                </c:pt>
                <c:pt idx="593">
                  <c:v>1.522608740124709E-2</c:v>
                </c:pt>
                <c:pt idx="594">
                  <c:v>1.1919075584469807E-2</c:v>
                </c:pt>
                <c:pt idx="595">
                  <c:v>1.1279777375827305E-2</c:v>
                </c:pt>
                <c:pt idx="596">
                  <c:v>1.0894598742003492E-2</c:v>
                </c:pt>
                <c:pt idx="597">
                  <c:v>1.518007713210745E-2</c:v>
                </c:pt>
                <c:pt idx="598">
                  <c:v>8.316162819576034E-4</c:v>
                </c:pt>
                <c:pt idx="599">
                  <c:v>9.7801046114817103E-3</c:v>
                </c:pt>
                <c:pt idx="600">
                  <c:v>1.4115695323304367E-2</c:v>
                </c:pt>
                <c:pt idx="601">
                  <c:v>5.2770514933663248E-3</c:v>
                </c:pt>
                <c:pt idx="602">
                  <c:v>1.4432155914179401E-2</c:v>
                </c:pt>
                <c:pt idx="603">
                  <c:v>7.7849222120553799E-3</c:v>
                </c:pt>
                <c:pt idx="604">
                  <c:v>8.5748998278560654E-3</c:v>
                </c:pt>
                <c:pt idx="605">
                  <c:v>5.303060971273553E-3</c:v>
                </c:pt>
                <c:pt idx="606">
                  <c:v>8.3247085287350697E-3</c:v>
                </c:pt>
                <c:pt idx="607">
                  <c:v>7.4175903958733497E-3</c:v>
                </c:pt>
                <c:pt idx="608">
                  <c:v>1.0070583773542112E-2</c:v>
                </c:pt>
                <c:pt idx="609">
                  <c:v>4.4821778061425455E-3</c:v>
                </c:pt>
                <c:pt idx="610">
                  <c:v>5.5784228143910307E-3</c:v>
                </c:pt>
                <c:pt idx="611">
                  <c:v>4.7318671658442947E-3</c:v>
                </c:pt>
                <c:pt idx="612">
                  <c:v>9.8855137253554912E-3</c:v>
                </c:pt>
                <c:pt idx="613">
                  <c:v>4.4826744111631667E-3</c:v>
                </c:pt>
                <c:pt idx="614">
                  <c:v>1.0216186920084615E-2</c:v>
                </c:pt>
                <c:pt idx="615">
                  <c:v>4.2743953095456932E-3</c:v>
                </c:pt>
                <c:pt idx="616">
                  <c:v>9.5232150113468417E-3</c:v>
                </c:pt>
                <c:pt idx="617">
                  <c:v>4.6813513764672101E-3</c:v>
                </c:pt>
                <c:pt idx="618">
                  <c:v>4.1024293195029166E-3</c:v>
                </c:pt>
                <c:pt idx="619">
                  <c:v>1.2669166651826991E-2</c:v>
                </c:pt>
                <c:pt idx="620">
                  <c:v>1.1252558417824861E-2</c:v>
                </c:pt>
                <c:pt idx="621">
                  <c:v>1.3988343530740265E-3</c:v>
                </c:pt>
                <c:pt idx="622">
                  <c:v>5.4272525547174408E-3</c:v>
                </c:pt>
                <c:pt idx="623">
                  <c:v>2.8072883748580642E-2</c:v>
                </c:pt>
                <c:pt idx="624">
                  <c:v>1.5041186479674382E-2</c:v>
                </c:pt>
                <c:pt idx="625">
                  <c:v>8.6906491441566206E-3</c:v>
                </c:pt>
                <c:pt idx="626">
                  <c:v>8.3959271810095798E-3</c:v>
                </c:pt>
                <c:pt idx="627">
                  <c:v>1.4402988189811243E-2</c:v>
                </c:pt>
                <c:pt idx="628">
                  <c:v>6.4543217943760335E-3</c:v>
                </c:pt>
                <c:pt idx="629">
                  <c:v>7.3489936436490783E-3</c:v>
                </c:pt>
                <c:pt idx="630">
                  <c:v>8.269113605186864E-3</c:v>
                </c:pt>
                <c:pt idx="631">
                  <c:v>9.1872510619110392E-3</c:v>
                </c:pt>
                <c:pt idx="632">
                  <c:v>1.0014420112838743E-2</c:v>
                </c:pt>
                <c:pt idx="633">
                  <c:v>1.2444831791896538E-3</c:v>
                </c:pt>
                <c:pt idx="634">
                  <c:v>7.4142205862563881E-3</c:v>
                </c:pt>
                <c:pt idx="635">
                  <c:v>6.2959416477564138E-3</c:v>
                </c:pt>
                <c:pt idx="636">
                  <c:v>8.8537144011571704E-3</c:v>
                </c:pt>
                <c:pt idx="637">
                  <c:v>9.8489565945545157E-3</c:v>
                </c:pt>
                <c:pt idx="638">
                  <c:v>9.6164706010964732E-3</c:v>
                </c:pt>
                <c:pt idx="639">
                  <c:v>7.523911235345751E-3</c:v>
                </c:pt>
                <c:pt idx="640">
                  <c:v>7.8343072357993735E-3</c:v>
                </c:pt>
                <c:pt idx="641">
                  <c:v>7.7244916147095255E-3</c:v>
                </c:pt>
                <c:pt idx="642">
                  <c:v>9.3930887549252533E-3</c:v>
                </c:pt>
                <c:pt idx="643">
                  <c:v>8.3771662655378991E-3</c:v>
                </c:pt>
                <c:pt idx="644">
                  <c:v>4.6237999847407521E-3</c:v>
                </c:pt>
                <c:pt idx="645">
                  <c:v>7.2371056337817968E-3</c:v>
                </c:pt>
                <c:pt idx="646">
                  <c:v>7.8041493510114151E-3</c:v>
                </c:pt>
                <c:pt idx="647">
                  <c:v>8.4972752284398767E-3</c:v>
                </c:pt>
                <c:pt idx="648">
                  <c:v>6.5326836948804241E-3</c:v>
                </c:pt>
                <c:pt idx="649">
                  <c:v>8.2717229053460833E-3</c:v>
                </c:pt>
                <c:pt idx="650">
                  <c:v>5.5484260876232693E-3</c:v>
                </c:pt>
                <c:pt idx="651">
                  <c:v>8.4241999058415704E-3</c:v>
                </c:pt>
                <c:pt idx="652">
                  <c:v>9.258405236461641E-3</c:v>
                </c:pt>
                <c:pt idx="653">
                  <c:v>6.0820306705817477E-3</c:v>
                </c:pt>
                <c:pt idx="654">
                  <c:v>6.603591406359125E-3</c:v>
                </c:pt>
                <c:pt idx="655">
                  <c:v>7.2693713290035416E-3</c:v>
                </c:pt>
                <c:pt idx="656">
                  <c:v>8.7467929132484957E-3</c:v>
                </c:pt>
                <c:pt idx="657">
                  <c:v>9.0130551012207252E-3</c:v>
                </c:pt>
                <c:pt idx="658">
                  <c:v>7.8063898632226127E-3</c:v>
                </c:pt>
                <c:pt idx="659">
                  <c:v>8.1437906978422681E-3</c:v>
                </c:pt>
                <c:pt idx="660">
                  <c:v>6.2808691790733548E-3</c:v>
                </c:pt>
                <c:pt idx="661">
                  <c:v>9.3953697824720912E-3</c:v>
                </c:pt>
                <c:pt idx="662">
                  <c:v>8.5394533689901672E-3</c:v>
                </c:pt>
                <c:pt idx="663">
                  <c:v>7.7309830593318175E-3</c:v>
                </c:pt>
                <c:pt idx="664">
                  <c:v>4.8876495825681543E-3</c:v>
                </c:pt>
                <c:pt idx="665">
                  <c:v>4.9214039262570841E-2</c:v>
                </c:pt>
                <c:pt idx="666">
                  <c:v>1.1505712613990915E-2</c:v>
                </c:pt>
                <c:pt idx="667">
                  <c:v>8.1536712716432994E-3</c:v>
                </c:pt>
                <c:pt idx="668">
                  <c:v>6.5580666318827557E-3</c:v>
                </c:pt>
                <c:pt idx="669">
                  <c:v>7.3743085542173972E-3</c:v>
                </c:pt>
                <c:pt idx="670">
                  <c:v>9.1180982155172827E-3</c:v>
                </c:pt>
                <c:pt idx="671">
                  <c:v>8.7546036299793201E-3</c:v>
                </c:pt>
                <c:pt idx="672">
                  <c:v>7.840494286362451E-3</c:v>
                </c:pt>
                <c:pt idx="673">
                  <c:v>1.0307294620428818E-2</c:v>
                </c:pt>
                <c:pt idx="674">
                  <c:v>7.364063035169198E-3</c:v>
                </c:pt>
                <c:pt idx="675">
                  <c:v>4.390870161802396E-3</c:v>
                </c:pt>
                <c:pt idx="676">
                  <c:v>2.508603636253548E-3</c:v>
                </c:pt>
                <c:pt idx="677">
                  <c:v>5.6026788741463159E-3</c:v>
                </c:pt>
                <c:pt idx="678">
                  <c:v>5.3288665990848449E-3</c:v>
                </c:pt>
                <c:pt idx="679">
                  <c:v>6.6485020445871722E-3</c:v>
                </c:pt>
                <c:pt idx="680">
                  <c:v>9.0234447808611364E-3</c:v>
                </c:pt>
                <c:pt idx="681">
                  <c:v>1.0017460864350991E-2</c:v>
                </c:pt>
                <c:pt idx="682">
                  <c:v>6.0155070643653011E-3</c:v>
                </c:pt>
                <c:pt idx="683">
                  <c:v>8.2062076752007843E-3</c:v>
                </c:pt>
                <c:pt idx="684">
                  <c:v>1.9201007436377073E-3</c:v>
                </c:pt>
                <c:pt idx="685">
                  <c:v>7.3977129428571039E-3</c:v>
                </c:pt>
                <c:pt idx="686">
                  <c:v>6.4238189855029366E-3</c:v>
                </c:pt>
                <c:pt idx="687">
                  <c:v>3.0757456593059247E-2</c:v>
                </c:pt>
                <c:pt idx="688">
                  <c:v>1.0320929126393669E-3</c:v>
                </c:pt>
                <c:pt idx="689">
                  <c:v>3.9928318981794511E-2</c:v>
                </c:pt>
                <c:pt idx="690">
                  <c:v>1.0332518471586139E-2</c:v>
                </c:pt>
                <c:pt idx="691">
                  <c:v>2.532888142280311E-2</c:v>
                </c:pt>
                <c:pt idx="692">
                  <c:v>1.1948013753929966E-2</c:v>
                </c:pt>
                <c:pt idx="693">
                  <c:v>2.1360255379127672E-2</c:v>
                </c:pt>
                <c:pt idx="694">
                  <c:v>6.3162308550081155E-3</c:v>
                </c:pt>
                <c:pt idx="695">
                  <c:v>1.5461207026913485E-3</c:v>
                </c:pt>
                <c:pt idx="696">
                  <c:v>2.3816299623726166E-3</c:v>
                </c:pt>
                <c:pt idx="697">
                  <c:v>4.6941795198290677E-2</c:v>
                </c:pt>
                <c:pt idx="698">
                  <c:v>3.672421454360919E-3</c:v>
                </c:pt>
                <c:pt idx="699">
                  <c:v>1.2352061221770658E-3</c:v>
                </c:pt>
                <c:pt idx="700">
                  <c:v>1.4827214885658862E-2</c:v>
                </c:pt>
                <c:pt idx="701">
                  <c:v>2.5136396992248108E-2</c:v>
                </c:pt>
                <c:pt idx="702">
                  <c:v>3.2664539416766877E-2</c:v>
                </c:pt>
                <c:pt idx="742">
                  <c:v>3.1108642571665568E-2</c:v>
                </c:pt>
                <c:pt idx="743">
                  <c:v>6.4096204095706044E-2</c:v>
                </c:pt>
                <c:pt idx="744">
                  <c:v>6.4496008989941567E-3</c:v>
                </c:pt>
                <c:pt idx="745">
                  <c:v>5.1124049334085875E-3</c:v>
                </c:pt>
                <c:pt idx="746">
                  <c:v>7.1400844854881962E-3</c:v>
                </c:pt>
                <c:pt idx="747">
                  <c:v>7.0446755526950566E-3</c:v>
                </c:pt>
                <c:pt idx="748">
                  <c:v>1.110463466892303E-2</c:v>
                </c:pt>
                <c:pt idx="749">
                  <c:v>1.3951265710756305E-2</c:v>
                </c:pt>
                <c:pt idx="750">
                  <c:v>8.964924028102117E-3</c:v>
                </c:pt>
                <c:pt idx="751">
                  <c:v>3.5178938392754766E-3</c:v>
                </c:pt>
                <c:pt idx="752">
                  <c:v>1.0267041591484449E-2</c:v>
                </c:pt>
                <c:pt idx="753">
                  <c:v>3.9557981192311908E-4</c:v>
                </c:pt>
                <c:pt idx="754">
                  <c:v>4.9656164642393197E-3</c:v>
                </c:pt>
                <c:pt idx="755">
                  <c:v>2.3730842758208359E-2</c:v>
                </c:pt>
                <c:pt idx="756">
                  <c:v>2.3881223990878386E-2</c:v>
                </c:pt>
                <c:pt idx="757">
                  <c:v>1.3333426688202643E-3</c:v>
                </c:pt>
                <c:pt idx="758">
                  <c:v>1.9538976930129015E-2</c:v>
                </c:pt>
                <c:pt idx="759">
                  <c:v>2.2446411109946052E-2</c:v>
                </c:pt>
                <c:pt idx="760">
                  <c:v>4.223114731052191E-3</c:v>
                </c:pt>
                <c:pt idx="761">
                  <c:v>2.1708330031064371E-2</c:v>
                </c:pt>
                <c:pt idx="776">
                  <c:v>7.7499619680114762E-3</c:v>
                </c:pt>
                <c:pt idx="777">
                  <c:v>7.827947406432112E-3</c:v>
                </c:pt>
                <c:pt idx="778">
                  <c:v>5.3452592678633337E-3</c:v>
                </c:pt>
                <c:pt idx="779">
                  <c:v>1.1947969629817368E-2</c:v>
                </c:pt>
                <c:pt idx="780">
                  <c:v>1.668577752659306E-2</c:v>
                </c:pt>
                <c:pt idx="781">
                  <c:v>1.0961429735016792E-2</c:v>
                </c:pt>
                <c:pt idx="782">
                  <c:v>1.6896055296632739E-2</c:v>
                </c:pt>
                <c:pt idx="783">
                  <c:v>1.4732173037003915E-2</c:v>
                </c:pt>
                <c:pt idx="784">
                  <c:v>9.2785107810731349E-2</c:v>
                </c:pt>
                <c:pt idx="785">
                  <c:v>2.1564033828494367E-2</c:v>
                </c:pt>
                <c:pt idx="786">
                  <c:v>1.3920858060624888E-2</c:v>
                </c:pt>
                <c:pt idx="787">
                  <c:v>4.3607589984709802E-2</c:v>
                </c:pt>
                <c:pt idx="788">
                  <c:v>1.0872005289130904E-2</c:v>
                </c:pt>
                <c:pt idx="789">
                  <c:v>1.7242242790059814E-3</c:v>
                </c:pt>
                <c:pt idx="790">
                  <c:v>2.7184678436477094E-2</c:v>
                </c:pt>
                <c:pt idx="791">
                  <c:v>7.0154303152729636E-3</c:v>
                </c:pt>
                <c:pt idx="792">
                  <c:v>1.1948692498326585E-2</c:v>
                </c:pt>
                <c:pt idx="793">
                  <c:v>5.152385233324841E-3</c:v>
                </c:pt>
                <c:pt idx="794">
                  <c:v>1.3163197674466609E-2</c:v>
                </c:pt>
                <c:pt idx="795">
                  <c:v>2.1273084718334112E-2</c:v>
                </c:pt>
                <c:pt idx="796">
                  <c:v>7.8594853024277489E-3</c:v>
                </c:pt>
                <c:pt idx="797">
                  <c:v>7.5643148767611246E-3</c:v>
                </c:pt>
                <c:pt idx="798">
                  <c:v>6.7208879381818187E-3</c:v>
                </c:pt>
                <c:pt idx="799">
                  <c:v>1.2991694588948777E-2</c:v>
                </c:pt>
                <c:pt idx="800">
                  <c:v>5.7834759876782549E-3</c:v>
                </c:pt>
                <c:pt idx="801">
                  <c:v>1.4988247390731568E-2</c:v>
                </c:pt>
                <c:pt idx="802">
                  <c:v>5.3139711008047819E-3</c:v>
                </c:pt>
                <c:pt idx="803">
                  <c:v>1.7481680064763694E-3</c:v>
                </c:pt>
                <c:pt idx="804">
                  <c:v>5.725323584102604E-3</c:v>
                </c:pt>
                <c:pt idx="805">
                  <c:v>1.1291905053251394E-2</c:v>
                </c:pt>
                <c:pt idx="806">
                  <c:v>9.8108761899610153E-3</c:v>
                </c:pt>
                <c:pt idx="807">
                  <c:v>6.5462285865762748E-3</c:v>
                </c:pt>
                <c:pt idx="808">
                  <c:v>1.6739474136765797E-2</c:v>
                </c:pt>
                <c:pt idx="809">
                  <c:v>6.6973390103787223E-3</c:v>
                </c:pt>
                <c:pt idx="810">
                  <c:v>5.4034002169847106E-3</c:v>
                </c:pt>
                <c:pt idx="811">
                  <c:v>2.8394887121474532E-4</c:v>
                </c:pt>
                <c:pt idx="812">
                  <c:v>9.2540933089400035E-3</c:v>
                </c:pt>
                <c:pt idx="813">
                  <c:v>5.5666996969443439E-3</c:v>
                </c:pt>
                <c:pt idx="814">
                  <c:v>7.5700093851076566E-3</c:v>
                </c:pt>
                <c:pt idx="815">
                  <c:v>4.8778422333639604E-3</c:v>
                </c:pt>
                <c:pt idx="816">
                  <c:v>7.9170569883616482E-3</c:v>
                </c:pt>
                <c:pt idx="817">
                  <c:v>1.0547179704692461E-2</c:v>
                </c:pt>
                <c:pt idx="818">
                  <c:v>4.0631738029591413E-2</c:v>
                </c:pt>
                <c:pt idx="819">
                  <c:v>9.4520738328791598E-3</c:v>
                </c:pt>
                <c:pt idx="820">
                  <c:v>4.9447061786708213E-3</c:v>
                </c:pt>
                <c:pt idx="821">
                  <c:v>1.137228058688966E-2</c:v>
                </c:pt>
                <c:pt idx="822">
                  <c:v>6.6556751373466616E-3</c:v>
                </c:pt>
                <c:pt idx="823">
                  <c:v>4.2146309177351071E-3</c:v>
                </c:pt>
                <c:pt idx="824">
                  <c:v>1.1455690369026827E-2</c:v>
                </c:pt>
                <c:pt idx="825">
                  <c:v>8.8239505864071491E-3</c:v>
                </c:pt>
                <c:pt idx="826">
                  <c:v>9.7758333625113103E-3</c:v>
                </c:pt>
                <c:pt idx="827">
                  <c:v>1.3163253531687125E-2</c:v>
                </c:pt>
                <c:pt idx="828">
                  <c:v>1.0306876258224684E-2</c:v>
                </c:pt>
                <c:pt idx="829">
                  <c:v>6.3454724947421548E-3</c:v>
                </c:pt>
                <c:pt idx="830">
                  <c:v>4.8692048249308062E-3</c:v>
                </c:pt>
                <c:pt idx="831">
                  <c:v>3.7093014489454346E-3</c:v>
                </c:pt>
                <c:pt idx="832">
                  <c:v>7.7209635626240142E-3</c:v>
                </c:pt>
                <c:pt idx="833">
                  <c:v>8.8606061411420807E-3</c:v>
                </c:pt>
                <c:pt idx="834">
                  <c:v>2.2040507447934801E-2</c:v>
                </c:pt>
                <c:pt idx="835">
                  <c:v>9.4987431596283978E-3</c:v>
                </c:pt>
                <c:pt idx="836">
                  <c:v>2.8630516358965741E-2</c:v>
                </c:pt>
                <c:pt idx="837">
                  <c:v>4.6005392062470341E-3</c:v>
                </c:pt>
                <c:pt idx="838">
                  <c:v>2.8784699939347069E-3</c:v>
                </c:pt>
                <c:pt idx="839">
                  <c:v>2.7099438524933128E-2</c:v>
                </c:pt>
                <c:pt idx="840">
                  <c:v>8.9468684644382623E-3</c:v>
                </c:pt>
                <c:pt idx="841">
                  <c:v>3.6081848584958109E-2</c:v>
                </c:pt>
                <c:pt idx="842">
                  <c:v>9.0168534186155225E-3</c:v>
                </c:pt>
                <c:pt idx="843">
                  <c:v>1.1408289550294382E-2</c:v>
                </c:pt>
                <c:pt idx="844">
                  <c:v>7.0045209736055769E-2</c:v>
                </c:pt>
                <c:pt idx="845">
                  <c:v>3.6193810480554811E-3</c:v>
                </c:pt>
                <c:pt idx="846">
                  <c:v>1.1305052550615313E-3</c:v>
                </c:pt>
                <c:pt idx="847">
                  <c:v>2.1873217511455101E-2</c:v>
                </c:pt>
                <c:pt idx="848">
                  <c:v>1.440923814420858E-2</c:v>
                </c:pt>
                <c:pt idx="849">
                  <c:v>9.6535661501448988E-3</c:v>
                </c:pt>
                <c:pt idx="850">
                  <c:v>1.1394680610937291E-2</c:v>
                </c:pt>
                <c:pt idx="851">
                  <c:v>6.6531138643058929E-3</c:v>
                </c:pt>
                <c:pt idx="852">
                  <c:v>9.2792551557127068E-3</c:v>
                </c:pt>
                <c:pt idx="853">
                  <c:v>1.4405715717611511E-2</c:v>
                </c:pt>
                <c:pt idx="854">
                  <c:v>1.5560446818556839E-2</c:v>
                </c:pt>
                <c:pt idx="855">
                  <c:v>7.1865047443187002E-3</c:v>
                </c:pt>
                <c:pt idx="856">
                  <c:v>1.0932533862608396E-2</c:v>
                </c:pt>
                <c:pt idx="857">
                  <c:v>1.5687351546971651E-2</c:v>
                </c:pt>
                <c:pt idx="858">
                  <c:v>5.6562042050514183E-3</c:v>
                </c:pt>
                <c:pt idx="859">
                  <c:v>6.9875137573143231E-3</c:v>
                </c:pt>
                <c:pt idx="860">
                  <c:v>1.5117340353045794E-2</c:v>
                </c:pt>
                <c:pt idx="861">
                  <c:v>3.2089699044575148E-3</c:v>
                </c:pt>
                <c:pt idx="862">
                  <c:v>1.663784752811881E-2</c:v>
                </c:pt>
                <c:pt idx="863">
                  <c:v>1.867947202683784E-2</c:v>
                </c:pt>
                <c:pt idx="864">
                  <c:v>6.156100160388811E-3</c:v>
                </c:pt>
                <c:pt idx="865">
                  <c:v>1.0440772541216115E-2</c:v>
                </c:pt>
                <c:pt idx="866">
                  <c:v>3.7963347470542086E-3</c:v>
                </c:pt>
                <c:pt idx="867">
                  <c:v>2.8039795574808568E-2</c:v>
                </c:pt>
                <c:pt idx="868">
                  <c:v>9.7750887231349282E-3</c:v>
                </c:pt>
                <c:pt idx="869">
                  <c:v>9.9611805075356941E-3</c:v>
                </c:pt>
                <c:pt idx="870">
                  <c:v>8.5629710425562111E-3</c:v>
                </c:pt>
                <c:pt idx="871">
                  <c:v>7.7923499286796094E-3</c:v>
                </c:pt>
                <c:pt idx="872">
                  <c:v>7.2832970849812106E-3</c:v>
                </c:pt>
                <c:pt idx="873">
                  <c:v>8.0702755265513737E-3</c:v>
                </c:pt>
                <c:pt idx="874">
                  <c:v>6.3209569013131794E-3</c:v>
                </c:pt>
                <c:pt idx="875">
                  <c:v>5.4045163058005219E-3</c:v>
                </c:pt>
                <c:pt idx="876">
                  <c:v>6.8008670543361349E-3</c:v>
                </c:pt>
                <c:pt idx="877">
                  <c:v>8.0525563255262611E-4</c:v>
                </c:pt>
                <c:pt idx="878">
                  <c:v>8.7329925492521804E-3</c:v>
                </c:pt>
                <c:pt idx="879">
                  <c:v>6.2227900248511547E-3</c:v>
                </c:pt>
                <c:pt idx="880">
                  <c:v>9.4140811449046069E-3</c:v>
                </c:pt>
                <c:pt idx="881">
                  <c:v>1.58704504914704E-2</c:v>
                </c:pt>
                <c:pt idx="882">
                  <c:v>1.6308225728705994E-2</c:v>
                </c:pt>
                <c:pt idx="883">
                  <c:v>9.8248484750428355E-3</c:v>
                </c:pt>
                <c:pt idx="884">
                  <c:v>5.9284523122966615E-3</c:v>
                </c:pt>
                <c:pt idx="885">
                  <c:v>9.9438273972378699E-3</c:v>
                </c:pt>
                <c:pt idx="886">
                  <c:v>3.8536918040501245E-3</c:v>
                </c:pt>
                <c:pt idx="887">
                  <c:v>3.1890599687387611E-2</c:v>
                </c:pt>
                <c:pt idx="888">
                  <c:v>9.3669300043002224E-3</c:v>
                </c:pt>
                <c:pt idx="889">
                  <c:v>1.1952388642733403E-2</c:v>
                </c:pt>
                <c:pt idx="890">
                  <c:v>3.2944422146544111E-2</c:v>
                </c:pt>
                <c:pt idx="891">
                  <c:v>5.5610055596118091E-3</c:v>
                </c:pt>
                <c:pt idx="892">
                  <c:v>3.2737594537951553E-3</c:v>
                </c:pt>
                <c:pt idx="893">
                  <c:v>8.0253513438193758E-3</c:v>
                </c:pt>
                <c:pt idx="894">
                  <c:v>2.1989863564045864E-3</c:v>
                </c:pt>
                <c:pt idx="895">
                  <c:v>1.4635550869636083E-3</c:v>
                </c:pt>
                <c:pt idx="896">
                  <c:v>1.3258798736341115E-2</c:v>
                </c:pt>
                <c:pt idx="897">
                  <c:v>1.1320613263175683E-2</c:v>
                </c:pt>
                <c:pt idx="898">
                  <c:v>9.3693451372031111E-3</c:v>
                </c:pt>
                <c:pt idx="899">
                  <c:v>9.1007036677590164E-3</c:v>
                </c:pt>
                <c:pt idx="900">
                  <c:v>1.1004466161073791E-2</c:v>
                </c:pt>
                <c:pt idx="901">
                  <c:v>1.1593743048778804E-2</c:v>
                </c:pt>
                <c:pt idx="902">
                  <c:v>2.1987024776782382E-2</c:v>
                </c:pt>
                <c:pt idx="903">
                  <c:v>2.0769432065934124E-2</c:v>
                </c:pt>
                <c:pt idx="904">
                  <c:v>1.1558736253177021E-2</c:v>
                </c:pt>
                <c:pt idx="905">
                  <c:v>2.3551705558877978E-3</c:v>
                </c:pt>
                <c:pt idx="906">
                  <c:v>2.4531766625743995E-3</c:v>
                </c:pt>
                <c:pt idx="907">
                  <c:v>1.1528962201665355E-2</c:v>
                </c:pt>
                <c:pt idx="908">
                  <c:v>1.2013652246650464E-2</c:v>
                </c:pt>
                <c:pt idx="909">
                  <c:v>1.0710874038483559E-2</c:v>
                </c:pt>
                <c:pt idx="910">
                  <c:v>8.36634046603002E-4</c:v>
                </c:pt>
                <c:pt idx="911">
                  <c:v>9.2283112819484536E-3</c:v>
                </c:pt>
                <c:pt idx="912">
                  <c:v>6.7905385168206545E-3</c:v>
                </c:pt>
                <c:pt idx="913">
                  <c:v>4.8976235348761957E-3</c:v>
                </c:pt>
                <c:pt idx="914">
                  <c:v>1.899292388409779E-2</c:v>
                </c:pt>
                <c:pt idx="915">
                  <c:v>8.0718382196208194E-3</c:v>
                </c:pt>
                <c:pt idx="916">
                  <c:v>6.6393911650265893E-3</c:v>
                </c:pt>
                <c:pt idx="917">
                  <c:v>5.8734552940160759E-3</c:v>
                </c:pt>
                <c:pt idx="918">
                  <c:v>4.3694957335592109E-3</c:v>
                </c:pt>
                <c:pt idx="919">
                  <c:v>3.6515090370003445E-3</c:v>
                </c:pt>
                <c:pt idx="920">
                  <c:v>1.8036607612461397E-2</c:v>
                </c:pt>
                <c:pt idx="921">
                  <c:v>3.2619107074299825E-3</c:v>
                </c:pt>
                <c:pt idx="922">
                  <c:v>3.1728772936827467E-3</c:v>
                </c:pt>
                <c:pt idx="923">
                  <c:v>6.0100260226574227E-4</c:v>
                </c:pt>
                <c:pt idx="924">
                  <c:v>3.0810554561940543E-2</c:v>
                </c:pt>
                <c:pt idx="925">
                  <c:v>9.5331970223736379E-3</c:v>
                </c:pt>
                <c:pt idx="926">
                  <c:v>1.1628915794830845E-2</c:v>
                </c:pt>
                <c:pt idx="927">
                  <c:v>2.2608585030268816E-3</c:v>
                </c:pt>
                <c:pt idx="928">
                  <c:v>2.0697503983895513E-2</c:v>
                </c:pt>
                <c:pt idx="929">
                  <c:v>6.955890001439119E-3</c:v>
                </c:pt>
                <c:pt idx="930">
                  <c:v>1.5506147969764697E-2</c:v>
                </c:pt>
                <c:pt idx="931">
                  <c:v>1.3563984214560398E-2</c:v>
                </c:pt>
                <c:pt idx="932">
                  <c:v>4.5577224621530434E-3</c:v>
                </c:pt>
                <c:pt idx="933">
                  <c:v>3.9536917306054169E-3</c:v>
                </c:pt>
                <c:pt idx="934">
                  <c:v>1.2383803976760338E-2</c:v>
                </c:pt>
                <c:pt idx="935">
                  <c:v>2.2865798020950179E-2</c:v>
                </c:pt>
                <c:pt idx="936">
                  <c:v>1.3078364329213679E-2</c:v>
                </c:pt>
                <c:pt idx="937">
                  <c:v>1.4829471398375378E-2</c:v>
                </c:pt>
                <c:pt idx="938">
                  <c:v>1.7712708096834506E-3</c:v>
                </c:pt>
                <c:pt idx="939">
                  <c:v>5.8799664274672868E-3</c:v>
                </c:pt>
                <c:pt idx="940">
                  <c:v>6.981564476089934E-3</c:v>
                </c:pt>
                <c:pt idx="941">
                  <c:v>2.1631685351608129E-2</c:v>
                </c:pt>
                <c:pt idx="942">
                  <c:v>1.3939776466002819E-2</c:v>
                </c:pt>
                <c:pt idx="943">
                  <c:v>9.6916590114670652E-3</c:v>
                </c:pt>
                <c:pt idx="944">
                  <c:v>1.0013517597407193E-2</c:v>
                </c:pt>
                <c:pt idx="945">
                  <c:v>9.8094645453097422E-3</c:v>
                </c:pt>
                <c:pt idx="946">
                  <c:v>3.6419984962532403E-4</c:v>
                </c:pt>
                <c:pt idx="947">
                  <c:v>6.0735080937685329E-3</c:v>
                </c:pt>
                <c:pt idx="948">
                  <c:v>6.4801983763142527E-3</c:v>
                </c:pt>
                <c:pt idx="949">
                  <c:v>1.6635697277815439E-2</c:v>
                </c:pt>
                <c:pt idx="950">
                  <c:v>7.6205386161136163E-3</c:v>
                </c:pt>
                <c:pt idx="951">
                  <c:v>4.5228707270510036E-3</c:v>
                </c:pt>
                <c:pt idx="952">
                  <c:v>8.3942056577074702E-3</c:v>
                </c:pt>
                <c:pt idx="967">
                  <c:v>7.8282347914903697E-3</c:v>
                </c:pt>
                <c:pt idx="968">
                  <c:v>9.5076248733125118E-3</c:v>
                </c:pt>
                <c:pt idx="969">
                  <c:v>6.4800311064234593E-3</c:v>
                </c:pt>
                <c:pt idx="970">
                  <c:v>9.935458036997892E-3</c:v>
                </c:pt>
                <c:pt idx="971">
                  <c:v>7.8203415811048914E-3</c:v>
                </c:pt>
                <c:pt idx="972">
                  <c:v>5.7940275185038182E-3</c:v>
                </c:pt>
                <c:pt idx="973">
                  <c:v>6.4307469154254275E-3</c:v>
                </c:pt>
                <c:pt idx="974">
                  <c:v>7.6469505159108206E-3</c:v>
                </c:pt>
                <c:pt idx="975">
                  <c:v>3.519081908387837E-3</c:v>
                </c:pt>
                <c:pt idx="976">
                  <c:v>6.5810247420281477E-3</c:v>
                </c:pt>
                <c:pt idx="977">
                  <c:v>5.3443701210342427E-3</c:v>
                </c:pt>
                <c:pt idx="978">
                  <c:v>7.7924791316783754E-3</c:v>
                </c:pt>
                <c:pt idx="979">
                  <c:v>1.8055919036047516E-2</c:v>
                </c:pt>
                <c:pt idx="980">
                  <c:v>1.5610945497796668E-2</c:v>
                </c:pt>
                <c:pt idx="981">
                  <c:v>5.3027401444233832E-3</c:v>
                </c:pt>
                <c:pt idx="982">
                  <c:v>3.4997370512989678E-2</c:v>
                </c:pt>
                <c:pt idx="983">
                  <c:v>4.0452113696249174E-3</c:v>
                </c:pt>
                <c:pt idx="984">
                  <c:v>2.7289239314719937E-2</c:v>
                </c:pt>
                <c:pt idx="985">
                  <c:v>3.1169028122310519E-3</c:v>
                </c:pt>
                <c:pt idx="986">
                  <c:v>1.0834506667903279E-2</c:v>
                </c:pt>
                <c:pt idx="987">
                  <c:v>5.9941014665335149E-3</c:v>
                </c:pt>
                <c:pt idx="988">
                  <c:v>1.7703452187443447E-3</c:v>
                </c:pt>
                <c:pt idx="989">
                  <c:v>6.4415056690296036E-3</c:v>
                </c:pt>
                <c:pt idx="990">
                  <c:v>6.8315162709892624E-3</c:v>
                </c:pt>
                <c:pt idx="991">
                  <c:v>8.0566434794696086E-3</c:v>
                </c:pt>
                <c:pt idx="992">
                  <c:v>7.0334558724446895E-3</c:v>
                </c:pt>
                <c:pt idx="993">
                  <c:v>6.2957671138193739E-3</c:v>
                </c:pt>
                <c:pt idx="994">
                  <c:v>6.0099952870721531E-3</c:v>
                </c:pt>
                <c:pt idx="995">
                  <c:v>7.5327712100602528E-3</c:v>
                </c:pt>
                <c:pt idx="996">
                  <c:v>5.3242511115709342E-3</c:v>
                </c:pt>
                <c:pt idx="997">
                  <c:v>8.7663665555496786E-3</c:v>
                </c:pt>
                <c:pt idx="998">
                  <c:v>7.6347623048715844E-3</c:v>
                </c:pt>
                <c:pt idx="999">
                  <c:v>6.5984470528165804E-3</c:v>
                </c:pt>
                <c:pt idx="1000">
                  <c:v>6.8922788512737095E-3</c:v>
                </c:pt>
                <c:pt idx="1001">
                  <c:v>3.4099184220052841E-3</c:v>
                </c:pt>
                <c:pt idx="1002">
                  <c:v>2.4574465070466385E-3</c:v>
                </c:pt>
                <c:pt idx="1003">
                  <c:v>7.0543047018298451E-3</c:v>
                </c:pt>
                <c:pt idx="1004">
                  <c:v>8.059753796581091E-4</c:v>
                </c:pt>
                <c:pt idx="1005">
                  <c:v>2.6129232972869469E-3</c:v>
                </c:pt>
                <c:pt idx="1006">
                  <c:v>4.3074522555318958E-3</c:v>
                </c:pt>
                <c:pt idx="1007">
                  <c:v>1.3568344025897778E-2</c:v>
                </c:pt>
                <c:pt idx="1008">
                  <c:v>1.4712358310885727E-3</c:v>
                </c:pt>
                <c:pt idx="1009">
                  <c:v>3.4137204190457009E-2</c:v>
                </c:pt>
                <c:pt idx="1010">
                  <c:v>4.7677549967744762E-3</c:v>
                </c:pt>
                <c:pt idx="1011">
                  <c:v>4.1163885676961179E-3</c:v>
                </c:pt>
                <c:pt idx="1012">
                  <c:v>1.5369392899785244E-2</c:v>
                </c:pt>
                <c:pt idx="1013">
                  <c:v>5.1352417582173895E-3</c:v>
                </c:pt>
                <c:pt idx="1014">
                  <c:v>5.5410967658399415E-3</c:v>
                </c:pt>
                <c:pt idx="1015">
                  <c:v>1.6146770526920776E-2</c:v>
                </c:pt>
                <c:pt idx="1016">
                  <c:v>1.1032488013859993E-2</c:v>
                </c:pt>
                <c:pt idx="1017">
                  <c:v>9.3562523130697323E-3</c:v>
                </c:pt>
                <c:pt idx="1018">
                  <c:v>6.3007576019057515E-3</c:v>
                </c:pt>
                <c:pt idx="1019">
                  <c:v>1.287410137649736E-2</c:v>
                </c:pt>
                <c:pt idx="1020">
                  <c:v>8.4535915565408931E-3</c:v>
                </c:pt>
                <c:pt idx="1021">
                  <c:v>5.7752218855363297E-3</c:v>
                </c:pt>
                <c:pt idx="1022">
                  <c:v>6.1601434799242131E-3</c:v>
                </c:pt>
                <c:pt idx="1023">
                  <c:v>7.0384832965519149E-3</c:v>
                </c:pt>
                <c:pt idx="1024">
                  <c:v>9.0898728126933351E-3</c:v>
                </c:pt>
                <c:pt idx="1025">
                  <c:v>7.0663071913270046E-3</c:v>
                </c:pt>
                <c:pt idx="1026">
                  <c:v>7.4070818420313832E-3</c:v>
                </c:pt>
                <c:pt idx="1027">
                  <c:v>1.027233656725462E-2</c:v>
                </c:pt>
                <c:pt idx="1028">
                  <c:v>1.0257737094056581E-2</c:v>
                </c:pt>
                <c:pt idx="1029">
                  <c:v>7.1926716026983967E-3</c:v>
                </c:pt>
                <c:pt idx="1030">
                  <c:v>1.1864265219029993E-2</c:v>
                </c:pt>
                <c:pt idx="1031">
                  <c:v>1.4718845447094481E-2</c:v>
                </c:pt>
                <c:pt idx="1032">
                  <c:v>7.7094544564168766E-3</c:v>
                </c:pt>
                <c:pt idx="1033">
                  <c:v>6.0424474075489176E-3</c:v>
                </c:pt>
                <c:pt idx="1034">
                  <c:v>4.9279570788681656E-3</c:v>
                </c:pt>
                <c:pt idx="1035">
                  <c:v>6.6875631211246777E-3</c:v>
                </c:pt>
                <c:pt idx="1036">
                  <c:v>7.631540461394022E-3</c:v>
                </c:pt>
                <c:pt idx="1037">
                  <c:v>7.0862288422184477E-3</c:v>
                </c:pt>
                <c:pt idx="1038">
                  <c:v>2.7702799456011118E-2</c:v>
                </c:pt>
                <c:pt idx="1039">
                  <c:v>8.5485300204264369E-3</c:v>
                </c:pt>
                <c:pt idx="1040">
                  <c:v>7.943875764966149E-3</c:v>
                </c:pt>
                <c:pt idx="1041">
                  <c:v>7.3225945224126019E-3</c:v>
                </c:pt>
                <c:pt idx="1042">
                  <c:v>1.1282044729883089E-3</c:v>
                </c:pt>
                <c:pt idx="1043">
                  <c:v>7.2549279854101402E-3</c:v>
                </c:pt>
                <c:pt idx="1044">
                  <c:v>8.1061255375725824E-3</c:v>
                </c:pt>
                <c:pt idx="1045">
                  <c:v>2.5568753684164731E-2</c:v>
                </c:pt>
                <c:pt idx="1046">
                  <c:v>1.921795731437189E-2</c:v>
                </c:pt>
                <c:pt idx="1047">
                  <c:v>4.4996813659353369E-3</c:v>
                </c:pt>
                <c:pt idx="1048">
                  <c:v>6.0744431478264183E-3</c:v>
                </c:pt>
                <c:pt idx="1049">
                  <c:v>8.5099857949421983E-3</c:v>
                </c:pt>
                <c:pt idx="1050">
                  <c:v>2.5975856800073919E-3</c:v>
                </c:pt>
                <c:pt idx="1051">
                  <c:v>4.7663488519970862E-2</c:v>
                </c:pt>
                <c:pt idx="1052">
                  <c:v>2.7552505280029616E-2</c:v>
                </c:pt>
                <c:pt idx="1053">
                  <c:v>5.1659694721823197E-2</c:v>
                </c:pt>
                <c:pt idx="1054">
                  <c:v>7.2989667358804872E-3</c:v>
                </c:pt>
                <c:pt idx="1055">
                  <c:v>7.3678430372572379E-3</c:v>
                </c:pt>
                <c:pt idx="1056">
                  <c:v>1.3909710446845492E-2</c:v>
                </c:pt>
                <c:pt idx="1057">
                  <c:v>9.4128172156353676E-3</c:v>
                </c:pt>
                <c:pt idx="1058">
                  <c:v>9.9771497669632944E-3</c:v>
                </c:pt>
                <c:pt idx="1059">
                  <c:v>1.4298198847245314E-2</c:v>
                </c:pt>
                <c:pt idx="1060">
                  <c:v>3.3960889812136852E-3</c:v>
                </c:pt>
                <c:pt idx="1061">
                  <c:v>6.3866876293854347E-3</c:v>
                </c:pt>
                <c:pt idx="1062">
                  <c:v>8.0675681543878053E-3</c:v>
                </c:pt>
                <c:pt idx="1063">
                  <c:v>7.2323633578776914E-3</c:v>
                </c:pt>
                <c:pt idx="1064">
                  <c:v>6.4331296538153518E-3</c:v>
                </c:pt>
                <c:pt idx="1065">
                  <c:v>9.682387200061442E-3</c:v>
                </c:pt>
                <c:pt idx="1066">
                  <c:v>8.4499655931874335E-3</c:v>
                </c:pt>
                <c:pt idx="1067">
                  <c:v>6.1155253733254419E-3</c:v>
                </c:pt>
                <c:pt idx="1068">
                  <c:v>9.5274295868563903E-3</c:v>
                </c:pt>
                <c:pt idx="1069">
                  <c:v>1.8795136041618976E-2</c:v>
                </c:pt>
                <c:pt idx="1070">
                  <c:v>1.0078359673686518E-2</c:v>
                </c:pt>
                <c:pt idx="1071">
                  <c:v>6.4714407124981778E-3</c:v>
                </c:pt>
                <c:pt idx="1072">
                  <c:v>6.9378102622551421E-3</c:v>
                </c:pt>
                <c:pt idx="1073">
                  <c:v>8.3656042665274048E-3</c:v>
                </c:pt>
                <c:pt idx="1074">
                  <c:v>1.3685994769296217E-2</c:v>
                </c:pt>
                <c:pt idx="1075">
                  <c:v>9.7535949052485107E-3</c:v>
                </c:pt>
                <c:pt idx="1076">
                  <c:v>1.1048206573157082E-3</c:v>
                </c:pt>
                <c:pt idx="1077">
                  <c:v>2.1052716722704812E-3</c:v>
                </c:pt>
                <c:pt idx="1078">
                  <c:v>3.600164167800235E-3</c:v>
                </c:pt>
                <c:pt idx="1079">
                  <c:v>4.7527186153926149E-3</c:v>
                </c:pt>
                <c:pt idx="1080">
                  <c:v>4.0579321648954281E-2</c:v>
                </c:pt>
                <c:pt idx="1081">
                  <c:v>3.8448125812312606E-3</c:v>
                </c:pt>
                <c:pt idx="1082">
                  <c:v>3.772876938355485E-3</c:v>
                </c:pt>
                <c:pt idx="1083">
                  <c:v>3.050137367586192E-3</c:v>
                </c:pt>
                <c:pt idx="1084">
                  <c:v>3.0640516776226923E-3</c:v>
                </c:pt>
                <c:pt idx="1085">
                  <c:v>2.3170393137748428E-3</c:v>
                </c:pt>
                <c:pt idx="1086">
                  <c:v>9.3691292979712314E-3</c:v>
                </c:pt>
                <c:pt idx="1087">
                  <c:v>3.2691815636095578E-3</c:v>
                </c:pt>
                <c:pt idx="1088">
                  <c:v>1.8278879802700598E-2</c:v>
                </c:pt>
                <c:pt idx="1089">
                  <c:v>9.2499615192148665E-3</c:v>
                </c:pt>
                <c:pt idx="1090">
                  <c:v>6.0344131455704053E-3</c:v>
                </c:pt>
                <c:pt idx="1091">
                  <c:v>2.2036182075086938E-2</c:v>
                </c:pt>
                <c:pt idx="1092">
                  <c:v>1.8918190966015436E-2</c:v>
                </c:pt>
                <c:pt idx="1093">
                  <c:v>1.0125181321471777E-2</c:v>
                </c:pt>
                <c:pt idx="1094">
                  <c:v>4.0834101987903271E-3</c:v>
                </c:pt>
                <c:pt idx="1095">
                  <c:v>3.9130200716630537E-4</c:v>
                </c:pt>
                <c:pt idx="1096">
                  <c:v>2.1981752757813111E-3</c:v>
                </c:pt>
                <c:pt idx="1097">
                  <c:v>6.6640197295773085E-3</c:v>
                </c:pt>
                <c:pt idx="1098">
                  <c:v>7.0938168068127583E-3</c:v>
                </c:pt>
                <c:pt idx="1099">
                  <c:v>1.6114013663746762E-2</c:v>
                </c:pt>
                <c:pt idx="1100">
                  <c:v>1.1863035777251812E-2</c:v>
                </c:pt>
                <c:pt idx="1101">
                  <c:v>1.0055966582570391E-2</c:v>
                </c:pt>
                <c:pt idx="1102">
                  <c:v>2.3387031811603398E-2</c:v>
                </c:pt>
                <c:pt idx="1103">
                  <c:v>9.2869996831842494E-3</c:v>
                </c:pt>
                <c:pt idx="1104">
                  <c:v>7.3418494245447441E-4</c:v>
                </c:pt>
                <c:pt idx="1105">
                  <c:v>4.3252887168508496E-4</c:v>
                </c:pt>
                <c:pt idx="1106">
                  <c:v>8.1573372812409478E-4</c:v>
                </c:pt>
                <c:pt idx="1107">
                  <c:v>7.5591798825553336E-3</c:v>
                </c:pt>
                <c:pt idx="1108">
                  <c:v>2.1355516738675084E-2</c:v>
                </c:pt>
                <c:pt idx="1109">
                  <c:v>1.6104301187049863E-3</c:v>
                </c:pt>
                <c:pt idx="1110">
                  <c:v>5.8498862097234872E-3</c:v>
                </c:pt>
                <c:pt idx="1111">
                  <c:v>1.6098486256533207E-2</c:v>
                </c:pt>
                <c:pt idx="1112">
                  <c:v>4.1598001153588405E-3</c:v>
                </c:pt>
                <c:pt idx="1113">
                  <c:v>3.1177343469013172E-3</c:v>
                </c:pt>
                <c:pt idx="1114">
                  <c:v>1.8431129340042818E-2</c:v>
                </c:pt>
                <c:pt idx="1115">
                  <c:v>8.993446332161148E-3</c:v>
                </c:pt>
                <c:pt idx="1116">
                  <c:v>1.3789333050223673E-3</c:v>
                </c:pt>
                <c:pt idx="1117">
                  <c:v>1.6347095716740673E-2</c:v>
                </c:pt>
                <c:pt idx="1118">
                  <c:v>1.4708699068885722E-2</c:v>
                </c:pt>
                <c:pt idx="1119">
                  <c:v>6.8638507687567296E-3</c:v>
                </c:pt>
                <c:pt idx="1120">
                  <c:v>1.4907944873347234E-2</c:v>
                </c:pt>
                <c:pt idx="1121">
                  <c:v>1.1034123762404091E-2</c:v>
                </c:pt>
                <c:pt idx="1122">
                  <c:v>4.7105594447843013E-2</c:v>
                </c:pt>
                <c:pt idx="1123">
                  <c:v>8.5231028106126112E-3</c:v>
                </c:pt>
                <c:pt idx="1124">
                  <c:v>1.8882384986381881E-2</c:v>
                </c:pt>
                <c:pt idx="1125">
                  <c:v>8.5362754562533505E-3</c:v>
                </c:pt>
                <c:pt idx="1126">
                  <c:v>1.1933854797654408E-2</c:v>
                </c:pt>
                <c:pt idx="1127">
                  <c:v>6.6588524775893498E-3</c:v>
                </c:pt>
                <c:pt idx="1128">
                  <c:v>4.3447172649729859E-3</c:v>
                </c:pt>
                <c:pt idx="1129">
                  <c:v>3.9307480796429983E-3</c:v>
                </c:pt>
                <c:pt idx="1130">
                  <c:v>3.3252258551270342E-2</c:v>
                </c:pt>
                <c:pt idx="1131">
                  <c:v>1.3378030528965607E-2</c:v>
                </c:pt>
                <c:pt idx="1132">
                  <c:v>1.7537501033889624E-3</c:v>
                </c:pt>
                <c:pt idx="1133">
                  <c:v>9.2400500796138152E-3</c:v>
                </c:pt>
                <c:pt idx="1134">
                  <c:v>7.3249248047273507E-3</c:v>
                </c:pt>
                <c:pt idx="1135">
                  <c:v>4.2664269180127112E-3</c:v>
                </c:pt>
                <c:pt idx="1136">
                  <c:v>1.6736299943701127E-2</c:v>
                </c:pt>
                <c:pt idx="1137">
                  <c:v>1.5085021371253449E-2</c:v>
                </c:pt>
                <c:pt idx="1138">
                  <c:v>8.3870028284460663E-3</c:v>
                </c:pt>
                <c:pt idx="1139">
                  <c:v>9.9356810395397899E-3</c:v>
                </c:pt>
                <c:pt idx="1140">
                  <c:v>4.2023216074550396E-3</c:v>
                </c:pt>
                <c:pt idx="1141">
                  <c:v>1.8678940049078357E-2</c:v>
                </c:pt>
                <c:pt idx="1142">
                  <c:v>2.9530399635452023E-2</c:v>
                </c:pt>
                <c:pt idx="1143">
                  <c:v>4.429115863376909E-4</c:v>
                </c:pt>
                <c:pt idx="1144">
                  <c:v>1.3826770499498875E-2</c:v>
                </c:pt>
                <c:pt idx="1145">
                  <c:v>1.0092435700471025E-2</c:v>
                </c:pt>
                <c:pt idx="1146">
                  <c:v>3.891631683545449E-3</c:v>
                </c:pt>
                <c:pt idx="1147">
                  <c:v>4.1826874500926481E-3</c:v>
                </c:pt>
                <c:pt idx="1148">
                  <c:v>8.0680259437624358E-3</c:v>
                </c:pt>
                <c:pt idx="1149">
                  <c:v>1.7903782177873806E-3</c:v>
                </c:pt>
                <c:pt idx="1150">
                  <c:v>5.3564369233860543E-3</c:v>
                </c:pt>
                <c:pt idx="1151">
                  <c:v>1.5498956226393523E-3</c:v>
                </c:pt>
                <c:pt idx="1152">
                  <c:v>1.2445954122168423E-2</c:v>
                </c:pt>
                <c:pt idx="1153">
                  <c:v>6.0529538009352901E-3</c:v>
                </c:pt>
                <c:pt idx="1154">
                  <c:v>1.0156048960843655E-2</c:v>
                </c:pt>
                <c:pt idx="1155">
                  <c:v>4.891263832239312E-3</c:v>
                </c:pt>
                <c:pt idx="1156">
                  <c:v>8.1606033249155274E-3</c:v>
                </c:pt>
                <c:pt idx="1157">
                  <c:v>6.0129271487451286E-3</c:v>
                </c:pt>
                <c:pt idx="1158">
                  <c:v>3.8557261434516432E-3</c:v>
                </c:pt>
                <c:pt idx="1159">
                  <c:v>4.5002724376259629E-3</c:v>
                </c:pt>
                <c:pt idx="1160">
                  <c:v>9.4077208097372855E-3</c:v>
                </c:pt>
                <c:pt idx="1161">
                  <c:v>1.0082289229801117E-2</c:v>
                </c:pt>
                <c:pt idx="1162">
                  <c:v>1.684931858920713E-2</c:v>
                </c:pt>
                <c:pt idx="1163">
                  <c:v>1.2461856652337122E-3</c:v>
                </c:pt>
                <c:pt idx="1164">
                  <c:v>7.7356388301473844E-3</c:v>
                </c:pt>
                <c:pt idx="1165">
                  <c:v>5.9933139808077129E-3</c:v>
                </c:pt>
                <c:pt idx="1166">
                  <c:v>5.1729895243467716E-2</c:v>
                </c:pt>
                <c:pt idx="1167">
                  <c:v>4.2386201568555409E-3</c:v>
                </c:pt>
                <c:pt idx="1168">
                  <c:v>1.1765798245858439E-2</c:v>
                </c:pt>
                <c:pt idx="1169">
                  <c:v>8.0753434434565063E-3</c:v>
                </c:pt>
                <c:pt idx="1170">
                  <c:v>7.5443895614424328E-3</c:v>
                </c:pt>
                <c:pt idx="1171">
                  <c:v>4.1443547676764947E-3</c:v>
                </c:pt>
                <c:pt idx="1172">
                  <c:v>6.8399496150032268E-3</c:v>
                </c:pt>
                <c:pt idx="1173">
                  <c:v>4.2123728308854691E-2</c:v>
                </c:pt>
                <c:pt idx="1174">
                  <c:v>1.4135675586724572E-2</c:v>
                </c:pt>
                <c:pt idx="1175">
                  <c:v>3.4729840255755484E-2</c:v>
                </c:pt>
                <c:pt idx="1176">
                  <c:v>1.6797518645925519E-2</c:v>
                </c:pt>
                <c:pt idx="1177">
                  <c:v>1.2002837823327672E-2</c:v>
                </c:pt>
                <c:pt idx="1178">
                  <c:v>5.2020504250161248E-2</c:v>
                </c:pt>
                <c:pt idx="1179">
                  <c:v>2.1996557617194101E-2</c:v>
                </c:pt>
                <c:pt idx="1180">
                  <c:v>1.6524373030430972E-3</c:v>
                </c:pt>
                <c:pt idx="1181">
                  <c:v>3.6206814094351669E-3</c:v>
                </c:pt>
                <c:pt idx="1182">
                  <c:v>3.319386464518026E-2</c:v>
                </c:pt>
                <c:pt idx="1183">
                  <c:v>2.0295609916572088E-2</c:v>
                </c:pt>
                <c:pt idx="1184">
                  <c:v>8.1242884361284462E-3</c:v>
                </c:pt>
                <c:pt idx="1185">
                  <c:v>1.4965383156641768E-2</c:v>
                </c:pt>
                <c:pt idx="1186">
                  <c:v>7.2631238952247296E-2</c:v>
                </c:pt>
                <c:pt idx="1187">
                  <c:v>5.4826632275592813E-2</c:v>
                </c:pt>
                <c:pt idx="1188">
                  <c:v>8.1112529611307993E-3</c:v>
                </c:pt>
                <c:pt idx="1189">
                  <c:v>3.9960682486703814E-3</c:v>
                </c:pt>
                <c:pt idx="1190">
                  <c:v>3.3937651725987061E-3</c:v>
                </c:pt>
                <c:pt idx="1191">
                  <c:v>7.4388247213079683E-3</c:v>
                </c:pt>
                <c:pt idx="1192">
                  <c:v>3.7708667843059374E-3</c:v>
                </c:pt>
                <c:pt idx="1193">
                  <c:v>1.1028082742673972E-2</c:v>
                </c:pt>
                <c:pt idx="1194">
                  <c:v>5.5301344210388903E-3</c:v>
                </c:pt>
                <c:pt idx="1195">
                  <c:v>5.3572921692586206E-3</c:v>
                </c:pt>
                <c:pt idx="1196">
                  <c:v>9.3229523039776163E-3</c:v>
                </c:pt>
                <c:pt idx="1197">
                  <c:v>4.4239037107680179E-2</c:v>
                </c:pt>
                <c:pt idx="1198">
                  <c:v>1.4597323315502564E-2</c:v>
                </c:pt>
                <c:pt idx="1199">
                  <c:v>1.0907226223153099E-2</c:v>
                </c:pt>
                <c:pt idx="1200">
                  <c:v>3.8632134844474031E-4</c:v>
                </c:pt>
                <c:pt idx="1201">
                  <c:v>5.6356673207998642E-2</c:v>
                </c:pt>
                <c:pt idx="1202">
                  <c:v>7.6095758851113526E-3</c:v>
                </c:pt>
                <c:pt idx="1203">
                  <c:v>2.1135959467060705E-2</c:v>
                </c:pt>
                <c:pt idx="1204">
                  <c:v>2.4273933056249142E-3</c:v>
                </c:pt>
                <c:pt idx="1205">
                  <c:v>1.7646859476645349E-2</c:v>
                </c:pt>
                <c:pt idx="1206">
                  <c:v>9.9547996431963104E-2</c:v>
                </c:pt>
                <c:pt idx="1207">
                  <c:v>3.1775171736536656E-3</c:v>
                </c:pt>
                <c:pt idx="1208">
                  <c:v>4.7575021248615901E-2</c:v>
                </c:pt>
                <c:pt idx="1209">
                  <c:v>8.4703659611068405E-3</c:v>
                </c:pt>
                <c:pt idx="1210">
                  <c:v>1.3181261823633883E-2</c:v>
                </c:pt>
                <c:pt idx="1211">
                  <c:v>4.6543501227410689E-3</c:v>
                </c:pt>
                <c:pt idx="1212">
                  <c:v>1.3498674019685519E-2</c:v>
                </c:pt>
                <c:pt idx="1213">
                  <c:v>1.141805587529221E-2</c:v>
                </c:pt>
                <c:pt idx="1214">
                  <c:v>4.864990757730614E-3</c:v>
                </c:pt>
                <c:pt idx="1215">
                  <c:v>4.273016757781245E-3</c:v>
                </c:pt>
                <c:pt idx="1216">
                  <c:v>6.104713250542293E-3</c:v>
                </c:pt>
                <c:pt idx="1217">
                  <c:v>9.6878496933849867E-4</c:v>
                </c:pt>
                <c:pt idx="1218">
                  <c:v>4.3966630898556458E-3</c:v>
                </c:pt>
                <c:pt idx="1219">
                  <c:v>7.9161175032727016E-3</c:v>
                </c:pt>
                <c:pt idx="1220">
                  <c:v>6.3434288501573732E-3</c:v>
                </c:pt>
                <c:pt idx="1221">
                  <c:v>8.609572784732622E-3</c:v>
                </c:pt>
                <c:pt idx="1222">
                  <c:v>1.0413684469546158E-2</c:v>
                </c:pt>
                <c:pt idx="1223">
                  <c:v>7.6286630759526686E-3</c:v>
                </c:pt>
                <c:pt idx="1224">
                  <c:v>6.5798753978763003E-3</c:v>
                </c:pt>
                <c:pt idx="1225">
                  <c:v>5.53647156018644E-3</c:v>
                </c:pt>
                <c:pt idx="1226">
                  <c:v>4.1257143403670149E-3</c:v>
                </c:pt>
                <c:pt idx="1227">
                  <c:v>8.7583953612914156E-3</c:v>
                </c:pt>
                <c:pt idx="1228">
                  <c:v>8.960349516646815E-3</c:v>
                </c:pt>
                <c:pt idx="1229">
                  <c:v>1.0909300556613766E-2</c:v>
                </c:pt>
                <c:pt idx="1230">
                  <c:v>1.335746603555954E-3</c:v>
                </c:pt>
                <c:pt idx="1231">
                  <c:v>1.1085409408638669E-2</c:v>
                </c:pt>
                <c:pt idx="1232">
                  <c:v>6.5518615468584951E-3</c:v>
                </c:pt>
                <c:pt idx="1233">
                  <c:v>6.5356017740587635E-3</c:v>
                </c:pt>
                <c:pt idx="1234">
                  <c:v>9.2333627559892939E-3</c:v>
                </c:pt>
                <c:pt idx="1235">
                  <c:v>7.9170108900553648E-3</c:v>
                </c:pt>
                <c:pt idx="1236">
                  <c:v>8.6836007363045864E-3</c:v>
                </c:pt>
                <c:pt idx="1237">
                  <c:v>5.7352791960811889E-3</c:v>
                </c:pt>
                <c:pt idx="1238">
                  <c:v>9.1198163362871121E-3</c:v>
                </c:pt>
                <c:pt idx="1239">
                  <c:v>5.8464890544721593E-3</c:v>
                </c:pt>
                <c:pt idx="1240">
                  <c:v>9.9331382266780732E-3</c:v>
                </c:pt>
                <c:pt idx="1241">
                  <c:v>9.4777329423320067E-3</c:v>
                </c:pt>
                <c:pt idx="1242">
                  <c:v>7.2065719516496429E-3</c:v>
                </c:pt>
                <c:pt idx="1243">
                  <c:v>9.751380318791969E-3</c:v>
                </c:pt>
                <c:pt idx="1244">
                  <c:v>7.4033258241285038E-3</c:v>
                </c:pt>
                <c:pt idx="1245">
                  <c:v>5.1973520244752436E-4</c:v>
                </c:pt>
                <c:pt idx="1246">
                  <c:v>1.3228945385112989E-2</c:v>
                </c:pt>
                <c:pt idx="1247">
                  <c:v>1.2433282464565654E-3</c:v>
                </c:pt>
                <c:pt idx="1248">
                  <c:v>2.3476436451986826E-3</c:v>
                </c:pt>
                <c:pt idx="1249">
                  <c:v>7.7262431343705362E-3</c:v>
                </c:pt>
                <c:pt idx="1250">
                  <c:v>2.4219921766801877E-2</c:v>
                </c:pt>
                <c:pt idx="1251">
                  <c:v>3.8853279712855807E-3</c:v>
                </c:pt>
                <c:pt idx="1252">
                  <c:v>2.7008701659262335E-2</c:v>
                </c:pt>
                <c:pt idx="1253">
                  <c:v>1.1871234508894712E-2</c:v>
                </c:pt>
                <c:pt idx="1254">
                  <c:v>3.4117067067387374E-3</c:v>
                </c:pt>
                <c:pt idx="1255">
                  <c:v>1.8252276891771446E-3</c:v>
                </c:pt>
                <c:pt idx="1256">
                  <c:v>2.0812528447668677E-2</c:v>
                </c:pt>
                <c:pt idx="1257">
                  <c:v>3.6080200011354702E-3</c:v>
                </c:pt>
                <c:pt idx="1258">
                  <c:v>1.9350695279948482E-2</c:v>
                </c:pt>
                <c:pt idx="1259">
                  <c:v>6.251911193623394E-3</c:v>
                </c:pt>
                <c:pt idx="1260">
                  <c:v>1.6390795157231075E-2</c:v>
                </c:pt>
                <c:pt idx="1261">
                  <c:v>1.8619286120463374E-2</c:v>
                </c:pt>
                <c:pt idx="1262">
                  <c:v>1.0959428862093112E-2</c:v>
                </c:pt>
                <c:pt idx="1263">
                  <c:v>6.8099353576116517E-3</c:v>
                </c:pt>
                <c:pt idx="1264">
                  <c:v>1.1905621124159049E-2</c:v>
                </c:pt>
                <c:pt idx="1265">
                  <c:v>9.9815208751908302E-3</c:v>
                </c:pt>
                <c:pt idx="1266">
                  <c:v>1.0366447697058745E-2</c:v>
                </c:pt>
                <c:pt idx="1267">
                  <c:v>5.0001833345170166E-3</c:v>
                </c:pt>
                <c:pt idx="1268">
                  <c:v>8.4933848893484556E-3</c:v>
                </c:pt>
                <c:pt idx="1269">
                  <c:v>6.2639944784006821E-3</c:v>
                </c:pt>
                <c:pt idx="1270">
                  <c:v>1.9307161637846071E-2</c:v>
                </c:pt>
                <c:pt idx="1271">
                  <c:v>1.2893219023550007E-2</c:v>
                </c:pt>
                <c:pt idx="1272">
                  <c:v>7.6044446747386418E-3</c:v>
                </c:pt>
                <c:pt idx="1273">
                  <c:v>3.5572417853038663E-4</c:v>
                </c:pt>
                <c:pt idx="1274">
                  <c:v>1.4394376923388852E-2</c:v>
                </c:pt>
                <c:pt idx="1275">
                  <c:v>2.5068969115699474E-2</c:v>
                </c:pt>
                <c:pt idx="1276">
                  <c:v>6.262654326821715E-3</c:v>
                </c:pt>
                <c:pt idx="1277">
                  <c:v>6.2017155616898023E-3</c:v>
                </c:pt>
                <c:pt idx="1278">
                  <c:v>7.9273034767734785E-3</c:v>
                </c:pt>
                <c:pt idx="1279">
                  <c:v>7.9338325474184734E-3</c:v>
                </c:pt>
                <c:pt idx="1280">
                  <c:v>1.2859159701533174E-3</c:v>
                </c:pt>
                <c:pt idx="1281">
                  <c:v>1.090699540015172E-2</c:v>
                </c:pt>
                <c:pt idx="1282">
                  <c:v>8.7227200332214982E-3</c:v>
                </c:pt>
                <c:pt idx="1283">
                  <c:v>4.2799560401220238E-2</c:v>
                </c:pt>
                <c:pt idx="1284">
                  <c:v>8.1259365185846217E-3</c:v>
                </c:pt>
                <c:pt idx="1285">
                  <c:v>4.6451416304454513E-3</c:v>
                </c:pt>
                <c:pt idx="1286">
                  <c:v>4.123609562497299E-3</c:v>
                </c:pt>
                <c:pt idx="1287">
                  <c:v>1.1028480515983707E-2</c:v>
                </c:pt>
                <c:pt idx="1288">
                  <c:v>1.7162462711724391E-2</c:v>
                </c:pt>
                <c:pt idx="1289">
                  <c:v>1.7027062605603493E-3</c:v>
                </c:pt>
                <c:pt idx="1290">
                  <c:v>2.3382763264914341E-2</c:v>
                </c:pt>
                <c:pt idx="1291">
                  <c:v>2.0863535569687341E-3</c:v>
                </c:pt>
                <c:pt idx="1292">
                  <c:v>1.0260703077943911E-2</c:v>
                </c:pt>
                <c:pt idx="1293">
                  <c:v>1.866848860706552E-3</c:v>
                </c:pt>
                <c:pt idx="1294">
                  <c:v>5.1180600740928783E-3</c:v>
                </c:pt>
                <c:pt idx="1295">
                  <c:v>1.259534512404048E-2</c:v>
                </c:pt>
                <c:pt idx="1296">
                  <c:v>1.2240051964481635E-3</c:v>
                </c:pt>
                <c:pt idx="1297">
                  <c:v>1.2802170420802561E-3</c:v>
                </c:pt>
                <c:pt idx="1298">
                  <c:v>1.2472453391698113E-2</c:v>
                </c:pt>
                <c:pt idx="1299">
                  <c:v>9.5655743694813833E-3</c:v>
                </c:pt>
                <c:pt idx="1300">
                  <c:v>7.2051639015467128E-3</c:v>
                </c:pt>
                <c:pt idx="1301">
                  <c:v>5.4592790692440385E-3</c:v>
                </c:pt>
                <c:pt idx="1302">
                  <c:v>9.0237120478750266E-3</c:v>
                </c:pt>
                <c:pt idx="1303">
                  <c:v>1.3244108763327045E-2</c:v>
                </c:pt>
                <c:pt idx="1304">
                  <c:v>1.9223524496537414E-2</c:v>
                </c:pt>
                <c:pt idx="1305">
                  <c:v>1.0996102762984572E-3</c:v>
                </c:pt>
                <c:pt idx="1306">
                  <c:v>1.0299487859956463E-2</c:v>
                </c:pt>
                <c:pt idx="1307">
                  <c:v>8.1545826713697034E-3</c:v>
                </c:pt>
                <c:pt idx="1308">
                  <c:v>6.1280432162552634E-3</c:v>
                </c:pt>
                <c:pt idx="1309">
                  <c:v>1.1867539787516618E-3</c:v>
                </c:pt>
                <c:pt idx="1310">
                  <c:v>1.2464730059571327E-2</c:v>
                </c:pt>
                <c:pt idx="1311">
                  <c:v>1.0805979857559933E-3</c:v>
                </c:pt>
                <c:pt idx="1312">
                  <c:v>2.316551473095077E-3</c:v>
                </c:pt>
                <c:pt idx="1313">
                  <c:v>3.3913072286676504E-3</c:v>
                </c:pt>
                <c:pt idx="1314">
                  <c:v>6.4445410923706925E-3</c:v>
                </c:pt>
                <c:pt idx="1315">
                  <c:v>9.9920467433889382E-4</c:v>
                </c:pt>
                <c:pt idx="1316">
                  <c:v>8.6760147655359846E-3</c:v>
                </c:pt>
                <c:pt idx="1317">
                  <c:v>6.8091972747233789E-3</c:v>
                </c:pt>
                <c:pt idx="1318">
                  <c:v>8.2077917003381892E-3</c:v>
                </c:pt>
                <c:pt idx="1319">
                  <c:v>6.1083131146109828E-3</c:v>
                </c:pt>
                <c:pt idx="1320">
                  <c:v>1.1009983956829514E-3</c:v>
                </c:pt>
                <c:pt idx="1321">
                  <c:v>9.355606330455471E-3</c:v>
                </c:pt>
                <c:pt idx="1322">
                  <c:v>9.0081777232220786E-3</c:v>
                </c:pt>
                <c:pt idx="1323">
                  <c:v>2.387098789475853E-3</c:v>
                </c:pt>
                <c:pt idx="1324">
                  <c:v>9.2797128846992434E-3</c:v>
                </c:pt>
                <c:pt idx="1325">
                  <c:v>5.6827291411809932E-3</c:v>
                </c:pt>
                <c:pt idx="1326">
                  <c:v>2.749851774405368E-2</c:v>
                </c:pt>
                <c:pt idx="1327">
                  <c:v>1.7866018909141728E-3</c:v>
                </c:pt>
                <c:pt idx="1328">
                  <c:v>3.558111967020227E-2</c:v>
                </c:pt>
                <c:pt idx="1329">
                  <c:v>1.9318295284813811E-2</c:v>
                </c:pt>
                <c:pt idx="1330">
                  <c:v>2.4230813987805244E-2</c:v>
                </c:pt>
                <c:pt idx="1331">
                  <c:v>2.4627844809531493E-2</c:v>
                </c:pt>
                <c:pt idx="1332">
                  <c:v>2.3808032556409758E-2</c:v>
                </c:pt>
                <c:pt idx="1333">
                  <c:v>1.7436440156781696E-3</c:v>
                </c:pt>
                <c:pt idx="1334">
                  <c:v>2.266994627596778E-2</c:v>
                </c:pt>
                <c:pt idx="1335">
                  <c:v>8.5025042141512169E-3</c:v>
                </c:pt>
                <c:pt idx="1336">
                  <c:v>3.1136547043725239E-2</c:v>
                </c:pt>
                <c:pt idx="1337">
                  <c:v>5.061539863312545E-3</c:v>
                </c:pt>
                <c:pt idx="1338">
                  <c:v>2.8743243157575638E-2</c:v>
                </c:pt>
                <c:pt idx="1339">
                  <c:v>8.7223364339129123E-4</c:v>
                </c:pt>
                <c:pt idx="1340">
                  <c:v>3.1997736022762666E-3</c:v>
                </c:pt>
                <c:pt idx="1341">
                  <c:v>3.426569180618086E-3</c:v>
                </c:pt>
                <c:pt idx="1342">
                  <c:v>2.0642873982349597E-2</c:v>
                </c:pt>
                <c:pt idx="1343">
                  <c:v>1.0984558934681343E-2</c:v>
                </c:pt>
                <c:pt idx="1344">
                  <c:v>1.435319684649685E-3</c:v>
                </c:pt>
                <c:pt idx="1345">
                  <c:v>1.2079947777364762E-2</c:v>
                </c:pt>
                <c:pt idx="1346">
                  <c:v>4.2175999940246628E-3</c:v>
                </c:pt>
                <c:pt idx="1347">
                  <c:v>3.2109300470405887E-3</c:v>
                </c:pt>
                <c:pt idx="1348">
                  <c:v>6.2450155876433641E-3</c:v>
                </c:pt>
                <c:pt idx="1349">
                  <c:v>4.080715677390997E-3</c:v>
                </c:pt>
                <c:pt idx="1350">
                  <c:v>3.5813064056066648E-3</c:v>
                </c:pt>
                <c:pt idx="1351">
                  <c:v>1.1914524540169469E-2</c:v>
                </c:pt>
                <c:pt idx="1352">
                  <c:v>7.2037271100605527E-3</c:v>
                </c:pt>
                <c:pt idx="1353">
                  <c:v>7.8819340289266494E-3</c:v>
                </c:pt>
                <c:pt idx="1354">
                  <c:v>6.7570666959887796E-3</c:v>
                </c:pt>
                <c:pt idx="1355">
                  <c:v>6.835891250489526E-4</c:v>
                </c:pt>
                <c:pt idx="1356">
                  <c:v>5.5807894129597463E-3</c:v>
                </c:pt>
                <c:pt idx="1357">
                  <c:v>5.4837982490937446E-3</c:v>
                </c:pt>
                <c:pt idx="1358">
                  <c:v>9.2300542989040366E-3</c:v>
                </c:pt>
                <c:pt idx="1359">
                  <c:v>6.3092498873670751E-3</c:v>
                </c:pt>
                <c:pt idx="1360">
                  <c:v>9.5754240737044947E-3</c:v>
                </c:pt>
                <c:pt idx="1361">
                  <c:v>7.4182990664863947E-4</c:v>
                </c:pt>
                <c:pt idx="1362">
                  <c:v>3.22716504937479E-3</c:v>
                </c:pt>
                <c:pt idx="1363">
                  <c:v>1.0840386656439317E-2</c:v>
                </c:pt>
                <c:pt idx="1364">
                  <c:v>6.1294263259773409E-3</c:v>
                </c:pt>
                <c:pt idx="1365">
                  <c:v>5.2818679650763929E-3</c:v>
                </c:pt>
                <c:pt idx="1366">
                  <c:v>1.282794734966995E-2</c:v>
                </c:pt>
                <c:pt idx="1367">
                  <c:v>3.8591852241465462E-3</c:v>
                </c:pt>
                <c:pt idx="1368">
                  <c:v>3.732289960674436E-3</c:v>
                </c:pt>
                <c:pt idx="1369">
                  <c:v>1.4687615123461445E-2</c:v>
                </c:pt>
                <c:pt idx="1370">
                  <c:v>7.792479785787787E-3</c:v>
                </c:pt>
                <c:pt idx="1371">
                  <c:v>1.7981271436027124E-2</c:v>
                </c:pt>
                <c:pt idx="1372">
                  <c:v>6.9205940029401598E-3</c:v>
                </c:pt>
                <c:pt idx="1373">
                  <c:v>9.5727642059524939E-3</c:v>
                </c:pt>
                <c:pt idx="1374">
                  <c:v>7.4203462528905417E-2</c:v>
                </c:pt>
                <c:pt idx="1375">
                  <c:v>6.3740271973236765E-3</c:v>
                </c:pt>
                <c:pt idx="1376">
                  <c:v>3.111549553521495E-3</c:v>
                </c:pt>
                <c:pt idx="1377">
                  <c:v>7.5874279592920953E-3</c:v>
                </c:pt>
                <c:pt idx="1378">
                  <c:v>9.4814239991098115E-3</c:v>
                </c:pt>
                <c:pt idx="1379">
                  <c:v>8.7865248807965767E-3</c:v>
                </c:pt>
                <c:pt idx="1380">
                  <c:v>1.0175407928832217E-2</c:v>
                </c:pt>
                <c:pt idx="1381">
                  <c:v>1.3670276137216771E-2</c:v>
                </c:pt>
                <c:pt idx="1382">
                  <c:v>1.5420657856329146E-2</c:v>
                </c:pt>
                <c:pt idx="1383">
                  <c:v>1.5260945676835579E-2</c:v>
                </c:pt>
                <c:pt idx="1384">
                  <c:v>7.7834302094162535E-3</c:v>
                </c:pt>
                <c:pt idx="1385">
                  <c:v>5.1511925177262462E-3</c:v>
                </c:pt>
                <c:pt idx="1386">
                  <c:v>6.9073820609575265E-3</c:v>
                </c:pt>
                <c:pt idx="1387">
                  <c:v>6.9889634329254561E-4</c:v>
                </c:pt>
                <c:pt idx="1388">
                  <c:v>9.7517942852338589E-4</c:v>
                </c:pt>
                <c:pt idx="1389">
                  <c:v>4.6707194246378859E-3</c:v>
                </c:pt>
                <c:pt idx="1390">
                  <c:v>6.7051241231024109E-3</c:v>
                </c:pt>
                <c:pt idx="1391">
                  <c:v>3.9302824765421436E-3</c:v>
                </c:pt>
                <c:pt idx="1392">
                  <c:v>5.3587334180139196E-3</c:v>
                </c:pt>
                <c:pt idx="1393">
                  <c:v>1.9623846559321256E-3</c:v>
                </c:pt>
                <c:pt idx="1394">
                  <c:v>2.4776317238804094E-2</c:v>
                </c:pt>
                <c:pt idx="1395">
                  <c:v>3.4764399528418678E-2</c:v>
                </c:pt>
                <c:pt idx="1396">
                  <c:v>1.7425030209006521E-2</c:v>
                </c:pt>
                <c:pt idx="1397">
                  <c:v>1.6016116764664197E-2</c:v>
                </c:pt>
                <c:pt idx="1398">
                  <c:v>1.2646689185138081E-2</c:v>
                </c:pt>
                <c:pt idx="1399">
                  <c:v>1.7880879803746641E-3</c:v>
                </c:pt>
                <c:pt idx="1400">
                  <c:v>3.8682127710655434E-2</c:v>
                </c:pt>
                <c:pt idx="1401">
                  <c:v>2.1707113143027451E-2</c:v>
                </c:pt>
                <c:pt idx="1402">
                  <c:v>7.9642396332550991E-3</c:v>
                </c:pt>
                <c:pt idx="1403">
                  <c:v>7.3753940075422649E-3</c:v>
                </c:pt>
                <c:pt idx="1404">
                  <c:v>9.5672347095498416E-3</c:v>
                </c:pt>
                <c:pt idx="1405">
                  <c:v>5.734638855016628E-3</c:v>
                </c:pt>
                <c:pt idx="1406">
                  <c:v>8.0775253559803167E-3</c:v>
                </c:pt>
                <c:pt idx="1407">
                  <c:v>4.8681978655713953E-3</c:v>
                </c:pt>
                <c:pt idx="1408">
                  <c:v>2.2158635824644614E-3</c:v>
                </c:pt>
                <c:pt idx="1409">
                  <c:v>6.1910307248382425E-3</c:v>
                </c:pt>
                <c:pt idx="1410">
                  <c:v>1.8323603934064611E-2</c:v>
                </c:pt>
                <c:pt idx="1411">
                  <c:v>4.0637184085037262E-2</c:v>
                </c:pt>
                <c:pt idx="1412">
                  <c:v>1.6619745255947754E-2</c:v>
                </c:pt>
                <c:pt idx="1413">
                  <c:v>6.341368667322099E-2</c:v>
                </c:pt>
                <c:pt idx="1414">
                  <c:v>1.1165224207908664E-2</c:v>
                </c:pt>
                <c:pt idx="1415">
                  <c:v>1.1657833815695462E-2</c:v>
                </c:pt>
                <c:pt idx="1416">
                  <c:v>9.0763252902824783E-3</c:v>
                </c:pt>
                <c:pt idx="1417">
                  <c:v>1.2605607178038112E-2</c:v>
                </c:pt>
                <c:pt idx="1418">
                  <c:v>3.757094810179458E-2</c:v>
                </c:pt>
                <c:pt idx="1419">
                  <c:v>9.2678117822715331E-3</c:v>
                </c:pt>
                <c:pt idx="1420">
                  <c:v>9.7035497186676034E-3</c:v>
                </c:pt>
                <c:pt idx="1421">
                  <c:v>2.1989384311667942E-3</c:v>
                </c:pt>
                <c:pt idx="1422">
                  <c:v>9.859919347351892E-3</c:v>
                </c:pt>
                <c:pt idx="1423">
                  <c:v>7.1492000452634263E-3</c:v>
                </c:pt>
                <c:pt idx="1424">
                  <c:v>1.0027075495186014E-2</c:v>
                </c:pt>
                <c:pt idx="1425">
                  <c:v>1.514571112704468E-2</c:v>
                </c:pt>
                <c:pt idx="1426">
                  <c:v>9.2180323146069942E-3</c:v>
                </c:pt>
                <c:pt idx="1427">
                  <c:v>1.3911392342963343E-2</c:v>
                </c:pt>
                <c:pt idx="1428">
                  <c:v>1.8009723332089278E-2</c:v>
                </c:pt>
                <c:pt idx="1429">
                  <c:v>3.1064896469944557E-2</c:v>
                </c:pt>
                <c:pt idx="1430">
                  <c:v>2.0189455060992567E-2</c:v>
                </c:pt>
                <c:pt idx="1431">
                  <c:v>5.3595410029515511E-3</c:v>
                </c:pt>
                <c:pt idx="1432">
                  <c:v>7.8235909270053545E-3</c:v>
                </c:pt>
                <c:pt idx="1433">
                  <c:v>9.9805866081188396E-3</c:v>
                </c:pt>
                <c:pt idx="1434">
                  <c:v>5.5449135225137669E-3</c:v>
                </c:pt>
                <c:pt idx="1435">
                  <c:v>9.1935293826789846E-3</c:v>
                </c:pt>
                <c:pt idx="1436">
                  <c:v>9.4519388569041171E-3</c:v>
                </c:pt>
                <c:pt idx="1437">
                  <c:v>1.2741880146842424E-3</c:v>
                </c:pt>
                <c:pt idx="1438">
                  <c:v>2.8613862858241357E-2</c:v>
                </c:pt>
                <c:pt idx="1439">
                  <c:v>1.2788058543178465E-2</c:v>
                </c:pt>
                <c:pt idx="1440">
                  <c:v>7.5566093618559538E-3</c:v>
                </c:pt>
                <c:pt idx="1441">
                  <c:v>1.2990609635076478E-2</c:v>
                </c:pt>
                <c:pt idx="1442">
                  <c:v>5.9796278430814809E-3</c:v>
                </c:pt>
                <c:pt idx="1443">
                  <c:v>4.8666730419924531E-4</c:v>
                </c:pt>
                <c:pt idx="1444">
                  <c:v>9.5607965625491443E-3</c:v>
                </c:pt>
                <c:pt idx="1445">
                  <c:v>9.9240275044886889E-3</c:v>
                </c:pt>
                <c:pt idx="1446">
                  <c:v>1.6862649574765909E-3</c:v>
                </c:pt>
                <c:pt idx="1447">
                  <c:v>1.7980651539148962E-3</c:v>
                </c:pt>
                <c:pt idx="1448">
                  <c:v>6.4639168666102975E-3</c:v>
                </c:pt>
                <c:pt idx="1449">
                  <c:v>1.5315421261982487E-2</c:v>
                </c:pt>
                <c:pt idx="1450">
                  <c:v>6.1610031127322662E-3</c:v>
                </c:pt>
                <c:pt idx="1451">
                  <c:v>6.9764434246093465E-3</c:v>
                </c:pt>
                <c:pt idx="1452">
                  <c:v>6.9674110775243547E-3</c:v>
                </c:pt>
                <c:pt idx="1453">
                  <c:v>1.6274970165649105E-2</c:v>
                </c:pt>
                <c:pt idx="1454">
                  <c:v>5.6512436502696994E-3</c:v>
                </c:pt>
                <c:pt idx="1455">
                  <c:v>7.8666720203475829E-3</c:v>
                </c:pt>
                <c:pt idx="1456">
                  <c:v>2.0385318600331381E-2</c:v>
                </c:pt>
                <c:pt idx="1457">
                  <c:v>9.2771307594389715E-3</c:v>
                </c:pt>
                <c:pt idx="1458">
                  <c:v>7.7685959677002009E-4</c:v>
                </c:pt>
                <c:pt idx="1459">
                  <c:v>8.3239214935418859E-3</c:v>
                </c:pt>
                <c:pt idx="1460">
                  <c:v>7.9117248478685065E-3</c:v>
                </c:pt>
                <c:pt idx="1461">
                  <c:v>9.8752704347062955E-3</c:v>
                </c:pt>
                <c:pt idx="1462">
                  <c:v>4.2974289787074405E-3</c:v>
                </c:pt>
                <c:pt idx="1463">
                  <c:v>6.0268809051183259E-3</c:v>
                </c:pt>
                <c:pt idx="1464">
                  <c:v>3.4757270898744252E-4</c:v>
                </c:pt>
                <c:pt idx="1465">
                  <c:v>8.0864309415277225E-3</c:v>
                </c:pt>
                <c:pt idx="1466">
                  <c:v>1.4873266326332416E-2</c:v>
                </c:pt>
                <c:pt idx="1467">
                  <c:v>5.9468679411843264E-3</c:v>
                </c:pt>
                <c:pt idx="1468">
                  <c:v>1.089007188310967E-2</c:v>
                </c:pt>
                <c:pt idx="1469">
                  <c:v>4.291796882993193E-3</c:v>
                </c:pt>
                <c:pt idx="1470">
                  <c:v>7.0477417540292242E-3</c:v>
                </c:pt>
                <c:pt idx="1471">
                  <c:v>3.7005489296970673E-4</c:v>
                </c:pt>
                <c:pt idx="1472">
                  <c:v>6.7904875487101168E-3</c:v>
                </c:pt>
                <c:pt idx="1473">
                  <c:v>7.1133035044197435E-3</c:v>
                </c:pt>
                <c:pt idx="1474">
                  <c:v>4.1438007863863091E-2</c:v>
                </c:pt>
                <c:pt idx="1475">
                  <c:v>6.4692702824023507E-3</c:v>
                </c:pt>
                <c:pt idx="1476">
                  <c:v>8.3912166893648776E-3</c:v>
                </c:pt>
                <c:pt idx="1477">
                  <c:v>2.4164966004617261E-3</c:v>
                </c:pt>
                <c:pt idx="1478">
                  <c:v>7.3527348137000237E-3</c:v>
                </c:pt>
                <c:pt idx="1479">
                  <c:v>6.0421523845523017E-3</c:v>
                </c:pt>
                <c:pt idx="1480">
                  <c:v>1.5073784369969312E-2</c:v>
                </c:pt>
                <c:pt idx="1481">
                  <c:v>4.206656738630965E-3</c:v>
                </c:pt>
                <c:pt idx="1482">
                  <c:v>4.3040259966901084E-3</c:v>
                </c:pt>
                <c:pt idx="1483">
                  <c:v>7.6281594155426236E-3</c:v>
                </c:pt>
                <c:pt idx="1484">
                  <c:v>1.8378152159879341E-2</c:v>
                </c:pt>
                <c:pt idx="1485">
                  <c:v>4.3591244501758331E-3</c:v>
                </c:pt>
                <c:pt idx="1486">
                  <c:v>1.211943601273846E-2</c:v>
                </c:pt>
                <c:pt idx="1487">
                  <c:v>6.2714601777534851E-3</c:v>
                </c:pt>
                <c:pt idx="1488">
                  <c:v>1.0756275224742096E-2</c:v>
                </c:pt>
                <c:pt idx="1489">
                  <c:v>5.2035187465999666E-3</c:v>
                </c:pt>
                <c:pt idx="1490">
                  <c:v>1.8822507223038798E-2</c:v>
                </c:pt>
                <c:pt idx="1491">
                  <c:v>8.7553518433374222E-3</c:v>
                </c:pt>
                <c:pt idx="1492">
                  <c:v>7.4749013690119659E-3</c:v>
                </c:pt>
                <c:pt idx="1493">
                  <c:v>4.4690603576272858E-3</c:v>
                </c:pt>
                <c:pt idx="1494">
                  <c:v>9.8984333819885917E-3</c:v>
                </c:pt>
                <c:pt idx="1495">
                  <c:v>9.5798109973874723E-3</c:v>
                </c:pt>
                <c:pt idx="1496">
                  <c:v>5.7118145983656721E-3</c:v>
                </c:pt>
                <c:pt idx="1497">
                  <c:v>4.14295937611453E-3</c:v>
                </c:pt>
                <c:pt idx="1498">
                  <c:v>4.3239987701323424E-3</c:v>
                </c:pt>
                <c:pt idx="1499">
                  <c:v>1.476042328600019E-2</c:v>
                </c:pt>
                <c:pt idx="1500">
                  <c:v>3.5573325315791937E-3</c:v>
                </c:pt>
                <c:pt idx="1501">
                  <c:v>1.1206462727637811E-2</c:v>
                </c:pt>
                <c:pt idx="1502">
                  <c:v>1.2269786675412342E-2</c:v>
                </c:pt>
                <c:pt idx="1503">
                  <c:v>8.2564747680300421E-3</c:v>
                </c:pt>
                <c:pt idx="1504">
                  <c:v>1.9175951237996314E-2</c:v>
                </c:pt>
                <c:pt idx="1505">
                  <c:v>7.650713951297794E-3</c:v>
                </c:pt>
                <c:pt idx="1506">
                  <c:v>5.7518313805284826E-3</c:v>
                </c:pt>
                <c:pt idx="1507">
                  <c:v>4.5532070430804872E-3</c:v>
                </c:pt>
                <c:pt idx="1508">
                  <c:v>6.3041154666372279E-3</c:v>
                </c:pt>
                <c:pt idx="1509">
                  <c:v>9.0812927328356441E-3</c:v>
                </c:pt>
                <c:pt idx="1510">
                  <c:v>5.1913522190344397E-3</c:v>
                </c:pt>
                <c:pt idx="1511">
                  <c:v>2.0882478793566861E-3</c:v>
                </c:pt>
                <c:pt idx="1512">
                  <c:v>7.069456271650898E-3</c:v>
                </c:pt>
                <c:pt idx="1513">
                  <c:v>7.1976465162197911E-3</c:v>
                </c:pt>
                <c:pt idx="1514">
                  <c:v>6.9153339675216419E-3</c:v>
                </c:pt>
                <c:pt idx="1515">
                  <c:v>1.1689912982343897E-2</c:v>
                </c:pt>
                <c:pt idx="1516">
                  <c:v>7.248767568653669E-3</c:v>
                </c:pt>
                <c:pt idx="1517">
                  <c:v>8.9037252475219208E-3</c:v>
                </c:pt>
                <c:pt idx="1518">
                  <c:v>3.410005400712568E-3</c:v>
                </c:pt>
                <c:pt idx="1519">
                  <c:v>5.0575780040300611E-3</c:v>
                </c:pt>
                <c:pt idx="1520">
                  <c:v>8.7314380338816694E-3</c:v>
                </c:pt>
                <c:pt idx="1521">
                  <c:v>2.327700730104032E-2</c:v>
                </c:pt>
                <c:pt idx="1522">
                  <c:v>1.0389369747200283E-2</c:v>
                </c:pt>
                <c:pt idx="1523">
                  <c:v>6.3572515772996052E-3</c:v>
                </c:pt>
                <c:pt idx="1524">
                  <c:v>1.2304929021807132E-2</c:v>
                </c:pt>
                <c:pt idx="1525">
                  <c:v>2.0028983496255259E-3</c:v>
                </c:pt>
                <c:pt idx="1526">
                  <c:v>4.3721558263898341E-3</c:v>
                </c:pt>
                <c:pt idx="1527">
                  <c:v>1.5908692814866399E-2</c:v>
                </c:pt>
                <c:pt idx="1528">
                  <c:v>6.9091096069843205E-3</c:v>
                </c:pt>
                <c:pt idx="1529">
                  <c:v>7.1146093015058698E-3</c:v>
                </c:pt>
                <c:pt idx="1530">
                  <c:v>7.296652736897502E-3</c:v>
                </c:pt>
                <c:pt idx="1531">
                  <c:v>5.9484662139591693E-3</c:v>
                </c:pt>
                <c:pt idx="1532">
                  <c:v>7.2219072399668516E-3</c:v>
                </c:pt>
                <c:pt idx="1533">
                  <c:v>9.2395022354055945E-3</c:v>
                </c:pt>
                <c:pt idx="1534">
                  <c:v>4.0240046019932585E-3</c:v>
                </c:pt>
                <c:pt idx="1535">
                  <c:v>3.9130855086700889E-3</c:v>
                </c:pt>
                <c:pt idx="1536">
                  <c:v>8.0517691402420821E-3</c:v>
                </c:pt>
                <c:pt idx="1537">
                  <c:v>8.5695313556112263E-3</c:v>
                </c:pt>
                <c:pt idx="1538">
                  <c:v>8.4980747787456457E-3</c:v>
                </c:pt>
                <c:pt idx="1539">
                  <c:v>5.9885723337148589E-3</c:v>
                </c:pt>
                <c:pt idx="1540">
                  <c:v>7.2768474148436901E-3</c:v>
                </c:pt>
                <c:pt idx="1541">
                  <c:v>7.1891563184783291E-3</c:v>
                </c:pt>
                <c:pt idx="1542">
                  <c:v>5.8029625513870142E-3</c:v>
                </c:pt>
                <c:pt idx="1543">
                  <c:v>5.9962952899066391E-3</c:v>
                </c:pt>
                <c:pt idx="1544">
                  <c:v>6.6742972640058129E-3</c:v>
                </c:pt>
                <c:pt idx="1545">
                  <c:v>1.5336403176054891E-2</c:v>
                </c:pt>
                <c:pt idx="1546">
                  <c:v>5.5159927286200228E-3</c:v>
                </c:pt>
                <c:pt idx="1547">
                  <c:v>3.3169451197403443E-3</c:v>
                </c:pt>
                <c:pt idx="1548">
                  <c:v>2.6395559696255066E-2</c:v>
                </c:pt>
                <c:pt idx="1549">
                  <c:v>1.2092103797956444E-2</c:v>
                </c:pt>
                <c:pt idx="1550">
                  <c:v>3.9604966866262359E-3</c:v>
                </c:pt>
                <c:pt idx="1551">
                  <c:v>1.0100715941960825E-3</c:v>
                </c:pt>
                <c:pt idx="1552">
                  <c:v>8.4879531534545194E-3</c:v>
                </c:pt>
                <c:pt idx="1553">
                  <c:v>4.2966772231171069E-3</c:v>
                </c:pt>
                <c:pt idx="1554">
                  <c:v>4.278785253181927E-3</c:v>
                </c:pt>
                <c:pt idx="1555">
                  <c:v>2.115697984028847E-2</c:v>
                </c:pt>
                <c:pt idx="1556">
                  <c:v>8.6971355633331804E-3</c:v>
                </c:pt>
                <c:pt idx="1557">
                  <c:v>1.7935676977232751E-2</c:v>
                </c:pt>
                <c:pt idx="1558">
                  <c:v>8.6785881227056105E-3</c:v>
                </c:pt>
                <c:pt idx="1559">
                  <c:v>6.0183406406661977E-3</c:v>
                </c:pt>
                <c:pt idx="1560">
                  <c:v>4.2534387698547338E-3</c:v>
                </c:pt>
                <c:pt idx="1561">
                  <c:v>9.6470881385903873E-3</c:v>
                </c:pt>
                <c:pt idx="1562">
                  <c:v>3.6361302730522405E-2</c:v>
                </c:pt>
                <c:pt idx="1563">
                  <c:v>4.5358704111592152E-3</c:v>
                </c:pt>
                <c:pt idx="1564">
                  <c:v>3.5919014773063696E-3</c:v>
                </c:pt>
                <c:pt idx="1565">
                  <c:v>7.3999402120263902E-3</c:v>
                </c:pt>
                <c:pt idx="1566">
                  <c:v>3.2836006176258925E-3</c:v>
                </c:pt>
                <c:pt idx="1567">
                  <c:v>3.9805770775859228E-3</c:v>
                </c:pt>
                <c:pt idx="1568">
                  <c:v>3.959194556676926E-4</c:v>
                </c:pt>
                <c:pt idx="1569">
                  <c:v>4.1551794233487538E-3</c:v>
                </c:pt>
                <c:pt idx="1570">
                  <c:v>4.334660998350448E-3</c:v>
                </c:pt>
                <c:pt idx="1571">
                  <c:v>5.658295578738648E-3</c:v>
                </c:pt>
                <c:pt idx="1572">
                  <c:v>4.4191541652089938E-3</c:v>
                </c:pt>
                <c:pt idx="1573">
                  <c:v>4.9646226963826479E-3</c:v>
                </c:pt>
                <c:pt idx="1574">
                  <c:v>9.4615271765295939E-3</c:v>
                </c:pt>
                <c:pt idx="1575">
                  <c:v>3.544740723973816E-3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1-457B-ADA9-7A856B7E9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416568"/>
        <c:axId val="418413288"/>
      </c:lineChart>
      <c:catAx>
        <c:axId val="418416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413288"/>
        <c:crosses val="autoZero"/>
        <c:auto val="1"/>
        <c:lblAlgn val="ctr"/>
        <c:lblOffset val="100"/>
        <c:noMultiLvlLbl val="0"/>
      </c:catAx>
      <c:valAx>
        <c:axId val="41841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41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Weather2!$L$1588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Weather2!$L$1589:$L$3150</c:f>
              <c:numCache>
                <c:formatCode>0.00</c:formatCode>
                <c:ptCount val="1562"/>
                <c:pt idx="0">
                  <c:v>17.7</c:v>
                </c:pt>
                <c:pt idx="1">
                  <c:v>16.399999999999999</c:v>
                </c:pt>
                <c:pt idx="2">
                  <c:v>20.399999999999999</c:v>
                </c:pt>
                <c:pt idx="3">
                  <c:v>22</c:v>
                </c:pt>
                <c:pt idx="4">
                  <c:v>24.8</c:v>
                </c:pt>
                <c:pt idx="5">
                  <c:v>27.5</c:v>
                </c:pt>
                <c:pt idx="6">
                  <c:v>26.8</c:v>
                </c:pt>
                <c:pt idx="7">
                  <c:v>20.9</c:v>
                </c:pt>
                <c:pt idx="8">
                  <c:v>20.399999999999999</c:v>
                </c:pt>
                <c:pt idx="9">
                  <c:v>21</c:v>
                </c:pt>
                <c:pt idx="10">
                  <c:v>25.4</c:v>
                </c:pt>
                <c:pt idx="11">
                  <c:v>22.1</c:v>
                </c:pt>
                <c:pt idx="12">
                  <c:v>23.8</c:v>
                </c:pt>
                <c:pt idx="13">
                  <c:v>20.9</c:v>
                </c:pt>
                <c:pt idx="14">
                  <c:v>19.600000000000001</c:v>
                </c:pt>
                <c:pt idx="15">
                  <c:v>19.399999999999999</c:v>
                </c:pt>
                <c:pt idx="16">
                  <c:v>22.2</c:v>
                </c:pt>
                <c:pt idx="17">
                  <c:v>21</c:v>
                </c:pt>
                <c:pt idx="18">
                  <c:v>22.6</c:v>
                </c:pt>
                <c:pt idx="19">
                  <c:v>22.2</c:v>
                </c:pt>
                <c:pt idx="20">
                  <c:v>23.3</c:v>
                </c:pt>
                <c:pt idx="21">
                  <c:v>26.5</c:v>
                </c:pt>
                <c:pt idx="22">
                  <c:v>22.5</c:v>
                </c:pt>
                <c:pt idx="23">
                  <c:v>28.3</c:v>
                </c:pt>
                <c:pt idx="24">
                  <c:v>23.3</c:v>
                </c:pt>
                <c:pt idx="25">
                  <c:v>19.5</c:v>
                </c:pt>
                <c:pt idx="26">
                  <c:v>23.5</c:v>
                </c:pt>
                <c:pt idx="27">
                  <c:v>28.2</c:v>
                </c:pt>
                <c:pt idx="28">
                  <c:v>33.4</c:v>
                </c:pt>
                <c:pt idx="29">
                  <c:v>22.5</c:v>
                </c:pt>
                <c:pt idx="30">
                  <c:v>20.5</c:v>
                </c:pt>
                <c:pt idx="31">
                  <c:v>21.8</c:v>
                </c:pt>
                <c:pt idx="32">
                  <c:v>21.6</c:v>
                </c:pt>
                <c:pt idx="33">
                  <c:v>30.1</c:v>
                </c:pt>
                <c:pt idx="34">
                  <c:v>32</c:v>
                </c:pt>
                <c:pt idx="35">
                  <c:v>34.5</c:v>
                </c:pt>
                <c:pt idx="36">
                  <c:v>17.100000000000001</c:v>
                </c:pt>
                <c:pt idx="37">
                  <c:v>20.7</c:v>
                </c:pt>
                <c:pt idx="38">
                  <c:v>18.3</c:v>
                </c:pt>
                <c:pt idx="39">
                  <c:v>18.5</c:v>
                </c:pt>
                <c:pt idx="40">
                  <c:v>24.4</c:v>
                </c:pt>
                <c:pt idx="41">
                  <c:v>20.2</c:v>
                </c:pt>
                <c:pt idx="42">
                  <c:v>16.2</c:v>
                </c:pt>
                <c:pt idx="43">
                  <c:v>19.3</c:v>
                </c:pt>
                <c:pt idx="44">
                  <c:v>20.5</c:v>
                </c:pt>
                <c:pt idx="45">
                  <c:v>28.6</c:v>
                </c:pt>
                <c:pt idx="46">
                  <c:v>32.6</c:v>
                </c:pt>
                <c:pt idx="47">
                  <c:v>22</c:v>
                </c:pt>
                <c:pt idx="48">
                  <c:v>22.9</c:v>
                </c:pt>
                <c:pt idx="49">
                  <c:v>30.7</c:v>
                </c:pt>
                <c:pt idx="50">
                  <c:v>34.299999999999997</c:v>
                </c:pt>
                <c:pt idx="51">
                  <c:v>28.1</c:v>
                </c:pt>
                <c:pt idx="52">
                  <c:v>18.5</c:v>
                </c:pt>
                <c:pt idx="53">
                  <c:v>19.600000000000001</c:v>
                </c:pt>
                <c:pt idx="54">
                  <c:v>26.8</c:v>
                </c:pt>
                <c:pt idx="55">
                  <c:v>32.5</c:v>
                </c:pt>
                <c:pt idx="56">
                  <c:v>23.2</c:v>
                </c:pt>
                <c:pt idx="57">
                  <c:v>20.8</c:v>
                </c:pt>
                <c:pt idx="58">
                  <c:v>20.399999999999999</c:v>
                </c:pt>
                <c:pt idx="59">
                  <c:v>23.8</c:v>
                </c:pt>
                <c:pt idx="60">
                  <c:v>27</c:v>
                </c:pt>
                <c:pt idx="61">
                  <c:v>30.8</c:v>
                </c:pt>
                <c:pt idx="62">
                  <c:v>32.700000000000003</c:v>
                </c:pt>
                <c:pt idx="63">
                  <c:v>18.100000000000001</c:v>
                </c:pt>
                <c:pt idx="64">
                  <c:v>24.8</c:v>
                </c:pt>
                <c:pt idx="65">
                  <c:v>31.3</c:v>
                </c:pt>
                <c:pt idx="66">
                  <c:v>31</c:v>
                </c:pt>
                <c:pt idx="67">
                  <c:v>26.7</c:v>
                </c:pt>
                <c:pt idx="68">
                  <c:v>27.9</c:v>
                </c:pt>
                <c:pt idx="69">
                  <c:v>27.3</c:v>
                </c:pt>
                <c:pt idx="70">
                  <c:v>20.7</c:v>
                </c:pt>
                <c:pt idx="71">
                  <c:v>21.6</c:v>
                </c:pt>
                <c:pt idx="72">
                  <c:v>26.8</c:v>
                </c:pt>
                <c:pt idx="73">
                  <c:v>22.5</c:v>
                </c:pt>
                <c:pt idx="74">
                  <c:v>19.899999999999999</c:v>
                </c:pt>
                <c:pt idx="75">
                  <c:v>29.1</c:v>
                </c:pt>
                <c:pt idx="76">
                  <c:v>17.8</c:v>
                </c:pt>
                <c:pt idx="77">
                  <c:v>21.5</c:v>
                </c:pt>
                <c:pt idx="78">
                  <c:v>25.4</c:v>
                </c:pt>
                <c:pt idx="79">
                  <c:v>20.399999999999999</c:v>
                </c:pt>
                <c:pt idx="80">
                  <c:v>22.2</c:v>
                </c:pt>
                <c:pt idx="81">
                  <c:v>27.9</c:v>
                </c:pt>
                <c:pt idx="82">
                  <c:v>19.7</c:v>
                </c:pt>
                <c:pt idx="83">
                  <c:v>22.9</c:v>
                </c:pt>
                <c:pt idx="84">
                  <c:v>27.9</c:v>
                </c:pt>
                <c:pt idx="85">
                  <c:v>36</c:v>
                </c:pt>
                <c:pt idx="86">
                  <c:v>28.7</c:v>
                </c:pt>
                <c:pt idx="87">
                  <c:v>24.5</c:v>
                </c:pt>
                <c:pt idx="88">
                  <c:v>23.2</c:v>
                </c:pt>
                <c:pt idx="89">
                  <c:v>30.1</c:v>
                </c:pt>
                <c:pt idx="90">
                  <c:v>38.299999999999997</c:v>
                </c:pt>
                <c:pt idx="91">
                  <c:v>37.4</c:v>
                </c:pt>
                <c:pt idx="92">
                  <c:v>24.6</c:v>
                </c:pt>
                <c:pt idx="93">
                  <c:v>22.8</c:v>
                </c:pt>
                <c:pt idx="94">
                  <c:v>29.7</c:v>
                </c:pt>
                <c:pt idx="95">
                  <c:v>25.7</c:v>
                </c:pt>
                <c:pt idx="96">
                  <c:v>22.6</c:v>
                </c:pt>
                <c:pt idx="97">
                  <c:v>23.6</c:v>
                </c:pt>
                <c:pt idx="98">
                  <c:v>29.1</c:v>
                </c:pt>
                <c:pt idx="99">
                  <c:v>26.4</c:v>
                </c:pt>
                <c:pt idx="100">
                  <c:v>19.899999999999999</c:v>
                </c:pt>
                <c:pt idx="101">
                  <c:v>22.3</c:v>
                </c:pt>
                <c:pt idx="102">
                  <c:v>26.5</c:v>
                </c:pt>
                <c:pt idx="103">
                  <c:v>28.9</c:v>
                </c:pt>
                <c:pt idx="104">
                  <c:v>29.7</c:v>
                </c:pt>
                <c:pt idx="105">
                  <c:v>28.2</c:v>
                </c:pt>
                <c:pt idx="106">
                  <c:v>36.1</c:v>
                </c:pt>
                <c:pt idx="107">
                  <c:v>22.3</c:v>
                </c:pt>
                <c:pt idx="108">
                  <c:v>30.6</c:v>
                </c:pt>
                <c:pt idx="109">
                  <c:v>29</c:v>
                </c:pt>
                <c:pt idx="110">
                  <c:v>35</c:v>
                </c:pt>
                <c:pt idx="111">
                  <c:v>24.5</c:v>
                </c:pt>
                <c:pt idx="112">
                  <c:v>28.4</c:v>
                </c:pt>
                <c:pt idx="113">
                  <c:v>33.9</c:v>
                </c:pt>
                <c:pt idx="114">
                  <c:v>36.200000000000003</c:v>
                </c:pt>
                <c:pt idx="115">
                  <c:v>19.899999999999999</c:v>
                </c:pt>
                <c:pt idx="116">
                  <c:v>22.7</c:v>
                </c:pt>
                <c:pt idx="117">
                  <c:v>25.7</c:v>
                </c:pt>
                <c:pt idx="118">
                  <c:v>30.9</c:v>
                </c:pt>
                <c:pt idx="119">
                  <c:v>25.9</c:v>
                </c:pt>
                <c:pt idx="120">
                  <c:v>23.7</c:v>
                </c:pt>
                <c:pt idx="121">
                  <c:v>32.299999999999997</c:v>
                </c:pt>
                <c:pt idx="122">
                  <c:v>32.700000000000003</c:v>
                </c:pt>
                <c:pt idx="123">
                  <c:v>24.7</c:v>
                </c:pt>
                <c:pt idx="124">
                  <c:v>26.8</c:v>
                </c:pt>
                <c:pt idx="125">
                  <c:v>32.200000000000003</c:v>
                </c:pt>
                <c:pt idx="126">
                  <c:v>35.200000000000003</c:v>
                </c:pt>
                <c:pt idx="127">
                  <c:v>31.5</c:v>
                </c:pt>
                <c:pt idx="128">
                  <c:v>29.7</c:v>
                </c:pt>
                <c:pt idx="129">
                  <c:v>42.1</c:v>
                </c:pt>
                <c:pt idx="130">
                  <c:v>24.4</c:v>
                </c:pt>
                <c:pt idx="131">
                  <c:v>26.2</c:v>
                </c:pt>
                <c:pt idx="132">
                  <c:v>34.6</c:v>
                </c:pt>
                <c:pt idx="133">
                  <c:v>34.9</c:v>
                </c:pt>
                <c:pt idx="134">
                  <c:v>24.8</c:v>
                </c:pt>
                <c:pt idx="135">
                  <c:v>23.3</c:v>
                </c:pt>
                <c:pt idx="136">
                  <c:v>26</c:v>
                </c:pt>
                <c:pt idx="137">
                  <c:v>31.7</c:v>
                </c:pt>
                <c:pt idx="138">
                  <c:v>31.4</c:v>
                </c:pt>
                <c:pt idx="139">
                  <c:v>45.8</c:v>
                </c:pt>
                <c:pt idx="140">
                  <c:v>25.1</c:v>
                </c:pt>
                <c:pt idx="141">
                  <c:v>24.8</c:v>
                </c:pt>
                <c:pt idx="142">
                  <c:v>28.4</c:v>
                </c:pt>
                <c:pt idx="143">
                  <c:v>34.5</c:v>
                </c:pt>
                <c:pt idx="144">
                  <c:v>26.6</c:v>
                </c:pt>
                <c:pt idx="145">
                  <c:v>30.3</c:v>
                </c:pt>
                <c:pt idx="146">
                  <c:v>32.6</c:v>
                </c:pt>
                <c:pt idx="147">
                  <c:v>31.3</c:v>
                </c:pt>
                <c:pt idx="148">
                  <c:v>22.4</c:v>
                </c:pt>
                <c:pt idx="149">
                  <c:v>22.4</c:v>
                </c:pt>
                <c:pt idx="150">
                  <c:v>26.2</c:v>
                </c:pt>
                <c:pt idx="151">
                  <c:v>26.9</c:v>
                </c:pt>
                <c:pt idx="152">
                  <c:v>31.5</c:v>
                </c:pt>
                <c:pt idx="153">
                  <c:v>24.3</c:v>
                </c:pt>
                <c:pt idx="154">
                  <c:v>21.1</c:v>
                </c:pt>
                <c:pt idx="155">
                  <c:v>24.1</c:v>
                </c:pt>
                <c:pt idx="156">
                  <c:v>25.3</c:v>
                </c:pt>
                <c:pt idx="157">
                  <c:v>26.3</c:v>
                </c:pt>
                <c:pt idx="158">
                  <c:v>27.5</c:v>
                </c:pt>
                <c:pt idx="159">
                  <c:v>30.2</c:v>
                </c:pt>
                <c:pt idx="160">
                  <c:v>33.6</c:v>
                </c:pt>
                <c:pt idx="161">
                  <c:v>32.200000000000003</c:v>
                </c:pt>
                <c:pt idx="162">
                  <c:v>31.5</c:v>
                </c:pt>
                <c:pt idx="163">
                  <c:v>22.1</c:v>
                </c:pt>
                <c:pt idx="164">
                  <c:v>23.6</c:v>
                </c:pt>
                <c:pt idx="165">
                  <c:v>25.4</c:v>
                </c:pt>
                <c:pt idx="166">
                  <c:v>27</c:v>
                </c:pt>
                <c:pt idx="167">
                  <c:v>25.8</c:v>
                </c:pt>
                <c:pt idx="168">
                  <c:v>25.6</c:v>
                </c:pt>
                <c:pt idx="169">
                  <c:v>25.8</c:v>
                </c:pt>
                <c:pt idx="170">
                  <c:v>27.4</c:v>
                </c:pt>
                <c:pt idx="171">
                  <c:v>29.4</c:v>
                </c:pt>
                <c:pt idx="172">
                  <c:v>28.9</c:v>
                </c:pt>
                <c:pt idx="173">
                  <c:v>27.8</c:v>
                </c:pt>
                <c:pt idx="174">
                  <c:v>25.8</c:v>
                </c:pt>
                <c:pt idx="175">
                  <c:v>23.9</c:v>
                </c:pt>
                <c:pt idx="176">
                  <c:v>29.7</c:v>
                </c:pt>
                <c:pt idx="177">
                  <c:v>30.9</c:v>
                </c:pt>
                <c:pt idx="178">
                  <c:v>29.2</c:v>
                </c:pt>
                <c:pt idx="179">
                  <c:v>30.7</c:v>
                </c:pt>
                <c:pt idx="180">
                  <c:v>27.7</c:v>
                </c:pt>
                <c:pt idx="181">
                  <c:v>19.100000000000001</c:v>
                </c:pt>
                <c:pt idx="182">
                  <c:v>20.8</c:v>
                </c:pt>
                <c:pt idx="183">
                  <c:v>25.1</c:v>
                </c:pt>
                <c:pt idx="184">
                  <c:v>25.9</c:v>
                </c:pt>
                <c:pt idx="185">
                  <c:v>27.4</c:v>
                </c:pt>
                <c:pt idx="186">
                  <c:v>27.8</c:v>
                </c:pt>
                <c:pt idx="187">
                  <c:v>29.4</c:v>
                </c:pt>
                <c:pt idx="188">
                  <c:v>26.8</c:v>
                </c:pt>
                <c:pt idx="189">
                  <c:v>29.2</c:v>
                </c:pt>
                <c:pt idx="190">
                  <c:v>29.4</c:v>
                </c:pt>
                <c:pt idx="191">
                  <c:v>28.1</c:v>
                </c:pt>
                <c:pt idx="192">
                  <c:v>27.7</c:v>
                </c:pt>
                <c:pt idx="193">
                  <c:v>30.1</c:v>
                </c:pt>
                <c:pt idx="194">
                  <c:v>26.2</c:v>
                </c:pt>
                <c:pt idx="195">
                  <c:v>24.9</c:v>
                </c:pt>
                <c:pt idx="196">
                  <c:v>30.7</c:v>
                </c:pt>
                <c:pt idx="197">
                  <c:v>23.9</c:v>
                </c:pt>
                <c:pt idx="198">
                  <c:v>23.4</c:v>
                </c:pt>
                <c:pt idx="199">
                  <c:v>24.7</c:v>
                </c:pt>
                <c:pt idx="200">
                  <c:v>26.2</c:v>
                </c:pt>
                <c:pt idx="201">
                  <c:v>29.5</c:v>
                </c:pt>
                <c:pt idx="202">
                  <c:v>32.1</c:v>
                </c:pt>
                <c:pt idx="203">
                  <c:v>31.4</c:v>
                </c:pt>
                <c:pt idx="204">
                  <c:v>32.4</c:v>
                </c:pt>
                <c:pt idx="205">
                  <c:v>29.1</c:v>
                </c:pt>
                <c:pt idx="206">
                  <c:v>28.3</c:v>
                </c:pt>
                <c:pt idx="207">
                  <c:v>32.299999999999997</c:v>
                </c:pt>
                <c:pt idx="208">
                  <c:v>32.200000000000003</c:v>
                </c:pt>
                <c:pt idx="209">
                  <c:v>21.9</c:v>
                </c:pt>
                <c:pt idx="210">
                  <c:v>26</c:v>
                </c:pt>
                <c:pt idx="211">
                  <c:v>25.9</c:v>
                </c:pt>
                <c:pt idx="212">
                  <c:v>25.2</c:v>
                </c:pt>
                <c:pt idx="213">
                  <c:v>26.7</c:v>
                </c:pt>
                <c:pt idx="214">
                  <c:v>19.600000000000001</c:v>
                </c:pt>
                <c:pt idx="215">
                  <c:v>20.100000000000001</c:v>
                </c:pt>
                <c:pt idx="216">
                  <c:v>23.1</c:v>
                </c:pt>
                <c:pt idx="217">
                  <c:v>21.3</c:v>
                </c:pt>
                <c:pt idx="218">
                  <c:v>24.5</c:v>
                </c:pt>
                <c:pt idx="219">
                  <c:v>23.9</c:v>
                </c:pt>
                <c:pt idx="220">
                  <c:v>23.9</c:v>
                </c:pt>
                <c:pt idx="221">
                  <c:v>25.5</c:v>
                </c:pt>
                <c:pt idx="222">
                  <c:v>27</c:v>
                </c:pt>
                <c:pt idx="223">
                  <c:v>25.7</c:v>
                </c:pt>
                <c:pt idx="224">
                  <c:v>26.3</c:v>
                </c:pt>
                <c:pt idx="225">
                  <c:v>29.5</c:v>
                </c:pt>
                <c:pt idx="226">
                  <c:v>26.9</c:v>
                </c:pt>
                <c:pt idx="227">
                  <c:v>21</c:v>
                </c:pt>
                <c:pt idx="228">
                  <c:v>22</c:v>
                </c:pt>
                <c:pt idx="229">
                  <c:v>24</c:v>
                </c:pt>
                <c:pt idx="230">
                  <c:v>19.7</c:v>
                </c:pt>
                <c:pt idx="231">
                  <c:v>18.600000000000001</c:v>
                </c:pt>
                <c:pt idx="232">
                  <c:v>20.8</c:v>
                </c:pt>
                <c:pt idx="233">
                  <c:v>23.9</c:v>
                </c:pt>
                <c:pt idx="234">
                  <c:v>24.2</c:v>
                </c:pt>
                <c:pt idx="235">
                  <c:v>23</c:v>
                </c:pt>
                <c:pt idx="236">
                  <c:v>22</c:v>
                </c:pt>
                <c:pt idx="237">
                  <c:v>26.2</c:v>
                </c:pt>
                <c:pt idx="238">
                  <c:v>25.6</c:v>
                </c:pt>
                <c:pt idx="239">
                  <c:v>28</c:v>
                </c:pt>
                <c:pt idx="240">
                  <c:v>26.5</c:v>
                </c:pt>
                <c:pt idx="241">
                  <c:v>21.7</c:v>
                </c:pt>
                <c:pt idx="242">
                  <c:v>25.7</c:v>
                </c:pt>
                <c:pt idx="243">
                  <c:v>19.2</c:v>
                </c:pt>
                <c:pt idx="244">
                  <c:v>21.8</c:v>
                </c:pt>
                <c:pt idx="245">
                  <c:v>25.6</c:v>
                </c:pt>
                <c:pt idx="246">
                  <c:v>19</c:v>
                </c:pt>
                <c:pt idx="247">
                  <c:v>19.8</c:v>
                </c:pt>
                <c:pt idx="248">
                  <c:v>20.100000000000001</c:v>
                </c:pt>
                <c:pt idx="249">
                  <c:v>22.4</c:v>
                </c:pt>
                <c:pt idx="250">
                  <c:v>23.8</c:v>
                </c:pt>
                <c:pt idx="251">
                  <c:v>23.7</c:v>
                </c:pt>
                <c:pt idx="252">
                  <c:v>23.5</c:v>
                </c:pt>
                <c:pt idx="253">
                  <c:v>22.7</c:v>
                </c:pt>
                <c:pt idx="254">
                  <c:v>19.3</c:v>
                </c:pt>
                <c:pt idx="255">
                  <c:v>19.7</c:v>
                </c:pt>
                <c:pt idx="256">
                  <c:v>19.899999999999999</c:v>
                </c:pt>
                <c:pt idx="257">
                  <c:v>21</c:v>
                </c:pt>
                <c:pt idx="258">
                  <c:v>18.3</c:v>
                </c:pt>
                <c:pt idx="259">
                  <c:v>19.3</c:v>
                </c:pt>
                <c:pt idx="260">
                  <c:v>19</c:v>
                </c:pt>
                <c:pt idx="261">
                  <c:v>20</c:v>
                </c:pt>
                <c:pt idx="262">
                  <c:v>22.2</c:v>
                </c:pt>
                <c:pt idx="263">
                  <c:v>16</c:v>
                </c:pt>
                <c:pt idx="264">
                  <c:v>16.100000000000001</c:v>
                </c:pt>
                <c:pt idx="265">
                  <c:v>17.2</c:v>
                </c:pt>
                <c:pt idx="266">
                  <c:v>20.6</c:v>
                </c:pt>
                <c:pt idx="267">
                  <c:v>20.2</c:v>
                </c:pt>
                <c:pt idx="268">
                  <c:v>19.3</c:v>
                </c:pt>
                <c:pt idx="269">
                  <c:v>19.600000000000001</c:v>
                </c:pt>
                <c:pt idx="270">
                  <c:v>19.2</c:v>
                </c:pt>
                <c:pt idx="271">
                  <c:v>21.5</c:v>
                </c:pt>
                <c:pt idx="272">
                  <c:v>23.1</c:v>
                </c:pt>
                <c:pt idx="273">
                  <c:v>21.3</c:v>
                </c:pt>
                <c:pt idx="274">
                  <c:v>15.1</c:v>
                </c:pt>
                <c:pt idx="275">
                  <c:v>18.600000000000001</c:v>
                </c:pt>
                <c:pt idx="276">
                  <c:v>20.2</c:v>
                </c:pt>
                <c:pt idx="277">
                  <c:v>18.5</c:v>
                </c:pt>
                <c:pt idx="278">
                  <c:v>18.100000000000001</c:v>
                </c:pt>
                <c:pt idx="279">
                  <c:v>20.7</c:v>
                </c:pt>
                <c:pt idx="280">
                  <c:v>17.8</c:v>
                </c:pt>
                <c:pt idx="281">
                  <c:v>18.600000000000001</c:v>
                </c:pt>
                <c:pt idx="282">
                  <c:v>17.5</c:v>
                </c:pt>
                <c:pt idx="283">
                  <c:v>18.600000000000001</c:v>
                </c:pt>
                <c:pt idx="284">
                  <c:v>14.5</c:v>
                </c:pt>
                <c:pt idx="285">
                  <c:v>19.5</c:v>
                </c:pt>
                <c:pt idx="286">
                  <c:v>19.2</c:v>
                </c:pt>
                <c:pt idx="287">
                  <c:v>18</c:v>
                </c:pt>
                <c:pt idx="288">
                  <c:v>17.8</c:v>
                </c:pt>
                <c:pt idx="289">
                  <c:v>17.600000000000001</c:v>
                </c:pt>
                <c:pt idx="290">
                  <c:v>17.5</c:v>
                </c:pt>
                <c:pt idx="291">
                  <c:v>16.100000000000001</c:v>
                </c:pt>
                <c:pt idx="292">
                  <c:v>16.600000000000001</c:v>
                </c:pt>
                <c:pt idx="293">
                  <c:v>15.9</c:v>
                </c:pt>
                <c:pt idx="294">
                  <c:v>13.6</c:v>
                </c:pt>
                <c:pt idx="295">
                  <c:v>13.7</c:v>
                </c:pt>
                <c:pt idx="296">
                  <c:v>13.7</c:v>
                </c:pt>
                <c:pt idx="297">
                  <c:v>15.9</c:v>
                </c:pt>
                <c:pt idx="298">
                  <c:v>18.600000000000001</c:v>
                </c:pt>
                <c:pt idx="299">
                  <c:v>17.7</c:v>
                </c:pt>
                <c:pt idx="300">
                  <c:v>15.8</c:v>
                </c:pt>
                <c:pt idx="301">
                  <c:v>16.5</c:v>
                </c:pt>
                <c:pt idx="302">
                  <c:v>19</c:v>
                </c:pt>
                <c:pt idx="303">
                  <c:v>18.7</c:v>
                </c:pt>
                <c:pt idx="304">
                  <c:v>18.3</c:v>
                </c:pt>
                <c:pt idx="305">
                  <c:v>21.8</c:v>
                </c:pt>
                <c:pt idx="306">
                  <c:v>18.8</c:v>
                </c:pt>
                <c:pt idx="307">
                  <c:v>17.100000000000001</c:v>
                </c:pt>
                <c:pt idx="308">
                  <c:v>17.7</c:v>
                </c:pt>
                <c:pt idx="309">
                  <c:v>17.8</c:v>
                </c:pt>
                <c:pt idx="310">
                  <c:v>15.1</c:v>
                </c:pt>
                <c:pt idx="311">
                  <c:v>16.600000000000001</c:v>
                </c:pt>
                <c:pt idx="312">
                  <c:v>17.3</c:v>
                </c:pt>
                <c:pt idx="313">
                  <c:v>18.8</c:v>
                </c:pt>
                <c:pt idx="314">
                  <c:v>16.8</c:v>
                </c:pt>
                <c:pt idx="315">
                  <c:v>18.3</c:v>
                </c:pt>
                <c:pt idx="316">
                  <c:v>16.8</c:v>
                </c:pt>
                <c:pt idx="317">
                  <c:v>21.1</c:v>
                </c:pt>
                <c:pt idx="318">
                  <c:v>22.2</c:v>
                </c:pt>
                <c:pt idx="319">
                  <c:v>21.6</c:v>
                </c:pt>
                <c:pt idx="320">
                  <c:v>18.5</c:v>
                </c:pt>
                <c:pt idx="321">
                  <c:v>19.7</c:v>
                </c:pt>
                <c:pt idx="322">
                  <c:v>15.8</c:v>
                </c:pt>
                <c:pt idx="323">
                  <c:v>16.8</c:v>
                </c:pt>
                <c:pt idx="324">
                  <c:v>17.3</c:v>
                </c:pt>
                <c:pt idx="325">
                  <c:v>17.3</c:v>
                </c:pt>
                <c:pt idx="326">
                  <c:v>18</c:v>
                </c:pt>
                <c:pt idx="327">
                  <c:v>19.7</c:v>
                </c:pt>
                <c:pt idx="328">
                  <c:v>18.399999999999999</c:v>
                </c:pt>
                <c:pt idx="329">
                  <c:v>18.7</c:v>
                </c:pt>
                <c:pt idx="330">
                  <c:v>22.1</c:v>
                </c:pt>
                <c:pt idx="331">
                  <c:v>20.9</c:v>
                </c:pt>
                <c:pt idx="332">
                  <c:v>17.5</c:v>
                </c:pt>
                <c:pt idx="333">
                  <c:v>18.7</c:v>
                </c:pt>
                <c:pt idx="334">
                  <c:v>19.600000000000001</c:v>
                </c:pt>
                <c:pt idx="335">
                  <c:v>18.2</c:v>
                </c:pt>
                <c:pt idx="336">
                  <c:v>18</c:v>
                </c:pt>
                <c:pt idx="337">
                  <c:v>19.7</c:v>
                </c:pt>
                <c:pt idx="338">
                  <c:v>23.3</c:v>
                </c:pt>
                <c:pt idx="339">
                  <c:v>18.2</c:v>
                </c:pt>
                <c:pt idx="340">
                  <c:v>15</c:v>
                </c:pt>
                <c:pt idx="341">
                  <c:v>18.5</c:v>
                </c:pt>
                <c:pt idx="342">
                  <c:v>22.8</c:v>
                </c:pt>
                <c:pt idx="343">
                  <c:v>21.4</c:v>
                </c:pt>
                <c:pt idx="344">
                  <c:v>25.1</c:v>
                </c:pt>
                <c:pt idx="345">
                  <c:v>21.3</c:v>
                </c:pt>
                <c:pt idx="346">
                  <c:v>23.4</c:v>
                </c:pt>
                <c:pt idx="347">
                  <c:v>18.100000000000001</c:v>
                </c:pt>
                <c:pt idx="348">
                  <c:v>20.6</c:v>
                </c:pt>
                <c:pt idx="349">
                  <c:v>23.9</c:v>
                </c:pt>
                <c:pt idx="350">
                  <c:v>22</c:v>
                </c:pt>
                <c:pt idx="351">
                  <c:v>20.7</c:v>
                </c:pt>
                <c:pt idx="352">
                  <c:v>15</c:v>
                </c:pt>
                <c:pt idx="353">
                  <c:v>17</c:v>
                </c:pt>
                <c:pt idx="354">
                  <c:v>17.600000000000001</c:v>
                </c:pt>
                <c:pt idx="355">
                  <c:v>17.8</c:v>
                </c:pt>
                <c:pt idx="356">
                  <c:v>22.3</c:v>
                </c:pt>
                <c:pt idx="357">
                  <c:v>23.8</c:v>
                </c:pt>
                <c:pt idx="358">
                  <c:v>21.1</c:v>
                </c:pt>
                <c:pt idx="359">
                  <c:v>21.6</c:v>
                </c:pt>
                <c:pt idx="360">
                  <c:v>22.8</c:v>
                </c:pt>
                <c:pt idx="361">
                  <c:v>22.5</c:v>
                </c:pt>
                <c:pt idx="362">
                  <c:v>27.7</c:v>
                </c:pt>
                <c:pt idx="363">
                  <c:v>24.7</c:v>
                </c:pt>
                <c:pt idx="364">
                  <c:v>23.6</c:v>
                </c:pt>
                <c:pt idx="365">
                  <c:v>24.5</c:v>
                </c:pt>
                <c:pt idx="366">
                  <c:v>23.8</c:v>
                </c:pt>
                <c:pt idx="367">
                  <c:v>24.4</c:v>
                </c:pt>
                <c:pt idx="368">
                  <c:v>29</c:v>
                </c:pt>
                <c:pt idx="369">
                  <c:v>25.9</c:v>
                </c:pt>
                <c:pt idx="370">
                  <c:v>31.3</c:v>
                </c:pt>
                <c:pt idx="371">
                  <c:v>19.7</c:v>
                </c:pt>
                <c:pt idx="372">
                  <c:v>26.3</c:v>
                </c:pt>
                <c:pt idx="373">
                  <c:v>32.1</c:v>
                </c:pt>
                <c:pt idx="374">
                  <c:v>24.1</c:v>
                </c:pt>
                <c:pt idx="375">
                  <c:v>23.3</c:v>
                </c:pt>
                <c:pt idx="376">
                  <c:v>18.2</c:v>
                </c:pt>
                <c:pt idx="377">
                  <c:v>22.8</c:v>
                </c:pt>
                <c:pt idx="378">
                  <c:v>19.8</c:v>
                </c:pt>
                <c:pt idx="379">
                  <c:v>16.5</c:v>
                </c:pt>
                <c:pt idx="380">
                  <c:v>23.3</c:v>
                </c:pt>
                <c:pt idx="381">
                  <c:v>24.5</c:v>
                </c:pt>
                <c:pt idx="382">
                  <c:v>23.3</c:v>
                </c:pt>
                <c:pt idx="383">
                  <c:v>20.399999999999999</c:v>
                </c:pt>
                <c:pt idx="384">
                  <c:v>21.9</c:v>
                </c:pt>
                <c:pt idx="385">
                  <c:v>25.3</c:v>
                </c:pt>
                <c:pt idx="386">
                  <c:v>27.2</c:v>
                </c:pt>
                <c:pt idx="387">
                  <c:v>31</c:v>
                </c:pt>
                <c:pt idx="388">
                  <c:v>32.1</c:v>
                </c:pt>
                <c:pt idx="389">
                  <c:v>30.7</c:v>
                </c:pt>
                <c:pt idx="390">
                  <c:v>24</c:v>
                </c:pt>
                <c:pt idx="391">
                  <c:v>28.7</c:v>
                </c:pt>
                <c:pt idx="392">
                  <c:v>24.2</c:v>
                </c:pt>
                <c:pt idx="393">
                  <c:v>30.7</c:v>
                </c:pt>
                <c:pt idx="394">
                  <c:v>32.6</c:v>
                </c:pt>
                <c:pt idx="395">
                  <c:v>25.9</c:v>
                </c:pt>
                <c:pt idx="396">
                  <c:v>18.600000000000001</c:v>
                </c:pt>
                <c:pt idx="397">
                  <c:v>20.5</c:v>
                </c:pt>
                <c:pt idx="398">
                  <c:v>28.8</c:v>
                </c:pt>
                <c:pt idx="399">
                  <c:v>32.799999999999997</c:v>
                </c:pt>
                <c:pt idx="400">
                  <c:v>21.3</c:v>
                </c:pt>
                <c:pt idx="401">
                  <c:v>20.9</c:v>
                </c:pt>
                <c:pt idx="402">
                  <c:v>31</c:v>
                </c:pt>
                <c:pt idx="403">
                  <c:v>36.4</c:v>
                </c:pt>
                <c:pt idx="404">
                  <c:v>23.2</c:v>
                </c:pt>
                <c:pt idx="405">
                  <c:v>30.1</c:v>
                </c:pt>
                <c:pt idx="406">
                  <c:v>34.5</c:v>
                </c:pt>
                <c:pt idx="407">
                  <c:v>20.6</c:v>
                </c:pt>
                <c:pt idx="408">
                  <c:v>25.5</c:v>
                </c:pt>
                <c:pt idx="409">
                  <c:v>31</c:v>
                </c:pt>
                <c:pt idx="410">
                  <c:v>33.5</c:v>
                </c:pt>
                <c:pt idx="411">
                  <c:v>21.9</c:v>
                </c:pt>
                <c:pt idx="412">
                  <c:v>24.7</c:v>
                </c:pt>
                <c:pt idx="413">
                  <c:v>31.5</c:v>
                </c:pt>
                <c:pt idx="414">
                  <c:v>35.9</c:v>
                </c:pt>
                <c:pt idx="415">
                  <c:v>25.8</c:v>
                </c:pt>
                <c:pt idx="416">
                  <c:v>32.700000000000003</c:v>
                </c:pt>
                <c:pt idx="417">
                  <c:v>22.8</c:v>
                </c:pt>
                <c:pt idx="418">
                  <c:v>24.4</c:v>
                </c:pt>
                <c:pt idx="419">
                  <c:v>23.8</c:v>
                </c:pt>
                <c:pt idx="420">
                  <c:v>24.6</c:v>
                </c:pt>
                <c:pt idx="421">
                  <c:v>24</c:v>
                </c:pt>
                <c:pt idx="422">
                  <c:v>26.8</c:v>
                </c:pt>
                <c:pt idx="423">
                  <c:v>21.8</c:v>
                </c:pt>
                <c:pt idx="424">
                  <c:v>25.3</c:v>
                </c:pt>
                <c:pt idx="425">
                  <c:v>24.3</c:v>
                </c:pt>
                <c:pt idx="426">
                  <c:v>33.6</c:v>
                </c:pt>
                <c:pt idx="427">
                  <c:v>34.4</c:v>
                </c:pt>
                <c:pt idx="428">
                  <c:v>20</c:v>
                </c:pt>
                <c:pt idx="429">
                  <c:v>20.8</c:v>
                </c:pt>
                <c:pt idx="430">
                  <c:v>24.8</c:v>
                </c:pt>
                <c:pt idx="431">
                  <c:v>34.700000000000003</c:v>
                </c:pt>
                <c:pt idx="432">
                  <c:v>38.1</c:v>
                </c:pt>
                <c:pt idx="433">
                  <c:v>32.799999999999997</c:v>
                </c:pt>
                <c:pt idx="434">
                  <c:v>17.399999999999999</c:v>
                </c:pt>
                <c:pt idx="435">
                  <c:v>17.8</c:v>
                </c:pt>
                <c:pt idx="436">
                  <c:v>23.6</c:v>
                </c:pt>
                <c:pt idx="437">
                  <c:v>29.6</c:v>
                </c:pt>
                <c:pt idx="438">
                  <c:v>28.8</c:v>
                </c:pt>
                <c:pt idx="439">
                  <c:v>23.6</c:v>
                </c:pt>
                <c:pt idx="440">
                  <c:v>22.5</c:v>
                </c:pt>
                <c:pt idx="441">
                  <c:v>17.3</c:v>
                </c:pt>
                <c:pt idx="442">
                  <c:v>19.8</c:v>
                </c:pt>
                <c:pt idx="443">
                  <c:v>24.7</c:v>
                </c:pt>
                <c:pt idx="444">
                  <c:v>28.1</c:v>
                </c:pt>
                <c:pt idx="445">
                  <c:v>27.3</c:v>
                </c:pt>
                <c:pt idx="446">
                  <c:v>25.8</c:v>
                </c:pt>
                <c:pt idx="447">
                  <c:v>24.6</c:v>
                </c:pt>
                <c:pt idx="448">
                  <c:v>24.1</c:v>
                </c:pt>
                <c:pt idx="449">
                  <c:v>23.1</c:v>
                </c:pt>
                <c:pt idx="450">
                  <c:v>22.2</c:v>
                </c:pt>
                <c:pt idx="451">
                  <c:v>25.6</c:v>
                </c:pt>
                <c:pt idx="452">
                  <c:v>33.9</c:v>
                </c:pt>
                <c:pt idx="453">
                  <c:v>20.100000000000001</c:v>
                </c:pt>
                <c:pt idx="454">
                  <c:v>21.3</c:v>
                </c:pt>
                <c:pt idx="455">
                  <c:v>25.6</c:v>
                </c:pt>
                <c:pt idx="456">
                  <c:v>25.3</c:v>
                </c:pt>
                <c:pt idx="457">
                  <c:v>26.4</c:v>
                </c:pt>
                <c:pt idx="458">
                  <c:v>28.7</c:v>
                </c:pt>
                <c:pt idx="459">
                  <c:v>27.8</c:v>
                </c:pt>
                <c:pt idx="460">
                  <c:v>29.4</c:v>
                </c:pt>
                <c:pt idx="461">
                  <c:v>41.2</c:v>
                </c:pt>
                <c:pt idx="462">
                  <c:v>27.8</c:v>
                </c:pt>
                <c:pt idx="463">
                  <c:v>37.299999999999997</c:v>
                </c:pt>
                <c:pt idx="464">
                  <c:v>35.5</c:v>
                </c:pt>
                <c:pt idx="465">
                  <c:v>21.7</c:v>
                </c:pt>
                <c:pt idx="466">
                  <c:v>20.9</c:v>
                </c:pt>
                <c:pt idx="467">
                  <c:v>26.3</c:v>
                </c:pt>
                <c:pt idx="468">
                  <c:v>26.5</c:v>
                </c:pt>
                <c:pt idx="469">
                  <c:v>28.1</c:v>
                </c:pt>
                <c:pt idx="470">
                  <c:v>23.6</c:v>
                </c:pt>
                <c:pt idx="471">
                  <c:v>26.5</c:v>
                </c:pt>
                <c:pt idx="472">
                  <c:v>28.9</c:v>
                </c:pt>
                <c:pt idx="473">
                  <c:v>29.5</c:v>
                </c:pt>
                <c:pt idx="474">
                  <c:v>23.2</c:v>
                </c:pt>
                <c:pt idx="475">
                  <c:v>21.7</c:v>
                </c:pt>
                <c:pt idx="476">
                  <c:v>25.9</c:v>
                </c:pt>
                <c:pt idx="477">
                  <c:v>22.5</c:v>
                </c:pt>
                <c:pt idx="478">
                  <c:v>24.3</c:v>
                </c:pt>
                <c:pt idx="479">
                  <c:v>29.2</c:v>
                </c:pt>
                <c:pt idx="480">
                  <c:v>24.1</c:v>
                </c:pt>
                <c:pt idx="481">
                  <c:v>22.3</c:v>
                </c:pt>
                <c:pt idx="482">
                  <c:v>29.1</c:v>
                </c:pt>
                <c:pt idx="483">
                  <c:v>34.700000000000003</c:v>
                </c:pt>
                <c:pt idx="484">
                  <c:v>31</c:v>
                </c:pt>
                <c:pt idx="485">
                  <c:v>34.4</c:v>
                </c:pt>
                <c:pt idx="486">
                  <c:v>29.6</c:v>
                </c:pt>
                <c:pt idx="487">
                  <c:v>30.1</c:v>
                </c:pt>
                <c:pt idx="488">
                  <c:v>31.5</c:v>
                </c:pt>
                <c:pt idx="489">
                  <c:v>24.8</c:v>
                </c:pt>
                <c:pt idx="490">
                  <c:v>23.4</c:v>
                </c:pt>
                <c:pt idx="491">
                  <c:v>23.7</c:v>
                </c:pt>
                <c:pt idx="492">
                  <c:v>29.9</c:v>
                </c:pt>
                <c:pt idx="493">
                  <c:v>31.9</c:v>
                </c:pt>
                <c:pt idx="494">
                  <c:v>32.5</c:v>
                </c:pt>
                <c:pt idx="495">
                  <c:v>26.4</c:v>
                </c:pt>
                <c:pt idx="496">
                  <c:v>26.6</c:v>
                </c:pt>
                <c:pt idx="497">
                  <c:v>26.9</c:v>
                </c:pt>
                <c:pt idx="498">
                  <c:v>30</c:v>
                </c:pt>
                <c:pt idx="499">
                  <c:v>25.3</c:v>
                </c:pt>
                <c:pt idx="500">
                  <c:v>25.4</c:v>
                </c:pt>
                <c:pt idx="501">
                  <c:v>24.1</c:v>
                </c:pt>
                <c:pt idx="502">
                  <c:v>24.6</c:v>
                </c:pt>
                <c:pt idx="503">
                  <c:v>26.1</c:v>
                </c:pt>
                <c:pt idx="504">
                  <c:v>25.7</c:v>
                </c:pt>
                <c:pt idx="505">
                  <c:v>30.4</c:v>
                </c:pt>
                <c:pt idx="506">
                  <c:v>26.2</c:v>
                </c:pt>
                <c:pt idx="507">
                  <c:v>24.8</c:v>
                </c:pt>
                <c:pt idx="508">
                  <c:v>25.3</c:v>
                </c:pt>
                <c:pt idx="509">
                  <c:v>28.3</c:v>
                </c:pt>
                <c:pt idx="510">
                  <c:v>29</c:v>
                </c:pt>
                <c:pt idx="511">
                  <c:v>33.4</c:v>
                </c:pt>
                <c:pt idx="512">
                  <c:v>22.1</c:v>
                </c:pt>
                <c:pt idx="513">
                  <c:v>21.5</c:v>
                </c:pt>
                <c:pt idx="514">
                  <c:v>21.7</c:v>
                </c:pt>
                <c:pt idx="515">
                  <c:v>24</c:v>
                </c:pt>
                <c:pt idx="516">
                  <c:v>26.1</c:v>
                </c:pt>
                <c:pt idx="517">
                  <c:v>25.4</c:v>
                </c:pt>
                <c:pt idx="518">
                  <c:v>31.6</c:v>
                </c:pt>
                <c:pt idx="519">
                  <c:v>26.2</c:v>
                </c:pt>
                <c:pt idx="520">
                  <c:v>28.8</c:v>
                </c:pt>
                <c:pt idx="521">
                  <c:v>28.5</c:v>
                </c:pt>
                <c:pt idx="522">
                  <c:v>28.3</c:v>
                </c:pt>
                <c:pt idx="523">
                  <c:v>29.1</c:v>
                </c:pt>
                <c:pt idx="524">
                  <c:v>28.8</c:v>
                </c:pt>
                <c:pt idx="525">
                  <c:v>29.6</c:v>
                </c:pt>
                <c:pt idx="526">
                  <c:v>25.7</c:v>
                </c:pt>
                <c:pt idx="527">
                  <c:v>28.3</c:v>
                </c:pt>
                <c:pt idx="528">
                  <c:v>29.6</c:v>
                </c:pt>
                <c:pt idx="529">
                  <c:v>27.3</c:v>
                </c:pt>
                <c:pt idx="530">
                  <c:v>28.1</c:v>
                </c:pt>
                <c:pt idx="531">
                  <c:v>31.2</c:v>
                </c:pt>
                <c:pt idx="532">
                  <c:v>27.4</c:v>
                </c:pt>
                <c:pt idx="533">
                  <c:v>27.8</c:v>
                </c:pt>
                <c:pt idx="534">
                  <c:v>28</c:v>
                </c:pt>
                <c:pt idx="535">
                  <c:v>31.2</c:v>
                </c:pt>
                <c:pt idx="536">
                  <c:v>29.5</c:v>
                </c:pt>
                <c:pt idx="537">
                  <c:v>21.4</c:v>
                </c:pt>
                <c:pt idx="538">
                  <c:v>26.3</c:v>
                </c:pt>
                <c:pt idx="539">
                  <c:v>24</c:v>
                </c:pt>
                <c:pt idx="540">
                  <c:v>21.2</c:v>
                </c:pt>
                <c:pt idx="541">
                  <c:v>23.3</c:v>
                </c:pt>
                <c:pt idx="542">
                  <c:v>26.4</c:v>
                </c:pt>
                <c:pt idx="543">
                  <c:v>26.9</c:v>
                </c:pt>
                <c:pt idx="544">
                  <c:v>26.2</c:v>
                </c:pt>
                <c:pt idx="545">
                  <c:v>26.7</c:v>
                </c:pt>
                <c:pt idx="546">
                  <c:v>28.7</c:v>
                </c:pt>
                <c:pt idx="547">
                  <c:v>29.5</c:v>
                </c:pt>
                <c:pt idx="548">
                  <c:v>21.9</c:v>
                </c:pt>
                <c:pt idx="549">
                  <c:v>25.4</c:v>
                </c:pt>
                <c:pt idx="550">
                  <c:v>23</c:v>
                </c:pt>
                <c:pt idx="551">
                  <c:v>21.1</c:v>
                </c:pt>
                <c:pt idx="552">
                  <c:v>23.6</c:v>
                </c:pt>
                <c:pt idx="553">
                  <c:v>24.3</c:v>
                </c:pt>
                <c:pt idx="554">
                  <c:v>21.2</c:v>
                </c:pt>
                <c:pt idx="555">
                  <c:v>26.1</c:v>
                </c:pt>
                <c:pt idx="556">
                  <c:v>22.3</c:v>
                </c:pt>
                <c:pt idx="557">
                  <c:v>22.1</c:v>
                </c:pt>
                <c:pt idx="558">
                  <c:v>20.3</c:v>
                </c:pt>
                <c:pt idx="559">
                  <c:v>22.9</c:v>
                </c:pt>
                <c:pt idx="560">
                  <c:v>22.2</c:v>
                </c:pt>
                <c:pt idx="561">
                  <c:v>23.4</c:v>
                </c:pt>
                <c:pt idx="562">
                  <c:v>25.7</c:v>
                </c:pt>
                <c:pt idx="563">
                  <c:v>21.7</c:v>
                </c:pt>
                <c:pt idx="564">
                  <c:v>23.9</c:v>
                </c:pt>
                <c:pt idx="565">
                  <c:v>23.8</c:v>
                </c:pt>
                <c:pt idx="566">
                  <c:v>24.7</c:v>
                </c:pt>
                <c:pt idx="567">
                  <c:v>25.4</c:v>
                </c:pt>
                <c:pt idx="568">
                  <c:v>29.2</c:v>
                </c:pt>
                <c:pt idx="569">
                  <c:v>21.3</c:v>
                </c:pt>
                <c:pt idx="570">
                  <c:v>23.5</c:v>
                </c:pt>
                <c:pt idx="571">
                  <c:v>19.8</c:v>
                </c:pt>
                <c:pt idx="572">
                  <c:v>22.1</c:v>
                </c:pt>
                <c:pt idx="573">
                  <c:v>25.6</c:v>
                </c:pt>
                <c:pt idx="574">
                  <c:v>23.1</c:v>
                </c:pt>
                <c:pt idx="575">
                  <c:v>20.7</c:v>
                </c:pt>
                <c:pt idx="576">
                  <c:v>21.5</c:v>
                </c:pt>
                <c:pt idx="577">
                  <c:v>15.4</c:v>
                </c:pt>
                <c:pt idx="578">
                  <c:v>18.899999999999999</c:v>
                </c:pt>
                <c:pt idx="579">
                  <c:v>19.5</c:v>
                </c:pt>
                <c:pt idx="580">
                  <c:v>21.7</c:v>
                </c:pt>
                <c:pt idx="581">
                  <c:v>19.2</c:v>
                </c:pt>
                <c:pt idx="582">
                  <c:v>19.899999999999999</c:v>
                </c:pt>
                <c:pt idx="583">
                  <c:v>20.3</c:v>
                </c:pt>
                <c:pt idx="584">
                  <c:v>21.9</c:v>
                </c:pt>
                <c:pt idx="585">
                  <c:v>22</c:v>
                </c:pt>
                <c:pt idx="586">
                  <c:v>21.5</c:v>
                </c:pt>
                <c:pt idx="587">
                  <c:v>22.7</c:v>
                </c:pt>
                <c:pt idx="588">
                  <c:v>22.4</c:v>
                </c:pt>
                <c:pt idx="589">
                  <c:v>22.9</c:v>
                </c:pt>
                <c:pt idx="590">
                  <c:v>24.5</c:v>
                </c:pt>
                <c:pt idx="591">
                  <c:v>24.6</c:v>
                </c:pt>
                <c:pt idx="592">
                  <c:v>22.2</c:v>
                </c:pt>
                <c:pt idx="593">
                  <c:v>25</c:v>
                </c:pt>
                <c:pt idx="594">
                  <c:v>24.3</c:v>
                </c:pt>
                <c:pt idx="595">
                  <c:v>23.1</c:v>
                </c:pt>
                <c:pt idx="596">
                  <c:v>25.2</c:v>
                </c:pt>
                <c:pt idx="597">
                  <c:v>25.2</c:v>
                </c:pt>
                <c:pt idx="598">
                  <c:v>23.9</c:v>
                </c:pt>
                <c:pt idx="599">
                  <c:v>25.8</c:v>
                </c:pt>
                <c:pt idx="600">
                  <c:v>25.4</c:v>
                </c:pt>
                <c:pt idx="601">
                  <c:v>23.8</c:v>
                </c:pt>
                <c:pt idx="602">
                  <c:v>23.2</c:v>
                </c:pt>
                <c:pt idx="603">
                  <c:v>20.399999999999999</c:v>
                </c:pt>
                <c:pt idx="604">
                  <c:v>20.100000000000001</c:v>
                </c:pt>
                <c:pt idx="605">
                  <c:v>20.7</c:v>
                </c:pt>
                <c:pt idx="606">
                  <c:v>17.899999999999999</c:v>
                </c:pt>
                <c:pt idx="607">
                  <c:v>20.6</c:v>
                </c:pt>
                <c:pt idx="608">
                  <c:v>19.2</c:v>
                </c:pt>
                <c:pt idx="609">
                  <c:v>22</c:v>
                </c:pt>
                <c:pt idx="610">
                  <c:v>17.100000000000001</c:v>
                </c:pt>
                <c:pt idx="611">
                  <c:v>17</c:v>
                </c:pt>
                <c:pt idx="612">
                  <c:v>18.8</c:v>
                </c:pt>
                <c:pt idx="613">
                  <c:v>17.8</c:v>
                </c:pt>
                <c:pt idx="614">
                  <c:v>18.600000000000001</c:v>
                </c:pt>
                <c:pt idx="615">
                  <c:v>17.399999999999999</c:v>
                </c:pt>
                <c:pt idx="616">
                  <c:v>18.7</c:v>
                </c:pt>
                <c:pt idx="617">
                  <c:v>19.2</c:v>
                </c:pt>
                <c:pt idx="618">
                  <c:v>16.399999999999999</c:v>
                </c:pt>
                <c:pt idx="619">
                  <c:v>19.399999999999999</c:v>
                </c:pt>
                <c:pt idx="620">
                  <c:v>17.100000000000001</c:v>
                </c:pt>
                <c:pt idx="621">
                  <c:v>19.100000000000001</c:v>
                </c:pt>
                <c:pt idx="622">
                  <c:v>19.600000000000001</c:v>
                </c:pt>
                <c:pt idx="623">
                  <c:v>20.2</c:v>
                </c:pt>
                <c:pt idx="624">
                  <c:v>19.899999999999999</c:v>
                </c:pt>
                <c:pt idx="625">
                  <c:v>19.5</c:v>
                </c:pt>
                <c:pt idx="626">
                  <c:v>20.3</c:v>
                </c:pt>
                <c:pt idx="627">
                  <c:v>19</c:v>
                </c:pt>
                <c:pt idx="628">
                  <c:v>15.5</c:v>
                </c:pt>
                <c:pt idx="629">
                  <c:v>16.600000000000001</c:v>
                </c:pt>
                <c:pt idx="630">
                  <c:v>17.399999999999999</c:v>
                </c:pt>
                <c:pt idx="631">
                  <c:v>20.2</c:v>
                </c:pt>
                <c:pt idx="632">
                  <c:v>19</c:v>
                </c:pt>
                <c:pt idx="633">
                  <c:v>21.5</c:v>
                </c:pt>
                <c:pt idx="634">
                  <c:v>16.600000000000001</c:v>
                </c:pt>
                <c:pt idx="635">
                  <c:v>15.3</c:v>
                </c:pt>
                <c:pt idx="636">
                  <c:v>17.899999999999999</c:v>
                </c:pt>
                <c:pt idx="637">
                  <c:v>19.100000000000001</c:v>
                </c:pt>
                <c:pt idx="638">
                  <c:v>18.5</c:v>
                </c:pt>
                <c:pt idx="639">
                  <c:v>20.6</c:v>
                </c:pt>
                <c:pt idx="640">
                  <c:v>17</c:v>
                </c:pt>
                <c:pt idx="641">
                  <c:v>16.899999999999999</c:v>
                </c:pt>
                <c:pt idx="642">
                  <c:v>18.3</c:v>
                </c:pt>
                <c:pt idx="643">
                  <c:v>17.5</c:v>
                </c:pt>
                <c:pt idx="644">
                  <c:v>20.6</c:v>
                </c:pt>
                <c:pt idx="645">
                  <c:v>16.399999999999999</c:v>
                </c:pt>
                <c:pt idx="646">
                  <c:v>17</c:v>
                </c:pt>
                <c:pt idx="647">
                  <c:v>17.600000000000001</c:v>
                </c:pt>
                <c:pt idx="648">
                  <c:v>15.6</c:v>
                </c:pt>
                <c:pt idx="649">
                  <c:v>17.399999999999999</c:v>
                </c:pt>
                <c:pt idx="650">
                  <c:v>14.4</c:v>
                </c:pt>
                <c:pt idx="651">
                  <c:v>17.899999999999999</c:v>
                </c:pt>
                <c:pt idx="652">
                  <c:v>19.600000000000001</c:v>
                </c:pt>
                <c:pt idx="653">
                  <c:v>14.9</c:v>
                </c:pt>
                <c:pt idx="654">
                  <c:v>15.7</c:v>
                </c:pt>
                <c:pt idx="655">
                  <c:v>16.5</c:v>
                </c:pt>
                <c:pt idx="656">
                  <c:v>17.7</c:v>
                </c:pt>
                <c:pt idx="657">
                  <c:v>18</c:v>
                </c:pt>
                <c:pt idx="658">
                  <c:v>18.600000000000001</c:v>
                </c:pt>
                <c:pt idx="659">
                  <c:v>17.3</c:v>
                </c:pt>
                <c:pt idx="660">
                  <c:v>20.7</c:v>
                </c:pt>
                <c:pt idx="661">
                  <c:v>18.8</c:v>
                </c:pt>
                <c:pt idx="662">
                  <c:v>20.100000000000001</c:v>
                </c:pt>
                <c:pt idx="663">
                  <c:v>18.399999999999999</c:v>
                </c:pt>
                <c:pt idx="664">
                  <c:v>23.7</c:v>
                </c:pt>
                <c:pt idx="665">
                  <c:v>23.7</c:v>
                </c:pt>
                <c:pt idx="666">
                  <c:v>25.1</c:v>
                </c:pt>
                <c:pt idx="667">
                  <c:v>17.3</c:v>
                </c:pt>
                <c:pt idx="668">
                  <c:v>15.7</c:v>
                </c:pt>
                <c:pt idx="669">
                  <c:v>16.600000000000001</c:v>
                </c:pt>
                <c:pt idx="670">
                  <c:v>19.899999999999999</c:v>
                </c:pt>
                <c:pt idx="671">
                  <c:v>19.5</c:v>
                </c:pt>
                <c:pt idx="672">
                  <c:v>20.6</c:v>
                </c:pt>
                <c:pt idx="673">
                  <c:v>19.100000000000001</c:v>
                </c:pt>
                <c:pt idx="674">
                  <c:v>17.3</c:v>
                </c:pt>
                <c:pt idx="675">
                  <c:v>21.1</c:v>
                </c:pt>
                <c:pt idx="676">
                  <c:v>22</c:v>
                </c:pt>
                <c:pt idx="677">
                  <c:v>14.1</c:v>
                </c:pt>
                <c:pt idx="678">
                  <c:v>14.2</c:v>
                </c:pt>
                <c:pt idx="679">
                  <c:v>16.100000000000001</c:v>
                </c:pt>
                <c:pt idx="680">
                  <c:v>18.100000000000001</c:v>
                </c:pt>
                <c:pt idx="681">
                  <c:v>18.8</c:v>
                </c:pt>
                <c:pt idx="682">
                  <c:v>16.5</c:v>
                </c:pt>
                <c:pt idx="683">
                  <c:v>15.3</c:v>
                </c:pt>
                <c:pt idx="684">
                  <c:v>14.9</c:v>
                </c:pt>
                <c:pt idx="685">
                  <c:v>17.399999999999999</c:v>
                </c:pt>
                <c:pt idx="686">
                  <c:v>16.399999999999999</c:v>
                </c:pt>
                <c:pt idx="687">
                  <c:v>17.399999999999999</c:v>
                </c:pt>
                <c:pt idx="688">
                  <c:v>18.399999999999999</c:v>
                </c:pt>
                <c:pt idx="689">
                  <c:v>18.600000000000001</c:v>
                </c:pt>
                <c:pt idx="690">
                  <c:v>20</c:v>
                </c:pt>
                <c:pt idx="691">
                  <c:v>20.5</c:v>
                </c:pt>
                <c:pt idx="692">
                  <c:v>15.7</c:v>
                </c:pt>
                <c:pt idx="693">
                  <c:v>17.899999999999999</c:v>
                </c:pt>
                <c:pt idx="694">
                  <c:v>18</c:v>
                </c:pt>
                <c:pt idx="695">
                  <c:v>17.5</c:v>
                </c:pt>
                <c:pt idx="696">
                  <c:v>17.8</c:v>
                </c:pt>
                <c:pt idx="697">
                  <c:v>21.7</c:v>
                </c:pt>
                <c:pt idx="698">
                  <c:v>23</c:v>
                </c:pt>
                <c:pt idx="699">
                  <c:v>18.100000000000001</c:v>
                </c:pt>
                <c:pt idx="700">
                  <c:v>16.7</c:v>
                </c:pt>
                <c:pt idx="701">
                  <c:v>17.5</c:v>
                </c:pt>
                <c:pt idx="702">
                  <c:v>17.3</c:v>
                </c:pt>
                <c:pt idx="703">
                  <c:v>18.399999999999999</c:v>
                </c:pt>
                <c:pt idx="704">
                  <c:v>20.2</c:v>
                </c:pt>
                <c:pt idx="705">
                  <c:v>27.7</c:v>
                </c:pt>
                <c:pt idx="706">
                  <c:v>23.3</c:v>
                </c:pt>
                <c:pt idx="707">
                  <c:v>24.9</c:v>
                </c:pt>
                <c:pt idx="708">
                  <c:v>16.399999999999999</c:v>
                </c:pt>
                <c:pt idx="709">
                  <c:v>21.3</c:v>
                </c:pt>
                <c:pt idx="710">
                  <c:v>22.8</c:v>
                </c:pt>
                <c:pt idx="711">
                  <c:v>20.7</c:v>
                </c:pt>
                <c:pt idx="712">
                  <c:v>19.7</c:v>
                </c:pt>
                <c:pt idx="713">
                  <c:v>20.100000000000001</c:v>
                </c:pt>
                <c:pt idx="714">
                  <c:v>21.3</c:v>
                </c:pt>
                <c:pt idx="715">
                  <c:v>22.9</c:v>
                </c:pt>
                <c:pt idx="716">
                  <c:v>26.1</c:v>
                </c:pt>
                <c:pt idx="717">
                  <c:v>23.9</c:v>
                </c:pt>
                <c:pt idx="718">
                  <c:v>19.899999999999999</c:v>
                </c:pt>
                <c:pt idx="719">
                  <c:v>32.1</c:v>
                </c:pt>
                <c:pt idx="720">
                  <c:v>34.1</c:v>
                </c:pt>
                <c:pt idx="721">
                  <c:v>21.4</c:v>
                </c:pt>
                <c:pt idx="722">
                  <c:v>25.4</c:v>
                </c:pt>
                <c:pt idx="723">
                  <c:v>21.5</c:v>
                </c:pt>
                <c:pt idx="724">
                  <c:v>29.1</c:v>
                </c:pt>
                <c:pt idx="725">
                  <c:v>20.9</c:v>
                </c:pt>
                <c:pt idx="726">
                  <c:v>23.2</c:v>
                </c:pt>
                <c:pt idx="727">
                  <c:v>26.5</c:v>
                </c:pt>
                <c:pt idx="728">
                  <c:v>25.8</c:v>
                </c:pt>
                <c:pt idx="729">
                  <c:v>18.399999999999999</c:v>
                </c:pt>
                <c:pt idx="730">
                  <c:v>16.7</c:v>
                </c:pt>
                <c:pt idx="731">
                  <c:v>23.9</c:v>
                </c:pt>
                <c:pt idx="732">
                  <c:v>19.399999999999999</c:v>
                </c:pt>
                <c:pt idx="733">
                  <c:v>20.8</c:v>
                </c:pt>
                <c:pt idx="734">
                  <c:v>28.6</c:v>
                </c:pt>
                <c:pt idx="735">
                  <c:v>19.899999999999999</c:v>
                </c:pt>
                <c:pt idx="736">
                  <c:v>17.899999999999999</c:v>
                </c:pt>
                <c:pt idx="737">
                  <c:v>23.9</c:v>
                </c:pt>
                <c:pt idx="738">
                  <c:v>31.3</c:v>
                </c:pt>
                <c:pt idx="739">
                  <c:v>30.2</c:v>
                </c:pt>
                <c:pt idx="740">
                  <c:v>31.3</c:v>
                </c:pt>
                <c:pt idx="741">
                  <c:v>34.5</c:v>
                </c:pt>
                <c:pt idx="742">
                  <c:v>32.200000000000003</c:v>
                </c:pt>
                <c:pt idx="743">
                  <c:v>28.1</c:v>
                </c:pt>
                <c:pt idx="744">
                  <c:v>24.3</c:v>
                </c:pt>
                <c:pt idx="745">
                  <c:v>31.9</c:v>
                </c:pt>
                <c:pt idx="746">
                  <c:v>35.5</c:v>
                </c:pt>
                <c:pt idx="747">
                  <c:v>35.9</c:v>
                </c:pt>
                <c:pt idx="748">
                  <c:v>23.3</c:v>
                </c:pt>
                <c:pt idx="749">
                  <c:v>21.8</c:v>
                </c:pt>
                <c:pt idx="750">
                  <c:v>24.6</c:v>
                </c:pt>
                <c:pt idx="751">
                  <c:v>26.7</c:v>
                </c:pt>
                <c:pt idx="752">
                  <c:v>22</c:v>
                </c:pt>
                <c:pt idx="753">
                  <c:v>23.7</c:v>
                </c:pt>
                <c:pt idx="754">
                  <c:v>27</c:v>
                </c:pt>
                <c:pt idx="755">
                  <c:v>26</c:v>
                </c:pt>
                <c:pt idx="756">
                  <c:v>23.2</c:v>
                </c:pt>
                <c:pt idx="757">
                  <c:v>21.3</c:v>
                </c:pt>
                <c:pt idx="758">
                  <c:v>23.3</c:v>
                </c:pt>
                <c:pt idx="759">
                  <c:v>25.1</c:v>
                </c:pt>
                <c:pt idx="760">
                  <c:v>39.9</c:v>
                </c:pt>
                <c:pt idx="761">
                  <c:v>23.2</c:v>
                </c:pt>
                <c:pt idx="762">
                  <c:v>26.4</c:v>
                </c:pt>
                <c:pt idx="763">
                  <c:v>26</c:v>
                </c:pt>
                <c:pt idx="764">
                  <c:v>24.3</c:v>
                </c:pt>
                <c:pt idx="765">
                  <c:v>35</c:v>
                </c:pt>
                <c:pt idx="766">
                  <c:v>39.700000000000003</c:v>
                </c:pt>
                <c:pt idx="767">
                  <c:v>29.5</c:v>
                </c:pt>
                <c:pt idx="768">
                  <c:v>35.5</c:v>
                </c:pt>
                <c:pt idx="769">
                  <c:v>33.9</c:v>
                </c:pt>
                <c:pt idx="770">
                  <c:v>24.8</c:v>
                </c:pt>
                <c:pt idx="771">
                  <c:v>25</c:v>
                </c:pt>
                <c:pt idx="772">
                  <c:v>20.8</c:v>
                </c:pt>
                <c:pt idx="773">
                  <c:v>24</c:v>
                </c:pt>
                <c:pt idx="774">
                  <c:v>29</c:v>
                </c:pt>
                <c:pt idx="775">
                  <c:v>32</c:v>
                </c:pt>
                <c:pt idx="776">
                  <c:v>31.7</c:v>
                </c:pt>
                <c:pt idx="777">
                  <c:v>33.799999999999997</c:v>
                </c:pt>
                <c:pt idx="778">
                  <c:v>34.299999999999997</c:v>
                </c:pt>
                <c:pt idx="779">
                  <c:v>31.5</c:v>
                </c:pt>
                <c:pt idx="780">
                  <c:v>29.6</c:v>
                </c:pt>
                <c:pt idx="781">
                  <c:v>28.5</c:v>
                </c:pt>
                <c:pt idx="782">
                  <c:v>29.1</c:v>
                </c:pt>
                <c:pt idx="783">
                  <c:v>29.5</c:v>
                </c:pt>
                <c:pt idx="784">
                  <c:v>24.9</c:v>
                </c:pt>
                <c:pt idx="785">
                  <c:v>25.5</c:v>
                </c:pt>
                <c:pt idx="786">
                  <c:v>21.6</c:v>
                </c:pt>
                <c:pt idx="787">
                  <c:v>22.3</c:v>
                </c:pt>
                <c:pt idx="788">
                  <c:v>23</c:v>
                </c:pt>
                <c:pt idx="789">
                  <c:v>26.3</c:v>
                </c:pt>
                <c:pt idx="790">
                  <c:v>28.1</c:v>
                </c:pt>
                <c:pt idx="791">
                  <c:v>28.2</c:v>
                </c:pt>
                <c:pt idx="792">
                  <c:v>23.5</c:v>
                </c:pt>
                <c:pt idx="793">
                  <c:v>27.1</c:v>
                </c:pt>
                <c:pt idx="794">
                  <c:v>23.2</c:v>
                </c:pt>
                <c:pt idx="795">
                  <c:v>24.7</c:v>
                </c:pt>
                <c:pt idx="796">
                  <c:v>28.6</c:v>
                </c:pt>
                <c:pt idx="797">
                  <c:v>30.6</c:v>
                </c:pt>
                <c:pt idx="798">
                  <c:v>28.5</c:v>
                </c:pt>
                <c:pt idx="799">
                  <c:v>25.7</c:v>
                </c:pt>
                <c:pt idx="800">
                  <c:v>31.3</c:v>
                </c:pt>
                <c:pt idx="801">
                  <c:v>30.1</c:v>
                </c:pt>
                <c:pt idx="802">
                  <c:v>21.9</c:v>
                </c:pt>
                <c:pt idx="803">
                  <c:v>24.5</c:v>
                </c:pt>
                <c:pt idx="804">
                  <c:v>31.4</c:v>
                </c:pt>
                <c:pt idx="805">
                  <c:v>33.6</c:v>
                </c:pt>
                <c:pt idx="806">
                  <c:v>25.9</c:v>
                </c:pt>
                <c:pt idx="807">
                  <c:v>32.799999999999997</c:v>
                </c:pt>
                <c:pt idx="808">
                  <c:v>29.1</c:v>
                </c:pt>
                <c:pt idx="809">
                  <c:v>33</c:v>
                </c:pt>
                <c:pt idx="810">
                  <c:v>36.799999999999997</c:v>
                </c:pt>
                <c:pt idx="811">
                  <c:v>27.6</c:v>
                </c:pt>
                <c:pt idx="812">
                  <c:v>29.3</c:v>
                </c:pt>
                <c:pt idx="813">
                  <c:v>31.5</c:v>
                </c:pt>
                <c:pt idx="814">
                  <c:v>32</c:v>
                </c:pt>
                <c:pt idx="815">
                  <c:v>35.1</c:v>
                </c:pt>
                <c:pt idx="816">
                  <c:v>29.7</c:v>
                </c:pt>
                <c:pt idx="817">
                  <c:v>22</c:v>
                </c:pt>
                <c:pt idx="818">
                  <c:v>24.8</c:v>
                </c:pt>
                <c:pt idx="819">
                  <c:v>29.6</c:v>
                </c:pt>
                <c:pt idx="820">
                  <c:v>33.299999999999997</c:v>
                </c:pt>
                <c:pt idx="821">
                  <c:v>28.4</c:v>
                </c:pt>
                <c:pt idx="822">
                  <c:v>32.4</c:v>
                </c:pt>
                <c:pt idx="823">
                  <c:v>34.799999999999997</c:v>
                </c:pt>
                <c:pt idx="824">
                  <c:v>29.4</c:v>
                </c:pt>
                <c:pt idx="825">
                  <c:v>20.6</c:v>
                </c:pt>
                <c:pt idx="826">
                  <c:v>25.8</c:v>
                </c:pt>
                <c:pt idx="827">
                  <c:v>28.8</c:v>
                </c:pt>
                <c:pt idx="828">
                  <c:v>29.8</c:v>
                </c:pt>
                <c:pt idx="829">
                  <c:v>32.1</c:v>
                </c:pt>
                <c:pt idx="830">
                  <c:v>32.5</c:v>
                </c:pt>
                <c:pt idx="831">
                  <c:v>37.299999999999997</c:v>
                </c:pt>
                <c:pt idx="832">
                  <c:v>20.8</c:v>
                </c:pt>
                <c:pt idx="833">
                  <c:v>19.899999999999999</c:v>
                </c:pt>
                <c:pt idx="834">
                  <c:v>21.8</c:v>
                </c:pt>
                <c:pt idx="835">
                  <c:v>24.5</c:v>
                </c:pt>
                <c:pt idx="836">
                  <c:v>26.8</c:v>
                </c:pt>
                <c:pt idx="837">
                  <c:v>26.3</c:v>
                </c:pt>
                <c:pt idx="838">
                  <c:v>25.7</c:v>
                </c:pt>
                <c:pt idx="839">
                  <c:v>25.1</c:v>
                </c:pt>
                <c:pt idx="840">
                  <c:v>25.7</c:v>
                </c:pt>
                <c:pt idx="841">
                  <c:v>25</c:v>
                </c:pt>
                <c:pt idx="842">
                  <c:v>22.6</c:v>
                </c:pt>
                <c:pt idx="843">
                  <c:v>24.8</c:v>
                </c:pt>
                <c:pt idx="844">
                  <c:v>28.5</c:v>
                </c:pt>
                <c:pt idx="845">
                  <c:v>35.299999999999997</c:v>
                </c:pt>
                <c:pt idx="846">
                  <c:v>26.5</c:v>
                </c:pt>
                <c:pt idx="847">
                  <c:v>28.3</c:v>
                </c:pt>
                <c:pt idx="848">
                  <c:v>30.1</c:v>
                </c:pt>
                <c:pt idx="849">
                  <c:v>29.4</c:v>
                </c:pt>
                <c:pt idx="850">
                  <c:v>27.6</c:v>
                </c:pt>
                <c:pt idx="851">
                  <c:v>28.2</c:v>
                </c:pt>
                <c:pt idx="852">
                  <c:v>29.1</c:v>
                </c:pt>
                <c:pt idx="853">
                  <c:v>29.2</c:v>
                </c:pt>
                <c:pt idx="854">
                  <c:v>29.4</c:v>
                </c:pt>
                <c:pt idx="855">
                  <c:v>29.1</c:v>
                </c:pt>
                <c:pt idx="856">
                  <c:v>27.8</c:v>
                </c:pt>
                <c:pt idx="857">
                  <c:v>27.2</c:v>
                </c:pt>
                <c:pt idx="858">
                  <c:v>25.3</c:v>
                </c:pt>
                <c:pt idx="859">
                  <c:v>26.6</c:v>
                </c:pt>
                <c:pt idx="860">
                  <c:v>27.7</c:v>
                </c:pt>
                <c:pt idx="861">
                  <c:v>26.4</c:v>
                </c:pt>
                <c:pt idx="862">
                  <c:v>23.4</c:v>
                </c:pt>
                <c:pt idx="863">
                  <c:v>27.1</c:v>
                </c:pt>
                <c:pt idx="864">
                  <c:v>27.1</c:v>
                </c:pt>
                <c:pt idx="865">
                  <c:v>28.8</c:v>
                </c:pt>
                <c:pt idx="866">
                  <c:v>35.5</c:v>
                </c:pt>
                <c:pt idx="867">
                  <c:v>23.5</c:v>
                </c:pt>
                <c:pt idx="868">
                  <c:v>29.5</c:v>
                </c:pt>
                <c:pt idx="869">
                  <c:v>29.7</c:v>
                </c:pt>
                <c:pt idx="870">
                  <c:v>27.6</c:v>
                </c:pt>
                <c:pt idx="871">
                  <c:v>29.8</c:v>
                </c:pt>
                <c:pt idx="872">
                  <c:v>26.2</c:v>
                </c:pt>
                <c:pt idx="873">
                  <c:v>27.4</c:v>
                </c:pt>
                <c:pt idx="874">
                  <c:v>33.799999999999997</c:v>
                </c:pt>
                <c:pt idx="875">
                  <c:v>26.4</c:v>
                </c:pt>
                <c:pt idx="876">
                  <c:v>30.2</c:v>
                </c:pt>
                <c:pt idx="877">
                  <c:v>27.4</c:v>
                </c:pt>
                <c:pt idx="878">
                  <c:v>20.399999999999999</c:v>
                </c:pt>
                <c:pt idx="879">
                  <c:v>26.2</c:v>
                </c:pt>
                <c:pt idx="880">
                  <c:v>23.9</c:v>
                </c:pt>
                <c:pt idx="881">
                  <c:v>23.2</c:v>
                </c:pt>
                <c:pt idx="882">
                  <c:v>23.3</c:v>
                </c:pt>
                <c:pt idx="883">
                  <c:v>29.4</c:v>
                </c:pt>
                <c:pt idx="884">
                  <c:v>31.4</c:v>
                </c:pt>
                <c:pt idx="885">
                  <c:v>29.4</c:v>
                </c:pt>
                <c:pt idx="886">
                  <c:v>22.9</c:v>
                </c:pt>
                <c:pt idx="887">
                  <c:v>23.9</c:v>
                </c:pt>
                <c:pt idx="888">
                  <c:v>29</c:v>
                </c:pt>
                <c:pt idx="889">
                  <c:v>25.6</c:v>
                </c:pt>
                <c:pt idx="890">
                  <c:v>22.9</c:v>
                </c:pt>
                <c:pt idx="891">
                  <c:v>27.1</c:v>
                </c:pt>
                <c:pt idx="892">
                  <c:v>26.2</c:v>
                </c:pt>
                <c:pt idx="893">
                  <c:v>23.2</c:v>
                </c:pt>
                <c:pt idx="894">
                  <c:v>26.5</c:v>
                </c:pt>
                <c:pt idx="895">
                  <c:v>24.8</c:v>
                </c:pt>
                <c:pt idx="896">
                  <c:v>23</c:v>
                </c:pt>
                <c:pt idx="897">
                  <c:v>25.8</c:v>
                </c:pt>
                <c:pt idx="898">
                  <c:v>29.6</c:v>
                </c:pt>
                <c:pt idx="899">
                  <c:v>18.399999999999999</c:v>
                </c:pt>
                <c:pt idx="900">
                  <c:v>19.399999999999999</c:v>
                </c:pt>
                <c:pt idx="901">
                  <c:v>25.7</c:v>
                </c:pt>
                <c:pt idx="902">
                  <c:v>25.4</c:v>
                </c:pt>
                <c:pt idx="903">
                  <c:v>22.9</c:v>
                </c:pt>
                <c:pt idx="904">
                  <c:v>22.1</c:v>
                </c:pt>
                <c:pt idx="905">
                  <c:v>21.8</c:v>
                </c:pt>
                <c:pt idx="906">
                  <c:v>21.8</c:v>
                </c:pt>
                <c:pt idx="907">
                  <c:v>22.5</c:v>
                </c:pt>
                <c:pt idx="908">
                  <c:v>22.8</c:v>
                </c:pt>
                <c:pt idx="909">
                  <c:v>21.3</c:v>
                </c:pt>
                <c:pt idx="910">
                  <c:v>23.3</c:v>
                </c:pt>
                <c:pt idx="911">
                  <c:v>27.8</c:v>
                </c:pt>
                <c:pt idx="912">
                  <c:v>31.4</c:v>
                </c:pt>
                <c:pt idx="913">
                  <c:v>21.1</c:v>
                </c:pt>
                <c:pt idx="914">
                  <c:v>27.7</c:v>
                </c:pt>
                <c:pt idx="915">
                  <c:v>22.3</c:v>
                </c:pt>
                <c:pt idx="916">
                  <c:v>16.2</c:v>
                </c:pt>
                <c:pt idx="917">
                  <c:v>16.899999999999999</c:v>
                </c:pt>
                <c:pt idx="918">
                  <c:v>18.8</c:v>
                </c:pt>
                <c:pt idx="919">
                  <c:v>22.5</c:v>
                </c:pt>
                <c:pt idx="920">
                  <c:v>25.3</c:v>
                </c:pt>
                <c:pt idx="921">
                  <c:v>24</c:v>
                </c:pt>
                <c:pt idx="922">
                  <c:v>18.399999999999999</c:v>
                </c:pt>
                <c:pt idx="923">
                  <c:v>19.600000000000001</c:v>
                </c:pt>
                <c:pt idx="924">
                  <c:v>20</c:v>
                </c:pt>
                <c:pt idx="925">
                  <c:v>19.7</c:v>
                </c:pt>
                <c:pt idx="926">
                  <c:v>19</c:v>
                </c:pt>
                <c:pt idx="927">
                  <c:v>20.5</c:v>
                </c:pt>
                <c:pt idx="928">
                  <c:v>21.6</c:v>
                </c:pt>
                <c:pt idx="929">
                  <c:v>22.9</c:v>
                </c:pt>
                <c:pt idx="930">
                  <c:v>21.6</c:v>
                </c:pt>
                <c:pt idx="931">
                  <c:v>26.5</c:v>
                </c:pt>
                <c:pt idx="932">
                  <c:v>19.600000000000001</c:v>
                </c:pt>
                <c:pt idx="933">
                  <c:v>19.100000000000001</c:v>
                </c:pt>
                <c:pt idx="934">
                  <c:v>20.2</c:v>
                </c:pt>
                <c:pt idx="935">
                  <c:v>20.5</c:v>
                </c:pt>
                <c:pt idx="936">
                  <c:v>21</c:v>
                </c:pt>
                <c:pt idx="937">
                  <c:v>20.5</c:v>
                </c:pt>
                <c:pt idx="938">
                  <c:v>22</c:v>
                </c:pt>
                <c:pt idx="939">
                  <c:v>16.399999999999999</c:v>
                </c:pt>
                <c:pt idx="940">
                  <c:v>17.399999999999999</c:v>
                </c:pt>
                <c:pt idx="941">
                  <c:v>19.7</c:v>
                </c:pt>
                <c:pt idx="942">
                  <c:v>19.5</c:v>
                </c:pt>
                <c:pt idx="943">
                  <c:v>20.100000000000001</c:v>
                </c:pt>
                <c:pt idx="944">
                  <c:v>19.399999999999999</c:v>
                </c:pt>
                <c:pt idx="945">
                  <c:v>18.7</c:v>
                </c:pt>
                <c:pt idx="946">
                  <c:v>24.4</c:v>
                </c:pt>
                <c:pt idx="947">
                  <c:v>20.9</c:v>
                </c:pt>
                <c:pt idx="948">
                  <c:v>16.7</c:v>
                </c:pt>
                <c:pt idx="949">
                  <c:v>18.100000000000001</c:v>
                </c:pt>
                <c:pt idx="950">
                  <c:v>19.100000000000001</c:v>
                </c:pt>
                <c:pt idx="951">
                  <c:v>17.399999999999999</c:v>
                </c:pt>
                <c:pt idx="952">
                  <c:v>17.899999999999999</c:v>
                </c:pt>
                <c:pt idx="953">
                  <c:v>21</c:v>
                </c:pt>
                <c:pt idx="954">
                  <c:v>19.600000000000001</c:v>
                </c:pt>
                <c:pt idx="955">
                  <c:v>16.399999999999999</c:v>
                </c:pt>
                <c:pt idx="956">
                  <c:v>14.3</c:v>
                </c:pt>
                <c:pt idx="957">
                  <c:v>14.8</c:v>
                </c:pt>
                <c:pt idx="958">
                  <c:v>15.7</c:v>
                </c:pt>
                <c:pt idx="959">
                  <c:v>17.100000000000001</c:v>
                </c:pt>
                <c:pt idx="960">
                  <c:v>17</c:v>
                </c:pt>
                <c:pt idx="961">
                  <c:v>15.7</c:v>
                </c:pt>
                <c:pt idx="962">
                  <c:v>20</c:v>
                </c:pt>
                <c:pt idx="963">
                  <c:v>20.2</c:v>
                </c:pt>
                <c:pt idx="964">
                  <c:v>21.8</c:v>
                </c:pt>
                <c:pt idx="965">
                  <c:v>21.8</c:v>
                </c:pt>
                <c:pt idx="966">
                  <c:v>15</c:v>
                </c:pt>
                <c:pt idx="967">
                  <c:v>17.2</c:v>
                </c:pt>
                <c:pt idx="968">
                  <c:v>18.600000000000001</c:v>
                </c:pt>
                <c:pt idx="969">
                  <c:v>18.2</c:v>
                </c:pt>
                <c:pt idx="970">
                  <c:v>19.399999999999999</c:v>
                </c:pt>
                <c:pt idx="971">
                  <c:v>18.8</c:v>
                </c:pt>
                <c:pt idx="972">
                  <c:v>15</c:v>
                </c:pt>
                <c:pt idx="973">
                  <c:v>15.8</c:v>
                </c:pt>
                <c:pt idx="974">
                  <c:v>17.100000000000001</c:v>
                </c:pt>
                <c:pt idx="975">
                  <c:v>14.8</c:v>
                </c:pt>
                <c:pt idx="976">
                  <c:v>15.8</c:v>
                </c:pt>
                <c:pt idx="977">
                  <c:v>15.1</c:v>
                </c:pt>
                <c:pt idx="978">
                  <c:v>16.899999999999999</c:v>
                </c:pt>
                <c:pt idx="979">
                  <c:v>19.100000000000001</c:v>
                </c:pt>
                <c:pt idx="980">
                  <c:v>20.3</c:v>
                </c:pt>
                <c:pt idx="981">
                  <c:v>19.100000000000001</c:v>
                </c:pt>
                <c:pt idx="982">
                  <c:v>18.2</c:v>
                </c:pt>
                <c:pt idx="983">
                  <c:v>19.100000000000001</c:v>
                </c:pt>
                <c:pt idx="984">
                  <c:v>18.100000000000001</c:v>
                </c:pt>
                <c:pt idx="985">
                  <c:v>18.5</c:v>
                </c:pt>
                <c:pt idx="986">
                  <c:v>18.2</c:v>
                </c:pt>
                <c:pt idx="987">
                  <c:v>16.3</c:v>
                </c:pt>
                <c:pt idx="988">
                  <c:v>15.6</c:v>
                </c:pt>
                <c:pt idx="989">
                  <c:v>15.5</c:v>
                </c:pt>
                <c:pt idx="990">
                  <c:v>16</c:v>
                </c:pt>
                <c:pt idx="991">
                  <c:v>17.2</c:v>
                </c:pt>
                <c:pt idx="992">
                  <c:v>16.2</c:v>
                </c:pt>
                <c:pt idx="993">
                  <c:v>15.3</c:v>
                </c:pt>
                <c:pt idx="994">
                  <c:v>15.2</c:v>
                </c:pt>
                <c:pt idx="995">
                  <c:v>16.7</c:v>
                </c:pt>
                <c:pt idx="996">
                  <c:v>13.3</c:v>
                </c:pt>
                <c:pt idx="997">
                  <c:v>18.2</c:v>
                </c:pt>
                <c:pt idx="998">
                  <c:v>14.2</c:v>
                </c:pt>
                <c:pt idx="999">
                  <c:v>16.5</c:v>
                </c:pt>
                <c:pt idx="1000">
                  <c:v>16.2</c:v>
                </c:pt>
                <c:pt idx="1001">
                  <c:v>15.3</c:v>
                </c:pt>
                <c:pt idx="1002">
                  <c:v>10.7</c:v>
                </c:pt>
                <c:pt idx="1003">
                  <c:v>14</c:v>
                </c:pt>
                <c:pt idx="1004">
                  <c:v>14.2</c:v>
                </c:pt>
                <c:pt idx="1005">
                  <c:v>15.8</c:v>
                </c:pt>
                <c:pt idx="1006">
                  <c:v>16.899999999999999</c:v>
                </c:pt>
                <c:pt idx="1007">
                  <c:v>18.2</c:v>
                </c:pt>
                <c:pt idx="1008">
                  <c:v>16.7</c:v>
                </c:pt>
                <c:pt idx="1009">
                  <c:v>17.5</c:v>
                </c:pt>
                <c:pt idx="1010">
                  <c:v>18.399999999999999</c:v>
                </c:pt>
                <c:pt idx="1011">
                  <c:v>19.899999999999999</c:v>
                </c:pt>
                <c:pt idx="1012">
                  <c:v>19.600000000000001</c:v>
                </c:pt>
                <c:pt idx="1013">
                  <c:v>14.4</c:v>
                </c:pt>
                <c:pt idx="1014">
                  <c:v>17.100000000000001</c:v>
                </c:pt>
                <c:pt idx="1015">
                  <c:v>17.600000000000001</c:v>
                </c:pt>
                <c:pt idx="1016">
                  <c:v>19.399999999999999</c:v>
                </c:pt>
                <c:pt idx="1017">
                  <c:v>19.8</c:v>
                </c:pt>
                <c:pt idx="1018">
                  <c:v>21.5</c:v>
                </c:pt>
                <c:pt idx="1019">
                  <c:v>24.1</c:v>
                </c:pt>
                <c:pt idx="1020">
                  <c:v>17.399999999999999</c:v>
                </c:pt>
                <c:pt idx="1021">
                  <c:v>14.4</c:v>
                </c:pt>
                <c:pt idx="1022">
                  <c:v>15.2</c:v>
                </c:pt>
                <c:pt idx="1023">
                  <c:v>16.3</c:v>
                </c:pt>
                <c:pt idx="1024">
                  <c:v>18.100000000000001</c:v>
                </c:pt>
                <c:pt idx="1025">
                  <c:v>16.3</c:v>
                </c:pt>
                <c:pt idx="1026">
                  <c:v>17.399999999999999</c:v>
                </c:pt>
                <c:pt idx="1027">
                  <c:v>19.5</c:v>
                </c:pt>
                <c:pt idx="1028">
                  <c:v>19.899999999999999</c:v>
                </c:pt>
                <c:pt idx="1029">
                  <c:v>16.399999999999999</c:v>
                </c:pt>
                <c:pt idx="1030">
                  <c:v>18.8</c:v>
                </c:pt>
                <c:pt idx="1031">
                  <c:v>19.899999999999999</c:v>
                </c:pt>
                <c:pt idx="1032">
                  <c:v>16.899999999999999</c:v>
                </c:pt>
                <c:pt idx="1033">
                  <c:v>20.8</c:v>
                </c:pt>
                <c:pt idx="1034">
                  <c:v>20.100000000000001</c:v>
                </c:pt>
                <c:pt idx="1035">
                  <c:v>15.8</c:v>
                </c:pt>
                <c:pt idx="1036">
                  <c:v>16.8</c:v>
                </c:pt>
                <c:pt idx="1037">
                  <c:v>20.6</c:v>
                </c:pt>
                <c:pt idx="1038">
                  <c:v>22.9</c:v>
                </c:pt>
                <c:pt idx="1039">
                  <c:v>27.8</c:v>
                </c:pt>
                <c:pt idx="1040">
                  <c:v>17.5</c:v>
                </c:pt>
                <c:pt idx="1041">
                  <c:v>16.8</c:v>
                </c:pt>
                <c:pt idx="1042">
                  <c:v>19.5</c:v>
                </c:pt>
                <c:pt idx="1043">
                  <c:v>19.5</c:v>
                </c:pt>
                <c:pt idx="1044">
                  <c:v>20.3</c:v>
                </c:pt>
                <c:pt idx="1045">
                  <c:v>19.7</c:v>
                </c:pt>
                <c:pt idx="1046">
                  <c:v>19.399999999999999</c:v>
                </c:pt>
                <c:pt idx="1047">
                  <c:v>17.7</c:v>
                </c:pt>
                <c:pt idx="1048">
                  <c:v>19.399999999999999</c:v>
                </c:pt>
                <c:pt idx="1049">
                  <c:v>19.600000000000001</c:v>
                </c:pt>
                <c:pt idx="1050">
                  <c:v>19.399999999999999</c:v>
                </c:pt>
                <c:pt idx="1051">
                  <c:v>20.100000000000001</c:v>
                </c:pt>
                <c:pt idx="1052">
                  <c:v>18.399999999999999</c:v>
                </c:pt>
                <c:pt idx="1053">
                  <c:v>21.1</c:v>
                </c:pt>
                <c:pt idx="1054">
                  <c:v>16.600000000000001</c:v>
                </c:pt>
                <c:pt idx="1055">
                  <c:v>23.4</c:v>
                </c:pt>
                <c:pt idx="1056">
                  <c:v>18.8</c:v>
                </c:pt>
                <c:pt idx="1057">
                  <c:v>20.100000000000001</c:v>
                </c:pt>
                <c:pt idx="1058">
                  <c:v>18.899999999999999</c:v>
                </c:pt>
                <c:pt idx="1059">
                  <c:v>22.4</c:v>
                </c:pt>
                <c:pt idx="1060">
                  <c:v>25.8</c:v>
                </c:pt>
                <c:pt idx="1061">
                  <c:v>25.3</c:v>
                </c:pt>
                <c:pt idx="1062">
                  <c:v>25.7</c:v>
                </c:pt>
                <c:pt idx="1063">
                  <c:v>29.7</c:v>
                </c:pt>
                <c:pt idx="1064">
                  <c:v>20.6</c:v>
                </c:pt>
                <c:pt idx="1065">
                  <c:v>19.600000000000001</c:v>
                </c:pt>
                <c:pt idx="1066">
                  <c:v>19.7</c:v>
                </c:pt>
                <c:pt idx="1067">
                  <c:v>19.600000000000001</c:v>
                </c:pt>
                <c:pt idx="1068">
                  <c:v>18.8</c:v>
                </c:pt>
                <c:pt idx="1069">
                  <c:v>25.9</c:v>
                </c:pt>
                <c:pt idx="1070">
                  <c:v>19.100000000000001</c:v>
                </c:pt>
                <c:pt idx="1071">
                  <c:v>16.600000000000001</c:v>
                </c:pt>
                <c:pt idx="1072">
                  <c:v>16.100000000000001</c:v>
                </c:pt>
                <c:pt idx="1073">
                  <c:v>15.6</c:v>
                </c:pt>
                <c:pt idx="1074">
                  <c:v>18.399999999999999</c:v>
                </c:pt>
                <c:pt idx="1075">
                  <c:v>19.2</c:v>
                </c:pt>
                <c:pt idx="1076">
                  <c:v>21.6</c:v>
                </c:pt>
                <c:pt idx="1077">
                  <c:v>26.5</c:v>
                </c:pt>
                <c:pt idx="1078">
                  <c:v>20.9</c:v>
                </c:pt>
                <c:pt idx="1079">
                  <c:v>27.5</c:v>
                </c:pt>
                <c:pt idx="1080">
                  <c:v>24.4</c:v>
                </c:pt>
                <c:pt idx="1081">
                  <c:v>33.200000000000003</c:v>
                </c:pt>
                <c:pt idx="1082">
                  <c:v>33.5</c:v>
                </c:pt>
                <c:pt idx="1083">
                  <c:v>38</c:v>
                </c:pt>
                <c:pt idx="1084">
                  <c:v>37.700000000000003</c:v>
                </c:pt>
                <c:pt idx="1085">
                  <c:v>20</c:v>
                </c:pt>
                <c:pt idx="1086">
                  <c:v>19.8</c:v>
                </c:pt>
                <c:pt idx="1087">
                  <c:v>25.3</c:v>
                </c:pt>
                <c:pt idx="1088">
                  <c:v>27.5</c:v>
                </c:pt>
                <c:pt idx="1089">
                  <c:v>27.3</c:v>
                </c:pt>
                <c:pt idx="1090">
                  <c:v>30.9</c:v>
                </c:pt>
                <c:pt idx="1091">
                  <c:v>20.2</c:v>
                </c:pt>
                <c:pt idx="1092">
                  <c:v>24.5</c:v>
                </c:pt>
                <c:pt idx="1093">
                  <c:v>29.1</c:v>
                </c:pt>
                <c:pt idx="1094">
                  <c:v>34.299999999999997</c:v>
                </c:pt>
                <c:pt idx="1095">
                  <c:v>26.6</c:v>
                </c:pt>
                <c:pt idx="1096">
                  <c:v>23.1</c:v>
                </c:pt>
                <c:pt idx="1097">
                  <c:v>27.6</c:v>
                </c:pt>
                <c:pt idx="1098">
                  <c:v>32.5</c:v>
                </c:pt>
                <c:pt idx="1099">
                  <c:v>25.7</c:v>
                </c:pt>
                <c:pt idx="1100">
                  <c:v>22.3</c:v>
                </c:pt>
                <c:pt idx="1101">
                  <c:v>19.399999999999999</c:v>
                </c:pt>
                <c:pt idx="1102">
                  <c:v>24.1</c:v>
                </c:pt>
                <c:pt idx="1103">
                  <c:v>27.6</c:v>
                </c:pt>
                <c:pt idx="1104">
                  <c:v>26.5</c:v>
                </c:pt>
                <c:pt idx="1105">
                  <c:v>19</c:v>
                </c:pt>
                <c:pt idx="1106">
                  <c:v>21.2</c:v>
                </c:pt>
                <c:pt idx="1107">
                  <c:v>23.6</c:v>
                </c:pt>
                <c:pt idx="1108">
                  <c:v>25</c:v>
                </c:pt>
                <c:pt idx="1109">
                  <c:v>25.9</c:v>
                </c:pt>
                <c:pt idx="1110">
                  <c:v>31.7</c:v>
                </c:pt>
                <c:pt idx="1111">
                  <c:v>31.3</c:v>
                </c:pt>
                <c:pt idx="1112">
                  <c:v>19.600000000000001</c:v>
                </c:pt>
                <c:pt idx="1113">
                  <c:v>19.100000000000001</c:v>
                </c:pt>
                <c:pt idx="1114">
                  <c:v>20.8</c:v>
                </c:pt>
                <c:pt idx="1115">
                  <c:v>28.1</c:v>
                </c:pt>
                <c:pt idx="1116">
                  <c:v>24.5</c:v>
                </c:pt>
                <c:pt idx="1117">
                  <c:v>21.4</c:v>
                </c:pt>
                <c:pt idx="1118">
                  <c:v>24.4</c:v>
                </c:pt>
                <c:pt idx="1119">
                  <c:v>28.6</c:v>
                </c:pt>
                <c:pt idx="1120">
                  <c:v>23.4</c:v>
                </c:pt>
                <c:pt idx="1121">
                  <c:v>26.3</c:v>
                </c:pt>
                <c:pt idx="1122">
                  <c:v>29.5</c:v>
                </c:pt>
                <c:pt idx="1123">
                  <c:v>19.2</c:v>
                </c:pt>
                <c:pt idx="1124">
                  <c:v>20.3</c:v>
                </c:pt>
                <c:pt idx="1125">
                  <c:v>22.5</c:v>
                </c:pt>
                <c:pt idx="1126">
                  <c:v>27.4</c:v>
                </c:pt>
                <c:pt idx="1127">
                  <c:v>36.9</c:v>
                </c:pt>
                <c:pt idx="1128">
                  <c:v>38.9</c:v>
                </c:pt>
                <c:pt idx="1129">
                  <c:v>41.5</c:v>
                </c:pt>
                <c:pt idx="1130">
                  <c:v>22.5</c:v>
                </c:pt>
                <c:pt idx="1131">
                  <c:v>21.6</c:v>
                </c:pt>
                <c:pt idx="1132">
                  <c:v>26.3</c:v>
                </c:pt>
                <c:pt idx="1133">
                  <c:v>27.7</c:v>
                </c:pt>
                <c:pt idx="1134">
                  <c:v>34.5</c:v>
                </c:pt>
                <c:pt idx="1135">
                  <c:v>37.700000000000003</c:v>
                </c:pt>
                <c:pt idx="1136">
                  <c:v>22.9</c:v>
                </c:pt>
                <c:pt idx="1137">
                  <c:v>22.8</c:v>
                </c:pt>
                <c:pt idx="1138">
                  <c:v>28.3</c:v>
                </c:pt>
                <c:pt idx="1139">
                  <c:v>28.5</c:v>
                </c:pt>
                <c:pt idx="1140">
                  <c:v>39</c:v>
                </c:pt>
                <c:pt idx="1141">
                  <c:v>22.5</c:v>
                </c:pt>
                <c:pt idx="1142">
                  <c:v>22.1</c:v>
                </c:pt>
                <c:pt idx="1143">
                  <c:v>24.2</c:v>
                </c:pt>
                <c:pt idx="1144">
                  <c:v>28.2</c:v>
                </c:pt>
                <c:pt idx="1145">
                  <c:v>29.3</c:v>
                </c:pt>
                <c:pt idx="1146">
                  <c:v>26.7</c:v>
                </c:pt>
                <c:pt idx="1147">
                  <c:v>27.2</c:v>
                </c:pt>
                <c:pt idx="1148">
                  <c:v>35.200000000000003</c:v>
                </c:pt>
                <c:pt idx="1149">
                  <c:v>27</c:v>
                </c:pt>
                <c:pt idx="1150">
                  <c:v>35.4</c:v>
                </c:pt>
                <c:pt idx="1151">
                  <c:v>23.1</c:v>
                </c:pt>
                <c:pt idx="1152">
                  <c:v>25.6</c:v>
                </c:pt>
                <c:pt idx="1153">
                  <c:v>33.700000000000003</c:v>
                </c:pt>
                <c:pt idx="1154">
                  <c:v>29.8</c:v>
                </c:pt>
                <c:pt idx="1155">
                  <c:v>23.8</c:v>
                </c:pt>
                <c:pt idx="1156">
                  <c:v>27.9</c:v>
                </c:pt>
                <c:pt idx="1157">
                  <c:v>33.9</c:v>
                </c:pt>
                <c:pt idx="1158">
                  <c:v>36.799999999999997</c:v>
                </c:pt>
                <c:pt idx="1159">
                  <c:v>39</c:v>
                </c:pt>
                <c:pt idx="1160">
                  <c:v>29</c:v>
                </c:pt>
                <c:pt idx="1161">
                  <c:v>21</c:v>
                </c:pt>
                <c:pt idx="1162">
                  <c:v>22.9</c:v>
                </c:pt>
                <c:pt idx="1163">
                  <c:v>24.9</c:v>
                </c:pt>
                <c:pt idx="1164">
                  <c:v>25.6</c:v>
                </c:pt>
                <c:pt idx="1165">
                  <c:v>29.8</c:v>
                </c:pt>
                <c:pt idx="1166">
                  <c:v>22.2</c:v>
                </c:pt>
                <c:pt idx="1167">
                  <c:v>21.3</c:v>
                </c:pt>
                <c:pt idx="1168">
                  <c:v>25.3</c:v>
                </c:pt>
                <c:pt idx="1169">
                  <c:v>26.4</c:v>
                </c:pt>
                <c:pt idx="1170">
                  <c:v>29.2</c:v>
                </c:pt>
                <c:pt idx="1171">
                  <c:v>27.9</c:v>
                </c:pt>
                <c:pt idx="1172">
                  <c:v>26.2</c:v>
                </c:pt>
                <c:pt idx="1173">
                  <c:v>24.1</c:v>
                </c:pt>
                <c:pt idx="1174">
                  <c:v>23.5</c:v>
                </c:pt>
                <c:pt idx="1175">
                  <c:v>19.899999999999999</c:v>
                </c:pt>
                <c:pt idx="1176">
                  <c:v>20.5</c:v>
                </c:pt>
                <c:pt idx="1177">
                  <c:v>23.8</c:v>
                </c:pt>
                <c:pt idx="1178">
                  <c:v>26.6</c:v>
                </c:pt>
                <c:pt idx="1179">
                  <c:v>27.1</c:v>
                </c:pt>
                <c:pt idx="1180">
                  <c:v>30.2</c:v>
                </c:pt>
                <c:pt idx="1181">
                  <c:v>38.200000000000003</c:v>
                </c:pt>
                <c:pt idx="1182">
                  <c:v>32.799999999999997</c:v>
                </c:pt>
                <c:pt idx="1183">
                  <c:v>30.2</c:v>
                </c:pt>
                <c:pt idx="1184">
                  <c:v>40.6</c:v>
                </c:pt>
                <c:pt idx="1185">
                  <c:v>21.4</c:v>
                </c:pt>
                <c:pt idx="1186">
                  <c:v>22.7</c:v>
                </c:pt>
                <c:pt idx="1187">
                  <c:v>24.6</c:v>
                </c:pt>
                <c:pt idx="1188">
                  <c:v>27.7</c:v>
                </c:pt>
                <c:pt idx="1189">
                  <c:v>35.200000000000003</c:v>
                </c:pt>
                <c:pt idx="1190">
                  <c:v>39.1</c:v>
                </c:pt>
                <c:pt idx="1191">
                  <c:v>38.700000000000003</c:v>
                </c:pt>
                <c:pt idx="1192">
                  <c:v>28.2</c:v>
                </c:pt>
                <c:pt idx="1193">
                  <c:v>25.9</c:v>
                </c:pt>
                <c:pt idx="1194">
                  <c:v>24.3</c:v>
                </c:pt>
                <c:pt idx="1195">
                  <c:v>24.4</c:v>
                </c:pt>
                <c:pt idx="1196">
                  <c:v>27.4</c:v>
                </c:pt>
                <c:pt idx="1197">
                  <c:v>24.6</c:v>
                </c:pt>
                <c:pt idx="1198">
                  <c:v>30.4</c:v>
                </c:pt>
                <c:pt idx="1199">
                  <c:v>29.6</c:v>
                </c:pt>
                <c:pt idx="1200">
                  <c:v>27.6</c:v>
                </c:pt>
                <c:pt idx="1201">
                  <c:v>29.8</c:v>
                </c:pt>
                <c:pt idx="1202">
                  <c:v>25.3</c:v>
                </c:pt>
                <c:pt idx="1203">
                  <c:v>27.2</c:v>
                </c:pt>
                <c:pt idx="1204">
                  <c:v>31.8</c:v>
                </c:pt>
                <c:pt idx="1205">
                  <c:v>24.8</c:v>
                </c:pt>
                <c:pt idx="1206">
                  <c:v>25</c:v>
                </c:pt>
                <c:pt idx="1207">
                  <c:v>25.8</c:v>
                </c:pt>
                <c:pt idx="1208">
                  <c:v>27.1</c:v>
                </c:pt>
                <c:pt idx="1209">
                  <c:v>28.5</c:v>
                </c:pt>
                <c:pt idx="1210">
                  <c:v>27.1</c:v>
                </c:pt>
                <c:pt idx="1211">
                  <c:v>30.6</c:v>
                </c:pt>
                <c:pt idx="1212">
                  <c:v>29.2</c:v>
                </c:pt>
                <c:pt idx="1213">
                  <c:v>30.3</c:v>
                </c:pt>
                <c:pt idx="1214">
                  <c:v>32.6</c:v>
                </c:pt>
                <c:pt idx="1215">
                  <c:v>38.200000000000003</c:v>
                </c:pt>
                <c:pt idx="1216">
                  <c:v>30</c:v>
                </c:pt>
                <c:pt idx="1217">
                  <c:v>26.7</c:v>
                </c:pt>
                <c:pt idx="1218">
                  <c:v>26</c:v>
                </c:pt>
                <c:pt idx="1219">
                  <c:v>27.2</c:v>
                </c:pt>
                <c:pt idx="1220">
                  <c:v>33.4</c:v>
                </c:pt>
                <c:pt idx="1221">
                  <c:v>27.5</c:v>
                </c:pt>
                <c:pt idx="1222">
                  <c:v>28.3</c:v>
                </c:pt>
                <c:pt idx="1223">
                  <c:v>31.4</c:v>
                </c:pt>
                <c:pt idx="1224">
                  <c:v>32.799999999999997</c:v>
                </c:pt>
                <c:pt idx="1225">
                  <c:v>34.9</c:v>
                </c:pt>
                <c:pt idx="1226">
                  <c:v>40.299999999999997</c:v>
                </c:pt>
                <c:pt idx="1227">
                  <c:v>28</c:v>
                </c:pt>
                <c:pt idx="1228">
                  <c:v>27.7</c:v>
                </c:pt>
                <c:pt idx="1229">
                  <c:v>28.6</c:v>
                </c:pt>
                <c:pt idx="1230">
                  <c:v>26.3</c:v>
                </c:pt>
                <c:pt idx="1231">
                  <c:v>29.7</c:v>
                </c:pt>
                <c:pt idx="1232">
                  <c:v>31.6</c:v>
                </c:pt>
                <c:pt idx="1233">
                  <c:v>32.700000000000003</c:v>
                </c:pt>
                <c:pt idx="1234">
                  <c:v>30</c:v>
                </c:pt>
                <c:pt idx="1235">
                  <c:v>31.2</c:v>
                </c:pt>
                <c:pt idx="1236">
                  <c:v>30.1</c:v>
                </c:pt>
                <c:pt idx="1237">
                  <c:v>32.1</c:v>
                </c:pt>
                <c:pt idx="1238">
                  <c:v>30.2</c:v>
                </c:pt>
                <c:pt idx="1239">
                  <c:v>33.799999999999997</c:v>
                </c:pt>
                <c:pt idx="1240">
                  <c:v>29.6</c:v>
                </c:pt>
                <c:pt idx="1241">
                  <c:v>29.9</c:v>
                </c:pt>
                <c:pt idx="1242">
                  <c:v>32</c:v>
                </c:pt>
                <c:pt idx="1243">
                  <c:v>29.5</c:v>
                </c:pt>
                <c:pt idx="1244">
                  <c:v>31.7</c:v>
                </c:pt>
                <c:pt idx="1245">
                  <c:v>26.4</c:v>
                </c:pt>
                <c:pt idx="1246">
                  <c:v>25.9</c:v>
                </c:pt>
                <c:pt idx="1247">
                  <c:v>26.5</c:v>
                </c:pt>
                <c:pt idx="1248">
                  <c:v>27.2</c:v>
                </c:pt>
                <c:pt idx="1249">
                  <c:v>22.8</c:v>
                </c:pt>
                <c:pt idx="1250">
                  <c:v>23</c:v>
                </c:pt>
                <c:pt idx="1251">
                  <c:v>20.8</c:v>
                </c:pt>
                <c:pt idx="1252">
                  <c:v>23.6</c:v>
                </c:pt>
                <c:pt idx="1253">
                  <c:v>25.8</c:v>
                </c:pt>
                <c:pt idx="1254">
                  <c:v>28.6</c:v>
                </c:pt>
                <c:pt idx="1255">
                  <c:v>24.3</c:v>
                </c:pt>
                <c:pt idx="1256">
                  <c:v>27</c:v>
                </c:pt>
                <c:pt idx="1257">
                  <c:v>25.4</c:v>
                </c:pt>
                <c:pt idx="1258">
                  <c:v>25.6</c:v>
                </c:pt>
                <c:pt idx="1259">
                  <c:v>23.9</c:v>
                </c:pt>
                <c:pt idx="1260">
                  <c:v>26.9</c:v>
                </c:pt>
                <c:pt idx="1261">
                  <c:v>24.8</c:v>
                </c:pt>
                <c:pt idx="1262">
                  <c:v>28.3</c:v>
                </c:pt>
                <c:pt idx="1263">
                  <c:v>31.1</c:v>
                </c:pt>
                <c:pt idx="1264">
                  <c:v>25.1</c:v>
                </c:pt>
                <c:pt idx="1265">
                  <c:v>23.7</c:v>
                </c:pt>
                <c:pt idx="1266">
                  <c:v>29.1</c:v>
                </c:pt>
                <c:pt idx="1267">
                  <c:v>35.1</c:v>
                </c:pt>
                <c:pt idx="1268">
                  <c:v>20.7</c:v>
                </c:pt>
                <c:pt idx="1269">
                  <c:v>20.5</c:v>
                </c:pt>
                <c:pt idx="1270">
                  <c:v>24.7</c:v>
                </c:pt>
                <c:pt idx="1271">
                  <c:v>28.7</c:v>
                </c:pt>
                <c:pt idx="1272">
                  <c:v>26</c:v>
                </c:pt>
                <c:pt idx="1273">
                  <c:v>21.6</c:v>
                </c:pt>
                <c:pt idx="1274">
                  <c:v>23.7</c:v>
                </c:pt>
                <c:pt idx="1275">
                  <c:v>22.6</c:v>
                </c:pt>
                <c:pt idx="1276">
                  <c:v>27.2</c:v>
                </c:pt>
                <c:pt idx="1277">
                  <c:v>27.7</c:v>
                </c:pt>
                <c:pt idx="1278">
                  <c:v>22.6</c:v>
                </c:pt>
                <c:pt idx="1279">
                  <c:v>22.6</c:v>
                </c:pt>
                <c:pt idx="1280">
                  <c:v>23.6</c:v>
                </c:pt>
                <c:pt idx="1281">
                  <c:v>25.8</c:v>
                </c:pt>
                <c:pt idx="1282">
                  <c:v>27.9</c:v>
                </c:pt>
                <c:pt idx="1283">
                  <c:v>26.2</c:v>
                </c:pt>
                <c:pt idx="1284">
                  <c:v>19.5</c:v>
                </c:pt>
                <c:pt idx="1285">
                  <c:v>21.5</c:v>
                </c:pt>
                <c:pt idx="1286">
                  <c:v>22.7</c:v>
                </c:pt>
                <c:pt idx="1287">
                  <c:v>24.4</c:v>
                </c:pt>
                <c:pt idx="1288">
                  <c:v>25.3</c:v>
                </c:pt>
                <c:pt idx="1289">
                  <c:v>26.1</c:v>
                </c:pt>
                <c:pt idx="1290">
                  <c:v>23.8</c:v>
                </c:pt>
                <c:pt idx="1291">
                  <c:v>26.6</c:v>
                </c:pt>
                <c:pt idx="1292">
                  <c:v>28.2</c:v>
                </c:pt>
                <c:pt idx="1293">
                  <c:v>22</c:v>
                </c:pt>
                <c:pt idx="1294">
                  <c:v>25.1</c:v>
                </c:pt>
                <c:pt idx="1295">
                  <c:v>25.6</c:v>
                </c:pt>
                <c:pt idx="1296">
                  <c:v>23.7</c:v>
                </c:pt>
                <c:pt idx="1297">
                  <c:v>26.8</c:v>
                </c:pt>
                <c:pt idx="1298">
                  <c:v>25.1</c:v>
                </c:pt>
                <c:pt idx="1299">
                  <c:v>19.899999999999999</c:v>
                </c:pt>
                <c:pt idx="1300">
                  <c:v>22.2</c:v>
                </c:pt>
                <c:pt idx="1301">
                  <c:v>24</c:v>
                </c:pt>
                <c:pt idx="1302">
                  <c:v>22.1</c:v>
                </c:pt>
                <c:pt idx="1303">
                  <c:v>24</c:v>
                </c:pt>
                <c:pt idx="1304">
                  <c:v>25.3</c:v>
                </c:pt>
                <c:pt idx="1305">
                  <c:v>26.7</c:v>
                </c:pt>
                <c:pt idx="1306">
                  <c:v>22.6</c:v>
                </c:pt>
                <c:pt idx="1307">
                  <c:v>24.1</c:v>
                </c:pt>
                <c:pt idx="1308">
                  <c:v>27.6</c:v>
                </c:pt>
                <c:pt idx="1309">
                  <c:v>21.4</c:v>
                </c:pt>
                <c:pt idx="1310">
                  <c:v>22.4</c:v>
                </c:pt>
                <c:pt idx="1311">
                  <c:v>24</c:v>
                </c:pt>
                <c:pt idx="1312">
                  <c:v>21.7</c:v>
                </c:pt>
                <c:pt idx="1313">
                  <c:v>24.1</c:v>
                </c:pt>
                <c:pt idx="1314">
                  <c:v>27.2</c:v>
                </c:pt>
                <c:pt idx="1315">
                  <c:v>21.6</c:v>
                </c:pt>
                <c:pt idx="1316">
                  <c:v>20.3</c:v>
                </c:pt>
                <c:pt idx="1317">
                  <c:v>20.5</c:v>
                </c:pt>
                <c:pt idx="1318">
                  <c:v>17.5</c:v>
                </c:pt>
                <c:pt idx="1319">
                  <c:v>15.1</c:v>
                </c:pt>
                <c:pt idx="1320">
                  <c:v>18.8</c:v>
                </c:pt>
                <c:pt idx="1321">
                  <c:v>18.5</c:v>
                </c:pt>
                <c:pt idx="1322">
                  <c:v>17.3</c:v>
                </c:pt>
                <c:pt idx="1323">
                  <c:v>16.100000000000001</c:v>
                </c:pt>
                <c:pt idx="1324">
                  <c:v>18.7</c:v>
                </c:pt>
                <c:pt idx="1325">
                  <c:v>17.399999999999999</c:v>
                </c:pt>
                <c:pt idx="1326">
                  <c:v>19.899999999999999</c:v>
                </c:pt>
                <c:pt idx="1327">
                  <c:v>18.7</c:v>
                </c:pt>
                <c:pt idx="1328">
                  <c:v>17.899999999999999</c:v>
                </c:pt>
                <c:pt idx="1329">
                  <c:v>19.2</c:v>
                </c:pt>
                <c:pt idx="1330">
                  <c:v>20.2</c:v>
                </c:pt>
                <c:pt idx="1331">
                  <c:v>21.9</c:v>
                </c:pt>
                <c:pt idx="1332">
                  <c:v>20.399999999999999</c:v>
                </c:pt>
                <c:pt idx="1333">
                  <c:v>19.2</c:v>
                </c:pt>
                <c:pt idx="1334">
                  <c:v>17.2</c:v>
                </c:pt>
                <c:pt idx="1335">
                  <c:v>18.399999999999999</c:v>
                </c:pt>
                <c:pt idx="1336">
                  <c:v>20.2</c:v>
                </c:pt>
                <c:pt idx="1337">
                  <c:v>19</c:v>
                </c:pt>
                <c:pt idx="1338">
                  <c:v>20</c:v>
                </c:pt>
                <c:pt idx="1339">
                  <c:v>17.600000000000001</c:v>
                </c:pt>
                <c:pt idx="1340">
                  <c:v>18.600000000000001</c:v>
                </c:pt>
                <c:pt idx="1341">
                  <c:v>18</c:v>
                </c:pt>
                <c:pt idx="1342">
                  <c:v>18.899999999999999</c:v>
                </c:pt>
                <c:pt idx="1343">
                  <c:v>17.399999999999999</c:v>
                </c:pt>
                <c:pt idx="1344">
                  <c:v>19</c:v>
                </c:pt>
                <c:pt idx="1345">
                  <c:v>17.100000000000001</c:v>
                </c:pt>
                <c:pt idx="1346">
                  <c:v>16.7</c:v>
                </c:pt>
                <c:pt idx="1347">
                  <c:v>14.5</c:v>
                </c:pt>
                <c:pt idx="1348">
                  <c:v>15.3</c:v>
                </c:pt>
                <c:pt idx="1349">
                  <c:v>11.2</c:v>
                </c:pt>
                <c:pt idx="1350">
                  <c:v>16.3</c:v>
                </c:pt>
                <c:pt idx="1351">
                  <c:v>17.899999999999999</c:v>
                </c:pt>
                <c:pt idx="1352">
                  <c:v>12.7</c:v>
                </c:pt>
                <c:pt idx="1353">
                  <c:v>16.2</c:v>
                </c:pt>
                <c:pt idx="1354">
                  <c:v>17.5</c:v>
                </c:pt>
                <c:pt idx="1355">
                  <c:v>16.7</c:v>
                </c:pt>
                <c:pt idx="1356">
                  <c:v>13.9</c:v>
                </c:pt>
                <c:pt idx="1357">
                  <c:v>16.3</c:v>
                </c:pt>
                <c:pt idx="1358">
                  <c:v>16.399999999999999</c:v>
                </c:pt>
                <c:pt idx="1359">
                  <c:v>17</c:v>
                </c:pt>
                <c:pt idx="1360">
                  <c:v>15.6</c:v>
                </c:pt>
                <c:pt idx="1361">
                  <c:v>17.2</c:v>
                </c:pt>
                <c:pt idx="1362">
                  <c:v>17.899999999999999</c:v>
                </c:pt>
                <c:pt idx="1363">
                  <c:v>18.399999999999999</c:v>
                </c:pt>
                <c:pt idx="1364">
                  <c:v>19.600000000000001</c:v>
                </c:pt>
                <c:pt idx="1365">
                  <c:v>13.1</c:v>
                </c:pt>
                <c:pt idx="1366">
                  <c:v>16.2</c:v>
                </c:pt>
                <c:pt idx="1367">
                  <c:v>17.7</c:v>
                </c:pt>
                <c:pt idx="1368">
                  <c:v>18.100000000000001</c:v>
                </c:pt>
                <c:pt idx="1369">
                  <c:v>19</c:v>
                </c:pt>
                <c:pt idx="1370">
                  <c:v>23.4</c:v>
                </c:pt>
                <c:pt idx="1371">
                  <c:v>24.6</c:v>
                </c:pt>
                <c:pt idx="1372">
                  <c:v>16.2</c:v>
                </c:pt>
                <c:pt idx="1373">
                  <c:v>18.899999999999999</c:v>
                </c:pt>
                <c:pt idx="1374">
                  <c:v>25.4</c:v>
                </c:pt>
                <c:pt idx="1375">
                  <c:v>16.899999999999999</c:v>
                </c:pt>
                <c:pt idx="1376">
                  <c:v>14.2</c:v>
                </c:pt>
                <c:pt idx="1377">
                  <c:v>16.899999999999999</c:v>
                </c:pt>
                <c:pt idx="1378">
                  <c:v>18.600000000000001</c:v>
                </c:pt>
                <c:pt idx="1379">
                  <c:v>17.600000000000001</c:v>
                </c:pt>
                <c:pt idx="1380">
                  <c:v>19.100000000000001</c:v>
                </c:pt>
                <c:pt idx="1381">
                  <c:v>18.5</c:v>
                </c:pt>
                <c:pt idx="1382">
                  <c:v>19</c:v>
                </c:pt>
                <c:pt idx="1383">
                  <c:v>20.399999999999999</c:v>
                </c:pt>
                <c:pt idx="1384">
                  <c:v>15.3</c:v>
                </c:pt>
                <c:pt idx="1385">
                  <c:v>14.1</c:v>
                </c:pt>
                <c:pt idx="1386">
                  <c:v>13.9</c:v>
                </c:pt>
                <c:pt idx="1387">
                  <c:v>15.2</c:v>
                </c:pt>
                <c:pt idx="1388">
                  <c:v>15.7</c:v>
                </c:pt>
                <c:pt idx="1389">
                  <c:v>15.4</c:v>
                </c:pt>
                <c:pt idx="1390">
                  <c:v>16.5</c:v>
                </c:pt>
                <c:pt idx="1391">
                  <c:v>18.600000000000001</c:v>
                </c:pt>
                <c:pt idx="1392">
                  <c:v>17.2</c:v>
                </c:pt>
                <c:pt idx="1393">
                  <c:v>25</c:v>
                </c:pt>
                <c:pt idx="1394">
                  <c:v>18.899999999999999</c:v>
                </c:pt>
                <c:pt idx="1395">
                  <c:v>17.600000000000001</c:v>
                </c:pt>
                <c:pt idx="1396">
                  <c:v>19.5</c:v>
                </c:pt>
                <c:pt idx="1397">
                  <c:v>18.899999999999999</c:v>
                </c:pt>
                <c:pt idx="1398">
                  <c:v>20.399999999999999</c:v>
                </c:pt>
                <c:pt idx="1399">
                  <c:v>22.5</c:v>
                </c:pt>
                <c:pt idx="1400">
                  <c:v>23.9</c:v>
                </c:pt>
                <c:pt idx="1401">
                  <c:v>22.8</c:v>
                </c:pt>
                <c:pt idx="1402">
                  <c:v>23</c:v>
                </c:pt>
                <c:pt idx="1403">
                  <c:v>17</c:v>
                </c:pt>
                <c:pt idx="1404">
                  <c:v>19.600000000000001</c:v>
                </c:pt>
                <c:pt idx="1405">
                  <c:v>14.3</c:v>
                </c:pt>
                <c:pt idx="1406">
                  <c:v>17.600000000000001</c:v>
                </c:pt>
                <c:pt idx="1407">
                  <c:v>12.9</c:v>
                </c:pt>
                <c:pt idx="1408">
                  <c:v>17.100000000000001</c:v>
                </c:pt>
                <c:pt idx="1409">
                  <c:v>16</c:v>
                </c:pt>
                <c:pt idx="1410">
                  <c:v>19.2</c:v>
                </c:pt>
                <c:pt idx="1411">
                  <c:v>20.100000000000001</c:v>
                </c:pt>
                <c:pt idx="1412">
                  <c:v>18.3</c:v>
                </c:pt>
                <c:pt idx="1413">
                  <c:v>21.6</c:v>
                </c:pt>
                <c:pt idx="1414">
                  <c:v>22.5</c:v>
                </c:pt>
                <c:pt idx="1415">
                  <c:v>22</c:v>
                </c:pt>
                <c:pt idx="1416">
                  <c:v>17.3</c:v>
                </c:pt>
                <c:pt idx="1417">
                  <c:v>19.2</c:v>
                </c:pt>
                <c:pt idx="1418">
                  <c:v>20.399999999999999</c:v>
                </c:pt>
                <c:pt idx="1419">
                  <c:v>20.9</c:v>
                </c:pt>
                <c:pt idx="1420">
                  <c:v>23.5</c:v>
                </c:pt>
                <c:pt idx="1421">
                  <c:v>21.8</c:v>
                </c:pt>
                <c:pt idx="1422">
                  <c:v>22.9</c:v>
                </c:pt>
                <c:pt idx="1423">
                  <c:v>24.8</c:v>
                </c:pt>
                <c:pt idx="1424">
                  <c:v>21.6</c:v>
                </c:pt>
                <c:pt idx="1425">
                  <c:v>20.3</c:v>
                </c:pt>
                <c:pt idx="1426">
                  <c:v>21.1</c:v>
                </c:pt>
                <c:pt idx="1427">
                  <c:v>20</c:v>
                </c:pt>
                <c:pt idx="1428">
                  <c:v>24.4</c:v>
                </c:pt>
                <c:pt idx="1429">
                  <c:v>20.7</c:v>
                </c:pt>
                <c:pt idx="1430">
                  <c:v>21.4</c:v>
                </c:pt>
                <c:pt idx="1431">
                  <c:v>22</c:v>
                </c:pt>
                <c:pt idx="1432">
                  <c:v>17</c:v>
                </c:pt>
                <c:pt idx="1433">
                  <c:v>20.2</c:v>
                </c:pt>
                <c:pt idx="1434">
                  <c:v>20.100000000000001</c:v>
                </c:pt>
                <c:pt idx="1435">
                  <c:v>20.3</c:v>
                </c:pt>
                <c:pt idx="1436">
                  <c:v>19.100000000000001</c:v>
                </c:pt>
                <c:pt idx="1437">
                  <c:v>21.3</c:v>
                </c:pt>
                <c:pt idx="1438">
                  <c:v>23.2</c:v>
                </c:pt>
                <c:pt idx="1439">
                  <c:v>22.8</c:v>
                </c:pt>
                <c:pt idx="1440">
                  <c:v>21.3</c:v>
                </c:pt>
                <c:pt idx="1441">
                  <c:v>22.6</c:v>
                </c:pt>
                <c:pt idx="1442">
                  <c:v>20.5</c:v>
                </c:pt>
                <c:pt idx="1443">
                  <c:v>21.5</c:v>
                </c:pt>
                <c:pt idx="1444">
                  <c:v>19</c:v>
                </c:pt>
                <c:pt idx="1445">
                  <c:v>21.6</c:v>
                </c:pt>
                <c:pt idx="1446">
                  <c:v>26.5</c:v>
                </c:pt>
                <c:pt idx="1447">
                  <c:v>25.1</c:v>
                </c:pt>
                <c:pt idx="1448">
                  <c:v>22.7</c:v>
                </c:pt>
                <c:pt idx="1449">
                  <c:v>22.6</c:v>
                </c:pt>
                <c:pt idx="1450">
                  <c:v>27.6</c:v>
                </c:pt>
                <c:pt idx="1451">
                  <c:v>30</c:v>
                </c:pt>
                <c:pt idx="1452">
                  <c:v>20.7</c:v>
                </c:pt>
                <c:pt idx="1453">
                  <c:v>23</c:v>
                </c:pt>
                <c:pt idx="1454">
                  <c:v>32.4</c:v>
                </c:pt>
                <c:pt idx="1455">
                  <c:v>20.5</c:v>
                </c:pt>
                <c:pt idx="1456">
                  <c:v>23.2</c:v>
                </c:pt>
                <c:pt idx="1457">
                  <c:v>18.5</c:v>
                </c:pt>
                <c:pt idx="1458">
                  <c:v>21</c:v>
                </c:pt>
                <c:pt idx="1459">
                  <c:v>27.3</c:v>
                </c:pt>
                <c:pt idx="1460">
                  <c:v>30.4</c:v>
                </c:pt>
                <c:pt idx="1461">
                  <c:v>18.899999999999999</c:v>
                </c:pt>
                <c:pt idx="1462">
                  <c:v>25.2</c:v>
                </c:pt>
                <c:pt idx="1463">
                  <c:v>23.1</c:v>
                </c:pt>
                <c:pt idx="1464">
                  <c:v>21.3</c:v>
                </c:pt>
                <c:pt idx="1465">
                  <c:v>29.1</c:v>
                </c:pt>
                <c:pt idx="1466">
                  <c:v>18.399999999999999</c:v>
                </c:pt>
                <c:pt idx="1467">
                  <c:v>18.399999999999999</c:v>
                </c:pt>
                <c:pt idx="1468">
                  <c:v>20.9</c:v>
                </c:pt>
                <c:pt idx="1469">
                  <c:v>27.3</c:v>
                </c:pt>
                <c:pt idx="1470">
                  <c:v>30.3</c:v>
                </c:pt>
                <c:pt idx="1471">
                  <c:v>22.7</c:v>
                </c:pt>
                <c:pt idx="1472">
                  <c:v>19.100000000000001</c:v>
                </c:pt>
                <c:pt idx="1473">
                  <c:v>24.2</c:v>
                </c:pt>
                <c:pt idx="1474">
                  <c:v>28.1</c:v>
                </c:pt>
                <c:pt idx="1475">
                  <c:v>22.5</c:v>
                </c:pt>
                <c:pt idx="1476">
                  <c:v>23.7</c:v>
                </c:pt>
                <c:pt idx="1477">
                  <c:v>26.6</c:v>
                </c:pt>
                <c:pt idx="1478">
                  <c:v>29.3</c:v>
                </c:pt>
                <c:pt idx="1479">
                  <c:v>31.2</c:v>
                </c:pt>
                <c:pt idx="1480">
                  <c:v>24.4</c:v>
                </c:pt>
                <c:pt idx="1481">
                  <c:v>25.9</c:v>
                </c:pt>
                <c:pt idx="1482">
                  <c:v>34.799999999999997</c:v>
                </c:pt>
                <c:pt idx="1483">
                  <c:v>27.2</c:v>
                </c:pt>
                <c:pt idx="1484">
                  <c:v>22.5</c:v>
                </c:pt>
                <c:pt idx="1485">
                  <c:v>27.7</c:v>
                </c:pt>
                <c:pt idx="1486">
                  <c:v>24.5</c:v>
                </c:pt>
                <c:pt idx="1487">
                  <c:v>35.299999999999997</c:v>
                </c:pt>
                <c:pt idx="1488">
                  <c:v>28.9</c:v>
                </c:pt>
                <c:pt idx="1489">
                  <c:v>24</c:v>
                </c:pt>
                <c:pt idx="1490">
                  <c:v>22.3</c:v>
                </c:pt>
                <c:pt idx="1491">
                  <c:v>25.2</c:v>
                </c:pt>
                <c:pt idx="1492">
                  <c:v>25.9</c:v>
                </c:pt>
                <c:pt idx="1493">
                  <c:v>36.6</c:v>
                </c:pt>
                <c:pt idx="1494">
                  <c:v>23.9</c:v>
                </c:pt>
                <c:pt idx="1495">
                  <c:v>29.2</c:v>
                </c:pt>
                <c:pt idx="1496">
                  <c:v>31.4</c:v>
                </c:pt>
                <c:pt idx="1497">
                  <c:v>37.1</c:v>
                </c:pt>
                <c:pt idx="1498">
                  <c:v>33.700000000000003</c:v>
                </c:pt>
                <c:pt idx="1499">
                  <c:v>23.4</c:v>
                </c:pt>
                <c:pt idx="1500">
                  <c:v>26.2</c:v>
                </c:pt>
                <c:pt idx="1501">
                  <c:v>28.5</c:v>
                </c:pt>
                <c:pt idx="1502">
                  <c:v>24.1</c:v>
                </c:pt>
                <c:pt idx="1503">
                  <c:v>29.9</c:v>
                </c:pt>
                <c:pt idx="1504">
                  <c:v>25.5</c:v>
                </c:pt>
                <c:pt idx="1505">
                  <c:v>26.2</c:v>
                </c:pt>
                <c:pt idx="1506">
                  <c:v>33.5</c:v>
                </c:pt>
                <c:pt idx="1507">
                  <c:v>37.299999999999997</c:v>
                </c:pt>
                <c:pt idx="1508">
                  <c:v>26.2</c:v>
                </c:pt>
                <c:pt idx="1509">
                  <c:v>29.8</c:v>
                </c:pt>
                <c:pt idx="1510">
                  <c:v>32.9</c:v>
                </c:pt>
                <c:pt idx="1511">
                  <c:v>24.4</c:v>
                </c:pt>
                <c:pt idx="1512">
                  <c:v>25</c:v>
                </c:pt>
                <c:pt idx="1513">
                  <c:v>30.8</c:v>
                </c:pt>
                <c:pt idx="1514">
                  <c:v>27.2</c:v>
                </c:pt>
                <c:pt idx="1515">
                  <c:v>24.3</c:v>
                </c:pt>
                <c:pt idx="1516">
                  <c:v>27.2</c:v>
                </c:pt>
                <c:pt idx="1517">
                  <c:v>29.5</c:v>
                </c:pt>
                <c:pt idx="1518">
                  <c:v>39.200000000000003</c:v>
                </c:pt>
                <c:pt idx="1519">
                  <c:v>35</c:v>
                </c:pt>
                <c:pt idx="1520">
                  <c:v>17.899999999999999</c:v>
                </c:pt>
                <c:pt idx="1521">
                  <c:v>24.9</c:v>
                </c:pt>
                <c:pt idx="1522">
                  <c:v>33.700000000000003</c:v>
                </c:pt>
                <c:pt idx="1523">
                  <c:v>21.1</c:v>
                </c:pt>
                <c:pt idx="1524">
                  <c:v>23.7</c:v>
                </c:pt>
                <c:pt idx="1525">
                  <c:v>35.299999999999997</c:v>
                </c:pt>
                <c:pt idx="1526">
                  <c:v>27.1</c:v>
                </c:pt>
                <c:pt idx="1527">
                  <c:v>24.5</c:v>
                </c:pt>
                <c:pt idx="1528">
                  <c:v>26.1</c:v>
                </c:pt>
                <c:pt idx="1529">
                  <c:v>29.4</c:v>
                </c:pt>
                <c:pt idx="1530">
                  <c:v>29.2</c:v>
                </c:pt>
                <c:pt idx="1531">
                  <c:v>33.799999999999997</c:v>
                </c:pt>
                <c:pt idx="1532">
                  <c:v>29.4</c:v>
                </c:pt>
                <c:pt idx="1533">
                  <c:v>32.299999999999997</c:v>
                </c:pt>
                <c:pt idx="1534">
                  <c:v>39.700000000000003</c:v>
                </c:pt>
                <c:pt idx="1535">
                  <c:v>35</c:v>
                </c:pt>
                <c:pt idx="1536">
                  <c:v>29.9</c:v>
                </c:pt>
                <c:pt idx="1537">
                  <c:v>27.6</c:v>
                </c:pt>
                <c:pt idx="1538">
                  <c:v>26</c:v>
                </c:pt>
                <c:pt idx="1539">
                  <c:v>27.3</c:v>
                </c:pt>
                <c:pt idx="1540">
                  <c:v>26</c:v>
                </c:pt>
                <c:pt idx="1541">
                  <c:v>23.8</c:v>
                </c:pt>
                <c:pt idx="1542">
                  <c:v>24</c:v>
                </c:pt>
                <c:pt idx="1543">
                  <c:v>27.5</c:v>
                </c:pt>
                <c:pt idx="1544">
                  <c:v>32.5</c:v>
                </c:pt>
                <c:pt idx="1545">
                  <c:v>31.8</c:v>
                </c:pt>
                <c:pt idx="1546">
                  <c:v>35.1</c:v>
                </c:pt>
                <c:pt idx="1547">
                  <c:v>40.9</c:v>
                </c:pt>
                <c:pt idx="1548">
                  <c:v>28.8</c:v>
                </c:pt>
                <c:pt idx="1549">
                  <c:v>37.299999999999997</c:v>
                </c:pt>
                <c:pt idx="1550">
                  <c:v>36.299999999999997</c:v>
                </c:pt>
                <c:pt idx="1551">
                  <c:v>27.1</c:v>
                </c:pt>
                <c:pt idx="1552">
                  <c:v>30.4</c:v>
                </c:pt>
                <c:pt idx="1553">
                  <c:v>41.7</c:v>
                </c:pt>
                <c:pt idx="1554">
                  <c:v>40</c:v>
                </c:pt>
                <c:pt idx="1555">
                  <c:v>22.6</c:v>
                </c:pt>
                <c:pt idx="1556">
                  <c:v>30.3</c:v>
                </c:pt>
                <c:pt idx="1557">
                  <c:v>26.2</c:v>
                </c:pt>
                <c:pt idx="1558">
                  <c:v>27.5</c:v>
                </c:pt>
                <c:pt idx="1559">
                  <c:v>33.9</c:v>
                </c:pt>
                <c:pt idx="1560">
                  <c:v>36.799999999999997</c:v>
                </c:pt>
                <c:pt idx="1561">
                  <c:v>23.9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0-4CAD-97EF-5B9FC8F4B230}"/>
            </c:ext>
          </c:extLst>
        </c:ser>
        <c:ser>
          <c:idx val="1"/>
          <c:order val="1"/>
          <c:tx>
            <c:strRef>
              <c:f>Weather2!$M$1588</c:f>
              <c:strCache>
                <c:ptCount val="1"/>
                <c:pt idx="0">
                  <c:v>Converted Predicted 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Weather2!$M$1589:$M$3164</c:f>
              <c:numCache>
                <c:formatCode>0.0000</c:formatCode>
                <c:ptCount val="1576"/>
                <c:pt idx="14">
                  <c:v>19.905530188545178</c:v>
                </c:pt>
                <c:pt idx="15">
                  <c:v>19.858577449252024</c:v>
                </c:pt>
                <c:pt idx="16">
                  <c:v>23.41596297178004</c:v>
                </c:pt>
                <c:pt idx="17">
                  <c:v>22.15466895430399</c:v>
                </c:pt>
                <c:pt idx="18">
                  <c:v>23.687659477057423</c:v>
                </c:pt>
                <c:pt idx="19">
                  <c:v>23.441282906231635</c:v>
                </c:pt>
                <c:pt idx="20">
                  <c:v>23.951568655731901</c:v>
                </c:pt>
                <c:pt idx="21">
                  <c:v>25.212011418569876</c:v>
                </c:pt>
                <c:pt idx="22">
                  <c:v>23.647388117664317</c:v>
                </c:pt>
                <c:pt idx="23">
                  <c:v>27.986550270182249</c:v>
                </c:pt>
                <c:pt idx="24">
                  <c:v>23.921433826574702</c:v>
                </c:pt>
                <c:pt idx="25">
                  <c:v>20.029267020134949</c:v>
                </c:pt>
                <c:pt idx="26">
                  <c:v>23.978477864833835</c:v>
                </c:pt>
                <c:pt idx="27">
                  <c:v>27.638924423701507</c:v>
                </c:pt>
                <c:pt idx="28">
                  <c:v>33.381868193915579</c:v>
                </c:pt>
                <c:pt idx="29">
                  <c:v>23.635403202070094</c:v>
                </c:pt>
                <c:pt idx="30">
                  <c:v>21.465858649597475</c:v>
                </c:pt>
                <c:pt idx="31">
                  <c:v>23.040053214576766</c:v>
                </c:pt>
                <c:pt idx="32">
                  <c:v>22.874539546044222</c:v>
                </c:pt>
                <c:pt idx="33">
                  <c:v>29.72133055733698</c:v>
                </c:pt>
                <c:pt idx="34">
                  <c:v>32.301338514709229</c:v>
                </c:pt>
                <c:pt idx="35">
                  <c:v>35.183370443724485</c:v>
                </c:pt>
                <c:pt idx="36">
                  <c:v>14.675566005237737</c:v>
                </c:pt>
                <c:pt idx="37">
                  <c:v>21.739057495686716</c:v>
                </c:pt>
                <c:pt idx="38">
                  <c:v>18.336188478947673</c:v>
                </c:pt>
                <c:pt idx="39">
                  <c:v>21.357405883110829</c:v>
                </c:pt>
                <c:pt idx="40">
                  <c:v>24.00676327149494</c:v>
                </c:pt>
                <c:pt idx="41">
                  <c:v>16.43240425426092</c:v>
                </c:pt>
                <c:pt idx="42">
                  <c:v>13.476953051963649</c:v>
                </c:pt>
                <c:pt idx="43">
                  <c:v>18.849576788896407</c:v>
                </c:pt>
                <c:pt idx="44">
                  <c:v>20.867518630213056</c:v>
                </c:pt>
                <c:pt idx="45">
                  <c:v>30.323505750857464</c:v>
                </c:pt>
                <c:pt idx="46">
                  <c:v>35.840091928440749</c:v>
                </c:pt>
                <c:pt idx="47">
                  <c:v>23.269897725488004</c:v>
                </c:pt>
                <c:pt idx="48">
                  <c:v>23.821269568049576</c:v>
                </c:pt>
                <c:pt idx="49">
                  <c:v>32.490099079948408</c:v>
                </c:pt>
                <c:pt idx="50">
                  <c:v>35.324609862119843</c:v>
                </c:pt>
                <c:pt idx="51">
                  <c:v>28.044488054855957</c:v>
                </c:pt>
                <c:pt idx="52">
                  <c:v>19.614693791190234</c:v>
                </c:pt>
                <c:pt idx="53">
                  <c:v>20.647212934495503</c:v>
                </c:pt>
                <c:pt idx="54">
                  <c:v>25.721632216563616</c:v>
                </c:pt>
                <c:pt idx="55">
                  <c:v>32.188288573061214</c:v>
                </c:pt>
                <c:pt idx="56">
                  <c:v>23.924830155155689</c:v>
                </c:pt>
                <c:pt idx="57">
                  <c:v>21.880247810914931</c:v>
                </c:pt>
                <c:pt idx="58">
                  <c:v>21.074452090404904</c:v>
                </c:pt>
                <c:pt idx="59">
                  <c:v>23.997612149751209</c:v>
                </c:pt>
                <c:pt idx="60">
                  <c:v>25.826461155111065</c:v>
                </c:pt>
                <c:pt idx="61">
                  <c:v>31.203162008078763</c:v>
                </c:pt>
                <c:pt idx="62">
                  <c:v>32.739254685950726</c:v>
                </c:pt>
                <c:pt idx="77">
                  <c:v>22.834491338445599</c:v>
                </c:pt>
                <c:pt idx="78">
                  <c:v>24.328384031460057</c:v>
                </c:pt>
                <c:pt idx="79">
                  <c:v>21.314708370166901</c:v>
                </c:pt>
                <c:pt idx="80">
                  <c:v>23.261888049050178</c:v>
                </c:pt>
                <c:pt idx="81">
                  <c:v>27.267572495402625</c:v>
                </c:pt>
                <c:pt idx="82">
                  <c:v>20.326198531926003</c:v>
                </c:pt>
                <c:pt idx="83">
                  <c:v>23.779418099457128</c:v>
                </c:pt>
                <c:pt idx="84">
                  <c:v>27.136847292645406</c:v>
                </c:pt>
                <c:pt idx="85">
                  <c:v>34.99738751979497</c:v>
                </c:pt>
                <c:pt idx="86">
                  <c:v>28.328514828201424</c:v>
                </c:pt>
                <c:pt idx="87">
                  <c:v>24.008959910071969</c:v>
                </c:pt>
                <c:pt idx="88">
                  <c:v>23.913324937374217</c:v>
                </c:pt>
                <c:pt idx="89">
                  <c:v>30.228679330672843</c:v>
                </c:pt>
                <c:pt idx="90">
                  <c:v>32.137318745598044</c:v>
                </c:pt>
                <c:pt idx="91">
                  <c:v>34.456897509202079</c:v>
                </c:pt>
                <c:pt idx="92">
                  <c:v>24.025136037871778</c:v>
                </c:pt>
                <c:pt idx="93">
                  <c:v>23.805162368432562</c:v>
                </c:pt>
                <c:pt idx="94">
                  <c:v>29.348193892889427</c:v>
                </c:pt>
                <c:pt idx="95">
                  <c:v>24.447862063450447</c:v>
                </c:pt>
                <c:pt idx="96">
                  <c:v>23.809175497201032</c:v>
                </c:pt>
                <c:pt idx="97">
                  <c:v>23.98924826317516</c:v>
                </c:pt>
                <c:pt idx="98">
                  <c:v>28.393651978325355</c:v>
                </c:pt>
                <c:pt idx="99">
                  <c:v>25.129872409296834</c:v>
                </c:pt>
                <c:pt idx="100">
                  <c:v>20.367504167326786</c:v>
                </c:pt>
                <c:pt idx="101">
                  <c:v>23.518649653474061</c:v>
                </c:pt>
                <c:pt idx="102">
                  <c:v>25.027441405196349</c:v>
                </c:pt>
                <c:pt idx="103">
                  <c:v>28.48202504236416</c:v>
                </c:pt>
                <c:pt idx="104">
                  <c:v>29.49505316751884</c:v>
                </c:pt>
                <c:pt idx="105">
                  <c:v>27.87580032972992</c:v>
                </c:pt>
                <c:pt idx="106">
                  <c:v>34.997478274260615</c:v>
                </c:pt>
                <c:pt idx="107">
                  <c:v>23.519767171578351</c:v>
                </c:pt>
                <c:pt idx="108">
                  <c:v>30.375789607623062</c:v>
                </c:pt>
                <c:pt idx="109">
                  <c:v>28.81572545912109</c:v>
                </c:pt>
                <c:pt idx="110">
                  <c:v>35.30233494534815</c:v>
                </c:pt>
                <c:pt idx="111">
                  <c:v>24.018964782299321</c:v>
                </c:pt>
                <c:pt idx="112">
                  <c:v>27.784050717614296</c:v>
                </c:pt>
                <c:pt idx="113">
                  <c:v>34.208546676221374</c:v>
                </c:pt>
                <c:pt idx="114">
                  <c:v>33.779564334607542</c:v>
                </c:pt>
                <c:pt idx="115">
                  <c:v>20.583537481555677</c:v>
                </c:pt>
                <c:pt idx="116">
                  <c:v>23.794285498825122</c:v>
                </c:pt>
                <c:pt idx="117">
                  <c:v>24.496035645822889</c:v>
                </c:pt>
                <c:pt idx="118">
                  <c:v>30.569848034860396</c:v>
                </c:pt>
                <c:pt idx="119">
                  <c:v>24.63358519918669</c:v>
                </c:pt>
                <c:pt idx="120">
                  <c:v>23.997852220586683</c:v>
                </c:pt>
                <c:pt idx="121">
                  <c:v>33.253751606314701</c:v>
                </c:pt>
                <c:pt idx="122">
                  <c:v>31.747217334250475</c:v>
                </c:pt>
                <c:pt idx="123">
                  <c:v>24.058642515577269</c:v>
                </c:pt>
                <c:pt idx="124">
                  <c:v>25.688913110887764</c:v>
                </c:pt>
                <c:pt idx="125">
                  <c:v>32.394070550197</c:v>
                </c:pt>
                <c:pt idx="126">
                  <c:v>36.911491122550309</c:v>
                </c:pt>
                <c:pt idx="127">
                  <c:v>31.069380721793689</c:v>
                </c:pt>
                <c:pt idx="128">
                  <c:v>29.624433245187976</c:v>
                </c:pt>
                <c:pt idx="129">
                  <c:v>35.818042439181639</c:v>
                </c:pt>
                <c:pt idx="130">
                  <c:v>24.011446477099387</c:v>
                </c:pt>
                <c:pt idx="131">
                  <c:v>24.899851499907985</c:v>
                </c:pt>
                <c:pt idx="132">
                  <c:v>33.919192315485688</c:v>
                </c:pt>
                <c:pt idx="133">
                  <c:v>31.769235032706945</c:v>
                </c:pt>
                <c:pt idx="134">
                  <c:v>24.068769897081928</c:v>
                </c:pt>
                <c:pt idx="135">
                  <c:v>23.954770816572136</c:v>
                </c:pt>
                <c:pt idx="136">
                  <c:v>24.793408602449773</c:v>
                </c:pt>
                <c:pt idx="137">
                  <c:v>31.229975292117732</c:v>
                </c:pt>
                <c:pt idx="138">
                  <c:v>31.089628519539495</c:v>
                </c:pt>
                <c:pt idx="139">
                  <c:v>35.690302057025107</c:v>
                </c:pt>
                <c:pt idx="140">
                  <c:v>24.178481918104566</c:v>
                </c:pt>
                <c:pt idx="141">
                  <c:v>24.080922037707246</c:v>
                </c:pt>
                <c:pt idx="142">
                  <c:v>27.773738482535343</c:v>
                </c:pt>
                <c:pt idx="143">
                  <c:v>33.525262076381154</c:v>
                </c:pt>
                <c:pt idx="144">
                  <c:v>25.326261199987336</c:v>
                </c:pt>
                <c:pt idx="145">
                  <c:v>30.726097233359607</c:v>
                </c:pt>
                <c:pt idx="146">
                  <c:v>33.441921133815285</c:v>
                </c:pt>
                <c:pt idx="147">
                  <c:v>30.758936561591813</c:v>
                </c:pt>
                <c:pt idx="148">
                  <c:v>23.614788679454691</c:v>
                </c:pt>
                <c:pt idx="149">
                  <c:v>23.600916342187681</c:v>
                </c:pt>
                <c:pt idx="150">
                  <c:v>24.55535644046185</c:v>
                </c:pt>
                <c:pt idx="151">
                  <c:v>25.924619875115702</c:v>
                </c:pt>
                <c:pt idx="152">
                  <c:v>32.425944645208652</c:v>
                </c:pt>
                <c:pt idx="153">
                  <c:v>24.005370311250729</c:v>
                </c:pt>
                <c:pt idx="154">
                  <c:v>22.873661205789517</c:v>
                </c:pt>
                <c:pt idx="155">
                  <c:v>24.00002781081735</c:v>
                </c:pt>
                <c:pt idx="156">
                  <c:v>24.218355737577561</c:v>
                </c:pt>
                <c:pt idx="157">
                  <c:v>25.020948835519722</c:v>
                </c:pt>
                <c:pt idx="158">
                  <c:v>27.083086940361706</c:v>
                </c:pt>
                <c:pt idx="159">
                  <c:v>30.894078282441932</c:v>
                </c:pt>
                <c:pt idx="160">
                  <c:v>26.496133323878521</c:v>
                </c:pt>
                <c:pt idx="161">
                  <c:v>28.47623768554476</c:v>
                </c:pt>
                <c:pt idx="162">
                  <c:v>26.589741017405142</c:v>
                </c:pt>
                <c:pt idx="163">
                  <c:v>23.348242754442971</c:v>
                </c:pt>
                <c:pt idx="164">
                  <c:v>23.995623932677979</c:v>
                </c:pt>
                <c:pt idx="165">
                  <c:v>24.379225187417028</c:v>
                </c:pt>
                <c:pt idx="166">
                  <c:v>25.522971163460983</c:v>
                </c:pt>
                <c:pt idx="167">
                  <c:v>24.431978420625668</c:v>
                </c:pt>
                <c:pt idx="168">
                  <c:v>24.49274598463137</c:v>
                </c:pt>
                <c:pt idx="169">
                  <c:v>24.391502192625008</c:v>
                </c:pt>
                <c:pt idx="170">
                  <c:v>26.329917508647068</c:v>
                </c:pt>
                <c:pt idx="171">
                  <c:v>29.641607418239399</c:v>
                </c:pt>
                <c:pt idx="172">
                  <c:v>29.05044142025961</c:v>
                </c:pt>
                <c:pt idx="173">
                  <c:v>26.942634644306569</c:v>
                </c:pt>
                <c:pt idx="174">
                  <c:v>24.569005746374696</c:v>
                </c:pt>
                <c:pt idx="175">
                  <c:v>23.999946506941615</c:v>
                </c:pt>
                <c:pt idx="176">
                  <c:v>26.767128520483435</c:v>
                </c:pt>
                <c:pt idx="177">
                  <c:v>28.452352346228086</c:v>
                </c:pt>
                <c:pt idx="178">
                  <c:v>26.25900387342881</c:v>
                </c:pt>
                <c:pt idx="179">
                  <c:v>29.278961238482779</c:v>
                </c:pt>
                <c:pt idx="180">
                  <c:v>26.648195505953119</c:v>
                </c:pt>
                <c:pt idx="181">
                  <c:v>20.118955810097063</c:v>
                </c:pt>
                <c:pt idx="182">
                  <c:v>21.56624423795104</c:v>
                </c:pt>
                <c:pt idx="183">
                  <c:v>24.114978599035798</c:v>
                </c:pt>
                <c:pt idx="184">
                  <c:v>24.47577158193678</c:v>
                </c:pt>
                <c:pt idx="185">
                  <c:v>26.155630161886897</c:v>
                </c:pt>
                <c:pt idx="186">
                  <c:v>31.413157579954785</c:v>
                </c:pt>
                <c:pt idx="187">
                  <c:v>30.26673804499438</c:v>
                </c:pt>
                <c:pt idx="188">
                  <c:v>25.746666977264237</c:v>
                </c:pt>
                <c:pt idx="189">
                  <c:v>30.273635359172314</c:v>
                </c:pt>
                <c:pt idx="190">
                  <c:v>29.89126587938712</c:v>
                </c:pt>
                <c:pt idx="191">
                  <c:v>30.756139845246388</c:v>
                </c:pt>
                <c:pt idx="192">
                  <c:v>27.073018756360302</c:v>
                </c:pt>
                <c:pt idx="193">
                  <c:v>29.551992160242264</c:v>
                </c:pt>
                <c:pt idx="194">
                  <c:v>25.301455860111709</c:v>
                </c:pt>
                <c:pt idx="195">
                  <c:v>24.109405516736103</c:v>
                </c:pt>
                <c:pt idx="196">
                  <c:v>30.876948464901869</c:v>
                </c:pt>
                <c:pt idx="197">
                  <c:v>23.999741426337739</c:v>
                </c:pt>
                <c:pt idx="198">
                  <c:v>23.965978350754614</c:v>
                </c:pt>
                <c:pt idx="199">
                  <c:v>24.05060790802343</c:v>
                </c:pt>
                <c:pt idx="200">
                  <c:v>24.951003440765302</c:v>
                </c:pt>
                <c:pt idx="201">
                  <c:v>29.206356049872003</c:v>
                </c:pt>
                <c:pt idx="202">
                  <c:v>31.689234184119996</c:v>
                </c:pt>
                <c:pt idx="203">
                  <c:v>31.727727754352891</c:v>
                </c:pt>
                <c:pt idx="204">
                  <c:v>33.295789897072289</c:v>
                </c:pt>
                <c:pt idx="205">
                  <c:v>28.744074221668964</c:v>
                </c:pt>
                <c:pt idx="206">
                  <c:v>27.647531496553082</c:v>
                </c:pt>
                <c:pt idx="207">
                  <c:v>32.305604979741858</c:v>
                </c:pt>
                <c:pt idx="208">
                  <c:v>30.671380832118473</c:v>
                </c:pt>
                <c:pt idx="209">
                  <c:v>23.124890264849235</c:v>
                </c:pt>
                <c:pt idx="210">
                  <c:v>24.713881563216511</c:v>
                </c:pt>
                <c:pt idx="211">
                  <c:v>24.636363135291557</c:v>
                </c:pt>
                <c:pt idx="212">
                  <c:v>24.214252925711811</c:v>
                </c:pt>
                <c:pt idx="213">
                  <c:v>25.532278500450314</c:v>
                </c:pt>
                <c:pt idx="214">
                  <c:v>17.586161791835686</c:v>
                </c:pt>
                <c:pt idx="215">
                  <c:v>21.864539659835923</c:v>
                </c:pt>
                <c:pt idx="216">
                  <c:v>23.922223434743668</c:v>
                </c:pt>
                <c:pt idx="217">
                  <c:v>21.984802790419447</c:v>
                </c:pt>
                <c:pt idx="218">
                  <c:v>24.02054686434516</c:v>
                </c:pt>
                <c:pt idx="219">
                  <c:v>23.999748474253025</c:v>
                </c:pt>
                <c:pt idx="220">
                  <c:v>23.999945926757267</c:v>
                </c:pt>
                <c:pt idx="221">
                  <c:v>24.254081389979337</c:v>
                </c:pt>
                <c:pt idx="222">
                  <c:v>26.661278360805987</c:v>
                </c:pt>
                <c:pt idx="223">
                  <c:v>24.521149829003662</c:v>
                </c:pt>
                <c:pt idx="224">
                  <c:v>25.04981136675115</c:v>
                </c:pt>
                <c:pt idx="225">
                  <c:v>29.171353207286309</c:v>
                </c:pt>
                <c:pt idx="226">
                  <c:v>25.967090694147235</c:v>
                </c:pt>
                <c:pt idx="227">
                  <c:v>22.376095730349235</c:v>
                </c:pt>
                <c:pt idx="228">
                  <c:v>23.248563528869326</c:v>
                </c:pt>
                <c:pt idx="229">
                  <c:v>23.999996825870518</c:v>
                </c:pt>
                <c:pt idx="230">
                  <c:v>20.193357221589658</c:v>
                </c:pt>
                <c:pt idx="231">
                  <c:v>16.037855189255506</c:v>
                </c:pt>
                <c:pt idx="232">
                  <c:v>20.734145117831449</c:v>
                </c:pt>
                <c:pt idx="233">
                  <c:v>23.999587989983642</c:v>
                </c:pt>
                <c:pt idx="234">
                  <c:v>24.003653157307443</c:v>
                </c:pt>
                <c:pt idx="235">
                  <c:v>23.904206303485555</c:v>
                </c:pt>
                <c:pt idx="236">
                  <c:v>23.314853024405661</c:v>
                </c:pt>
                <c:pt idx="237">
                  <c:v>24.956804157991499</c:v>
                </c:pt>
                <c:pt idx="238">
                  <c:v>24.35335630601271</c:v>
                </c:pt>
                <c:pt idx="239">
                  <c:v>27.394300527287854</c:v>
                </c:pt>
                <c:pt idx="240">
                  <c:v>25.262911062970282</c:v>
                </c:pt>
                <c:pt idx="241">
                  <c:v>22.81922276840011</c:v>
                </c:pt>
                <c:pt idx="242">
                  <c:v>24.484454312684754</c:v>
                </c:pt>
                <c:pt idx="243">
                  <c:v>19.069939387411054</c:v>
                </c:pt>
                <c:pt idx="244">
                  <c:v>23.313952624296242</c:v>
                </c:pt>
                <c:pt idx="245">
                  <c:v>24.371386102552453</c:v>
                </c:pt>
                <c:pt idx="246">
                  <c:v>19.028380296783048</c:v>
                </c:pt>
                <c:pt idx="247">
                  <c:v>20.430365723076005</c:v>
                </c:pt>
                <c:pt idx="248">
                  <c:v>20.854425858579614</c:v>
                </c:pt>
                <c:pt idx="249">
                  <c:v>23.596792171869041</c:v>
                </c:pt>
                <c:pt idx="250">
                  <c:v>23.998592571232116</c:v>
                </c:pt>
                <c:pt idx="251">
                  <c:v>23.995974278414138</c:v>
                </c:pt>
                <c:pt idx="252">
                  <c:v>23.975346973406651</c:v>
                </c:pt>
                <c:pt idx="253">
                  <c:v>23.729686415686182</c:v>
                </c:pt>
                <c:pt idx="254">
                  <c:v>19.782569937845217</c:v>
                </c:pt>
                <c:pt idx="255">
                  <c:v>20.159701066374382</c:v>
                </c:pt>
                <c:pt idx="256">
                  <c:v>20.270355297357209</c:v>
                </c:pt>
                <c:pt idx="257">
                  <c:v>22.14072375304923</c:v>
                </c:pt>
                <c:pt idx="258">
                  <c:v>18.398800155048441</c:v>
                </c:pt>
                <c:pt idx="259">
                  <c:v>19.053730740243811</c:v>
                </c:pt>
                <c:pt idx="260">
                  <c:v>19.363419645784727</c:v>
                </c:pt>
                <c:pt idx="261">
                  <c:v>20.187022748576688</c:v>
                </c:pt>
                <c:pt idx="262">
                  <c:v>23.422196388886466</c:v>
                </c:pt>
                <c:pt idx="263">
                  <c:v>16.165612486365742</c:v>
                </c:pt>
                <c:pt idx="264">
                  <c:v>17.39964890877366</c:v>
                </c:pt>
                <c:pt idx="265">
                  <c:v>12.260515742612458</c:v>
                </c:pt>
                <c:pt idx="266">
                  <c:v>18.273472655852057</c:v>
                </c:pt>
                <c:pt idx="267">
                  <c:v>21.384295772649729</c:v>
                </c:pt>
                <c:pt idx="268">
                  <c:v>20.209610257042939</c:v>
                </c:pt>
                <c:pt idx="269">
                  <c:v>18.504309941540846</c:v>
                </c:pt>
                <c:pt idx="270">
                  <c:v>17.721836410046716</c:v>
                </c:pt>
                <c:pt idx="271">
                  <c:v>22.387824622959496</c:v>
                </c:pt>
                <c:pt idx="272">
                  <c:v>23.898590447336247</c:v>
                </c:pt>
                <c:pt idx="273">
                  <c:v>22.765979724859772</c:v>
                </c:pt>
                <c:pt idx="274">
                  <c:v>18.560405804320695</c:v>
                </c:pt>
                <c:pt idx="275">
                  <c:v>19.85372613388364</c:v>
                </c:pt>
                <c:pt idx="276">
                  <c:v>20.487332562090341</c:v>
                </c:pt>
                <c:pt idx="277">
                  <c:v>21.364181867726597</c:v>
                </c:pt>
                <c:pt idx="278">
                  <c:v>17.472060662777746</c:v>
                </c:pt>
                <c:pt idx="279">
                  <c:v>21.210099153708665</c:v>
                </c:pt>
                <c:pt idx="280">
                  <c:v>19.985697235534786</c:v>
                </c:pt>
                <c:pt idx="281">
                  <c:v>17.281233003244932</c:v>
                </c:pt>
                <c:pt idx="282">
                  <c:v>14.818773222267101</c:v>
                </c:pt>
                <c:pt idx="283">
                  <c:v>19.192246530839164</c:v>
                </c:pt>
                <c:pt idx="284">
                  <c:v>15.164384875626984</c:v>
                </c:pt>
                <c:pt idx="285">
                  <c:v>18.712527182436098</c:v>
                </c:pt>
                <c:pt idx="286">
                  <c:v>19.138193348112949</c:v>
                </c:pt>
                <c:pt idx="287">
                  <c:v>17.40918896125693</c:v>
                </c:pt>
                <c:pt idx="288">
                  <c:v>18.805502152656985</c:v>
                </c:pt>
                <c:pt idx="289">
                  <c:v>17.578739538970989</c:v>
                </c:pt>
                <c:pt idx="290">
                  <c:v>17.533524312539068</c:v>
                </c:pt>
                <c:pt idx="291">
                  <c:v>15.016881817008436</c:v>
                </c:pt>
                <c:pt idx="292">
                  <c:v>16.666764182544348</c:v>
                </c:pt>
                <c:pt idx="293">
                  <c:v>16.116304874603351</c:v>
                </c:pt>
                <c:pt idx="294">
                  <c:v>15.035506848411883</c:v>
                </c:pt>
                <c:pt idx="295">
                  <c:v>9.3213902701810856</c:v>
                </c:pt>
                <c:pt idx="296">
                  <c:v>8.6873000021383735</c:v>
                </c:pt>
                <c:pt idx="297">
                  <c:v>11.958264220433856</c:v>
                </c:pt>
                <c:pt idx="298">
                  <c:v>20.00067967047735</c:v>
                </c:pt>
                <c:pt idx="299">
                  <c:v>19.744642941264178</c:v>
                </c:pt>
                <c:pt idx="300">
                  <c:v>20.68280780014657</c:v>
                </c:pt>
                <c:pt idx="315">
                  <c:v>18.418414204833475</c:v>
                </c:pt>
                <c:pt idx="316">
                  <c:v>16.673153644450529</c:v>
                </c:pt>
                <c:pt idx="317">
                  <c:v>22.215510853291807</c:v>
                </c:pt>
                <c:pt idx="318">
                  <c:v>23.529530277190627</c:v>
                </c:pt>
                <c:pt idx="319">
                  <c:v>22.71317902049514</c:v>
                </c:pt>
                <c:pt idx="320">
                  <c:v>18.69729147686553</c:v>
                </c:pt>
                <c:pt idx="321">
                  <c:v>20.217319403785762</c:v>
                </c:pt>
                <c:pt idx="322">
                  <c:v>16.063629061382837</c:v>
                </c:pt>
                <c:pt idx="323">
                  <c:v>16.829810997234755</c:v>
                </c:pt>
                <c:pt idx="324">
                  <c:v>17.29691501163849</c:v>
                </c:pt>
                <c:pt idx="325">
                  <c:v>17.230612341796355</c:v>
                </c:pt>
                <c:pt idx="326">
                  <c:v>18.07711366608223</c:v>
                </c:pt>
                <c:pt idx="327">
                  <c:v>20.336411149605794</c:v>
                </c:pt>
                <c:pt idx="328">
                  <c:v>18.563491733610597</c:v>
                </c:pt>
                <c:pt idx="329">
                  <c:v>19.279770342700562</c:v>
                </c:pt>
                <c:pt idx="330">
                  <c:v>23.380538919216317</c:v>
                </c:pt>
                <c:pt idx="331">
                  <c:v>22.200078860929786</c:v>
                </c:pt>
                <c:pt idx="332">
                  <c:v>16.895054409174946</c:v>
                </c:pt>
                <c:pt idx="333">
                  <c:v>18.931589089100832</c:v>
                </c:pt>
                <c:pt idx="334">
                  <c:v>20.134409469816639</c:v>
                </c:pt>
                <c:pt idx="335">
                  <c:v>18.314629616661804</c:v>
                </c:pt>
                <c:pt idx="336">
                  <c:v>18.037503684285049</c:v>
                </c:pt>
                <c:pt idx="337">
                  <c:v>20.307800038109708</c:v>
                </c:pt>
                <c:pt idx="338">
                  <c:v>23.941864282822394</c:v>
                </c:pt>
                <c:pt idx="339">
                  <c:v>18.179455301987623</c:v>
                </c:pt>
                <c:pt idx="340">
                  <c:v>15.362139760507079</c:v>
                </c:pt>
                <c:pt idx="341">
                  <c:v>18.545850552590281</c:v>
                </c:pt>
                <c:pt idx="342">
                  <c:v>23.728833550167039</c:v>
                </c:pt>
                <c:pt idx="343">
                  <c:v>22.686365255101823</c:v>
                </c:pt>
                <c:pt idx="344">
                  <c:v>24.144892657249112</c:v>
                </c:pt>
                <c:pt idx="345">
                  <c:v>22.654101288069928</c:v>
                </c:pt>
                <c:pt idx="346">
                  <c:v>23.967424545193378</c:v>
                </c:pt>
                <c:pt idx="347">
                  <c:v>18.202399337334697</c:v>
                </c:pt>
                <c:pt idx="348">
                  <c:v>21.570299200575732</c:v>
                </c:pt>
                <c:pt idx="349">
                  <c:v>23.998310916476992</c:v>
                </c:pt>
                <c:pt idx="350">
                  <c:v>23.094717330980988</c:v>
                </c:pt>
                <c:pt idx="351">
                  <c:v>21.762798581116527</c:v>
                </c:pt>
                <c:pt idx="352">
                  <c:v>14.330962753606984</c:v>
                </c:pt>
                <c:pt idx="353">
                  <c:v>16.769295926837735</c:v>
                </c:pt>
                <c:pt idx="354">
                  <c:v>17.579442319917266</c:v>
                </c:pt>
                <c:pt idx="355">
                  <c:v>17.80298357200542</c:v>
                </c:pt>
                <c:pt idx="356">
                  <c:v>23.510617828609856</c:v>
                </c:pt>
                <c:pt idx="357">
                  <c:v>23.997273708278296</c:v>
                </c:pt>
                <c:pt idx="358">
                  <c:v>22.333057054081547</c:v>
                </c:pt>
                <c:pt idx="359">
                  <c:v>22.878260357190488</c:v>
                </c:pt>
                <c:pt idx="360">
                  <c:v>23.77297525566679</c:v>
                </c:pt>
                <c:pt idx="361">
                  <c:v>23.625298194766607</c:v>
                </c:pt>
                <c:pt idx="362">
                  <c:v>27.583214931146067</c:v>
                </c:pt>
                <c:pt idx="363">
                  <c:v>24.026431421359078</c:v>
                </c:pt>
                <c:pt idx="364">
                  <c:v>23.98945028002224</c:v>
                </c:pt>
                <c:pt idx="365">
                  <c:v>24.019288955782311</c:v>
                </c:pt>
                <c:pt idx="366">
                  <c:v>23.99779235440295</c:v>
                </c:pt>
                <c:pt idx="367">
                  <c:v>24.00944518452663</c:v>
                </c:pt>
                <c:pt idx="368">
                  <c:v>28.82284322532082</c:v>
                </c:pt>
                <c:pt idx="369">
                  <c:v>24.620434550172039</c:v>
                </c:pt>
                <c:pt idx="370">
                  <c:v>31.090721032697548</c:v>
                </c:pt>
                <c:pt idx="371">
                  <c:v>20.302709328526483</c:v>
                </c:pt>
                <c:pt idx="372">
                  <c:v>25.027444145531639</c:v>
                </c:pt>
                <c:pt idx="373">
                  <c:v>32.9996462515129</c:v>
                </c:pt>
                <c:pt idx="374">
                  <c:v>24.000029313657809</c:v>
                </c:pt>
                <c:pt idx="375">
                  <c:v>23.947892071812173</c:v>
                </c:pt>
                <c:pt idx="376">
                  <c:v>18.210531741817274</c:v>
                </c:pt>
                <c:pt idx="377">
                  <c:v>23.819926052988361</c:v>
                </c:pt>
                <c:pt idx="378">
                  <c:v>20.371638814055238</c:v>
                </c:pt>
                <c:pt idx="379">
                  <c:v>16.258194532768034</c:v>
                </c:pt>
                <c:pt idx="380">
                  <c:v>23.972182126778893</c:v>
                </c:pt>
                <c:pt idx="381">
                  <c:v>24.015743753992201</c:v>
                </c:pt>
                <c:pt idx="382">
                  <c:v>23.967906085000976</c:v>
                </c:pt>
                <c:pt idx="383">
                  <c:v>21.931660765659515</c:v>
                </c:pt>
                <c:pt idx="384">
                  <c:v>23.254939483089341</c:v>
                </c:pt>
                <c:pt idx="385">
                  <c:v>24.317680594075302</c:v>
                </c:pt>
                <c:pt idx="386">
                  <c:v>25.461572425872014</c:v>
                </c:pt>
                <c:pt idx="387">
                  <c:v>34.66506007316508</c:v>
                </c:pt>
                <c:pt idx="388">
                  <c:v>34.008529814761559</c:v>
                </c:pt>
                <c:pt idx="389">
                  <c:v>31.501476274798215</c:v>
                </c:pt>
                <c:pt idx="390">
                  <c:v>24.000127296788818</c:v>
                </c:pt>
                <c:pt idx="391">
                  <c:v>28.421393132929808</c:v>
                </c:pt>
                <c:pt idx="392">
                  <c:v>24.001120042550905</c:v>
                </c:pt>
                <c:pt idx="393">
                  <c:v>29.18037013560123</c:v>
                </c:pt>
                <c:pt idx="394">
                  <c:v>31.993905494755722</c:v>
                </c:pt>
                <c:pt idx="395">
                  <c:v>24.64152814062513</c:v>
                </c:pt>
                <c:pt idx="396">
                  <c:v>18.753708216478106</c:v>
                </c:pt>
                <c:pt idx="397">
                  <c:v>21.282782531855382</c:v>
                </c:pt>
                <c:pt idx="398">
                  <c:v>28.334133249425651</c:v>
                </c:pt>
                <c:pt idx="399">
                  <c:v>32.065252616624448</c:v>
                </c:pt>
                <c:pt idx="400">
                  <c:v>22.563614525781748</c:v>
                </c:pt>
                <c:pt idx="401">
                  <c:v>21.995015959304894</c:v>
                </c:pt>
                <c:pt idx="402">
                  <c:v>31.965066054544881</c:v>
                </c:pt>
                <c:pt idx="403">
                  <c:v>33.402178598768906</c:v>
                </c:pt>
                <c:pt idx="404">
                  <c:v>23.929559104334487</c:v>
                </c:pt>
                <c:pt idx="405">
                  <c:v>30.870602233267245</c:v>
                </c:pt>
                <c:pt idx="406">
                  <c:v>33.600732698127608</c:v>
                </c:pt>
                <c:pt idx="407">
                  <c:v>21.494219325219628</c:v>
                </c:pt>
                <c:pt idx="408">
                  <c:v>24.341247767164042</c:v>
                </c:pt>
                <c:pt idx="409">
                  <c:v>31.461549530578708</c:v>
                </c:pt>
                <c:pt idx="410">
                  <c:v>34.731510615473503</c:v>
                </c:pt>
                <c:pt idx="411">
                  <c:v>23.168953281414996</c:v>
                </c:pt>
                <c:pt idx="412">
                  <c:v>24.050050158041856</c:v>
                </c:pt>
                <c:pt idx="413">
                  <c:v>32.447761354583889</c:v>
                </c:pt>
                <c:pt idx="414">
                  <c:v>33.792321043351777</c:v>
                </c:pt>
                <c:pt idx="415">
                  <c:v>24.603277688207665</c:v>
                </c:pt>
                <c:pt idx="416">
                  <c:v>30.354079997845314</c:v>
                </c:pt>
                <c:pt idx="417">
                  <c:v>23.766649545657955</c:v>
                </c:pt>
                <c:pt idx="418">
                  <c:v>24.010796116124489</c:v>
                </c:pt>
                <c:pt idx="419">
                  <c:v>23.997198639679318</c:v>
                </c:pt>
                <c:pt idx="420">
                  <c:v>24.024864393063446</c:v>
                </c:pt>
                <c:pt idx="421">
                  <c:v>24.000003734203059</c:v>
                </c:pt>
                <c:pt idx="422">
                  <c:v>25.385323158330781</c:v>
                </c:pt>
                <c:pt idx="423">
                  <c:v>23.071194140012498</c:v>
                </c:pt>
                <c:pt idx="424">
                  <c:v>24.207542367694366</c:v>
                </c:pt>
                <c:pt idx="425">
                  <c:v>24.008077103257015</c:v>
                </c:pt>
                <c:pt idx="426">
                  <c:v>34.100236063794028</c:v>
                </c:pt>
                <c:pt idx="427">
                  <c:v>33.969709614434841</c:v>
                </c:pt>
                <c:pt idx="428">
                  <c:v>20.817246070348467</c:v>
                </c:pt>
                <c:pt idx="429">
                  <c:v>21.182714613752154</c:v>
                </c:pt>
                <c:pt idx="430">
                  <c:v>24.064704608889208</c:v>
                </c:pt>
                <c:pt idx="431">
                  <c:v>33.398426469920722</c:v>
                </c:pt>
                <c:pt idx="432">
                  <c:v>34.613019206658009</c:v>
                </c:pt>
                <c:pt idx="433">
                  <c:v>31.003487616296042</c:v>
                </c:pt>
                <c:pt idx="434">
                  <c:v>17.378776945564287</c:v>
                </c:pt>
                <c:pt idx="435">
                  <c:v>17.850573165471509</c:v>
                </c:pt>
                <c:pt idx="436">
                  <c:v>23.984413224164751</c:v>
                </c:pt>
                <c:pt idx="437">
                  <c:v>28.140651340340412</c:v>
                </c:pt>
                <c:pt idx="438">
                  <c:v>28.373741540334009</c:v>
                </c:pt>
                <c:pt idx="439">
                  <c:v>23.98963040093361</c:v>
                </c:pt>
                <c:pt idx="440">
                  <c:v>23.580356016546599</c:v>
                </c:pt>
                <c:pt idx="441">
                  <c:v>16.258414667891159</c:v>
                </c:pt>
                <c:pt idx="442">
                  <c:v>21.593515118391956</c:v>
                </c:pt>
                <c:pt idx="443">
                  <c:v>24.022883387423413</c:v>
                </c:pt>
                <c:pt idx="444">
                  <c:v>27.387869147085542</c:v>
                </c:pt>
                <c:pt idx="445">
                  <c:v>31.023417931347659</c:v>
                </c:pt>
                <c:pt idx="446">
                  <c:v>24.734929957239437</c:v>
                </c:pt>
                <c:pt idx="447">
                  <c:v>24.034955922951347</c:v>
                </c:pt>
                <c:pt idx="448">
                  <c:v>24.00000637102524</c:v>
                </c:pt>
                <c:pt idx="449">
                  <c:v>23.899835548359999</c:v>
                </c:pt>
                <c:pt idx="450">
                  <c:v>23.507285641523413</c:v>
                </c:pt>
                <c:pt idx="451">
                  <c:v>24.440600853212583</c:v>
                </c:pt>
                <c:pt idx="452">
                  <c:v>37.566113296997841</c:v>
                </c:pt>
                <c:pt idx="453">
                  <c:v>13.042692555209461</c:v>
                </c:pt>
                <c:pt idx="454">
                  <c:v>22.466311384985968</c:v>
                </c:pt>
                <c:pt idx="470">
                  <c:v>23.997631864464498</c:v>
                </c:pt>
                <c:pt idx="471">
                  <c:v>25.527265407724983</c:v>
                </c:pt>
                <c:pt idx="472">
                  <c:v>29.102935572366015</c:v>
                </c:pt>
                <c:pt idx="496">
                  <c:v>25.434767897999709</c:v>
                </c:pt>
                <c:pt idx="497">
                  <c:v>25.755209501936232</c:v>
                </c:pt>
                <c:pt idx="498">
                  <c:v>30.257127589354148</c:v>
                </c:pt>
                <c:pt idx="499">
                  <c:v>24.268756022929782</c:v>
                </c:pt>
                <c:pt idx="500">
                  <c:v>24.299437179106157</c:v>
                </c:pt>
                <c:pt idx="501">
                  <c:v>24.000258055205268</c:v>
                </c:pt>
                <c:pt idx="502">
                  <c:v>24.047272856870993</c:v>
                </c:pt>
                <c:pt idx="503">
                  <c:v>24.838217675218598</c:v>
                </c:pt>
                <c:pt idx="504">
                  <c:v>24.510389438365319</c:v>
                </c:pt>
                <c:pt idx="505">
                  <c:v>31.931141981460033</c:v>
                </c:pt>
                <c:pt idx="506">
                  <c:v>24.924694227200231</c:v>
                </c:pt>
                <c:pt idx="507">
                  <c:v>24.050529756832482</c:v>
                </c:pt>
                <c:pt idx="508">
                  <c:v>24.237802633282818</c:v>
                </c:pt>
                <c:pt idx="509">
                  <c:v>27.448872907901325</c:v>
                </c:pt>
                <c:pt idx="510">
                  <c:v>29.285608482744415</c:v>
                </c:pt>
                <c:pt idx="511">
                  <c:v>29.750472472136501</c:v>
                </c:pt>
                <c:pt idx="512">
                  <c:v>23.417744373974138</c:v>
                </c:pt>
                <c:pt idx="513">
                  <c:v>22.747916021779986</c:v>
                </c:pt>
                <c:pt idx="514">
                  <c:v>23.028780293100422</c:v>
                </c:pt>
                <c:pt idx="515">
                  <c:v>24.000221564287823</c:v>
                </c:pt>
                <c:pt idx="516">
                  <c:v>24.789697061956804</c:v>
                </c:pt>
                <c:pt idx="517">
                  <c:v>24.454917375015562</c:v>
                </c:pt>
                <c:pt idx="518">
                  <c:v>31.22507665190599</c:v>
                </c:pt>
                <c:pt idx="519">
                  <c:v>24.949392349025914</c:v>
                </c:pt>
                <c:pt idx="520">
                  <c:v>28.429312333908406</c:v>
                </c:pt>
                <c:pt idx="521">
                  <c:v>27.881301080878895</c:v>
                </c:pt>
                <c:pt idx="522">
                  <c:v>27.909029328751984</c:v>
                </c:pt>
                <c:pt idx="523">
                  <c:v>29.253457821822735</c:v>
                </c:pt>
                <c:pt idx="524">
                  <c:v>28.70918083028036</c:v>
                </c:pt>
                <c:pt idx="525">
                  <c:v>30.234655737720139</c:v>
                </c:pt>
                <c:pt idx="526">
                  <c:v>24.533233978681231</c:v>
                </c:pt>
                <c:pt idx="527">
                  <c:v>27.732784774973616</c:v>
                </c:pt>
                <c:pt idx="528">
                  <c:v>30.003150867294259</c:v>
                </c:pt>
                <c:pt idx="529">
                  <c:v>26.394202857756497</c:v>
                </c:pt>
                <c:pt idx="530">
                  <c:v>27.340767973553245</c:v>
                </c:pt>
                <c:pt idx="531">
                  <c:v>31.109717431148056</c:v>
                </c:pt>
                <c:pt idx="532">
                  <c:v>26.403286596464312</c:v>
                </c:pt>
                <c:pt idx="533">
                  <c:v>26.86173106797326</c:v>
                </c:pt>
                <c:pt idx="534">
                  <c:v>27.2295879256314</c:v>
                </c:pt>
                <c:pt idx="535">
                  <c:v>30.983947518494116</c:v>
                </c:pt>
                <c:pt idx="536">
                  <c:v>27.541160412628805</c:v>
                </c:pt>
                <c:pt idx="537">
                  <c:v>22.689722676322713</c:v>
                </c:pt>
                <c:pt idx="538">
                  <c:v>24.643792756507171</c:v>
                </c:pt>
                <c:pt idx="539">
                  <c:v>24.000020357515147</c:v>
                </c:pt>
                <c:pt idx="540">
                  <c:v>22.615815066817316</c:v>
                </c:pt>
                <c:pt idx="541">
                  <c:v>23.963962662261707</c:v>
                </c:pt>
                <c:pt idx="542">
                  <c:v>25.311270578519753</c:v>
                </c:pt>
                <c:pt idx="543">
                  <c:v>25.950217644780011</c:v>
                </c:pt>
                <c:pt idx="544">
                  <c:v>24.541626510595911</c:v>
                </c:pt>
                <c:pt idx="545">
                  <c:v>25.326311552898925</c:v>
                </c:pt>
                <c:pt idx="546">
                  <c:v>31.080142817536512</c:v>
                </c:pt>
                <c:pt idx="547">
                  <c:v>30.771902679915449</c:v>
                </c:pt>
                <c:pt idx="548">
                  <c:v>22.902202876146404</c:v>
                </c:pt>
                <c:pt idx="549">
                  <c:v>24.260017177939005</c:v>
                </c:pt>
                <c:pt idx="550">
                  <c:v>23.903596827831347</c:v>
                </c:pt>
                <c:pt idx="551">
                  <c:v>22.506575111903423</c:v>
                </c:pt>
                <c:pt idx="552">
                  <c:v>23.992992351847487</c:v>
                </c:pt>
                <c:pt idx="553">
                  <c:v>24.00253202843972</c:v>
                </c:pt>
                <c:pt idx="554">
                  <c:v>22.472258756095222</c:v>
                </c:pt>
                <c:pt idx="555">
                  <c:v>24.734239354269985</c:v>
                </c:pt>
                <c:pt idx="556">
                  <c:v>23.5891965686539</c:v>
                </c:pt>
                <c:pt idx="557">
                  <c:v>23.406235606296569</c:v>
                </c:pt>
                <c:pt idx="558">
                  <c:v>21.266057024096813</c:v>
                </c:pt>
                <c:pt idx="559">
                  <c:v>23.82698216310574</c:v>
                </c:pt>
                <c:pt idx="560">
                  <c:v>23.546743832039645</c:v>
                </c:pt>
                <c:pt idx="561">
                  <c:v>23.974411770517978</c:v>
                </c:pt>
                <c:pt idx="562">
                  <c:v>24.497249468481655</c:v>
                </c:pt>
                <c:pt idx="563">
                  <c:v>22.93560488803325</c:v>
                </c:pt>
                <c:pt idx="564">
                  <c:v>23.99886928570551</c:v>
                </c:pt>
                <c:pt idx="565">
                  <c:v>23.997811603665753</c:v>
                </c:pt>
                <c:pt idx="566">
                  <c:v>24.054357012047557</c:v>
                </c:pt>
                <c:pt idx="567">
                  <c:v>24.283333354977664</c:v>
                </c:pt>
                <c:pt idx="568">
                  <c:v>29.205189361274506</c:v>
                </c:pt>
                <c:pt idx="569">
                  <c:v>22.517077790769449</c:v>
                </c:pt>
                <c:pt idx="570">
                  <c:v>23.983133306535457</c:v>
                </c:pt>
                <c:pt idx="571">
                  <c:v>20.458631944617263</c:v>
                </c:pt>
                <c:pt idx="572">
                  <c:v>23.316022912547851</c:v>
                </c:pt>
                <c:pt idx="573">
                  <c:v>24.387655862938875</c:v>
                </c:pt>
                <c:pt idx="574">
                  <c:v>23.913083106647221</c:v>
                </c:pt>
                <c:pt idx="575">
                  <c:v>21.751048548603269</c:v>
                </c:pt>
                <c:pt idx="576">
                  <c:v>22.618335685953145</c:v>
                </c:pt>
                <c:pt idx="577">
                  <c:v>15.561257611308751</c:v>
                </c:pt>
                <c:pt idx="578">
                  <c:v>19.1007875401456</c:v>
                </c:pt>
                <c:pt idx="579">
                  <c:v>20.027106113512403</c:v>
                </c:pt>
                <c:pt idx="580">
                  <c:v>22.814118869873521</c:v>
                </c:pt>
                <c:pt idx="581">
                  <c:v>18.350555351251685</c:v>
                </c:pt>
                <c:pt idx="582">
                  <c:v>20.319198690195954</c:v>
                </c:pt>
                <c:pt idx="583">
                  <c:v>21.507081563231512</c:v>
                </c:pt>
                <c:pt idx="584">
                  <c:v>23.178560838383515</c:v>
                </c:pt>
                <c:pt idx="585">
                  <c:v>23.288341663114711</c:v>
                </c:pt>
                <c:pt idx="586">
                  <c:v>22.877291861118891</c:v>
                </c:pt>
                <c:pt idx="587">
                  <c:v>23.75351938043725</c:v>
                </c:pt>
                <c:pt idx="588">
                  <c:v>23.59336733639681</c:v>
                </c:pt>
                <c:pt idx="589">
                  <c:v>23.839973754675921</c:v>
                </c:pt>
                <c:pt idx="590">
                  <c:v>24.015145365534071</c:v>
                </c:pt>
                <c:pt idx="591">
                  <c:v>24.022462491820505</c:v>
                </c:pt>
                <c:pt idx="592">
                  <c:v>23.433753833836537</c:v>
                </c:pt>
                <c:pt idx="593">
                  <c:v>24.129139937024423</c:v>
                </c:pt>
                <c:pt idx="594">
                  <c:v>24.006129989161884</c:v>
                </c:pt>
                <c:pt idx="595">
                  <c:v>23.906953996288539</c:v>
                </c:pt>
                <c:pt idx="596">
                  <c:v>24.197307514251648</c:v>
                </c:pt>
                <c:pt idx="597">
                  <c:v>24.208081635194741</c:v>
                </c:pt>
                <c:pt idx="598">
                  <c:v>23.999770656453933</c:v>
                </c:pt>
                <c:pt idx="599">
                  <c:v>24.58072516305019</c:v>
                </c:pt>
                <c:pt idx="600">
                  <c:v>24.309585714921941</c:v>
                </c:pt>
                <c:pt idx="601">
                  <c:v>23.998206514731706</c:v>
                </c:pt>
                <c:pt idx="602">
                  <c:v>23.928134232829972</c:v>
                </c:pt>
                <c:pt idx="603">
                  <c:v>21.280682182653258</c:v>
                </c:pt>
                <c:pt idx="604">
                  <c:v>20.825503222618913</c:v>
                </c:pt>
                <c:pt idx="605">
                  <c:v>21.65841526116866</c:v>
                </c:pt>
                <c:pt idx="606">
                  <c:v>17.747952796069036</c:v>
                </c:pt>
                <c:pt idx="607">
                  <c:v>21.597760037846978</c:v>
                </c:pt>
                <c:pt idx="608">
                  <c:v>19.599506881350539</c:v>
                </c:pt>
                <c:pt idx="609">
                  <c:v>23.275608916270215</c:v>
                </c:pt>
                <c:pt idx="610">
                  <c:v>15.814243200007228</c:v>
                </c:pt>
                <c:pt idx="611">
                  <c:v>15.111540775662419</c:v>
                </c:pt>
                <c:pt idx="612">
                  <c:v>19.06265888079886</c:v>
                </c:pt>
                <c:pt idx="613">
                  <c:v>15.761839384520183</c:v>
                </c:pt>
                <c:pt idx="614">
                  <c:v>18.918715124611211</c:v>
                </c:pt>
                <c:pt idx="615">
                  <c:v>15.103258375411825</c:v>
                </c:pt>
                <c:pt idx="616">
                  <c:v>18.868105557374825</c:v>
                </c:pt>
                <c:pt idx="617">
                  <c:v>18.456696569117838</c:v>
                </c:pt>
                <c:pt idx="618">
                  <c:v>14.128804333701762</c:v>
                </c:pt>
                <c:pt idx="619">
                  <c:v>20.225202707271414</c:v>
                </c:pt>
                <c:pt idx="620">
                  <c:v>18.292574746144901</c:v>
                </c:pt>
                <c:pt idx="621">
                  <c:v>17.034229074464847</c:v>
                </c:pt>
                <c:pt idx="622">
                  <c:v>19.483644381390054</c:v>
                </c:pt>
                <c:pt idx="623">
                  <c:v>22.055942885819427</c:v>
                </c:pt>
                <c:pt idx="624">
                  <c:v>21.064930516241045</c:v>
                </c:pt>
                <c:pt idx="625">
                  <c:v>19.827318367434788</c:v>
                </c:pt>
                <c:pt idx="626">
                  <c:v>21.152221591988098</c:v>
                </c:pt>
                <c:pt idx="627">
                  <c:v>20.028954397800046</c:v>
                </c:pt>
                <c:pt idx="628">
                  <c:v>15.862752846428966</c:v>
                </c:pt>
                <c:pt idx="629">
                  <c:v>16.628674683232724</c:v>
                </c:pt>
                <c:pt idx="630">
                  <c:v>17.393702849339348</c:v>
                </c:pt>
                <c:pt idx="631">
                  <c:v>21.043859938674384</c:v>
                </c:pt>
                <c:pt idx="632">
                  <c:v>19.32931819754393</c:v>
                </c:pt>
                <c:pt idx="633">
                  <c:v>22.774926807851774</c:v>
                </c:pt>
                <c:pt idx="634">
                  <c:v>16.662557806946495</c:v>
                </c:pt>
                <c:pt idx="635">
                  <c:v>15.730566668077525</c:v>
                </c:pt>
                <c:pt idx="636">
                  <c:v>17.929958436136655</c:v>
                </c:pt>
                <c:pt idx="637">
                  <c:v>19.427563343875867</c:v>
                </c:pt>
                <c:pt idx="638">
                  <c:v>18.675901038726067</c:v>
                </c:pt>
                <c:pt idx="639">
                  <c:v>21.603425040497964</c:v>
                </c:pt>
                <c:pt idx="640">
                  <c:v>17.013593252632795</c:v>
                </c:pt>
                <c:pt idx="641">
                  <c:v>16.92183301153765</c:v>
                </c:pt>
                <c:pt idx="642">
                  <c:v>18.424953779094935</c:v>
                </c:pt>
                <c:pt idx="643">
                  <c:v>17.493167786003738</c:v>
                </c:pt>
                <c:pt idx="644">
                  <c:v>21.440176803277296</c:v>
                </c:pt>
                <c:pt idx="645">
                  <c:v>16.510184237084022</c:v>
                </c:pt>
                <c:pt idx="646">
                  <c:v>16.999688330846226</c:v>
                </c:pt>
                <c:pt idx="647">
                  <c:v>17.599409598090794</c:v>
                </c:pt>
                <c:pt idx="648">
                  <c:v>15.92830533888927</c:v>
                </c:pt>
                <c:pt idx="649">
                  <c:v>17.394756129478324</c:v>
                </c:pt>
                <c:pt idx="650">
                  <c:v>15.089333429873902</c:v>
                </c:pt>
                <c:pt idx="651">
                  <c:v>17.783124135338756</c:v>
                </c:pt>
                <c:pt idx="652">
                  <c:v>20.067942547900813</c:v>
                </c:pt>
                <c:pt idx="653">
                  <c:v>15.539602769339458</c:v>
                </c:pt>
                <c:pt idx="654">
                  <c:v>15.989254319126555</c:v>
                </c:pt>
                <c:pt idx="655">
                  <c:v>16.555888178326168</c:v>
                </c:pt>
                <c:pt idx="656">
                  <c:v>17.754056579093124</c:v>
                </c:pt>
                <c:pt idx="657">
                  <c:v>18.057990204570288</c:v>
                </c:pt>
                <c:pt idx="658">
                  <c:v>18.305108605903467</c:v>
                </c:pt>
                <c:pt idx="659">
                  <c:v>17.289088422878024</c:v>
                </c:pt>
                <c:pt idx="660">
                  <c:v>21.707496834501985</c:v>
                </c:pt>
                <c:pt idx="661">
                  <c:v>18.956503313267319</c:v>
                </c:pt>
                <c:pt idx="662">
                  <c:v>20.822384647896008</c:v>
                </c:pt>
                <c:pt idx="663">
                  <c:v>18.035548850295967</c:v>
                </c:pt>
                <c:pt idx="664">
                  <c:v>23.996615519942257</c:v>
                </c:pt>
                <c:pt idx="665">
                  <c:v>23.983360849089454</c:v>
                </c:pt>
                <c:pt idx="666">
                  <c:v>24.116801623775562</c:v>
                </c:pt>
                <c:pt idx="667">
                  <c:v>17.29322259004423</c:v>
                </c:pt>
                <c:pt idx="668">
                  <c:v>15.960048094233951</c:v>
                </c:pt>
                <c:pt idx="669">
                  <c:v>16.641869168488338</c:v>
                </c:pt>
                <c:pt idx="670">
                  <c:v>20.540079376962172</c:v>
                </c:pt>
                <c:pt idx="671">
                  <c:v>19.836853060204589</c:v>
                </c:pt>
                <c:pt idx="672">
                  <c:v>21.620158420511764</c:v>
                </c:pt>
                <c:pt idx="673">
                  <c:v>19.508647335306041</c:v>
                </c:pt>
                <c:pt idx="674">
                  <c:v>16.942889066220626</c:v>
                </c:pt>
                <c:pt idx="675">
                  <c:v>22.280467445153828</c:v>
                </c:pt>
                <c:pt idx="676">
                  <c:v>23.29392351014312</c:v>
                </c:pt>
                <c:pt idx="677">
                  <c:v>15.119745642946508</c:v>
                </c:pt>
                <c:pt idx="678">
                  <c:v>14.890945484181985</c:v>
                </c:pt>
                <c:pt idx="679">
                  <c:v>16.094248188089292</c:v>
                </c:pt>
                <c:pt idx="680">
                  <c:v>18.142185061477392</c:v>
                </c:pt>
                <c:pt idx="681">
                  <c:v>19.090430141373915</c:v>
                </c:pt>
                <c:pt idx="682">
                  <c:v>15.80283615430316</c:v>
                </c:pt>
                <c:pt idx="683">
                  <c:v>16.837092923012481</c:v>
                </c:pt>
                <c:pt idx="684">
                  <c:v>9.5164844344444912</c:v>
                </c:pt>
                <c:pt idx="685">
                  <c:v>17.018591237911583</c:v>
                </c:pt>
                <c:pt idx="686">
                  <c:v>16.03490321064119</c:v>
                </c:pt>
                <c:pt idx="687">
                  <c:v>21.122634145514287</c:v>
                </c:pt>
                <c:pt idx="688">
                  <c:v>14.249872404247474</c:v>
                </c:pt>
                <c:pt idx="689">
                  <c:v>21.828669093991788</c:v>
                </c:pt>
                <c:pt idx="690">
                  <c:v>16.464477376973818</c:v>
                </c:pt>
                <c:pt idx="691">
                  <c:v>13.392777366774933</c:v>
                </c:pt>
                <c:pt idx="692">
                  <c:v>18.274283959789557</c:v>
                </c:pt>
                <c:pt idx="693">
                  <c:v>20.341215423772844</c:v>
                </c:pt>
                <c:pt idx="694">
                  <c:v>17.033533875089777</c:v>
                </c:pt>
                <c:pt idx="695">
                  <c:v>11.940198367765602</c:v>
                </c:pt>
                <c:pt idx="696">
                  <c:v>13.910970494459683</c:v>
                </c:pt>
                <c:pt idx="697">
                  <c:v>21.817667173014385</c:v>
                </c:pt>
                <c:pt idx="698">
                  <c:v>23.899999211852332</c:v>
                </c:pt>
                <c:pt idx="699">
                  <c:v>13.371565459508345</c:v>
                </c:pt>
                <c:pt idx="700">
                  <c:v>19.090124214043811</c:v>
                </c:pt>
                <c:pt idx="701">
                  <c:v>20.661710121734366</c:v>
                </c:pt>
                <c:pt idx="702">
                  <c:v>21.24797911260071</c:v>
                </c:pt>
                <c:pt idx="742">
                  <c:v>26.932064582852341</c:v>
                </c:pt>
                <c:pt idx="743">
                  <c:v>25.16546633969639</c:v>
                </c:pt>
                <c:pt idx="744">
                  <c:v>24.00318066576731</c:v>
                </c:pt>
                <c:pt idx="745">
                  <c:v>33.023241547608663</c:v>
                </c:pt>
                <c:pt idx="746">
                  <c:v>31.825670007800944</c:v>
                </c:pt>
                <c:pt idx="747">
                  <c:v>31.885802061088789</c:v>
                </c:pt>
                <c:pt idx="748">
                  <c:v>23.951527130502296</c:v>
                </c:pt>
                <c:pt idx="749">
                  <c:v>22.923838645815092</c:v>
                </c:pt>
                <c:pt idx="750">
                  <c:v>24.03145078071941</c:v>
                </c:pt>
                <c:pt idx="751">
                  <c:v>25.44938234184438</c:v>
                </c:pt>
                <c:pt idx="752">
                  <c:v>23.400020823028775</c:v>
                </c:pt>
                <c:pt idx="753">
                  <c:v>23.995982982376869</c:v>
                </c:pt>
                <c:pt idx="754">
                  <c:v>25.855874825784767</c:v>
                </c:pt>
                <c:pt idx="755">
                  <c:v>24.507531920041814</c:v>
                </c:pt>
                <c:pt idx="756">
                  <c:v>23.91743248368061</c:v>
                </c:pt>
                <c:pt idx="757">
                  <c:v>22.497060439073397</c:v>
                </c:pt>
                <c:pt idx="758">
                  <c:v>23.944423948739924</c:v>
                </c:pt>
                <c:pt idx="759">
                  <c:v>24.181425807826223</c:v>
                </c:pt>
                <c:pt idx="760">
                  <c:v>34.305400188330211</c:v>
                </c:pt>
                <c:pt idx="761">
                  <c:v>23.919995220236778</c:v>
                </c:pt>
                <c:pt idx="776">
                  <c:v>31.247094365398205</c:v>
                </c:pt>
                <c:pt idx="777">
                  <c:v>31.411532021559854</c:v>
                </c:pt>
                <c:pt idx="778">
                  <c:v>33.113830638467526</c:v>
                </c:pt>
                <c:pt idx="779">
                  <c:v>29.638363702592201</c:v>
                </c:pt>
                <c:pt idx="780">
                  <c:v>28.071734405650673</c:v>
                </c:pt>
                <c:pt idx="781">
                  <c:v>27.858930371711558</c:v>
                </c:pt>
                <c:pt idx="782">
                  <c:v>27.734236441708944</c:v>
                </c:pt>
                <c:pt idx="783">
                  <c:v>28.307766300682374</c:v>
                </c:pt>
                <c:pt idx="784">
                  <c:v>24.265915734377057</c:v>
                </c:pt>
                <c:pt idx="785">
                  <c:v>24.407873578570079</c:v>
                </c:pt>
                <c:pt idx="786">
                  <c:v>22.614357410113165</c:v>
                </c:pt>
                <c:pt idx="787">
                  <c:v>23.238059054107001</c:v>
                </c:pt>
                <c:pt idx="788">
                  <c:v>23.909600931842949</c:v>
                </c:pt>
                <c:pt idx="789">
                  <c:v>24.972994637173134</c:v>
                </c:pt>
                <c:pt idx="790">
                  <c:v>26.214214683903794</c:v>
                </c:pt>
                <c:pt idx="791">
                  <c:v>27.879350420903236</c:v>
                </c:pt>
                <c:pt idx="792">
                  <c:v>23.987858249645718</c:v>
                </c:pt>
                <c:pt idx="793">
                  <c:v>26.009411947813195</c:v>
                </c:pt>
                <c:pt idx="794">
                  <c:v>23.953483692555253</c:v>
                </c:pt>
                <c:pt idx="795">
                  <c:v>24.05712648260829</c:v>
                </c:pt>
                <c:pt idx="796">
                  <c:v>28.471910939572588</c:v>
                </c:pt>
                <c:pt idx="797">
                  <c:v>30.905872830380247</c:v>
                </c:pt>
                <c:pt idx="798">
                  <c:v>28.489791168723443</c:v>
                </c:pt>
                <c:pt idx="799">
                  <c:v>24.516742394772315</c:v>
                </c:pt>
                <c:pt idx="800">
                  <c:v>32.272156131004479</c:v>
                </c:pt>
                <c:pt idx="801">
                  <c:v>28.575033698881775</c:v>
                </c:pt>
                <c:pt idx="802">
                  <c:v>23.162846484846224</c:v>
                </c:pt>
                <c:pt idx="803">
                  <c:v>24.016848821385878</c:v>
                </c:pt>
                <c:pt idx="804">
                  <c:v>32.357808770689729</c:v>
                </c:pt>
                <c:pt idx="805">
                  <c:v>29.982293576745572</c:v>
                </c:pt>
                <c:pt idx="806">
                  <c:v>24.674053043105072</c:v>
                </c:pt>
                <c:pt idx="807">
                  <c:v>32.111337586914431</c:v>
                </c:pt>
                <c:pt idx="808">
                  <c:v>27.753094403739084</c:v>
                </c:pt>
                <c:pt idx="809">
                  <c:v>32.030806369131234</c:v>
                </c:pt>
                <c:pt idx="810">
                  <c:v>33.089881896794104</c:v>
                </c:pt>
                <c:pt idx="811">
                  <c:v>27.369923094297661</c:v>
                </c:pt>
                <c:pt idx="812">
                  <c:v>29.194591398306812</c:v>
                </c:pt>
                <c:pt idx="813">
                  <c:v>32.515064426630119</c:v>
                </c:pt>
                <c:pt idx="814">
                  <c:v>31.399931394260829</c:v>
                </c:pt>
                <c:pt idx="815">
                  <c:v>33.569481076051524</c:v>
                </c:pt>
                <c:pt idx="816">
                  <c:v>30.017223922285357</c:v>
                </c:pt>
                <c:pt idx="817">
                  <c:v>23.402129425600048</c:v>
                </c:pt>
                <c:pt idx="818">
                  <c:v>24.104548568874446</c:v>
                </c:pt>
                <c:pt idx="819">
                  <c:v>29.465040923606864</c:v>
                </c:pt>
                <c:pt idx="820">
                  <c:v>33.429236208997658</c:v>
                </c:pt>
                <c:pt idx="821">
                  <c:v>27.670034219316388</c:v>
                </c:pt>
                <c:pt idx="822">
                  <c:v>31.992628015053764</c:v>
                </c:pt>
                <c:pt idx="823">
                  <c:v>34.291145722231995</c:v>
                </c:pt>
                <c:pt idx="824">
                  <c:v>28.817653948766232</c:v>
                </c:pt>
                <c:pt idx="825">
                  <c:v>21.670888008070911</c:v>
                </c:pt>
                <c:pt idx="826">
                  <c:v>24.456286298064303</c:v>
                </c:pt>
                <c:pt idx="827">
                  <c:v>27.940169110216353</c:v>
                </c:pt>
                <c:pt idx="828">
                  <c:v>29.41573041353346</c:v>
                </c:pt>
                <c:pt idx="829">
                  <c:v>32.14311250180414</c:v>
                </c:pt>
                <c:pt idx="830">
                  <c:v>33.394310599509375</c:v>
                </c:pt>
                <c:pt idx="831">
                  <c:v>34.98005880211764</c:v>
                </c:pt>
                <c:pt idx="832">
                  <c:v>21.934971418380943</c:v>
                </c:pt>
                <c:pt idx="833">
                  <c:v>20.513255025945089</c:v>
                </c:pt>
                <c:pt idx="834">
                  <c:v>23.338709878519232</c:v>
                </c:pt>
                <c:pt idx="835">
                  <c:v>24.019991241561918</c:v>
                </c:pt>
                <c:pt idx="836">
                  <c:v>27.150195311464682</c:v>
                </c:pt>
                <c:pt idx="837">
                  <c:v>25.064918797436739</c:v>
                </c:pt>
                <c:pt idx="838">
                  <c:v>24.456509410345486</c:v>
                </c:pt>
                <c:pt idx="839">
                  <c:v>24.192308327643076</c:v>
                </c:pt>
                <c:pt idx="840">
                  <c:v>24.395476457788121</c:v>
                </c:pt>
                <c:pt idx="841">
                  <c:v>24.169119616186538</c:v>
                </c:pt>
                <c:pt idx="842">
                  <c:v>23.766222685400955</c:v>
                </c:pt>
                <c:pt idx="843">
                  <c:v>24.068675918755265</c:v>
                </c:pt>
                <c:pt idx="844">
                  <c:v>25.154475488620754</c:v>
                </c:pt>
                <c:pt idx="845">
                  <c:v>35.09524626829775</c:v>
                </c:pt>
                <c:pt idx="846">
                  <c:v>25.227210111732841</c:v>
                </c:pt>
                <c:pt idx="847">
                  <c:v>26.662173092160263</c:v>
                </c:pt>
                <c:pt idx="848">
                  <c:v>28.682047801682664</c:v>
                </c:pt>
                <c:pt idx="849">
                  <c:v>29.211421491058672</c:v>
                </c:pt>
                <c:pt idx="850">
                  <c:v>26.497270023189422</c:v>
                </c:pt>
                <c:pt idx="851">
                  <c:v>27.926717252625231</c:v>
                </c:pt>
                <c:pt idx="852">
                  <c:v>28.944287094985476</c:v>
                </c:pt>
                <c:pt idx="853">
                  <c:v>28.140886760591737</c:v>
                </c:pt>
                <c:pt idx="854">
                  <c:v>28.116793768713972</c:v>
                </c:pt>
                <c:pt idx="855">
                  <c:v>29.436221786852784</c:v>
                </c:pt>
                <c:pt idx="856">
                  <c:v>26.826967317921312</c:v>
                </c:pt>
                <c:pt idx="857">
                  <c:v>25.773098589885755</c:v>
                </c:pt>
                <c:pt idx="858">
                  <c:v>24.229025260623139</c:v>
                </c:pt>
                <c:pt idx="859">
                  <c:v>25.243557153797095</c:v>
                </c:pt>
                <c:pt idx="860">
                  <c:v>26.427489325267395</c:v>
                </c:pt>
                <c:pt idx="861">
                  <c:v>25.173097727395632</c:v>
                </c:pt>
                <c:pt idx="862">
                  <c:v>23.981243679173485</c:v>
                </c:pt>
                <c:pt idx="863">
                  <c:v>25.568476964451996</c:v>
                </c:pt>
                <c:pt idx="864">
                  <c:v>25.970278788307191</c:v>
                </c:pt>
                <c:pt idx="865">
                  <c:v>28.339724390611671</c:v>
                </c:pt>
                <c:pt idx="866">
                  <c:v>34.845401461138565</c:v>
                </c:pt>
                <c:pt idx="867">
                  <c:v>23.992158391099068</c:v>
                </c:pt>
                <c:pt idx="868">
                  <c:v>29.284926782971745</c:v>
                </c:pt>
                <c:pt idx="869">
                  <c:v>29.423313232431202</c:v>
                </c:pt>
                <c:pt idx="870">
                  <c:v>26.668583121308043</c:v>
                </c:pt>
                <c:pt idx="871">
                  <c:v>30.165131638322663</c:v>
                </c:pt>
                <c:pt idx="872">
                  <c:v>24.978212825102606</c:v>
                </c:pt>
                <c:pt idx="873">
                  <c:v>26.367821014983484</c:v>
                </c:pt>
                <c:pt idx="874">
                  <c:v>32.329424430170981</c:v>
                </c:pt>
                <c:pt idx="875">
                  <c:v>25.212699584910741</c:v>
                </c:pt>
                <c:pt idx="876">
                  <c:v>30.949456822923295</c:v>
                </c:pt>
                <c:pt idx="877">
                  <c:v>26.923960800307064</c:v>
                </c:pt>
                <c:pt idx="878">
                  <c:v>21.342280634587389</c:v>
                </c:pt>
                <c:pt idx="879">
                  <c:v>24.963740824219641</c:v>
                </c:pt>
                <c:pt idx="880">
                  <c:v>23.999501217564053</c:v>
                </c:pt>
                <c:pt idx="881">
                  <c:v>23.926578045948137</c:v>
                </c:pt>
                <c:pt idx="882">
                  <c:v>23.947229308304376</c:v>
                </c:pt>
                <c:pt idx="883">
                  <c:v>29.171049979337916</c:v>
                </c:pt>
                <c:pt idx="884">
                  <c:v>32.216789149971618</c:v>
                </c:pt>
                <c:pt idx="885">
                  <c:v>29.143400197376597</c:v>
                </c:pt>
                <c:pt idx="886">
                  <c:v>23.856909037581229</c:v>
                </c:pt>
                <c:pt idx="887">
                  <c:v>23.998046357843304</c:v>
                </c:pt>
                <c:pt idx="888">
                  <c:v>28.796082120301211</c:v>
                </c:pt>
                <c:pt idx="889">
                  <c:v>24.43248894013373</c:v>
                </c:pt>
                <c:pt idx="890">
                  <c:v>23.793202877412071</c:v>
                </c:pt>
                <c:pt idx="891">
                  <c:v>25.993329580080349</c:v>
                </c:pt>
                <c:pt idx="892">
                  <c:v>24.924944795565565</c:v>
                </c:pt>
                <c:pt idx="893">
                  <c:v>23.934764437422952</c:v>
                </c:pt>
                <c:pt idx="894">
                  <c:v>25.207381217238499</c:v>
                </c:pt>
                <c:pt idx="895">
                  <c:v>24.05627325670805</c:v>
                </c:pt>
                <c:pt idx="896">
                  <c:v>23.874182094942999</c:v>
                </c:pt>
                <c:pt idx="897">
                  <c:v>24.592041697185877</c:v>
                </c:pt>
                <c:pt idx="898">
                  <c:v>29.486937898418237</c:v>
                </c:pt>
                <c:pt idx="899">
                  <c:v>18.440610762210142</c:v>
                </c:pt>
                <c:pt idx="900">
                  <c:v>20.009980501833439</c:v>
                </c:pt>
                <c:pt idx="901">
                  <c:v>24.507920805890496</c:v>
                </c:pt>
                <c:pt idx="902">
                  <c:v>24.340425797897492</c:v>
                </c:pt>
                <c:pt idx="903">
                  <c:v>23.822361457023742</c:v>
                </c:pt>
                <c:pt idx="904">
                  <c:v>23.310635244135135</c:v>
                </c:pt>
                <c:pt idx="905">
                  <c:v>23.14366782604862</c:v>
                </c:pt>
                <c:pt idx="906">
                  <c:v>23.085487546640678</c:v>
                </c:pt>
                <c:pt idx="907">
                  <c:v>23.638704879138</c:v>
                </c:pt>
                <c:pt idx="908">
                  <c:v>23.799928351372959</c:v>
                </c:pt>
                <c:pt idx="909">
                  <c:v>22.708471618878423</c:v>
                </c:pt>
                <c:pt idx="910">
                  <c:v>23.959253482076036</c:v>
                </c:pt>
                <c:pt idx="911">
                  <c:v>26.952978408427722</c:v>
                </c:pt>
                <c:pt idx="912">
                  <c:v>31.677593015063145</c:v>
                </c:pt>
                <c:pt idx="913">
                  <c:v>22.296026776556985</c:v>
                </c:pt>
                <c:pt idx="914">
                  <c:v>26.231402179431651</c:v>
                </c:pt>
                <c:pt idx="915">
                  <c:v>23.513577402963037</c:v>
                </c:pt>
                <c:pt idx="916">
                  <c:v>16.112656305529431</c:v>
                </c:pt>
                <c:pt idx="917">
                  <c:v>15.889282063731642</c:v>
                </c:pt>
                <c:pt idx="918">
                  <c:v>17.484361465814338</c:v>
                </c:pt>
                <c:pt idx="919">
                  <c:v>23.671453447099609</c:v>
                </c:pt>
                <c:pt idx="920">
                  <c:v>24.266358315962755</c:v>
                </c:pt>
                <c:pt idx="921">
                  <c:v>23.99999914104416</c:v>
                </c:pt>
                <c:pt idx="922">
                  <c:v>-0.93461709909060531</c:v>
                </c:pt>
                <c:pt idx="923">
                  <c:v>18.425378133504829</c:v>
                </c:pt>
                <c:pt idx="924">
                  <c:v>22.011684868630052</c:v>
                </c:pt>
                <c:pt idx="925">
                  <c:v>13.219621708597394</c:v>
                </c:pt>
                <c:pt idx="926">
                  <c:v>19.614211232709962</c:v>
                </c:pt>
                <c:pt idx="927">
                  <c:v>21.082288968400132</c:v>
                </c:pt>
                <c:pt idx="928">
                  <c:v>23.163830377127201</c:v>
                </c:pt>
                <c:pt idx="929">
                  <c:v>23.851042603866386</c:v>
                </c:pt>
                <c:pt idx="930">
                  <c:v>22.578270100531142</c:v>
                </c:pt>
                <c:pt idx="931">
                  <c:v>25.554937693396234</c:v>
                </c:pt>
                <c:pt idx="932">
                  <c:v>19.325337401989515</c:v>
                </c:pt>
                <c:pt idx="933">
                  <c:v>18.013066525614185</c:v>
                </c:pt>
                <c:pt idx="934">
                  <c:v>21.272915079606506</c:v>
                </c:pt>
                <c:pt idx="935">
                  <c:v>22.136659839740823</c:v>
                </c:pt>
                <c:pt idx="936">
                  <c:v>21.278399045765333</c:v>
                </c:pt>
                <c:pt idx="937">
                  <c:v>21.815874814958548</c:v>
                </c:pt>
                <c:pt idx="938">
                  <c:v>23.331765161360515</c:v>
                </c:pt>
                <c:pt idx="939">
                  <c:v>15.673219545062365</c:v>
                </c:pt>
                <c:pt idx="940">
                  <c:v>16.821105941952641</c:v>
                </c:pt>
                <c:pt idx="941">
                  <c:v>21.32232440228514</c:v>
                </c:pt>
                <c:pt idx="942">
                  <c:v>20.488276304833338</c:v>
                </c:pt>
                <c:pt idx="943">
                  <c:v>20.92092286981601</c:v>
                </c:pt>
                <c:pt idx="944">
                  <c:v>19.869871201556116</c:v>
                </c:pt>
                <c:pt idx="945">
                  <c:v>18.933035427983491</c:v>
                </c:pt>
                <c:pt idx="946">
                  <c:v>24.008953968960018</c:v>
                </c:pt>
                <c:pt idx="947">
                  <c:v>22.026547912271486</c:v>
                </c:pt>
                <c:pt idx="948">
                  <c:v>16.177385238442323</c:v>
                </c:pt>
                <c:pt idx="949">
                  <c:v>19.780479105983613</c:v>
                </c:pt>
                <c:pt idx="950">
                  <c:v>18.985220139550137</c:v>
                </c:pt>
                <c:pt idx="951">
                  <c:v>15.303410100430863</c:v>
                </c:pt>
                <c:pt idx="952">
                  <c:v>17.772568258795122</c:v>
                </c:pt>
                <c:pt idx="967">
                  <c:v>17.102145226787659</c:v>
                </c:pt>
                <c:pt idx="968">
                  <c:v>18.753639379916173</c:v>
                </c:pt>
                <c:pt idx="969">
                  <c:v>17.341064333995845</c:v>
                </c:pt>
                <c:pt idx="970">
                  <c:v>19.858413503891644</c:v>
                </c:pt>
                <c:pt idx="971">
                  <c:v>18.579445899864105</c:v>
                </c:pt>
                <c:pt idx="972">
                  <c:v>15.331502695805712</c:v>
                </c:pt>
                <c:pt idx="973">
                  <c:v>15.894180391190755</c:v>
                </c:pt>
                <c:pt idx="974">
                  <c:v>16.971139322974146</c:v>
                </c:pt>
                <c:pt idx="975">
                  <c:v>12.887550037437345</c:v>
                </c:pt>
                <c:pt idx="976">
                  <c:v>15.991524990243558</c:v>
                </c:pt>
                <c:pt idx="977">
                  <c:v>14.974807233758115</c:v>
                </c:pt>
                <c:pt idx="978">
                  <c:v>16.953910707352758</c:v>
                </c:pt>
                <c:pt idx="979">
                  <c:v>20.542855093885755</c:v>
                </c:pt>
                <c:pt idx="980">
                  <c:v>16.906214524332828</c:v>
                </c:pt>
                <c:pt idx="981">
                  <c:v>9.6909242697266613</c:v>
                </c:pt>
                <c:pt idx="982">
                  <c:v>21.504105836439869</c:v>
                </c:pt>
                <c:pt idx="983">
                  <c:v>18.042426638139993</c:v>
                </c:pt>
                <c:pt idx="984">
                  <c:v>20.961070608180474</c:v>
                </c:pt>
                <c:pt idx="985">
                  <c:v>16.196470779576231</c:v>
                </c:pt>
                <c:pt idx="986">
                  <c:v>18.716958073271336</c:v>
                </c:pt>
                <c:pt idx="987">
                  <c:v>15.719653816869117</c:v>
                </c:pt>
                <c:pt idx="988">
                  <c:v>9.4012758323798646</c:v>
                </c:pt>
                <c:pt idx="989">
                  <c:v>15.854235570522382</c:v>
                </c:pt>
                <c:pt idx="990">
                  <c:v>16.184360447115388</c:v>
                </c:pt>
                <c:pt idx="991">
                  <c:v>17.202382184558061</c:v>
                </c:pt>
                <c:pt idx="992">
                  <c:v>16.346281595095078</c:v>
                </c:pt>
                <c:pt idx="993">
                  <c:v>15.730446130933728</c:v>
                </c:pt>
                <c:pt idx="994">
                  <c:v>15.515415819029405</c:v>
                </c:pt>
                <c:pt idx="995">
                  <c:v>16.755547805422225</c:v>
                </c:pt>
                <c:pt idx="996">
                  <c:v>14.857775929529442</c:v>
                </c:pt>
                <c:pt idx="997">
                  <c:v>18.151194577993518</c:v>
                </c:pt>
                <c:pt idx="998">
                  <c:v>16.484522245456876</c:v>
                </c:pt>
                <c:pt idx="999">
                  <c:v>16.174939999041531</c:v>
                </c:pt>
                <c:pt idx="1000">
                  <c:v>16.264530290150066</c:v>
                </c:pt>
                <c:pt idx="1001">
                  <c:v>12.822428338936518</c:v>
                </c:pt>
                <c:pt idx="1002">
                  <c:v>10.692444479783612</c:v>
                </c:pt>
                <c:pt idx="1003">
                  <c:v>16.143711170807229</c:v>
                </c:pt>
                <c:pt idx="1004">
                  <c:v>3.4346504674978782</c:v>
                </c:pt>
                <c:pt idx="1005">
                  <c:v>11.633981066154757</c:v>
                </c:pt>
                <c:pt idx="1006">
                  <c:v>14.66166427809252</c:v>
                </c:pt>
                <c:pt idx="1007">
                  <c:v>19.306501226879007</c:v>
                </c:pt>
                <c:pt idx="1008">
                  <c:v>9.8607625627192572</c:v>
                </c:pt>
                <c:pt idx="1009">
                  <c:v>21.36178799335428</c:v>
                </c:pt>
                <c:pt idx="1010">
                  <c:v>16.875502647884609</c:v>
                </c:pt>
                <c:pt idx="1011">
                  <c:v>18.271257553747027</c:v>
                </c:pt>
                <c:pt idx="1012">
                  <c:v>20.742907630315838</c:v>
                </c:pt>
                <c:pt idx="1013">
                  <c:v>14.727714447064965</c:v>
                </c:pt>
                <c:pt idx="1014">
                  <c:v>15.789008603175178</c:v>
                </c:pt>
                <c:pt idx="1015">
                  <c:v>19.527105083181517</c:v>
                </c:pt>
                <c:pt idx="1016">
                  <c:v>20.013804392812343</c:v>
                </c:pt>
                <c:pt idx="1017">
                  <c:v>20.401525887686699</c:v>
                </c:pt>
                <c:pt idx="1018">
                  <c:v>22.621159546695917</c:v>
                </c:pt>
                <c:pt idx="1019">
                  <c:v>24.000029636168666</c:v>
                </c:pt>
                <c:pt idx="1020">
                  <c:v>17.467226748246219</c:v>
                </c:pt>
                <c:pt idx="1021">
                  <c:v>15.273182957956145</c:v>
                </c:pt>
                <c:pt idx="1022">
                  <c:v>15.624170262680105</c:v>
                </c:pt>
                <c:pt idx="1023">
                  <c:v>16.373650936203759</c:v>
                </c:pt>
                <c:pt idx="1024">
                  <c:v>18.162513396095079</c:v>
                </c:pt>
                <c:pt idx="1025">
                  <c:v>16.389381234438741</c:v>
                </c:pt>
                <c:pt idx="1026">
                  <c:v>17.02289052083804</c:v>
                </c:pt>
                <c:pt idx="1027">
                  <c:v>20.050946077550982</c:v>
                </c:pt>
                <c:pt idx="1028">
                  <c:v>20.654222477774329</c:v>
                </c:pt>
                <c:pt idx="1029">
                  <c:v>16.485978301937855</c:v>
                </c:pt>
                <c:pt idx="1030">
                  <c:v>19.447310459720114</c:v>
                </c:pt>
                <c:pt idx="1031">
                  <c:v>21.040219644711978</c:v>
                </c:pt>
                <c:pt idx="1032">
                  <c:v>16.914691606928997</c:v>
                </c:pt>
                <c:pt idx="1033">
                  <c:v>21.863464770549022</c:v>
                </c:pt>
                <c:pt idx="1034">
                  <c:v>20.471339251699192</c:v>
                </c:pt>
                <c:pt idx="1035">
                  <c:v>16.058825056380922</c:v>
                </c:pt>
                <c:pt idx="1036">
                  <c:v>16.839435613044422</c:v>
                </c:pt>
                <c:pt idx="1037">
                  <c:v>21.57995606984052</c:v>
                </c:pt>
                <c:pt idx="1038">
                  <c:v>23.806239114275073</c:v>
                </c:pt>
                <c:pt idx="1039">
                  <c:v>27.006130218602042</c:v>
                </c:pt>
                <c:pt idx="1040">
                  <c:v>17.319024966578482</c:v>
                </c:pt>
                <c:pt idx="1041">
                  <c:v>16.684960952354285</c:v>
                </c:pt>
                <c:pt idx="1042">
                  <c:v>17.485512342339934</c:v>
                </c:pt>
                <c:pt idx="1043">
                  <c:v>13.049994412347312</c:v>
                </c:pt>
                <c:pt idx="1044">
                  <c:v>21.131209375858102</c:v>
                </c:pt>
                <c:pt idx="1045">
                  <c:v>21.556730201795144</c:v>
                </c:pt>
                <c:pt idx="1046">
                  <c:v>20.89056352194774</c:v>
                </c:pt>
                <c:pt idx="1047">
                  <c:v>15.639650125470984</c:v>
                </c:pt>
                <c:pt idx="1048">
                  <c:v>13.2517582681139</c:v>
                </c:pt>
                <c:pt idx="1049">
                  <c:v>12.885088468658642</c:v>
                </c:pt>
                <c:pt idx="1050">
                  <c:v>18.375327623607983</c:v>
                </c:pt>
                <c:pt idx="1051">
                  <c:v>22.574487402801939</c:v>
                </c:pt>
                <c:pt idx="1052">
                  <c:v>21.056774180813516</c:v>
                </c:pt>
                <c:pt idx="1053">
                  <c:v>23.163189155148533</c:v>
                </c:pt>
                <c:pt idx="1054">
                  <c:v>16.602432969697954</c:v>
                </c:pt>
                <c:pt idx="1055">
                  <c:v>23.969477541852815</c:v>
                </c:pt>
                <c:pt idx="1056">
                  <c:v>19.784807933645553</c:v>
                </c:pt>
                <c:pt idx="1057">
                  <c:v>20.897599838991866</c:v>
                </c:pt>
                <c:pt idx="1058">
                  <c:v>19.199367168523708</c:v>
                </c:pt>
                <c:pt idx="1059">
                  <c:v>23.554999849443277</c:v>
                </c:pt>
                <c:pt idx="1060">
                  <c:v>24.53637704066001</c:v>
                </c:pt>
                <c:pt idx="1061">
                  <c:v>24.231085599650385</c:v>
                </c:pt>
                <c:pt idx="1062">
                  <c:v>24.486397144830701</c:v>
                </c:pt>
                <c:pt idx="1063">
                  <c:v>30.250406230574701</c:v>
                </c:pt>
                <c:pt idx="1064">
                  <c:v>21.544192919237219</c:v>
                </c:pt>
                <c:pt idx="1065">
                  <c:v>20.123406783286519</c:v>
                </c:pt>
                <c:pt idx="1066">
                  <c:v>20.126765565566881</c:v>
                </c:pt>
                <c:pt idx="1067">
                  <c:v>19.601305360236655</c:v>
                </c:pt>
                <c:pt idx="1068">
                  <c:v>18.985580915924473</c:v>
                </c:pt>
                <c:pt idx="1069">
                  <c:v>24.757389903906404</c:v>
                </c:pt>
                <c:pt idx="1070">
                  <c:v>19.46852211636357</c:v>
                </c:pt>
                <c:pt idx="1071">
                  <c:v>16.133106852641987</c:v>
                </c:pt>
                <c:pt idx="1072">
                  <c:v>16.268381921279325</c:v>
                </c:pt>
                <c:pt idx="1073">
                  <c:v>16.941456499509563</c:v>
                </c:pt>
                <c:pt idx="1074">
                  <c:v>19.450820970078219</c:v>
                </c:pt>
                <c:pt idx="1075">
                  <c:v>19.54606587971071</c:v>
                </c:pt>
                <c:pt idx="1076">
                  <c:v>22.899651241486843</c:v>
                </c:pt>
                <c:pt idx="1077">
                  <c:v>25.290143363964628</c:v>
                </c:pt>
                <c:pt idx="1078">
                  <c:v>21.927523672284178</c:v>
                </c:pt>
                <c:pt idx="1079">
                  <c:v>26.740480650974391</c:v>
                </c:pt>
                <c:pt idx="1080">
                  <c:v>24.023300442594138</c:v>
                </c:pt>
                <c:pt idx="1081">
                  <c:v>34.656560502106537</c:v>
                </c:pt>
                <c:pt idx="1082">
                  <c:v>34.788573175040668</c:v>
                </c:pt>
                <c:pt idx="1083">
                  <c:v>36.053021324413663</c:v>
                </c:pt>
                <c:pt idx="1084">
                  <c:v>36.026847185002431</c:v>
                </c:pt>
                <c:pt idx="1085">
                  <c:v>19.918746043852735</c:v>
                </c:pt>
                <c:pt idx="1086">
                  <c:v>20.40296134096911</c:v>
                </c:pt>
                <c:pt idx="1087">
                  <c:v>24.20516767093563</c:v>
                </c:pt>
                <c:pt idx="1088">
                  <c:v>26.036183428795006</c:v>
                </c:pt>
                <c:pt idx="1089">
                  <c:v>26.153604575285065</c:v>
                </c:pt>
                <c:pt idx="1090">
                  <c:v>31.892127959053727</c:v>
                </c:pt>
                <c:pt idx="1091">
                  <c:v>21.805643079584559</c:v>
                </c:pt>
                <c:pt idx="1092">
                  <c:v>24.024321778803696</c:v>
                </c:pt>
                <c:pt idx="1093">
                  <c:v>28.77128570504588</c:v>
                </c:pt>
                <c:pt idx="1094">
                  <c:v>34.436176728129382</c:v>
                </c:pt>
                <c:pt idx="1095">
                  <c:v>25.379455034093223</c:v>
                </c:pt>
                <c:pt idx="1096">
                  <c:v>23.918274406873561</c:v>
                </c:pt>
                <c:pt idx="1097">
                  <c:v>26.795498147690182</c:v>
                </c:pt>
                <c:pt idx="1098">
                  <c:v>31.738170356760371</c:v>
                </c:pt>
                <c:pt idx="1099">
                  <c:v>24.537066361628685</c:v>
                </c:pt>
                <c:pt idx="1100">
                  <c:v>23.490392888555174</c:v>
                </c:pt>
                <c:pt idx="1101">
                  <c:v>19.876075165183842</c:v>
                </c:pt>
                <c:pt idx="1102">
                  <c:v>24.000000123863831</c:v>
                </c:pt>
                <c:pt idx="1103">
                  <c:v>26.622856468097783</c:v>
                </c:pt>
                <c:pt idx="1104">
                  <c:v>25.262930449597579</c:v>
                </c:pt>
                <c:pt idx="1105">
                  <c:v>16.15931228198275</c:v>
                </c:pt>
                <c:pt idx="1106">
                  <c:v>22.328726483572026</c:v>
                </c:pt>
                <c:pt idx="1107">
                  <c:v>23.989119796240121</c:v>
                </c:pt>
                <c:pt idx="1108">
                  <c:v>24.139960030075414</c:v>
                </c:pt>
                <c:pt idx="1109">
                  <c:v>24.607361626009801</c:v>
                </c:pt>
                <c:pt idx="1110">
                  <c:v>32.38178368690928</c:v>
                </c:pt>
                <c:pt idx="1111">
                  <c:v>28.658227743446549</c:v>
                </c:pt>
                <c:pt idx="1112">
                  <c:v>19.248961777182839</c:v>
                </c:pt>
                <c:pt idx="1113">
                  <c:v>17.728930338194512</c:v>
                </c:pt>
                <c:pt idx="1114">
                  <c:v>22.312538203552542</c:v>
                </c:pt>
                <c:pt idx="1115">
                  <c:v>27.472856789117493</c:v>
                </c:pt>
                <c:pt idx="1116">
                  <c:v>24.016708106914134</c:v>
                </c:pt>
                <c:pt idx="1117">
                  <c:v>22.918911853879788</c:v>
                </c:pt>
                <c:pt idx="1118">
                  <c:v>24.005675490164993</c:v>
                </c:pt>
                <c:pt idx="1119">
                  <c:v>28.650358229213964</c:v>
                </c:pt>
                <c:pt idx="1120">
                  <c:v>23.964919724770017</c:v>
                </c:pt>
                <c:pt idx="1121">
                  <c:v>25.170895650650035</c:v>
                </c:pt>
                <c:pt idx="1122">
                  <c:v>25.899041870196424</c:v>
                </c:pt>
                <c:pt idx="1123">
                  <c:v>19.325246162267831</c:v>
                </c:pt>
                <c:pt idx="1124">
                  <c:v>21.76338042216744</c:v>
                </c:pt>
                <c:pt idx="1125">
                  <c:v>23.651515675905301</c:v>
                </c:pt>
                <c:pt idx="1126">
                  <c:v>26.180149106721331</c:v>
                </c:pt>
                <c:pt idx="1127">
                  <c:v>32.134857460980356</c:v>
                </c:pt>
                <c:pt idx="1128">
                  <c:v>34.160587537647018</c:v>
                </c:pt>
                <c:pt idx="1129">
                  <c:v>34.67655450323582</c:v>
                </c:pt>
                <c:pt idx="1130">
                  <c:v>23.529844320384889</c:v>
                </c:pt>
                <c:pt idx="1131">
                  <c:v>23.076002267972932</c:v>
                </c:pt>
                <c:pt idx="1132">
                  <c:v>24.972590716432844</c:v>
                </c:pt>
                <c:pt idx="1133">
                  <c:v>26.788127205904441</c:v>
                </c:pt>
                <c:pt idx="1134">
                  <c:v>31.705918340555407</c:v>
                </c:pt>
                <c:pt idx="1135">
                  <c:v>34.252099470338088</c:v>
                </c:pt>
                <c:pt idx="1136">
                  <c:v>23.831188924129634</c:v>
                </c:pt>
                <c:pt idx="1137">
                  <c:v>23.79216295392213</c:v>
                </c:pt>
                <c:pt idx="1138">
                  <c:v>27.881358960548749</c:v>
                </c:pt>
                <c:pt idx="1139">
                  <c:v>27.994620314885545</c:v>
                </c:pt>
                <c:pt idx="1140">
                  <c:v>34.330443802627492</c:v>
                </c:pt>
                <c:pt idx="1141">
                  <c:v>23.606119821678227</c:v>
                </c:pt>
                <c:pt idx="1142">
                  <c:v>23.125711769722773</c:v>
                </c:pt>
                <c:pt idx="1143">
                  <c:v>24.00133125428129</c:v>
                </c:pt>
                <c:pt idx="1144">
                  <c:v>27.158260654251965</c:v>
                </c:pt>
                <c:pt idx="1145">
                  <c:v>29.0044813704875</c:v>
                </c:pt>
                <c:pt idx="1146">
                  <c:v>25.643759913019476</c:v>
                </c:pt>
                <c:pt idx="1147">
                  <c:v>26.220683217940397</c:v>
                </c:pt>
                <c:pt idx="1148">
                  <c:v>31.308339830464725</c:v>
                </c:pt>
                <c:pt idx="1149">
                  <c:v>25.972087563991195</c:v>
                </c:pt>
                <c:pt idx="1150">
                  <c:v>33.123765300278919</c:v>
                </c:pt>
                <c:pt idx="1151">
                  <c:v>23.919039445989402</c:v>
                </c:pt>
                <c:pt idx="1152">
                  <c:v>24.435089936209451</c:v>
                </c:pt>
                <c:pt idx="1153">
                  <c:v>32.518961596658976</c:v>
                </c:pt>
                <c:pt idx="1154">
                  <c:v>29.455007074065968</c:v>
                </c:pt>
                <c:pt idx="1155">
                  <c:v>23.998240482406054</c:v>
                </c:pt>
                <c:pt idx="1156">
                  <c:v>27.211306976436667</c:v>
                </c:pt>
                <c:pt idx="1157">
                  <c:v>32.557191569790156</c:v>
                </c:pt>
                <c:pt idx="1158">
                  <c:v>34.773877963457487</c:v>
                </c:pt>
                <c:pt idx="1159">
                  <c:v>33.983251578311538</c:v>
                </c:pt>
                <c:pt idx="1160">
                  <c:v>28.787973720494659</c:v>
                </c:pt>
                <c:pt idx="1161">
                  <c:v>22.309871410957083</c:v>
                </c:pt>
                <c:pt idx="1162">
                  <c:v>23.830946843372061</c:v>
                </c:pt>
                <c:pt idx="1163">
                  <c:v>24.077723961752234</c:v>
                </c:pt>
                <c:pt idx="1164">
                  <c:v>24.410925466250255</c:v>
                </c:pt>
                <c:pt idx="1165">
                  <c:v>30.866345724672147</c:v>
                </c:pt>
                <c:pt idx="1166">
                  <c:v>22.988737106755288</c:v>
                </c:pt>
                <c:pt idx="1167">
                  <c:v>22.34618492700254</c:v>
                </c:pt>
                <c:pt idx="1168">
                  <c:v>24.246792447037414</c:v>
                </c:pt>
                <c:pt idx="1169">
                  <c:v>25.263451418528867</c:v>
                </c:pt>
                <c:pt idx="1170">
                  <c:v>29.493032246514346</c:v>
                </c:pt>
                <c:pt idx="1171">
                  <c:v>28.869705705840342</c:v>
                </c:pt>
                <c:pt idx="1172">
                  <c:v>24.972128206942909</c:v>
                </c:pt>
                <c:pt idx="1173">
                  <c:v>24.003068152099573</c:v>
                </c:pt>
                <c:pt idx="1174">
                  <c:v>23.988516812718437</c:v>
                </c:pt>
                <c:pt idx="1175">
                  <c:v>22.095761180794124</c:v>
                </c:pt>
                <c:pt idx="1176">
                  <c:v>18.365574458285977</c:v>
                </c:pt>
                <c:pt idx="1177">
                  <c:v>23.999354320694085</c:v>
                </c:pt>
                <c:pt idx="1178">
                  <c:v>24.666656658679734</c:v>
                </c:pt>
                <c:pt idx="1179">
                  <c:v>27.969036291751927</c:v>
                </c:pt>
                <c:pt idx="1180">
                  <c:v>35.027964387003351</c:v>
                </c:pt>
                <c:pt idx="1181">
                  <c:v>35.110597837902723</c:v>
                </c:pt>
                <c:pt idx="1182">
                  <c:v>26.789687775482722</c:v>
                </c:pt>
                <c:pt idx="1183">
                  <c:v>27.811877928774301</c:v>
                </c:pt>
                <c:pt idx="1184">
                  <c:v>31.286591026875374</c:v>
                </c:pt>
                <c:pt idx="1185">
                  <c:v>22.89684315488697</c:v>
                </c:pt>
                <c:pt idx="1186">
                  <c:v>23.483641012190269</c:v>
                </c:pt>
                <c:pt idx="1187">
                  <c:v>24.007045006845949</c:v>
                </c:pt>
                <c:pt idx="1188">
                  <c:v>26.868416424511956</c:v>
                </c:pt>
                <c:pt idx="1189">
                  <c:v>34.572867041876677</c:v>
                </c:pt>
                <c:pt idx="1190">
                  <c:v>35.461458115457972</c:v>
                </c:pt>
                <c:pt idx="1191">
                  <c:v>31.655883189318107</c:v>
                </c:pt>
                <c:pt idx="1192">
                  <c:v>28.34920410134367</c:v>
                </c:pt>
                <c:pt idx="1193">
                  <c:v>24.684672616707211</c:v>
                </c:pt>
                <c:pt idx="1194">
                  <c:v>24.004961735112275</c:v>
                </c:pt>
                <c:pt idx="1195">
                  <c:v>24.007593996409401</c:v>
                </c:pt>
                <c:pt idx="1196">
                  <c:v>27.732241412850005</c:v>
                </c:pt>
                <c:pt idx="1197">
                  <c:v>24.057519917319173</c:v>
                </c:pt>
                <c:pt idx="1198">
                  <c:v>28.757315683753479</c:v>
                </c:pt>
                <c:pt idx="1199">
                  <c:v>29.10867955102929</c:v>
                </c:pt>
                <c:pt idx="1200">
                  <c:v>27.38001977279113</c:v>
                </c:pt>
                <c:pt idx="1201">
                  <c:v>25.635331631863966</c:v>
                </c:pt>
                <c:pt idx="1202">
                  <c:v>24.234572967049932</c:v>
                </c:pt>
                <c:pt idx="1203">
                  <c:v>25.609140640046334</c:v>
                </c:pt>
                <c:pt idx="1204">
                  <c:v>36.467447754346225</c:v>
                </c:pt>
                <c:pt idx="1205">
                  <c:v>24.075379319722465</c:v>
                </c:pt>
                <c:pt idx="1206">
                  <c:v>24.36790859391844</c:v>
                </c:pt>
                <c:pt idx="1207">
                  <c:v>24.534927719037103</c:v>
                </c:pt>
                <c:pt idx="1208">
                  <c:v>25.00322502592547</c:v>
                </c:pt>
                <c:pt idx="1209">
                  <c:v>28.205863260757091</c:v>
                </c:pt>
                <c:pt idx="1210">
                  <c:v>25.727474235574991</c:v>
                </c:pt>
                <c:pt idx="1211">
                  <c:v>32.595164528504384</c:v>
                </c:pt>
                <c:pt idx="1212">
                  <c:v>28.278846725181694</c:v>
                </c:pt>
                <c:pt idx="1213">
                  <c:v>29.435000706112994</c:v>
                </c:pt>
                <c:pt idx="1214">
                  <c:v>33.416819003613817</c:v>
                </c:pt>
                <c:pt idx="1215">
                  <c:v>34.244761046399461</c:v>
                </c:pt>
                <c:pt idx="1216">
                  <c:v>31.064716066370288</c:v>
                </c:pt>
                <c:pt idx="1217">
                  <c:v>25.512163546775618</c:v>
                </c:pt>
                <c:pt idx="1218">
                  <c:v>24.723585689180084</c:v>
                </c:pt>
                <c:pt idx="1219">
                  <c:v>26.056970605540261</c:v>
                </c:pt>
                <c:pt idx="1220">
                  <c:v>32.294634095386215</c:v>
                </c:pt>
                <c:pt idx="1221">
                  <c:v>26.501264262637289</c:v>
                </c:pt>
                <c:pt idx="1222">
                  <c:v>27.635606494344049</c:v>
                </c:pt>
                <c:pt idx="1223">
                  <c:v>31.228612197092932</c:v>
                </c:pt>
                <c:pt idx="1224">
                  <c:v>32.089253907182389</c:v>
                </c:pt>
                <c:pt idx="1225">
                  <c:v>32.961987676730914</c:v>
                </c:pt>
                <c:pt idx="1226">
                  <c:v>34.425228632844536</c:v>
                </c:pt>
                <c:pt idx="1227">
                  <c:v>27.327980684109558</c:v>
                </c:pt>
                <c:pt idx="1228">
                  <c:v>26.807641903753868</c:v>
                </c:pt>
                <c:pt idx="1229">
                  <c:v>28.003060677980312</c:v>
                </c:pt>
                <c:pt idx="1230">
                  <c:v>24.978329756417672</c:v>
                </c:pt>
                <c:pt idx="1231">
                  <c:v>29.147998911508346</c:v>
                </c:pt>
                <c:pt idx="1232">
                  <c:v>31.885435298476214</c:v>
                </c:pt>
                <c:pt idx="1233">
                  <c:v>32.107901213175602</c:v>
                </c:pt>
                <c:pt idx="1234">
                  <c:v>29.873041199628869</c:v>
                </c:pt>
                <c:pt idx="1235">
                  <c:v>31.024515892846281</c:v>
                </c:pt>
                <c:pt idx="1236">
                  <c:v>30.12724965981473</c:v>
                </c:pt>
                <c:pt idx="1237">
                  <c:v>32.575565026619458</c:v>
                </c:pt>
                <c:pt idx="1238">
                  <c:v>30.052273637415407</c:v>
                </c:pt>
                <c:pt idx="1239">
                  <c:v>32.680542205147461</c:v>
                </c:pt>
                <c:pt idx="1240">
                  <c:v>29.341394255243909</c:v>
                </c:pt>
                <c:pt idx="1241">
                  <c:v>29.721857151308235</c:v>
                </c:pt>
                <c:pt idx="1242">
                  <c:v>31.597678697850085</c:v>
                </c:pt>
                <c:pt idx="1243">
                  <c:v>29.290742044903773</c:v>
                </c:pt>
                <c:pt idx="1244">
                  <c:v>31.426090642212387</c:v>
                </c:pt>
                <c:pt idx="1245">
                  <c:v>25.126997094506997</c:v>
                </c:pt>
                <c:pt idx="1246">
                  <c:v>24.704386596405584</c:v>
                </c:pt>
                <c:pt idx="1247">
                  <c:v>25.225094819175041</c:v>
                </c:pt>
                <c:pt idx="1248">
                  <c:v>26.309304781174998</c:v>
                </c:pt>
                <c:pt idx="1249">
                  <c:v>23.844015653261611</c:v>
                </c:pt>
                <c:pt idx="1250">
                  <c:v>23.925487945628202</c:v>
                </c:pt>
                <c:pt idx="1251">
                  <c:v>21.339120022612271</c:v>
                </c:pt>
                <c:pt idx="1252">
                  <c:v>23.982575639133209</c:v>
                </c:pt>
                <c:pt idx="1253">
                  <c:v>24.596147771677025</c:v>
                </c:pt>
                <c:pt idx="1254">
                  <c:v>29.405876423881246</c:v>
                </c:pt>
                <c:pt idx="1255">
                  <c:v>24.003808102238082</c:v>
                </c:pt>
                <c:pt idx="1256">
                  <c:v>27.340632636923061</c:v>
                </c:pt>
                <c:pt idx="1257">
                  <c:v>24.272636878296638</c:v>
                </c:pt>
                <c:pt idx="1258">
                  <c:v>24.473282370290804</c:v>
                </c:pt>
                <c:pt idx="1259">
                  <c:v>23.99990365931253</c:v>
                </c:pt>
                <c:pt idx="1260">
                  <c:v>25.401579895097228</c:v>
                </c:pt>
                <c:pt idx="1261">
                  <c:v>24.076467575136533</c:v>
                </c:pt>
                <c:pt idx="1262">
                  <c:v>27.574534278009764</c:v>
                </c:pt>
                <c:pt idx="1263">
                  <c:v>31.546185464567948</c:v>
                </c:pt>
                <c:pt idx="1264">
                  <c:v>24.15873942895832</c:v>
                </c:pt>
                <c:pt idx="1265">
                  <c:v>23.994241336577915</c:v>
                </c:pt>
                <c:pt idx="1266">
                  <c:v>28.72425392925804</c:v>
                </c:pt>
                <c:pt idx="1267">
                  <c:v>33.449309032514094</c:v>
                </c:pt>
                <c:pt idx="1268">
                  <c:v>21.81236472354999</c:v>
                </c:pt>
                <c:pt idx="1269">
                  <c:v>21.357876466401319</c:v>
                </c:pt>
                <c:pt idx="1270">
                  <c:v>24.055371175362144</c:v>
                </c:pt>
                <c:pt idx="1271">
                  <c:v>27.864288090429373</c:v>
                </c:pt>
                <c:pt idx="1272">
                  <c:v>24.754558987206572</c:v>
                </c:pt>
                <c:pt idx="1273">
                  <c:v>22.875733127187772</c:v>
                </c:pt>
                <c:pt idx="1274">
                  <c:v>23.993373371132066</c:v>
                </c:pt>
                <c:pt idx="1275">
                  <c:v>23.646681697073845</c:v>
                </c:pt>
                <c:pt idx="1276">
                  <c:v>26.126922938197868</c:v>
                </c:pt>
                <c:pt idx="1277">
                  <c:v>27.014182136497269</c:v>
                </c:pt>
                <c:pt idx="1278">
                  <c:v>23.712721100375845</c:v>
                </c:pt>
                <c:pt idx="1279">
                  <c:v>23.712698406747585</c:v>
                </c:pt>
                <c:pt idx="1280">
                  <c:v>23.990813002224524</c:v>
                </c:pt>
                <c:pt idx="1281">
                  <c:v>24.58897864275394</c:v>
                </c:pt>
                <c:pt idx="1282">
                  <c:v>27.161552816324061</c:v>
                </c:pt>
                <c:pt idx="1283">
                  <c:v>25.707034156906541</c:v>
                </c:pt>
                <c:pt idx="1284">
                  <c:v>19.741169621108543</c:v>
                </c:pt>
                <c:pt idx="1285">
                  <c:v>22.836358836879196</c:v>
                </c:pt>
                <c:pt idx="1286">
                  <c:v>23.775242805342518</c:v>
                </c:pt>
                <c:pt idx="1287">
                  <c:v>24.006387185531686</c:v>
                </c:pt>
                <c:pt idx="1288">
                  <c:v>24.263545888447236</c:v>
                </c:pt>
                <c:pt idx="1289">
                  <c:v>24.762524124567658</c:v>
                </c:pt>
                <c:pt idx="1290">
                  <c:v>23.996105173269367</c:v>
                </c:pt>
                <c:pt idx="1291">
                  <c:v>25.436089475524884</c:v>
                </c:pt>
                <c:pt idx="1292">
                  <c:v>27.500267341306259</c:v>
                </c:pt>
                <c:pt idx="1293">
                  <c:v>23.299758254049824</c:v>
                </c:pt>
                <c:pt idx="1294">
                  <c:v>24.127201781406256</c:v>
                </c:pt>
                <c:pt idx="1295">
                  <c:v>24.435880466201631</c:v>
                </c:pt>
                <c:pt idx="1296">
                  <c:v>23.996104918101199</c:v>
                </c:pt>
                <c:pt idx="1297">
                  <c:v>25.657616623019877</c:v>
                </c:pt>
                <c:pt idx="1298">
                  <c:v>24.159893823587829</c:v>
                </c:pt>
                <c:pt idx="1299">
                  <c:v>20.585768941144664</c:v>
                </c:pt>
                <c:pt idx="1300">
                  <c:v>23.437643503460784</c:v>
                </c:pt>
                <c:pt idx="1301">
                  <c:v>24.000003450575335</c:v>
                </c:pt>
                <c:pt idx="1302">
                  <c:v>23.332710298029838</c:v>
                </c:pt>
                <c:pt idx="1303">
                  <c:v>24.000037784644086</c:v>
                </c:pt>
                <c:pt idx="1304">
                  <c:v>24.270222581426491</c:v>
                </c:pt>
                <c:pt idx="1305">
                  <c:v>25.508843710300283</c:v>
                </c:pt>
                <c:pt idx="1306">
                  <c:v>23.704361032273177</c:v>
                </c:pt>
                <c:pt idx="1307">
                  <c:v>24.000450848512198</c:v>
                </c:pt>
                <c:pt idx="1308">
                  <c:v>26.833289637699881</c:v>
                </c:pt>
                <c:pt idx="1309">
                  <c:v>22.638036331994911</c:v>
                </c:pt>
                <c:pt idx="1310">
                  <c:v>23.564810791133947</c:v>
                </c:pt>
                <c:pt idx="1311">
                  <c:v>23.999999956501462</c:v>
                </c:pt>
                <c:pt idx="1312">
                  <c:v>22.969563968098925</c:v>
                </c:pt>
                <c:pt idx="1313">
                  <c:v>24.00029619685003</c:v>
                </c:pt>
                <c:pt idx="1314">
                  <c:v>26.119037217400489</c:v>
                </c:pt>
                <c:pt idx="1315">
                  <c:v>22.864968935489095</c:v>
                </c:pt>
                <c:pt idx="1316">
                  <c:v>21.172267064165041</c:v>
                </c:pt>
                <c:pt idx="1317">
                  <c:v>21.391839156037769</c:v>
                </c:pt>
                <c:pt idx="1318">
                  <c:v>17.426355527784231</c:v>
                </c:pt>
                <c:pt idx="1319">
                  <c:v>15.576671223062647</c:v>
                </c:pt>
                <c:pt idx="1320">
                  <c:v>15.815659714164278</c:v>
                </c:pt>
                <c:pt idx="1321">
                  <c:v>18.610087614599326</c:v>
                </c:pt>
                <c:pt idx="1322">
                  <c:v>17.629836881021944</c:v>
                </c:pt>
                <c:pt idx="1323">
                  <c:v>11.368719484829443</c:v>
                </c:pt>
                <c:pt idx="1324">
                  <c:v>18.811448109306088</c:v>
                </c:pt>
                <c:pt idx="1325">
                  <c:v>16.107912148165987</c:v>
                </c:pt>
                <c:pt idx="1326">
                  <c:v>21.800298886337</c:v>
                </c:pt>
                <c:pt idx="1327">
                  <c:v>15.92563852665559</c:v>
                </c:pt>
                <c:pt idx="1328">
                  <c:v>21.492836815482256</c:v>
                </c:pt>
                <c:pt idx="1329">
                  <c:v>20.741342642851688</c:v>
                </c:pt>
                <c:pt idx="1330">
                  <c:v>21.90247066597378</c:v>
                </c:pt>
                <c:pt idx="1331">
                  <c:v>22.90273490159753</c:v>
                </c:pt>
                <c:pt idx="1332">
                  <c:v>11.434045596419082</c:v>
                </c:pt>
                <c:pt idx="1333">
                  <c:v>15.700339033334595</c:v>
                </c:pt>
                <c:pt idx="1334">
                  <c:v>20.362331099488582</c:v>
                </c:pt>
                <c:pt idx="1335">
                  <c:v>18.271442695807409</c:v>
                </c:pt>
                <c:pt idx="1336">
                  <c:v>22.165757635690195</c:v>
                </c:pt>
                <c:pt idx="1337">
                  <c:v>8.0864753347377096</c:v>
                </c:pt>
                <c:pt idx="1338">
                  <c:v>21.928441461201423</c:v>
                </c:pt>
                <c:pt idx="1339">
                  <c:v>2.7108034672322461</c:v>
                </c:pt>
                <c:pt idx="1340">
                  <c:v>6.498715761933699</c:v>
                </c:pt>
                <c:pt idx="1341">
                  <c:v>15.317317981500166</c:v>
                </c:pt>
                <c:pt idx="1342">
                  <c:v>20.667987638920259</c:v>
                </c:pt>
                <c:pt idx="1343">
                  <c:v>18.316743699037932</c:v>
                </c:pt>
                <c:pt idx="1344">
                  <c:v>16.715349616245248</c:v>
                </c:pt>
                <c:pt idx="1345">
                  <c:v>18.521855046779621</c:v>
                </c:pt>
                <c:pt idx="1346">
                  <c:v>14.43024774512563</c:v>
                </c:pt>
                <c:pt idx="1347">
                  <c:v>12.360535852359451</c:v>
                </c:pt>
                <c:pt idx="1348">
                  <c:v>15.695210715926835</c:v>
                </c:pt>
                <c:pt idx="1349">
                  <c:v>13.521568467813225</c:v>
                </c:pt>
                <c:pt idx="1350">
                  <c:v>13.458358058668921</c:v>
                </c:pt>
                <c:pt idx="1351">
                  <c:v>18.78918066938726</c:v>
                </c:pt>
                <c:pt idx="1352">
                  <c:v>16.213834977212684</c:v>
                </c:pt>
                <c:pt idx="1353">
                  <c:v>16.797183094385048</c:v>
                </c:pt>
                <c:pt idx="1354">
                  <c:v>16.780700016136624</c:v>
                </c:pt>
                <c:pt idx="1355">
                  <c:v>6.8301550093104417</c:v>
                </c:pt>
                <c:pt idx="1356">
                  <c:v>15.09408815831868</c:v>
                </c:pt>
                <c:pt idx="1357">
                  <c:v>15.346223867358502</c:v>
                </c:pt>
                <c:pt idx="1358">
                  <c:v>17.434837185516006</c:v>
                </c:pt>
                <c:pt idx="1359">
                  <c:v>16.216337618196384</c:v>
                </c:pt>
                <c:pt idx="1360">
                  <c:v>17.462552512749554</c:v>
                </c:pt>
                <c:pt idx="1361">
                  <c:v>8.931572483742837</c:v>
                </c:pt>
                <c:pt idx="1362">
                  <c:v>14.96126322180897</c:v>
                </c:pt>
                <c:pt idx="1363">
                  <c:v>18.876050815396379</c:v>
                </c:pt>
                <c:pt idx="1364">
                  <c:v>19.603616847385521</c:v>
                </c:pt>
                <c:pt idx="1365">
                  <c:v>14.816264955230759</c:v>
                </c:pt>
                <c:pt idx="1366">
                  <c:v>18.56148690678161</c:v>
                </c:pt>
                <c:pt idx="1367">
                  <c:v>15.152000989234809</c:v>
                </c:pt>
                <c:pt idx="1368">
                  <c:v>15.731775716420474</c:v>
                </c:pt>
                <c:pt idx="1369">
                  <c:v>20.067096690321414</c:v>
                </c:pt>
                <c:pt idx="1370">
                  <c:v>23.977361976675958</c:v>
                </c:pt>
                <c:pt idx="1371">
                  <c:v>24.037068945558548</c:v>
                </c:pt>
                <c:pt idx="1372">
                  <c:v>16.281095886933912</c:v>
                </c:pt>
                <c:pt idx="1373">
                  <c:v>19.117222879276049</c:v>
                </c:pt>
                <c:pt idx="1374">
                  <c:v>24.646106740169934</c:v>
                </c:pt>
                <c:pt idx="1375">
                  <c:v>16.203300751387541</c:v>
                </c:pt>
                <c:pt idx="1376">
                  <c:v>12.156293067983698</c:v>
                </c:pt>
                <c:pt idx="1377">
                  <c:v>16.856103054636876</c:v>
                </c:pt>
                <c:pt idx="1378">
                  <c:v>18.747313086314726</c:v>
                </c:pt>
                <c:pt idx="1379">
                  <c:v>17.70592419933606</c:v>
                </c:pt>
                <c:pt idx="1380">
                  <c:v>19.485621828720138</c:v>
                </c:pt>
                <c:pt idx="1381">
                  <c:v>19.51585603807283</c:v>
                </c:pt>
                <c:pt idx="1382">
                  <c:v>20.162066096674504</c:v>
                </c:pt>
                <c:pt idx="1383">
                  <c:v>21.707786736085005</c:v>
                </c:pt>
                <c:pt idx="1384">
                  <c:v>16.623507268575384</c:v>
                </c:pt>
                <c:pt idx="1385">
                  <c:v>14.726239851968559</c:v>
                </c:pt>
                <c:pt idx="1386">
                  <c:v>16.050259926912098</c:v>
                </c:pt>
                <c:pt idx="1387">
                  <c:v>3.3256756887569061</c:v>
                </c:pt>
                <c:pt idx="1388">
                  <c:v>6.0839270025223939</c:v>
                </c:pt>
                <c:pt idx="1389">
                  <c:v>14.39222029787676</c:v>
                </c:pt>
                <c:pt idx="1390">
                  <c:v>16.238650229670824</c:v>
                </c:pt>
                <c:pt idx="1391">
                  <c:v>16.863223076487856</c:v>
                </c:pt>
                <c:pt idx="1392">
                  <c:v>15.736617668243278</c:v>
                </c:pt>
                <c:pt idx="1393">
                  <c:v>24.108066274308047</c:v>
                </c:pt>
                <c:pt idx="1394">
                  <c:v>21.025847709828973</c:v>
                </c:pt>
                <c:pt idx="1395">
                  <c:v>21.410309128727022</c:v>
                </c:pt>
                <c:pt idx="1396">
                  <c:v>20.825219044546017</c:v>
                </c:pt>
                <c:pt idx="1397">
                  <c:v>20.157306436386722</c:v>
                </c:pt>
                <c:pt idx="1398">
                  <c:v>21.572473764621048</c:v>
                </c:pt>
                <c:pt idx="1399">
                  <c:v>23.692326496763627</c:v>
                </c:pt>
                <c:pt idx="1400">
                  <c:v>24.000041425756287</c:v>
                </c:pt>
                <c:pt idx="1401">
                  <c:v>23.774487067358841</c:v>
                </c:pt>
                <c:pt idx="1402">
                  <c:v>23.882775806026295</c:v>
                </c:pt>
                <c:pt idx="1403">
                  <c:v>16.794682605392332</c:v>
                </c:pt>
                <c:pt idx="1404">
                  <c:v>20.108496678355454</c:v>
                </c:pt>
                <c:pt idx="1405">
                  <c:v>15.235846716984346</c:v>
                </c:pt>
                <c:pt idx="1406">
                  <c:v>17.437252147394002</c:v>
                </c:pt>
                <c:pt idx="1407">
                  <c:v>14.420877498997216</c:v>
                </c:pt>
                <c:pt idx="1408">
                  <c:v>12.25317414953637</c:v>
                </c:pt>
                <c:pt idx="1409">
                  <c:v>15.77439510639908</c:v>
                </c:pt>
                <c:pt idx="1410">
                  <c:v>20.647022662040559</c:v>
                </c:pt>
                <c:pt idx="1411">
                  <c:v>22.395756439463604</c:v>
                </c:pt>
                <c:pt idx="1412">
                  <c:v>19.868294618182439</c:v>
                </c:pt>
                <c:pt idx="1413">
                  <c:v>19.839448984077784</c:v>
                </c:pt>
                <c:pt idx="1414">
                  <c:v>23.725314975550734</c:v>
                </c:pt>
                <c:pt idx="1415">
                  <c:v>23.41040584201053</c:v>
                </c:pt>
                <c:pt idx="1416">
                  <c:v>17.655026368296969</c:v>
                </c:pt>
                <c:pt idx="1417">
                  <c:v>19.984122969548253</c:v>
                </c:pt>
                <c:pt idx="1418">
                  <c:v>22.493559569296551</c:v>
                </c:pt>
                <c:pt idx="1419">
                  <c:v>22.143552508193483</c:v>
                </c:pt>
                <c:pt idx="1420">
                  <c:v>23.9871564740188</c:v>
                </c:pt>
                <c:pt idx="1421">
                  <c:v>23.141853074716966</c:v>
                </c:pt>
                <c:pt idx="1422">
                  <c:v>23.880587838431989</c:v>
                </c:pt>
                <c:pt idx="1423">
                  <c:v>24.064366120480862</c:v>
                </c:pt>
                <c:pt idx="1424">
                  <c:v>23.031814451453659</c:v>
                </c:pt>
                <c:pt idx="1425">
                  <c:v>21.57405201369799</c:v>
                </c:pt>
                <c:pt idx="1426">
                  <c:v>22.420314285688594</c:v>
                </c:pt>
                <c:pt idx="1427">
                  <c:v>21.106527790719063</c:v>
                </c:pt>
                <c:pt idx="1428">
                  <c:v>24.014140224969115</c:v>
                </c:pt>
                <c:pt idx="1429">
                  <c:v>22.554068000175896</c:v>
                </c:pt>
                <c:pt idx="1430">
                  <c:v>22.977226107717271</c:v>
                </c:pt>
                <c:pt idx="1431">
                  <c:v>23.26728255238578</c:v>
                </c:pt>
                <c:pt idx="1432">
                  <c:v>17.008659719011746</c:v>
                </c:pt>
                <c:pt idx="1433">
                  <c:v>21.103875842095338</c:v>
                </c:pt>
                <c:pt idx="1434">
                  <c:v>20.536417248384922</c:v>
                </c:pt>
                <c:pt idx="1435">
                  <c:v>21.208643948009776</c:v>
                </c:pt>
                <c:pt idx="1436">
                  <c:v>19.354830228263985</c:v>
                </c:pt>
                <c:pt idx="1437">
                  <c:v>22.429168944321958</c:v>
                </c:pt>
                <c:pt idx="1438">
                  <c:v>23.911630443751161</c:v>
                </c:pt>
                <c:pt idx="1439">
                  <c:v>23.797995324627145</c:v>
                </c:pt>
                <c:pt idx="1440">
                  <c:v>22.642487363781534</c:v>
                </c:pt>
                <c:pt idx="1441">
                  <c:v>23.694591364561411</c:v>
                </c:pt>
                <c:pt idx="1442">
                  <c:v>21.339851235653008</c:v>
                </c:pt>
                <c:pt idx="1443">
                  <c:v>22.74189506881741</c:v>
                </c:pt>
                <c:pt idx="1444">
                  <c:v>19.24219937102022</c:v>
                </c:pt>
                <c:pt idx="1445">
                  <c:v>22.699638071243193</c:v>
                </c:pt>
                <c:pt idx="1446">
                  <c:v>25.216839703771669</c:v>
                </c:pt>
                <c:pt idx="1447">
                  <c:v>24.132900922909833</c:v>
                </c:pt>
                <c:pt idx="1448">
                  <c:v>23.768695581675999</c:v>
                </c:pt>
                <c:pt idx="1449">
                  <c:v>23.685898462027922</c:v>
                </c:pt>
                <c:pt idx="1450">
                  <c:v>26.830939166433417</c:v>
                </c:pt>
                <c:pt idx="1451">
                  <c:v>30.679314408418982</c:v>
                </c:pt>
                <c:pt idx="1452">
                  <c:v>21.740927092667857</c:v>
                </c:pt>
                <c:pt idx="1453">
                  <c:v>23.869059487465957</c:v>
                </c:pt>
                <c:pt idx="1454">
                  <c:v>32.70076513803042</c:v>
                </c:pt>
                <c:pt idx="1455">
                  <c:v>21.455570168494042</c:v>
                </c:pt>
                <c:pt idx="1456">
                  <c:v>23.921525246524993</c:v>
                </c:pt>
                <c:pt idx="1457">
                  <c:v>18.589940849479014</c:v>
                </c:pt>
                <c:pt idx="1458">
                  <c:v>21.988331568860936</c:v>
                </c:pt>
                <c:pt idx="1459">
                  <c:v>26.195380705304025</c:v>
                </c:pt>
                <c:pt idx="1460">
                  <c:v>30.629447161899623</c:v>
                </c:pt>
                <c:pt idx="1461">
                  <c:v>19.178947883891841</c:v>
                </c:pt>
                <c:pt idx="1462">
                  <c:v>24.181689681314619</c:v>
                </c:pt>
                <c:pt idx="1463">
                  <c:v>23.913641150817003</c:v>
                </c:pt>
                <c:pt idx="1464">
                  <c:v>22.453814008245992</c:v>
                </c:pt>
                <c:pt idx="1465">
                  <c:v>29.212278945451516</c:v>
                </c:pt>
                <c:pt idx="1466">
                  <c:v>19.652844432849061</c:v>
                </c:pt>
                <c:pt idx="1467">
                  <c:v>17.395105206886413</c:v>
                </c:pt>
                <c:pt idx="1468">
                  <c:v>21.13004376432648</c:v>
                </c:pt>
                <c:pt idx="1469">
                  <c:v>26.939968184698529</c:v>
                </c:pt>
                <c:pt idx="1470">
                  <c:v>30.924803580191593</c:v>
                </c:pt>
                <c:pt idx="1471">
                  <c:v>23.787342380596701</c:v>
                </c:pt>
                <c:pt idx="1472">
                  <c:v>18.796217410308333</c:v>
                </c:pt>
                <c:pt idx="1473">
                  <c:v>24.000897770832925</c:v>
                </c:pt>
                <c:pt idx="1474">
                  <c:v>25.683156037456762</c:v>
                </c:pt>
                <c:pt idx="1475">
                  <c:v>23.660095911118262</c:v>
                </c:pt>
                <c:pt idx="1476">
                  <c:v>23.994534920336051</c:v>
                </c:pt>
                <c:pt idx="1477">
                  <c:v>25.443892852974823</c:v>
                </c:pt>
                <c:pt idx="1478">
                  <c:v>29.690027389807334</c:v>
                </c:pt>
                <c:pt idx="1479">
                  <c:v>32.051792061903413</c:v>
                </c:pt>
                <c:pt idx="1480">
                  <c:v>24.013166459277762</c:v>
                </c:pt>
                <c:pt idx="1481">
                  <c:v>24.627603625341088</c:v>
                </c:pt>
                <c:pt idx="1482">
                  <c:v>34.184735897282962</c:v>
                </c:pt>
                <c:pt idx="1483">
                  <c:v>26.06887868066503</c:v>
                </c:pt>
                <c:pt idx="1484">
                  <c:v>23.607549735968988</c:v>
                </c:pt>
                <c:pt idx="1485">
                  <c:v>27.16827255625828</c:v>
                </c:pt>
                <c:pt idx="1486">
                  <c:v>24.021137974671017</c:v>
                </c:pt>
                <c:pt idx="1487">
                  <c:v>32.39514565048394</c:v>
                </c:pt>
                <c:pt idx="1488">
                  <c:v>28.414750229698701</c:v>
                </c:pt>
                <c:pt idx="1489">
                  <c:v>24.00000303126696</c:v>
                </c:pt>
                <c:pt idx="1490">
                  <c:v>23.444576920726604</c:v>
                </c:pt>
                <c:pt idx="1491">
                  <c:v>24.192117876386629</c:v>
                </c:pt>
                <c:pt idx="1492">
                  <c:v>24.654215563824863</c:v>
                </c:pt>
                <c:pt idx="1493">
                  <c:v>34.014744470538652</c:v>
                </c:pt>
                <c:pt idx="1494">
                  <c:v>23.999481961533416</c:v>
                </c:pt>
                <c:pt idx="1495">
                  <c:v>29.002984268500938</c:v>
                </c:pt>
                <c:pt idx="1496">
                  <c:v>32.367400485318115</c:v>
                </c:pt>
                <c:pt idx="1497">
                  <c:v>34.401318001039854</c:v>
                </c:pt>
                <c:pt idx="1498">
                  <c:v>34.113934112711796</c:v>
                </c:pt>
                <c:pt idx="1499">
                  <c:v>23.965013232794242</c:v>
                </c:pt>
                <c:pt idx="1500">
                  <c:v>24.928585831154866</c:v>
                </c:pt>
                <c:pt idx="1501">
                  <c:v>27.827855999539373</c:v>
                </c:pt>
                <c:pt idx="1502">
                  <c:v>24.000033804143488</c:v>
                </c:pt>
                <c:pt idx="1503">
                  <c:v>30.104577746665665</c:v>
                </c:pt>
                <c:pt idx="1504">
                  <c:v>24.396254756855125</c:v>
                </c:pt>
                <c:pt idx="1505">
                  <c:v>24.797585629206147</c:v>
                </c:pt>
                <c:pt idx="1506">
                  <c:v>32.739687700856969</c:v>
                </c:pt>
                <c:pt idx="1507">
                  <c:v>33.923214978031424</c:v>
                </c:pt>
                <c:pt idx="1508">
                  <c:v>24.964840604618466</c:v>
                </c:pt>
                <c:pt idx="1509">
                  <c:v>29.754126260617898</c:v>
                </c:pt>
                <c:pt idx="1510">
                  <c:v>33.159203917790514</c:v>
                </c:pt>
                <c:pt idx="1511">
                  <c:v>24.008352982839511</c:v>
                </c:pt>
                <c:pt idx="1512">
                  <c:v>24.095374961819402</c:v>
                </c:pt>
                <c:pt idx="1513">
                  <c:v>31.193595686743791</c:v>
                </c:pt>
                <c:pt idx="1514">
                  <c:v>26.098848726419494</c:v>
                </c:pt>
                <c:pt idx="1515">
                  <c:v>24.006085280761521</c:v>
                </c:pt>
                <c:pt idx="1516">
                  <c:v>26.084741541921076</c:v>
                </c:pt>
                <c:pt idx="1517">
                  <c:v>29.508221687662587</c:v>
                </c:pt>
                <c:pt idx="1518">
                  <c:v>35.435433705614052</c:v>
                </c:pt>
                <c:pt idx="1519">
                  <c:v>33.392742286433901</c:v>
                </c:pt>
                <c:pt idx="1520">
                  <c:v>17.888960541315665</c:v>
                </c:pt>
                <c:pt idx="1521">
                  <c:v>24.109857699054995</c:v>
                </c:pt>
                <c:pt idx="1522">
                  <c:v>30.292153303776743</c:v>
                </c:pt>
                <c:pt idx="1523">
                  <c:v>21.88897901726568</c:v>
                </c:pt>
                <c:pt idx="1524">
                  <c:v>23.997512781720182</c:v>
                </c:pt>
                <c:pt idx="1525">
                  <c:v>38.535081906710943</c:v>
                </c:pt>
                <c:pt idx="1526">
                  <c:v>26.040713238852508</c:v>
                </c:pt>
                <c:pt idx="1527">
                  <c:v>24.02287453910137</c:v>
                </c:pt>
                <c:pt idx="1528">
                  <c:v>24.712400434715466</c:v>
                </c:pt>
                <c:pt idx="1529">
                  <c:v>29.902593073449182</c:v>
                </c:pt>
                <c:pt idx="1530">
                  <c:v>29.559934304518521</c:v>
                </c:pt>
                <c:pt idx="1531">
                  <c:v>32.601978988510623</c:v>
                </c:pt>
                <c:pt idx="1532">
                  <c:v>29.869275849724474</c:v>
                </c:pt>
                <c:pt idx="1533">
                  <c:v>30.663252713336313</c:v>
                </c:pt>
                <c:pt idx="1534">
                  <c:v>34.554228444189448</c:v>
                </c:pt>
                <c:pt idx="1535">
                  <c:v>34.677866622707064</c:v>
                </c:pt>
                <c:pt idx="1536">
                  <c:v>30.174465813747453</c:v>
                </c:pt>
                <c:pt idx="1537">
                  <c:v>26.668162484487098</c:v>
                </c:pt>
                <c:pt idx="1538">
                  <c:v>24.763474873763066</c:v>
                </c:pt>
                <c:pt idx="1539">
                  <c:v>26.306990925632881</c:v>
                </c:pt>
                <c:pt idx="1540">
                  <c:v>24.751322538171131</c:v>
                </c:pt>
                <c:pt idx="1541">
                  <c:v>23.998031974882366</c:v>
                </c:pt>
                <c:pt idx="1542">
                  <c:v>23.999995931009817</c:v>
                </c:pt>
                <c:pt idx="1543">
                  <c:v>26.659086269968228</c:v>
                </c:pt>
                <c:pt idx="1544">
                  <c:v>31.994386414869691</c:v>
                </c:pt>
                <c:pt idx="1545">
                  <c:v>28.859442735399988</c:v>
                </c:pt>
                <c:pt idx="1546">
                  <c:v>32.982162613522704</c:v>
                </c:pt>
                <c:pt idx="1547">
                  <c:v>35.587371163341174</c:v>
                </c:pt>
                <c:pt idx="1548">
                  <c:v>26.707677968444319</c:v>
                </c:pt>
                <c:pt idx="1549">
                  <c:v>29.755877813946348</c:v>
                </c:pt>
                <c:pt idx="1550">
                  <c:v>34.631219789890899</c:v>
                </c:pt>
                <c:pt idx="1551">
                  <c:v>26.280471778309444</c:v>
                </c:pt>
                <c:pt idx="1552">
                  <c:v>30.404091950360655</c:v>
                </c:pt>
                <c:pt idx="1553">
                  <c:v>34.217430257544557</c:v>
                </c:pt>
                <c:pt idx="1554">
                  <c:v>34.238564876282993</c:v>
                </c:pt>
                <c:pt idx="1555">
                  <c:v>23.662965122166636</c:v>
                </c:pt>
                <c:pt idx="1556">
                  <c:v>30.263628428629197</c:v>
                </c:pt>
                <c:pt idx="1557">
                  <c:v>24.697083184942588</c:v>
                </c:pt>
                <c:pt idx="1558">
                  <c:v>26.497318851274084</c:v>
                </c:pt>
                <c:pt idx="1559">
                  <c:v>32.553123973659993</c:v>
                </c:pt>
                <c:pt idx="1560">
                  <c:v>34.265682935975221</c:v>
                </c:pt>
                <c:pt idx="1561">
                  <c:v>23.99994388594148</c:v>
                </c:pt>
                <c:pt idx="1562">
                  <c:v>24.332414220872295</c:v>
                </c:pt>
                <c:pt idx="1563">
                  <c:v>24.941294207043658</c:v>
                </c:pt>
                <c:pt idx="1564">
                  <c:v>35.149871944808609</c:v>
                </c:pt>
                <c:pt idx="1565">
                  <c:v>31.146390774959062</c:v>
                </c:pt>
                <c:pt idx="1566">
                  <c:v>35.643104862925988</c:v>
                </c:pt>
                <c:pt idx="1567">
                  <c:v>34.610701251775446</c:v>
                </c:pt>
                <c:pt idx="1568">
                  <c:v>23.991235246548694</c:v>
                </c:pt>
                <c:pt idx="1569">
                  <c:v>25.486042962687858</c:v>
                </c:pt>
                <c:pt idx="1570">
                  <c:v>25.430082451570112</c:v>
                </c:pt>
                <c:pt idx="1571">
                  <c:v>32.775528863101997</c:v>
                </c:pt>
                <c:pt idx="1572">
                  <c:v>34.075047134200787</c:v>
                </c:pt>
                <c:pt idx="1573">
                  <c:v>33.474286593586982</c:v>
                </c:pt>
                <c:pt idx="1574">
                  <c:v>24.189955141541997</c:v>
                </c:pt>
                <c:pt idx="1575">
                  <c:v>24.842672890783295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90-4CAD-97EF-5B9FC8F4B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580456"/>
        <c:axId val="574572256"/>
      </c:lineChart>
      <c:catAx>
        <c:axId val="574580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72256"/>
        <c:crosses val="autoZero"/>
        <c:auto val="1"/>
        <c:lblAlgn val="ctr"/>
        <c:lblOffset val="100"/>
        <c:noMultiLvlLbl val="0"/>
      </c:catAx>
      <c:valAx>
        <c:axId val="5745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8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Weather2!$M$2</c:f>
              <c:strCache>
                <c:ptCount val="1"/>
                <c:pt idx="0">
                  <c:v>Real Temp Error        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Weather2!$M$3:$M$1578</c:f>
              <c:numCache>
                <c:formatCode>0.0000</c:formatCode>
                <c:ptCount val="1576"/>
                <c:pt idx="0">
                  <c:v>45</c:v>
                </c:pt>
                <c:pt idx="14">
                  <c:v>0.30553018854517688</c:v>
                </c:pt>
                <c:pt idx="15">
                  <c:v>0.45857744925202581</c:v>
                </c:pt>
                <c:pt idx="16">
                  <c:v>1.2159629717800406</c:v>
                </c:pt>
                <c:pt idx="17">
                  <c:v>1.1546689543039896</c:v>
                </c:pt>
                <c:pt idx="18">
                  <c:v>1.0876594770574215</c:v>
                </c:pt>
                <c:pt idx="19">
                  <c:v>1.2412829062316355</c:v>
                </c:pt>
                <c:pt idx="20">
                  <c:v>0.65156865573190004</c:v>
                </c:pt>
                <c:pt idx="21">
                  <c:v>1.287988581430124</c:v>
                </c:pt>
                <c:pt idx="22">
                  <c:v>1.1473881176643168</c:v>
                </c:pt>
                <c:pt idx="23">
                  <c:v>0.31344972981775143</c:v>
                </c:pt>
                <c:pt idx="24">
                  <c:v>0.6214338265747017</c:v>
                </c:pt>
                <c:pt idx="25">
                  <c:v>0.52926702013494875</c:v>
                </c:pt>
                <c:pt idx="26">
                  <c:v>0.47847786483383459</c:v>
                </c:pt>
                <c:pt idx="27">
                  <c:v>0.56107557629849225</c:v>
                </c:pt>
                <c:pt idx="28">
                  <c:v>1.8131806084419111E-2</c:v>
                </c:pt>
                <c:pt idx="29">
                  <c:v>1.1354032020700942</c:v>
                </c:pt>
                <c:pt idx="30">
                  <c:v>0.96585864959747525</c:v>
                </c:pt>
                <c:pt idx="31">
                  <c:v>1.2400532145767649</c:v>
                </c:pt>
                <c:pt idx="32">
                  <c:v>1.2745395460442204</c:v>
                </c:pt>
                <c:pt idx="33">
                  <c:v>0.37866944266302127</c:v>
                </c:pt>
                <c:pt idx="34">
                  <c:v>0.30133851470922934</c:v>
                </c:pt>
                <c:pt idx="35">
                  <c:v>0.68337044372448474</c:v>
                </c:pt>
                <c:pt idx="36">
                  <c:v>2.4244339947622642</c:v>
                </c:pt>
                <c:pt idx="37">
                  <c:v>1.0390574956867162</c:v>
                </c:pt>
                <c:pt idx="38">
                  <c:v>3.6188478947671854E-2</c:v>
                </c:pt>
                <c:pt idx="39">
                  <c:v>2.8574058831108289</c:v>
                </c:pt>
                <c:pt idx="40">
                  <c:v>0.39323672850505886</c:v>
                </c:pt>
                <c:pt idx="41">
                  <c:v>3.7675957457390794</c:v>
                </c:pt>
                <c:pt idx="42">
                  <c:v>2.7230469480363499</c:v>
                </c:pt>
                <c:pt idx="43">
                  <c:v>0.45042321110359396</c:v>
                </c:pt>
                <c:pt idx="44">
                  <c:v>0.36751863021305553</c:v>
                </c:pt>
                <c:pt idx="45">
                  <c:v>1.7235057508574627</c:v>
                </c:pt>
                <c:pt idx="46">
                  <c:v>3.2400919284407479</c:v>
                </c:pt>
                <c:pt idx="47">
                  <c:v>1.2698977254880042</c:v>
                </c:pt>
                <c:pt idx="48">
                  <c:v>0.92126956804957771</c:v>
                </c:pt>
                <c:pt idx="49">
                  <c:v>1.7900990799484084</c:v>
                </c:pt>
                <c:pt idx="50">
                  <c:v>1.0246098621198456</c:v>
                </c:pt>
                <c:pt idx="51">
                  <c:v>5.5511945144044006E-2</c:v>
                </c:pt>
                <c:pt idx="52">
                  <c:v>1.1146937911902342</c:v>
                </c:pt>
                <c:pt idx="53">
                  <c:v>1.0472129344955015</c:v>
                </c:pt>
                <c:pt idx="54">
                  <c:v>1.0783677834363843</c:v>
                </c:pt>
                <c:pt idx="55">
                  <c:v>0.31171142693878551</c:v>
                </c:pt>
                <c:pt idx="56">
                  <c:v>0.72483015515568994</c:v>
                </c:pt>
                <c:pt idx="57">
                  <c:v>1.0802478109149298</c:v>
                </c:pt>
                <c:pt idx="58">
                  <c:v>0.67445209040490539</c:v>
                </c:pt>
                <c:pt idx="59">
                  <c:v>0.19761214975120822</c:v>
                </c:pt>
                <c:pt idx="60">
                  <c:v>1.1735388448889346</c:v>
                </c:pt>
                <c:pt idx="61">
                  <c:v>0.40316200807876257</c:v>
                </c:pt>
                <c:pt idx="62">
                  <c:v>3.9254685950723456E-2</c:v>
                </c:pt>
                <c:pt idx="77">
                  <c:v>1.3344913384455985</c:v>
                </c:pt>
                <c:pt idx="78">
                  <c:v>1.0716159685399411</c:v>
                </c:pt>
                <c:pt idx="79">
                  <c:v>0.91470837016690254</c:v>
                </c:pt>
                <c:pt idx="80">
                  <c:v>1.0618880490501788</c:v>
                </c:pt>
                <c:pt idx="81">
                  <c:v>0.63242750459737351</c:v>
                </c:pt>
                <c:pt idx="82">
                  <c:v>0.62619853192600416</c:v>
                </c:pt>
                <c:pt idx="83">
                  <c:v>0.8794180994571299</c:v>
                </c:pt>
                <c:pt idx="84">
                  <c:v>0.76315270735459251</c:v>
                </c:pt>
                <c:pt idx="85">
                  <c:v>1.0026124802050305</c:v>
                </c:pt>
                <c:pt idx="86">
                  <c:v>0.37148517179857521</c:v>
                </c:pt>
                <c:pt idx="87">
                  <c:v>0.49104008992803116</c:v>
                </c:pt>
                <c:pt idx="88">
                  <c:v>0.71332493737421743</c:v>
                </c:pt>
                <c:pt idx="89">
                  <c:v>0.12867933067284199</c:v>
                </c:pt>
                <c:pt idx="90">
                  <c:v>6.1626812544019529</c:v>
                </c:pt>
                <c:pt idx="91">
                  <c:v>2.9431024907979193</c:v>
                </c:pt>
                <c:pt idx="92">
                  <c:v>0.57486396212822299</c:v>
                </c:pt>
                <c:pt idx="93">
                  <c:v>1.0051623684325612</c:v>
                </c:pt>
                <c:pt idx="94">
                  <c:v>0.3518061071105727</c:v>
                </c:pt>
                <c:pt idx="95">
                  <c:v>1.252137936549552</c:v>
                </c:pt>
                <c:pt idx="96">
                  <c:v>1.2091754972010307</c:v>
                </c:pt>
                <c:pt idx="97">
                  <c:v>0.38924826317515837</c:v>
                </c:pt>
                <c:pt idx="98">
                  <c:v>0.70634802167464628</c:v>
                </c:pt>
                <c:pt idx="99">
                  <c:v>1.2701275907031651</c:v>
                </c:pt>
                <c:pt idx="100">
                  <c:v>0.46750416732678701</c:v>
                </c:pt>
                <c:pt idx="101">
                  <c:v>1.2186496534740598</c:v>
                </c:pt>
                <c:pt idx="102">
                  <c:v>1.472558594803651</c:v>
                </c:pt>
                <c:pt idx="103">
                  <c:v>0.41797495763583825</c:v>
                </c:pt>
                <c:pt idx="104">
                  <c:v>0.20494683248115919</c:v>
                </c:pt>
                <c:pt idx="105">
                  <c:v>0.32419967027007957</c:v>
                </c:pt>
                <c:pt idx="106">
                  <c:v>1.1025217257393862</c:v>
                </c:pt>
                <c:pt idx="107">
                  <c:v>1.2197671715783507</c:v>
                </c:pt>
                <c:pt idx="108">
                  <c:v>0.22421039237693918</c:v>
                </c:pt>
                <c:pt idx="109">
                  <c:v>0.18427454087890993</c:v>
                </c:pt>
                <c:pt idx="110">
                  <c:v>0.30233494534815009</c:v>
                </c:pt>
                <c:pt idx="111">
                  <c:v>0.48103521770067914</c:v>
                </c:pt>
                <c:pt idx="112">
                  <c:v>0.6159492823857029</c:v>
                </c:pt>
                <c:pt idx="113">
                  <c:v>0.30854667622137555</c:v>
                </c:pt>
                <c:pt idx="114">
                  <c:v>2.4204356653924606</c:v>
                </c:pt>
                <c:pt idx="115">
                  <c:v>0.68353748155567828</c:v>
                </c:pt>
                <c:pt idx="116">
                  <c:v>1.0942854988251227</c:v>
                </c:pt>
                <c:pt idx="117">
                  <c:v>1.2039643541771099</c:v>
                </c:pt>
                <c:pt idx="118">
                  <c:v>0.33015196513960277</c:v>
                </c:pt>
                <c:pt idx="119">
                  <c:v>1.2664148008133083</c:v>
                </c:pt>
                <c:pt idx="120">
                  <c:v>0.29785222058668381</c:v>
                </c:pt>
                <c:pt idx="121">
                  <c:v>0.95375160631470379</c:v>
                </c:pt>
                <c:pt idx="122">
                  <c:v>0.95278266574952752</c:v>
                </c:pt>
                <c:pt idx="123">
                  <c:v>0.64135748442273055</c:v>
                </c:pt>
                <c:pt idx="124">
                  <c:v>1.1110868891122365</c:v>
                </c:pt>
                <c:pt idx="125">
                  <c:v>0.19407055019699726</c:v>
                </c:pt>
                <c:pt idx="126">
                  <c:v>1.7114911225503064</c:v>
                </c:pt>
                <c:pt idx="127">
                  <c:v>0.43061927820631141</c:v>
                </c:pt>
                <c:pt idx="128">
                  <c:v>7.5566754812022907E-2</c:v>
                </c:pt>
                <c:pt idx="129">
                  <c:v>6.2819575608183627</c:v>
                </c:pt>
                <c:pt idx="130">
                  <c:v>0.38855352290061163</c:v>
                </c:pt>
                <c:pt idx="131">
                  <c:v>1.3001485000920141</c:v>
                </c:pt>
                <c:pt idx="132">
                  <c:v>0.68080768451431339</c:v>
                </c:pt>
                <c:pt idx="133">
                  <c:v>3.1307649672930538</c:v>
                </c:pt>
                <c:pt idx="134">
                  <c:v>0.73123010291807233</c:v>
                </c:pt>
                <c:pt idx="135">
                  <c:v>0.65477081657213532</c:v>
                </c:pt>
                <c:pt idx="136">
                  <c:v>1.2065913975502269</c:v>
                </c:pt>
                <c:pt idx="137">
                  <c:v>0.47002470788226702</c:v>
                </c:pt>
                <c:pt idx="138">
                  <c:v>0.31037148046050334</c:v>
                </c:pt>
                <c:pt idx="139">
                  <c:v>10.10969794297489</c:v>
                </c:pt>
                <c:pt idx="140">
                  <c:v>0.92151808189543516</c:v>
                </c:pt>
                <c:pt idx="141">
                  <c:v>0.71907796229275434</c:v>
                </c:pt>
                <c:pt idx="142">
                  <c:v>0.62626151746465553</c:v>
                </c:pt>
                <c:pt idx="143">
                  <c:v>0.97473792361884648</c:v>
                </c:pt>
                <c:pt idx="144">
                  <c:v>1.2737388000126657</c:v>
                </c:pt>
                <c:pt idx="145">
                  <c:v>0.42609723335960581</c:v>
                </c:pt>
                <c:pt idx="146">
                  <c:v>0.84192113381528344</c:v>
                </c:pt>
                <c:pt idx="147">
                  <c:v>0.54106343840818738</c:v>
                </c:pt>
                <c:pt idx="148">
                  <c:v>1.214788679454692</c:v>
                </c:pt>
                <c:pt idx="149">
                  <c:v>1.2009163421876821</c:v>
                </c:pt>
                <c:pt idx="150">
                  <c:v>1.6446435595381494</c:v>
                </c:pt>
                <c:pt idx="151">
                  <c:v>0.97538012488429615</c:v>
                </c:pt>
                <c:pt idx="152">
                  <c:v>0.92594464520865216</c:v>
                </c:pt>
                <c:pt idx="153">
                  <c:v>0.29462968874927142</c:v>
                </c:pt>
                <c:pt idx="154">
                  <c:v>1.7736612057895158</c:v>
                </c:pt>
                <c:pt idx="155">
                  <c:v>9.997218918265105E-2</c:v>
                </c:pt>
                <c:pt idx="156">
                  <c:v>1.0816442624224401</c:v>
                </c:pt>
                <c:pt idx="157">
                  <c:v>1.2790511644802791</c:v>
                </c:pt>
                <c:pt idx="158">
                  <c:v>0.4169130596382935</c:v>
                </c:pt>
                <c:pt idx="159">
                  <c:v>0.69407828244193226</c:v>
                </c:pt>
                <c:pt idx="160">
                  <c:v>7.1038666761214806</c:v>
                </c:pt>
                <c:pt idx="161">
                  <c:v>3.723762314455243</c:v>
                </c:pt>
                <c:pt idx="162">
                  <c:v>4.9102589825948577</c:v>
                </c:pt>
                <c:pt idx="163">
                  <c:v>1.2482427544429697</c:v>
                </c:pt>
                <c:pt idx="164">
                  <c:v>0.39562393267797802</c:v>
                </c:pt>
                <c:pt idx="165">
                  <c:v>1.020774812582971</c:v>
                </c:pt>
                <c:pt idx="166">
                  <c:v>1.4770288365390165</c:v>
                </c:pt>
                <c:pt idx="167">
                  <c:v>1.3680215793743322</c:v>
                </c:pt>
                <c:pt idx="168">
                  <c:v>1.1072540153686319</c:v>
                </c:pt>
                <c:pt idx="169">
                  <c:v>1.4084978073749923</c:v>
                </c:pt>
                <c:pt idx="170">
                  <c:v>1.070082491352931</c:v>
                </c:pt>
                <c:pt idx="171">
                  <c:v>0.24160741823940057</c:v>
                </c:pt>
                <c:pt idx="172">
                  <c:v>0.15044142025961094</c:v>
                </c:pt>
                <c:pt idx="173">
                  <c:v>0.85736535569343175</c:v>
                </c:pt>
                <c:pt idx="174">
                  <c:v>1.2309942536253047</c:v>
                </c:pt>
                <c:pt idx="175">
                  <c:v>9.9946506941616775E-2</c:v>
                </c:pt>
                <c:pt idx="176">
                  <c:v>2.9328714795165638</c:v>
                </c:pt>
                <c:pt idx="177">
                  <c:v>2.447647653771913</c:v>
                </c:pt>
                <c:pt idx="178">
                  <c:v>2.9409961265711893</c:v>
                </c:pt>
                <c:pt idx="179">
                  <c:v>1.4210387615172202</c:v>
                </c:pt>
                <c:pt idx="180">
                  <c:v>1.0518044940468805</c:v>
                </c:pt>
                <c:pt idx="181">
                  <c:v>1.0189558100970615</c:v>
                </c:pt>
                <c:pt idx="182">
                  <c:v>0.7662442379510388</c:v>
                </c:pt>
                <c:pt idx="183">
                  <c:v>0.98502140096420376</c:v>
                </c:pt>
                <c:pt idx="184">
                  <c:v>1.424228418063219</c:v>
                </c:pt>
                <c:pt idx="185">
                  <c:v>1.2443698381131014</c:v>
                </c:pt>
                <c:pt idx="186">
                  <c:v>3.6131575799547839</c:v>
                </c:pt>
                <c:pt idx="187">
                  <c:v>0.86673804499438134</c:v>
                </c:pt>
                <c:pt idx="188">
                  <c:v>1.0533330227357638</c:v>
                </c:pt>
                <c:pt idx="189">
                  <c:v>1.0736353591723145</c:v>
                </c:pt>
                <c:pt idx="190">
                  <c:v>0.49126587938712163</c:v>
                </c:pt>
                <c:pt idx="191">
                  <c:v>2.6561398452463862</c:v>
                </c:pt>
                <c:pt idx="192">
                  <c:v>0.62698124363969754</c:v>
                </c:pt>
                <c:pt idx="193">
                  <c:v>0.54800783975773726</c:v>
                </c:pt>
                <c:pt idx="194">
                  <c:v>0.89854413988829052</c:v>
                </c:pt>
                <c:pt idx="195">
                  <c:v>0.79059448326389514</c:v>
                </c:pt>
                <c:pt idx="196">
                  <c:v>0.17694846490186933</c:v>
                </c:pt>
                <c:pt idx="197">
                  <c:v>9.974142633774008E-2</c:v>
                </c:pt>
                <c:pt idx="198">
                  <c:v>0.56597835075461589</c:v>
                </c:pt>
                <c:pt idx="199">
                  <c:v>0.64939209197656922</c:v>
                </c:pt>
                <c:pt idx="200">
                  <c:v>1.2489965592346977</c:v>
                </c:pt>
                <c:pt idx="201">
                  <c:v>0.29364395012799704</c:v>
                </c:pt>
                <c:pt idx="202">
                  <c:v>0.41076581588000494</c:v>
                </c:pt>
                <c:pt idx="203">
                  <c:v>0.32772775435289248</c:v>
                </c:pt>
                <c:pt idx="204">
                  <c:v>0.89578989707229084</c:v>
                </c:pt>
                <c:pt idx="205">
                  <c:v>0.35592577833103789</c:v>
                </c:pt>
                <c:pt idx="206">
                  <c:v>0.65246850344691865</c:v>
                </c:pt>
                <c:pt idx="207">
                  <c:v>5.604979741860916E-3</c:v>
                </c:pt>
                <c:pt idx="208">
                  <c:v>1.52861916788153</c:v>
                </c:pt>
                <c:pt idx="209">
                  <c:v>1.2248902648492361</c:v>
                </c:pt>
                <c:pt idx="210">
                  <c:v>1.2861184367834895</c:v>
                </c:pt>
                <c:pt idx="211">
                  <c:v>1.2636368647084417</c:v>
                </c:pt>
                <c:pt idx="212">
                  <c:v>0.98574707428818797</c:v>
                </c:pt>
                <c:pt idx="213">
                  <c:v>1.1677214995496854</c:v>
                </c:pt>
                <c:pt idx="214">
                  <c:v>2.0138382081643158</c:v>
                </c:pt>
                <c:pt idx="215">
                  <c:v>1.764539659835922</c:v>
                </c:pt>
                <c:pt idx="216">
                  <c:v>0.8222234347436661</c:v>
                </c:pt>
                <c:pt idx="217">
                  <c:v>0.68480279041944669</c:v>
                </c:pt>
                <c:pt idx="218">
                  <c:v>0.47945313565483971</c:v>
                </c:pt>
                <c:pt idx="219">
                  <c:v>9.9748474253026131E-2</c:v>
                </c:pt>
                <c:pt idx="220">
                  <c:v>9.9945926757268211E-2</c:v>
                </c:pt>
                <c:pt idx="221">
                  <c:v>1.245918610020663</c:v>
                </c:pt>
                <c:pt idx="222">
                  <c:v>0.33872163919401288</c:v>
                </c:pt>
                <c:pt idx="223">
                  <c:v>1.1788501709963377</c:v>
                </c:pt>
                <c:pt idx="224">
                  <c:v>1.2501886332488503</c:v>
                </c:pt>
                <c:pt idx="225">
                  <c:v>0.32864679271369113</c:v>
                </c:pt>
                <c:pt idx="226">
                  <c:v>0.93290930585276399</c:v>
                </c:pt>
                <c:pt idx="227">
                  <c:v>1.3760957303492347</c:v>
                </c:pt>
                <c:pt idx="228">
                  <c:v>1.248563528869326</c:v>
                </c:pt>
                <c:pt idx="229">
                  <c:v>3.1741294819198629E-6</c:v>
                </c:pt>
                <c:pt idx="230">
                  <c:v>0.49335722158965822</c:v>
                </c:pt>
                <c:pt idx="231">
                  <c:v>2.5621448107444955</c:v>
                </c:pt>
                <c:pt idx="232">
                  <c:v>6.5854882168551399E-2</c:v>
                </c:pt>
                <c:pt idx="233">
                  <c:v>9.9587989983643155E-2</c:v>
                </c:pt>
                <c:pt idx="234">
                  <c:v>0.19634684269255587</c:v>
                </c:pt>
                <c:pt idx="235">
                  <c:v>0.9042063034855552</c:v>
                </c:pt>
                <c:pt idx="236">
                  <c:v>1.3148530244056609</c:v>
                </c:pt>
                <c:pt idx="237">
                  <c:v>1.2431958420085003</c:v>
                </c:pt>
                <c:pt idx="238">
                  <c:v>1.2466436939872914</c:v>
                </c:pt>
                <c:pt idx="239">
                  <c:v>0.6056994727121463</c:v>
                </c:pt>
                <c:pt idx="240">
                  <c:v>1.2370889370297178</c:v>
                </c:pt>
                <c:pt idx="241">
                  <c:v>1.1192227684001104</c:v>
                </c:pt>
                <c:pt idx="242">
                  <c:v>1.2155456873152453</c:v>
                </c:pt>
                <c:pt idx="243">
                  <c:v>0.13006061258894519</c:v>
                </c:pt>
                <c:pt idx="244">
                  <c:v>1.5139526242962411</c:v>
                </c:pt>
                <c:pt idx="245">
                  <c:v>1.2286138974475485</c:v>
                </c:pt>
                <c:pt idx="246">
                  <c:v>2.8380296783048209E-2</c:v>
                </c:pt>
                <c:pt idx="247">
                  <c:v>0.6303657230760038</c:v>
                </c:pt>
                <c:pt idx="248">
                  <c:v>0.7544258585796122</c:v>
                </c:pt>
                <c:pt idx="249">
                  <c:v>1.196792171869042</c:v>
                </c:pt>
                <c:pt idx="250">
                  <c:v>0.19859257123211549</c:v>
                </c:pt>
                <c:pt idx="251">
                  <c:v>0.29597427841413904</c:v>
                </c:pt>
                <c:pt idx="252">
                  <c:v>0.47534697340665133</c:v>
                </c:pt>
                <c:pt idx="253">
                  <c:v>1.0296864156861822</c:v>
                </c:pt>
                <c:pt idx="254">
                  <c:v>0.4825699378452164</c:v>
                </c:pt>
                <c:pt idx="255">
                  <c:v>0.45970106637438235</c:v>
                </c:pt>
                <c:pt idx="256">
                  <c:v>0.37035529735721084</c:v>
                </c:pt>
                <c:pt idx="257">
                  <c:v>1.1407237530492296</c:v>
                </c:pt>
                <c:pt idx="258">
                  <c:v>9.880015504844053E-2</c:v>
                </c:pt>
                <c:pt idx="259">
                  <c:v>0.24626925975618974</c:v>
                </c:pt>
                <c:pt idx="260">
                  <c:v>0.36341964578472741</c:v>
                </c:pt>
                <c:pt idx="261">
                  <c:v>0.18702274857668755</c:v>
                </c:pt>
                <c:pt idx="262">
                  <c:v>1.2221963888864664</c:v>
                </c:pt>
                <c:pt idx="263">
                  <c:v>0.16561248636574177</c:v>
                </c:pt>
                <c:pt idx="264">
                  <c:v>1.2996489087736585</c:v>
                </c:pt>
                <c:pt idx="265">
                  <c:v>4.9394842573875408</c:v>
                </c:pt>
                <c:pt idx="266">
                  <c:v>2.3265273441479444</c:v>
                </c:pt>
                <c:pt idx="267">
                  <c:v>1.1842957726497296</c:v>
                </c:pt>
                <c:pt idx="268">
                  <c:v>0.90961025704293874</c:v>
                </c:pt>
                <c:pt idx="269">
                  <c:v>1.0956900584591551</c:v>
                </c:pt>
                <c:pt idx="270">
                  <c:v>1.478163589953283</c:v>
                </c:pt>
                <c:pt idx="271">
                  <c:v>0.88782462295949571</c:v>
                </c:pt>
                <c:pt idx="272">
                  <c:v>0.79859044733624529</c:v>
                </c:pt>
                <c:pt idx="273">
                  <c:v>1.4659797248597712</c:v>
                </c:pt>
                <c:pt idx="274">
                  <c:v>3.4604058043206951</c:v>
                </c:pt>
                <c:pt idx="275">
                  <c:v>1.2537261338836387</c:v>
                </c:pt>
                <c:pt idx="276">
                  <c:v>0.28733256209034153</c:v>
                </c:pt>
                <c:pt idx="277">
                  <c:v>2.8641818677265967</c:v>
                </c:pt>
                <c:pt idx="278">
                  <c:v>0.62793933722225503</c:v>
                </c:pt>
                <c:pt idx="279">
                  <c:v>0.51009915370866565</c:v>
                </c:pt>
                <c:pt idx="280">
                  <c:v>2.1856972355347857</c:v>
                </c:pt>
                <c:pt idx="281">
                  <c:v>1.3187669967550697</c:v>
                </c:pt>
                <c:pt idx="282">
                  <c:v>2.6812267777328991</c:v>
                </c:pt>
                <c:pt idx="283">
                  <c:v>0.59224653083916223</c:v>
                </c:pt>
                <c:pt idx="284">
                  <c:v>0.66438487562698434</c:v>
                </c:pt>
                <c:pt idx="285">
                  <c:v>0.78747281756390208</c:v>
                </c:pt>
                <c:pt idx="286">
                  <c:v>6.1806651887049924E-2</c:v>
                </c:pt>
                <c:pt idx="287">
                  <c:v>0.59081103874306962</c:v>
                </c:pt>
                <c:pt idx="288">
                  <c:v>1.0055021526569838</c:v>
                </c:pt>
                <c:pt idx="289">
                  <c:v>2.1260461029012134E-2</c:v>
                </c:pt>
                <c:pt idx="290">
                  <c:v>3.3524312539068291E-2</c:v>
                </c:pt>
                <c:pt idx="291">
                  <c:v>1.0831181829915657</c:v>
                </c:pt>
                <c:pt idx="292">
                  <c:v>6.6764182544346795E-2</c:v>
                </c:pt>
                <c:pt idx="293">
                  <c:v>0.21630487460335068</c:v>
                </c:pt>
                <c:pt idx="294">
                  <c:v>1.4355068484118831</c:v>
                </c:pt>
                <c:pt idx="295">
                  <c:v>4.3786097298189137</c:v>
                </c:pt>
                <c:pt idx="296">
                  <c:v>5.0126999978616258</c:v>
                </c:pt>
                <c:pt idx="297">
                  <c:v>3.9417357795661445</c:v>
                </c:pt>
                <c:pt idx="298">
                  <c:v>1.4006796704773485</c:v>
                </c:pt>
                <c:pt idx="299">
                  <c:v>2.0446429412641791</c:v>
                </c:pt>
                <c:pt idx="300">
                  <c:v>4.8828078001465691</c:v>
                </c:pt>
                <c:pt idx="315">
                  <c:v>0.1184142048334742</c:v>
                </c:pt>
                <c:pt idx="316">
                  <c:v>0.12684635554947121</c:v>
                </c:pt>
                <c:pt idx="317">
                  <c:v>1.1155108532918057</c:v>
                </c:pt>
                <c:pt idx="318">
                  <c:v>1.3295302771906279</c:v>
                </c:pt>
                <c:pt idx="319">
                  <c:v>1.1131790204951386</c:v>
                </c:pt>
                <c:pt idx="320">
                  <c:v>0.19729147686553006</c:v>
                </c:pt>
                <c:pt idx="321">
                  <c:v>0.51731940378576269</c:v>
                </c:pt>
                <c:pt idx="322">
                  <c:v>0.26362906138283648</c:v>
                </c:pt>
                <c:pt idx="323">
                  <c:v>2.9810997234754666E-2</c:v>
                </c:pt>
                <c:pt idx="324">
                  <c:v>3.0849883615111651E-3</c:v>
                </c:pt>
                <c:pt idx="325">
                  <c:v>6.9387658203645231E-2</c:v>
                </c:pt>
                <c:pt idx="326">
                  <c:v>7.7113666082230026E-2</c:v>
                </c:pt>
                <c:pt idx="327">
                  <c:v>0.63641114960579515</c:v>
                </c:pt>
                <c:pt idx="328">
                  <c:v>0.16349173361059854</c:v>
                </c:pt>
                <c:pt idx="329">
                  <c:v>0.57977034270056294</c:v>
                </c:pt>
                <c:pt idx="330">
                  <c:v>1.2805389192163155</c:v>
                </c:pt>
                <c:pt idx="331">
                  <c:v>1.3000788609297871</c:v>
                </c:pt>
                <c:pt idx="332">
                  <c:v>0.60494559082505361</c:v>
                </c:pt>
                <c:pt idx="333">
                  <c:v>0.23158908910083298</c:v>
                </c:pt>
                <c:pt idx="334">
                  <c:v>0.53440946981663728</c:v>
                </c:pt>
                <c:pt idx="335">
                  <c:v>0.11462961666180504</c:v>
                </c:pt>
                <c:pt idx="336">
                  <c:v>3.7503684285049133E-2</c:v>
                </c:pt>
                <c:pt idx="337">
                  <c:v>0.6078000381097084</c:v>
                </c:pt>
                <c:pt idx="338">
                  <c:v>0.64186428282239305</c:v>
                </c:pt>
                <c:pt idx="339">
                  <c:v>2.0544698012376017E-2</c:v>
                </c:pt>
                <c:pt idx="340">
                  <c:v>0.36213976050707863</c:v>
                </c:pt>
                <c:pt idx="341">
                  <c:v>4.5850552590280813E-2</c:v>
                </c:pt>
                <c:pt idx="342">
                  <c:v>0.92883355016703817</c:v>
                </c:pt>
                <c:pt idx="343">
                  <c:v>1.2863652551018241</c:v>
                </c:pt>
                <c:pt idx="344">
                  <c:v>0.95510734275088893</c:v>
                </c:pt>
                <c:pt idx="345">
                  <c:v>1.354101288069927</c:v>
                </c:pt>
                <c:pt idx="346">
                  <c:v>0.56742454519337926</c:v>
                </c:pt>
                <c:pt idx="347">
                  <c:v>0.10239933733469542</c:v>
                </c:pt>
                <c:pt idx="348">
                  <c:v>0.97029920057573094</c:v>
                </c:pt>
                <c:pt idx="349">
                  <c:v>9.8310916476993526E-2</c:v>
                </c:pt>
                <c:pt idx="350">
                  <c:v>1.0947173309809877</c:v>
                </c:pt>
                <c:pt idx="351">
                  <c:v>1.0627985811165281</c:v>
                </c:pt>
                <c:pt idx="352">
                  <c:v>0.66903724639301565</c:v>
                </c:pt>
                <c:pt idx="353">
                  <c:v>0.23070407316226493</c:v>
                </c:pt>
                <c:pt idx="354">
                  <c:v>2.0557680082735175E-2</c:v>
                </c:pt>
                <c:pt idx="355">
                  <c:v>2.9835720054194326E-3</c:v>
                </c:pt>
                <c:pt idx="356">
                  <c:v>1.2106178286098555</c:v>
                </c:pt>
                <c:pt idx="357">
                  <c:v>0.1972737082782956</c:v>
                </c:pt>
                <c:pt idx="358">
                  <c:v>1.2330570540815451</c:v>
                </c:pt>
                <c:pt idx="359">
                  <c:v>1.2782603571904865</c:v>
                </c:pt>
                <c:pt idx="360">
                  <c:v>0.972975255666789</c:v>
                </c:pt>
                <c:pt idx="361">
                  <c:v>1.1252981947666072</c:v>
                </c:pt>
                <c:pt idx="362">
                  <c:v>0.11678506885393247</c:v>
                </c:pt>
                <c:pt idx="363">
                  <c:v>0.67356857864092134</c:v>
                </c:pt>
                <c:pt idx="364">
                  <c:v>0.38945028002223836</c:v>
                </c:pt>
                <c:pt idx="365">
                  <c:v>0.48071104421768851</c:v>
                </c:pt>
                <c:pt idx="366">
                  <c:v>0.1977923544029494</c:v>
                </c:pt>
                <c:pt idx="367">
                  <c:v>0.39055481547336868</c:v>
                </c:pt>
                <c:pt idx="368">
                  <c:v>0.17715677467917956</c:v>
                </c:pt>
                <c:pt idx="369">
                  <c:v>1.2795654498279596</c:v>
                </c:pt>
                <c:pt idx="370">
                  <c:v>0.20927896730245266</c:v>
                </c:pt>
                <c:pt idx="371">
                  <c:v>0.60270932852648329</c:v>
                </c:pt>
                <c:pt idx="372">
                  <c:v>1.2725558544683615</c:v>
                </c:pt>
                <c:pt idx="373">
                  <c:v>0.89964625151289823</c:v>
                </c:pt>
                <c:pt idx="374">
                  <c:v>9.9970686342192749E-2</c:v>
                </c:pt>
                <c:pt idx="375">
                  <c:v>0.64789207181217279</c:v>
                </c:pt>
                <c:pt idx="376">
                  <c:v>1.0531741817274565E-2</c:v>
                </c:pt>
                <c:pt idx="377">
                  <c:v>1.0199260529883603</c:v>
                </c:pt>
                <c:pt idx="378">
                  <c:v>0.57163881405523753</c:v>
                </c:pt>
                <c:pt idx="379">
                  <c:v>0.24180546723196628</c:v>
                </c:pt>
                <c:pt idx="380">
                  <c:v>0.67218212677889255</c:v>
                </c:pt>
                <c:pt idx="381">
                  <c:v>0.48425624600779926</c:v>
                </c:pt>
                <c:pt idx="382">
                  <c:v>0.66790608500097548</c:v>
                </c:pt>
                <c:pt idx="383">
                  <c:v>1.5316607656595167</c:v>
                </c:pt>
                <c:pt idx="384">
                  <c:v>1.3549394830893426</c:v>
                </c:pt>
                <c:pt idx="385">
                  <c:v>0.98231940592469869</c:v>
                </c:pt>
                <c:pt idx="386">
                  <c:v>1.7384275741279858</c:v>
                </c:pt>
                <c:pt idx="387">
                  <c:v>3.6650600731650798</c:v>
                </c:pt>
                <c:pt idx="388">
                  <c:v>1.9085298147615575</c:v>
                </c:pt>
                <c:pt idx="389">
                  <c:v>0.80147627479821537</c:v>
                </c:pt>
                <c:pt idx="390">
                  <c:v>1.2729678881839845E-4</c:v>
                </c:pt>
                <c:pt idx="391">
                  <c:v>0.27860686707019156</c:v>
                </c:pt>
                <c:pt idx="392">
                  <c:v>0.19887995744909404</c:v>
                </c:pt>
                <c:pt idx="393">
                  <c:v>1.5196298643987696</c:v>
                </c:pt>
                <c:pt idx="394">
                  <c:v>0.60609450524427899</c:v>
                </c:pt>
                <c:pt idx="395">
                  <c:v>1.2584718593748683</c:v>
                </c:pt>
                <c:pt idx="396">
                  <c:v>0.15370821647810473</c:v>
                </c:pt>
                <c:pt idx="397">
                  <c:v>0.78278253185538205</c:v>
                </c:pt>
                <c:pt idx="398">
                  <c:v>0.46586675057434945</c:v>
                </c:pt>
                <c:pt idx="399">
                  <c:v>0.73474738337554868</c:v>
                </c:pt>
                <c:pt idx="400">
                  <c:v>1.2636145257817475</c:v>
                </c:pt>
                <c:pt idx="401">
                  <c:v>1.0950159593048951</c:v>
                </c:pt>
                <c:pt idx="402">
                  <c:v>0.96506605454488081</c:v>
                </c:pt>
                <c:pt idx="403">
                  <c:v>2.9978214012310929</c:v>
                </c:pt>
                <c:pt idx="404">
                  <c:v>0.72955910433448778</c:v>
                </c:pt>
                <c:pt idx="405">
                  <c:v>0.77060223326724397</c:v>
                </c:pt>
                <c:pt idx="406">
                  <c:v>0.89926730187239201</c:v>
                </c:pt>
                <c:pt idx="407">
                  <c:v>0.89421932521962688</c:v>
                </c:pt>
                <c:pt idx="408">
                  <c:v>1.1587522328359583</c:v>
                </c:pt>
                <c:pt idx="409">
                  <c:v>0.46154953057870785</c:v>
                </c:pt>
                <c:pt idx="410">
                  <c:v>1.2315106154735034</c:v>
                </c:pt>
                <c:pt idx="411">
                  <c:v>1.2689532814149977</c:v>
                </c:pt>
                <c:pt idx="412">
                  <c:v>0.64994984195814354</c:v>
                </c:pt>
                <c:pt idx="413">
                  <c:v>0.94776135458388922</c:v>
                </c:pt>
                <c:pt idx="414">
                  <c:v>2.1076789566482219</c:v>
                </c:pt>
                <c:pt idx="415">
                  <c:v>1.1967223117923353</c:v>
                </c:pt>
                <c:pt idx="416">
                  <c:v>2.3459200021546884</c:v>
                </c:pt>
                <c:pt idx="417">
                  <c:v>0.96664954565795469</c:v>
                </c:pt>
                <c:pt idx="418">
                  <c:v>0.38920388387550986</c:v>
                </c:pt>
                <c:pt idx="419">
                  <c:v>0.19719863967931772</c:v>
                </c:pt>
                <c:pt idx="420">
                  <c:v>0.57513560693655563</c:v>
                </c:pt>
                <c:pt idx="421">
                  <c:v>3.7342030587694808E-6</c:v>
                </c:pt>
                <c:pt idx="422">
                  <c:v>1.4146768416692197</c:v>
                </c:pt>
                <c:pt idx="423">
                  <c:v>1.2711941400124971</c:v>
                </c:pt>
                <c:pt idx="424">
                  <c:v>1.092457632305635</c:v>
                </c:pt>
                <c:pt idx="425">
                  <c:v>0.29192289674298522</c:v>
                </c:pt>
                <c:pt idx="426">
                  <c:v>0.50023606379402707</c:v>
                </c:pt>
                <c:pt idx="427">
                  <c:v>0.43029038556515786</c:v>
                </c:pt>
                <c:pt idx="428">
                  <c:v>0.81724607034846741</c:v>
                </c:pt>
                <c:pt idx="429">
                  <c:v>0.3827146137521531</c:v>
                </c:pt>
                <c:pt idx="430">
                  <c:v>0.73529539111079245</c:v>
                </c:pt>
                <c:pt idx="431">
                  <c:v>1.3015735300792812</c:v>
                </c:pt>
                <c:pt idx="432">
                  <c:v>3.4869807933419921</c:v>
                </c:pt>
                <c:pt idx="433">
                  <c:v>1.7965123837039556</c:v>
                </c:pt>
                <c:pt idx="434">
                  <c:v>2.122305443571193E-2</c:v>
                </c:pt>
                <c:pt idx="435">
                  <c:v>5.0573165471508474E-2</c:v>
                </c:pt>
                <c:pt idx="436">
                  <c:v>0.38441322416474932</c:v>
                </c:pt>
                <c:pt idx="437">
                  <c:v>1.4593486596595895</c:v>
                </c:pt>
                <c:pt idx="438">
                  <c:v>0.4262584596659913</c:v>
                </c:pt>
                <c:pt idx="439">
                  <c:v>0.38963040093360846</c:v>
                </c:pt>
                <c:pt idx="440">
                  <c:v>1.0803560165465989</c:v>
                </c:pt>
                <c:pt idx="441">
                  <c:v>1.0415853321088413</c:v>
                </c:pt>
                <c:pt idx="442">
                  <c:v>1.7935151183919551</c:v>
                </c:pt>
                <c:pt idx="443">
                  <c:v>0.67711661257658662</c:v>
                </c:pt>
                <c:pt idx="444">
                  <c:v>0.71213085291445921</c:v>
                </c:pt>
                <c:pt idx="445">
                  <c:v>3.7234179313476581</c:v>
                </c:pt>
                <c:pt idx="446">
                  <c:v>1.0650700427605635</c:v>
                </c:pt>
                <c:pt idx="447">
                  <c:v>0.565044077048654</c:v>
                </c:pt>
                <c:pt idx="448">
                  <c:v>9.9993628974761606E-2</c:v>
                </c:pt>
                <c:pt idx="449">
                  <c:v>0.79983554835999726</c:v>
                </c:pt>
                <c:pt idx="450">
                  <c:v>1.3072856415234142</c:v>
                </c:pt>
                <c:pt idx="451">
                  <c:v>1.1593991467874183</c:v>
                </c:pt>
                <c:pt idx="452">
                  <c:v>3.6661132969978425</c:v>
                </c:pt>
                <c:pt idx="453">
                  <c:v>7.0573074447905402</c:v>
                </c:pt>
                <c:pt idx="454">
                  <c:v>1.166311384985967</c:v>
                </c:pt>
                <c:pt idx="470">
                  <c:v>0.39763186446449694</c:v>
                </c:pt>
                <c:pt idx="471">
                  <c:v>0.97273459227501746</c:v>
                </c:pt>
                <c:pt idx="472">
                  <c:v>0.202935572366016</c:v>
                </c:pt>
                <c:pt idx="496">
                  <c:v>1.1652321020002923</c:v>
                </c:pt>
                <c:pt idx="497">
                  <c:v>1.1447904980637666</c:v>
                </c:pt>
                <c:pt idx="498">
                  <c:v>0.25712758935414826</c:v>
                </c:pt>
                <c:pt idx="499">
                  <c:v>1.0312439770702184</c:v>
                </c:pt>
                <c:pt idx="500">
                  <c:v>1.1005628208938418</c:v>
                </c:pt>
                <c:pt idx="501">
                  <c:v>9.9741944794732973E-2</c:v>
                </c:pt>
                <c:pt idx="502">
                  <c:v>0.55272714312900817</c:v>
                </c:pt>
                <c:pt idx="503">
                  <c:v>1.2617823247814037</c:v>
                </c:pt>
                <c:pt idx="504">
                  <c:v>1.1896105616346802</c:v>
                </c:pt>
                <c:pt idx="505">
                  <c:v>1.5311419814600349</c:v>
                </c:pt>
                <c:pt idx="506">
                  <c:v>1.2753057727997685</c:v>
                </c:pt>
                <c:pt idx="507">
                  <c:v>0.74947024316751865</c:v>
                </c:pt>
                <c:pt idx="508">
                  <c:v>1.0621973667171822</c:v>
                </c:pt>
                <c:pt idx="509">
                  <c:v>0.85112709209867532</c:v>
                </c:pt>
                <c:pt idx="510">
                  <c:v>0.28560848274441497</c:v>
                </c:pt>
                <c:pt idx="511">
                  <c:v>3.6495275278634978</c:v>
                </c:pt>
                <c:pt idx="512">
                  <c:v>1.3177443739741364</c:v>
                </c:pt>
                <c:pt idx="513">
                  <c:v>1.2479160217799858</c:v>
                </c:pt>
                <c:pt idx="514">
                  <c:v>1.3287802931004222</c:v>
                </c:pt>
                <c:pt idx="515">
                  <c:v>2.2156428782338367E-4</c:v>
                </c:pt>
                <c:pt idx="516">
                  <c:v>1.310302938043197</c:v>
                </c:pt>
                <c:pt idx="517">
                  <c:v>0.94508262498443685</c:v>
                </c:pt>
                <c:pt idx="518">
                  <c:v>0.37492334809401129</c:v>
                </c:pt>
                <c:pt idx="519">
                  <c:v>1.2506076509740858</c:v>
                </c:pt>
                <c:pt idx="520">
                  <c:v>0.37068766609159454</c:v>
                </c:pt>
                <c:pt idx="521">
                  <c:v>0.61869891912110475</c:v>
                </c:pt>
                <c:pt idx="522">
                  <c:v>0.39097067124801654</c:v>
                </c:pt>
                <c:pt idx="523">
                  <c:v>0.15345782182273382</c:v>
                </c:pt>
                <c:pt idx="524">
                  <c:v>9.0819169719640769E-2</c:v>
                </c:pt>
                <c:pt idx="525">
                  <c:v>0.63465573772013784</c:v>
                </c:pt>
                <c:pt idx="526">
                  <c:v>1.1667660213187681</c:v>
                </c:pt>
                <c:pt idx="527">
                  <c:v>0.56721522502638422</c:v>
                </c:pt>
                <c:pt idx="528">
                  <c:v>0.40315086729425786</c:v>
                </c:pt>
                <c:pt idx="529">
                  <c:v>0.90579714224350383</c:v>
                </c:pt>
                <c:pt idx="530">
                  <c:v>0.75923202644675669</c:v>
                </c:pt>
                <c:pt idx="531">
                  <c:v>9.0282568851943523E-2</c:v>
                </c:pt>
                <c:pt idx="532">
                  <c:v>0.99671340353568638</c:v>
                </c:pt>
                <c:pt idx="533">
                  <c:v>0.938268932026741</c:v>
                </c:pt>
                <c:pt idx="534">
                  <c:v>0.77041207436860049</c:v>
                </c:pt>
                <c:pt idx="535">
                  <c:v>0.21605248150588352</c:v>
                </c:pt>
                <c:pt idx="536">
                  <c:v>1.9588395873711946</c:v>
                </c:pt>
                <c:pt idx="537">
                  <c:v>1.2897226763227145</c:v>
                </c:pt>
                <c:pt idx="538">
                  <c:v>1.6562072434928297</c:v>
                </c:pt>
                <c:pt idx="539">
                  <c:v>2.0357515147395588E-5</c:v>
                </c:pt>
                <c:pt idx="540">
                  <c:v>1.4158150668173164</c:v>
                </c:pt>
                <c:pt idx="541">
                  <c:v>0.66396266226170653</c:v>
                </c:pt>
                <c:pt idx="542">
                  <c:v>1.0887294214802452</c:v>
                </c:pt>
                <c:pt idx="543">
                  <c:v>0.94978235521998755</c:v>
                </c:pt>
                <c:pt idx="544">
                  <c:v>1.658373489404088</c:v>
                </c:pt>
                <c:pt idx="545">
                  <c:v>1.373688447101074</c:v>
                </c:pt>
                <c:pt idx="546">
                  <c:v>2.3801428175365125</c:v>
                </c:pt>
                <c:pt idx="547">
                  <c:v>1.2719026799154491</c:v>
                </c:pt>
                <c:pt idx="548">
                  <c:v>1.0022028761464057</c:v>
                </c:pt>
                <c:pt idx="549">
                  <c:v>1.1399828220609933</c:v>
                </c:pt>
                <c:pt idx="550">
                  <c:v>0.90359682783134687</c:v>
                </c:pt>
                <c:pt idx="551">
                  <c:v>1.4065751119034218</c:v>
                </c:pt>
                <c:pt idx="552">
                  <c:v>0.39299235184748582</c:v>
                </c:pt>
                <c:pt idx="553">
                  <c:v>0.29746797156028038</c:v>
                </c:pt>
                <c:pt idx="554">
                  <c:v>1.2722587560952228</c:v>
                </c:pt>
                <c:pt idx="555">
                  <c:v>1.3657606457300169</c:v>
                </c:pt>
                <c:pt idx="556">
                  <c:v>1.2891965686538995</c:v>
                </c:pt>
                <c:pt idx="557">
                  <c:v>1.3062356062965677</c:v>
                </c:pt>
                <c:pt idx="558">
                  <c:v>0.96605702409681271</c:v>
                </c:pt>
                <c:pt idx="559">
                  <c:v>0.92698216310574111</c:v>
                </c:pt>
                <c:pt idx="560">
                  <c:v>1.3467438320396461</c:v>
                </c:pt>
                <c:pt idx="561">
                  <c:v>0.57441177051797965</c:v>
                </c:pt>
                <c:pt idx="562">
                  <c:v>1.202750531518344</c:v>
                </c:pt>
                <c:pt idx="563">
                  <c:v>1.2356048880332509</c:v>
                </c:pt>
                <c:pt idx="564">
                  <c:v>9.8869285705511345E-2</c:v>
                </c:pt>
                <c:pt idx="565">
                  <c:v>0.19781160366575179</c:v>
                </c:pt>
                <c:pt idx="566">
                  <c:v>0.64564298795244213</c:v>
                </c:pt>
                <c:pt idx="567">
                  <c:v>1.1166666450223346</c:v>
                </c:pt>
                <c:pt idx="568">
                  <c:v>5.1893612745068651E-3</c:v>
                </c:pt>
                <c:pt idx="569">
                  <c:v>1.2170777907694479</c:v>
                </c:pt>
                <c:pt idx="570">
                  <c:v>0.48313330653545705</c:v>
                </c:pt>
                <c:pt idx="571">
                  <c:v>0.65863194461726238</c:v>
                </c:pt>
                <c:pt idx="572">
                  <c:v>1.2160229125478494</c:v>
                </c:pt>
                <c:pt idx="573">
                  <c:v>1.2123441370611268</c:v>
                </c:pt>
                <c:pt idx="574">
                  <c:v>0.81308310664721972</c:v>
                </c:pt>
                <c:pt idx="575">
                  <c:v>1.0510485486032692</c:v>
                </c:pt>
                <c:pt idx="576">
                  <c:v>1.118335685953145</c:v>
                </c:pt>
                <c:pt idx="577">
                  <c:v>0.16125761130875027</c:v>
                </c:pt>
                <c:pt idx="578">
                  <c:v>0.20078754014560118</c:v>
                </c:pt>
                <c:pt idx="579">
                  <c:v>0.52710611351240289</c:v>
                </c:pt>
                <c:pt idx="580">
                  <c:v>1.114118869873522</c:v>
                </c:pt>
                <c:pt idx="581">
                  <c:v>0.84944464874831382</c:v>
                </c:pt>
                <c:pt idx="582">
                  <c:v>0.41919869019595524</c:v>
                </c:pt>
                <c:pt idx="583">
                  <c:v>1.2070815632315117</c:v>
                </c:pt>
                <c:pt idx="584">
                  <c:v>1.2785608383835161</c:v>
                </c:pt>
                <c:pt idx="585">
                  <c:v>1.2883416631147107</c:v>
                </c:pt>
                <c:pt idx="586">
                  <c:v>1.3772918611188913</c:v>
                </c:pt>
                <c:pt idx="587">
                  <c:v>1.0535193804372511</c:v>
                </c:pt>
                <c:pt idx="588">
                  <c:v>1.1933673363968111</c:v>
                </c:pt>
                <c:pt idx="589">
                  <c:v>0.93997375467592192</c:v>
                </c:pt>
                <c:pt idx="590">
                  <c:v>0.48485463446592902</c:v>
                </c:pt>
                <c:pt idx="591">
                  <c:v>0.57753750817949623</c:v>
                </c:pt>
                <c:pt idx="592">
                  <c:v>1.2337538338365377</c:v>
                </c:pt>
                <c:pt idx="593">
                  <c:v>0.87086006297557716</c:v>
                </c:pt>
                <c:pt idx="594">
                  <c:v>0.29387001083811626</c:v>
                </c:pt>
                <c:pt idx="595">
                  <c:v>0.80695399628853792</c:v>
                </c:pt>
                <c:pt idx="596">
                  <c:v>1.0026924857483515</c:v>
                </c:pt>
                <c:pt idx="597">
                  <c:v>0.99191836480525808</c:v>
                </c:pt>
                <c:pt idx="598">
                  <c:v>9.9770656453934237E-2</c:v>
                </c:pt>
                <c:pt idx="599">
                  <c:v>1.2192748369498112</c:v>
                </c:pt>
                <c:pt idx="600">
                  <c:v>1.090414285078058</c:v>
                </c:pt>
                <c:pt idx="601">
                  <c:v>0.19820651473170514</c:v>
                </c:pt>
                <c:pt idx="602">
                  <c:v>0.72813423282997292</c:v>
                </c:pt>
                <c:pt idx="603">
                  <c:v>0.88068218265325982</c:v>
                </c:pt>
                <c:pt idx="604">
                  <c:v>0.72550322261891154</c:v>
                </c:pt>
                <c:pt idx="605">
                  <c:v>0.95841526116866049</c:v>
                </c:pt>
                <c:pt idx="606">
                  <c:v>0.15204720393096238</c:v>
                </c:pt>
                <c:pt idx="607">
                  <c:v>0.99776003784697664</c:v>
                </c:pt>
                <c:pt idx="608">
                  <c:v>0.3995068813505398</c:v>
                </c:pt>
                <c:pt idx="609">
                  <c:v>1.2756089162702153</c:v>
                </c:pt>
                <c:pt idx="610">
                  <c:v>1.2857567999927735</c:v>
                </c:pt>
                <c:pt idx="611">
                  <c:v>1.8884592243375806</c:v>
                </c:pt>
                <c:pt idx="612">
                  <c:v>0.26265888079885968</c:v>
                </c:pt>
                <c:pt idx="613">
                  <c:v>2.0381606154798177</c:v>
                </c:pt>
                <c:pt idx="614">
                  <c:v>0.31871512461120943</c:v>
                </c:pt>
                <c:pt idx="615">
                  <c:v>2.296741624588174</c:v>
                </c:pt>
                <c:pt idx="616">
                  <c:v>0.16810555737482602</c:v>
                </c:pt>
                <c:pt idx="617">
                  <c:v>0.74330343088216111</c:v>
                </c:pt>
                <c:pt idx="618">
                  <c:v>2.2711956662982367</c:v>
                </c:pt>
                <c:pt idx="619">
                  <c:v>0.82520270727141565</c:v>
                </c:pt>
                <c:pt idx="620">
                  <c:v>1.1925747461448992</c:v>
                </c:pt>
                <c:pt idx="621">
                  <c:v>2.0657709255351548</c:v>
                </c:pt>
                <c:pt idx="622">
                  <c:v>0.1163556186099477</c:v>
                </c:pt>
                <c:pt idx="623">
                  <c:v>1.8559428858194273</c:v>
                </c:pt>
                <c:pt idx="624">
                  <c:v>1.1649305162410464</c:v>
                </c:pt>
                <c:pt idx="625">
                  <c:v>0.32731836743478837</c:v>
                </c:pt>
                <c:pt idx="626">
                  <c:v>0.85222159198809777</c:v>
                </c:pt>
                <c:pt idx="627">
                  <c:v>1.0289543978000459</c:v>
                </c:pt>
                <c:pt idx="628">
                  <c:v>0.36275284642896644</c:v>
                </c:pt>
                <c:pt idx="629">
                  <c:v>2.8674683232722487E-2</c:v>
                </c:pt>
                <c:pt idx="630">
                  <c:v>6.2971506606501748E-3</c:v>
                </c:pt>
                <c:pt idx="631">
                  <c:v>0.84385993867438458</c:v>
                </c:pt>
                <c:pt idx="632">
                  <c:v>0.32931819754393032</c:v>
                </c:pt>
                <c:pt idx="633">
                  <c:v>1.2749268078517737</c:v>
                </c:pt>
                <c:pt idx="634">
                  <c:v>6.2557806946493599E-2</c:v>
                </c:pt>
                <c:pt idx="635">
                  <c:v>0.43056666807752464</c:v>
                </c:pt>
                <c:pt idx="636">
                  <c:v>2.9958436136656275E-2</c:v>
                </c:pt>
                <c:pt idx="637">
                  <c:v>0.32756334387586605</c:v>
                </c:pt>
                <c:pt idx="638">
                  <c:v>0.17590103872606733</c:v>
                </c:pt>
                <c:pt idx="639">
                  <c:v>1.0034250404979623</c:v>
                </c:pt>
                <c:pt idx="640">
                  <c:v>1.3593252632794872E-2</c:v>
                </c:pt>
                <c:pt idx="641">
                  <c:v>2.1833011537651714E-2</c:v>
                </c:pt>
                <c:pt idx="642">
                  <c:v>0.12495377909493399</c:v>
                </c:pt>
                <c:pt idx="643">
                  <c:v>6.8322139962617712E-3</c:v>
                </c:pt>
                <c:pt idx="644">
                  <c:v>0.84017680327729494</c:v>
                </c:pt>
                <c:pt idx="645">
                  <c:v>0.11018423708402381</c:v>
                </c:pt>
                <c:pt idx="646">
                  <c:v>3.1166915377411897E-4</c:v>
                </c:pt>
                <c:pt idx="647">
                  <c:v>5.9040190920711666E-4</c:v>
                </c:pt>
                <c:pt idx="648">
                  <c:v>0.32830533888927071</c:v>
                </c:pt>
                <c:pt idx="649">
                  <c:v>5.2438705216744097E-3</c:v>
                </c:pt>
                <c:pt idx="650">
                  <c:v>0.68933342987390134</c:v>
                </c:pt>
                <c:pt idx="651">
                  <c:v>0.11687586466124245</c:v>
                </c:pt>
                <c:pt idx="652">
                  <c:v>0.46794254790081169</c:v>
                </c:pt>
                <c:pt idx="653">
                  <c:v>0.63960276933945792</c:v>
                </c:pt>
                <c:pt idx="654">
                  <c:v>0.28925431912655597</c:v>
                </c:pt>
                <c:pt idx="655">
                  <c:v>5.5888178326167548E-2</c:v>
                </c:pt>
                <c:pt idx="656">
                  <c:v>5.4056579093124668E-2</c:v>
                </c:pt>
                <c:pt idx="657">
                  <c:v>5.7990204570288029E-2</c:v>
                </c:pt>
                <c:pt idx="658">
                  <c:v>0.29489139409653475</c:v>
                </c:pt>
                <c:pt idx="659">
                  <c:v>1.091157712197699E-2</c:v>
                </c:pt>
                <c:pt idx="660">
                  <c:v>1.0074968345019855</c:v>
                </c:pt>
                <c:pt idx="661">
                  <c:v>0.15650331326731859</c:v>
                </c:pt>
                <c:pt idx="662">
                  <c:v>0.72238464789600698</c:v>
                </c:pt>
                <c:pt idx="663">
                  <c:v>0.36445114970403125</c:v>
                </c:pt>
                <c:pt idx="664">
                  <c:v>0.29661551994225732</c:v>
                </c:pt>
                <c:pt idx="665">
                  <c:v>0.2833608490894548</c:v>
                </c:pt>
                <c:pt idx="666">
                  <c:v>0.98319837622443984</c:v>
                </c:pt>
                <c:pt idx="667">
                  <c:v>6.7774099557702527E-3</c:v>
                </c:pt>
                <c:pt idx="668">
                  <c:v>0.26004809423395159</c:v>
                </c:pt>
                <c:pt idx="669">
                  <c:v>4.1869168488336328E-2</c:v>
                </c:pt>
                <c:pt idx="670">
                  <c:v>0.64007937696217354</c:v>
                </c:pt>
                <c:pt idx="671">
                  <c:v>0.33685306020458938</c:v>
                </c:pt>
                <c:pt idx="672">
                  <c:v>1.0201584205117626</c:v>
                </c:pt>
                <c:pt idx="673">
                  <c:v>0.40864733530603914</c:v>
                </c:pt>
                <c:pt idx="674">
                  <c:v>0.35711093377937431</c:v>
                </c:pt>
                <c:pt idx="675">
                  <c:v>1.1804674451538268</c:v>
                </c:pt>
                <c:pt idx="676">
                  <c:v>1.2939235101431201</c:v>
                </c:pt>
                <c:pt idx="677">
                  <c:v>1.0197456429465088</c:v>
                </c:pt>
                <c:pt idx="678">
                  <c:v>0.6909454841819862</c:v>
                </c:pt>
                <c:pt idx="679">
                  <c:v>5.7518119107093924E-3</c:v>
                </c:pt>
                <c:pt idx="680">
                  <c:v>4.2185061477390207E-2</c:v>
                </c:pt>
                <c:pt idx="681">
                  <c:v>0.2904301413739141</c:v>
                </c:pt>
                <c:pt idx="682">
                  <c:v>0.69716384569684031</c:v>
                </c:pt>
                <c:pt idx="683">
                  <c:v>1.5370929230124801</c:v>
                </c:pt>
                <c:pt idx="684">
                  <c:v>5.3835155655555091</c:v>
                </c:pt>
                <c:pt idx="685">
                  <c:v>0.3814087620884159</c:v>
                </c:pt>
                <c:pt idx="686">
                  <c:v>0.36509678935880885</c:v>
                </c:pt>
                <c:pt idx="687">
                  <c:v>3.722634145514288</c:v>
                </c:pt>
                <c:pt idx="688">
                  <c:v>4.1501275957525241</c:v>
                </c:pt>
                <c:pt idx="689">
                  <c:v>3.2286690939917868</c:v>
                </c:pt>
                <c:pt idx="690">
                  <c:v>3.535522623026182</c:v>
                </c:pt>
                <c:pt idx="691">
                  <c:v>7.1072226332250672</c:v>
                </c:pt>
                <c:pt idx="692">
                  <c:v>2.5742839597895575</c:v>
                </c:pt>
                <c:pt idx="693">
                  <c:v>2.4412154237728458</c:v>
                </c:pt>
                <c:pt idx="694">
                  <c:v>0.9664661249102231</c:v>
                </c:pt>
                <c:pt idx="695">
                  <c:v>5.5598016322343984</c:v>
                </c:pt>
                <c:pt idx="696">
                  <c:v>3.8890295055403179</c:v>
                </c:pt>
                <c:pt idx="697">
                  <c:v>0.1176671730143859</c:v>
                </c:pt>
                <c:pt idx="698">
                  <c:v>0.89999921185233234</c:v>
                </c:pt>
                <c:pt idx="699">
                  <c:v>4.7284345404916568</c:v>
                </c:pt>
                <c:pt idx="700">
                  <c:v>2.3901242140438121</c:v>
                </c:pt>
                <c:pt idx="701">
                  <c:v>3.1617101217343659</c:v>
                </c:pt>
                <c:pt idx="702">
                  <c:v>3.9479791126007093</c:v>
                </c:pt>
                <c:pt idx="742">
                  <c:v>5.2679354171476618</c:v>
                </c:pt>
                <c:pt idx="743">
                  <c:v>2.934533660303611</c:v>
                </c:pt>
                <c:pt idx="744">
                  <c:v>0.29681933423269058</c:v>
                </c:pt>
                <c:pt idx="745">
                  <c:v>1.1232415476086643</c:v>
                </c:pt>
                <c:pt idx="746">
                  <c:v>3.6743299921990555</c:v>
                </c:pt>
                <c:pt idx="747">
                  <c:v>4.0141979389112095</c:v>
                </c:pt>
                <c:pt idx="748">
                  <c:v>0.65152713050229494</c:v>
                </c:pt>
                <c:pt idx="749">
                  <c:v>1.1238386458150913</c:v>
                </c:pt>
                <c:pt idx="750">
                  <c:v>0.56854921928059099</c:v>
                </c:pt>
                <c:pt idx="751">
                  <c:v>1.250617658155619</c:v>
                </c:pt>
                <c:pt idx="752">
                  <c:v>1.4000208230287754</c:v>
                </c:pt>
                <c:pt idx="753">
                  <c:v>0.29598298237687004</c:v>
                </c:pt>
                <c:pt idx="754">
                  <c:v>1.1441251742152332</c:v>
                </c:pt>
                <c:pt idx="755">
                  <c:v>1.4924680799581864</c:v>
                </c:pt>
                <c:pt idx="756">
                  <c:v>0.71743248368061074</c:v>
                </c:pt>
                <c:pt idx="757">
                  <c:v>1.1970604390733968</c:v>
                </c:pt>
                <c:pt idx="758">
                  <c:v>0.6444239487399237</c:v>
                </c:pt>
                <c:pt idx="759">
                  <c:v>0.91857419217377867</c:v>
                </c:pt>
                <c:pt idx="760">
                  <c:v>5.5945998116697879</c:v>
                </c:pt>
                <c:pt idx="761">
                  <c:v>0.71999522023677898</c:v>
                </c:pt>
                <c:pt idx="776">
                  <c:v>0.45290563460179456</c:v>
                </c:pt>
                <c:pt idx="777">
                  <c:v>2.3884679784401435</c:v>
                </c:pt>
                <c:pt idx="778">
                  <c:v>1.1861693615324711</c:v>
                </c:pt>
                <c:pt idx="779">
                  <c:v>1.8616362974077987</c:v>
                </c:pt>
                <c:pt idx="780">
                  <c:v>1.5282655943493282</c:v>
                </c:pt>
                <c:pt idx="781">
                  <c:v>0.64106962828844161</c:v>
                </c:pt>
                <c:pt idx="782">
                  <c:v>1.3657635582910572</c:v>
                </c:pt>
                <c:pt idx="783">
                  <c:v>1.1922336993176259</c:v>
                </c:pt>
                <c:pt idx="784">
                  <c:v>0.63408426562294196</c:v>
                </c:pt>
                <c:pt idx="785">
                  <c:v>1.0921264214299207</c:v>
                </c:pt>
                <c:pt idx="786">
                  <c:v>1.0143574101131634</c:v>
                </c:pt>
                <c:pt idx="787">
                  <c:v>0.93805905410700063</c:v>
                </c:pt>
                <c:pt idx="788">
                  <c:v>0.90960093184294877</c:v>
                </c:pt>
                <c:pt idx="789">
                  <c:v>1.327005362826867</c:v>
                </c:pt>
                <c:pt idx="790">
                  <c:v>1.8857853160962073</c:v>
                </c:pt>
                <c:pt idx="791">
                  <c:v>0.32064957909676295</c:v>
                </c:pt>
                <c:pt idx="792">
                  <c:v>0.48785824964571844</c:v>
                </c:pt>
                <c:pt idx="793">
                  <c:v>1.0905880521868063</c:v>
                </c:pt>
                <c:pt idx="794">
                  <c:v>0.75348369255525327</c:v>
                </c:pt>
                <c:pt idx="795">
                  <c:v>0.64287351739170973</c:v>
                </c:pt>
                <c:pt idx="796">
                  <c:v>0.12808906042741341</c:v>
                </c:pt>
                <c:pt idx="797">
                  <c:v>0.30587283038024538</c:v>
                </c:pt>
                <c:pt idx="798">
                  <c:v>1.0208831276557362E-2</c:v>
                </c:pt>
                <c:pt idx="799">
                  <c:v>1.1832576052276842</c:v>
                </c:pt>
                <c:pt idx="800">
                  <c:v>0.9721561310044784</c:v>
                </c:pt>
                <c:pt idx="801">
                  <c:v>1.5249663011182264</c:v>
                </c:pt>
                <c:pt idx="802">
                  <c:v>1.2628464848462251</c:v>
                </c:pt>
                <c:pt idx="803">
                  <c:v>0.48315117861412205</c:v>
                </c:pt>
                <c:pt idx="804">
                  <c:v>0.95780877068973069</c:v>
                </c:pt>
                <c:pt idx="805">
                  <c:v>3.6177064232544289</c:v>
                </c:pt>
                <c:pt idx="806">
                  <c:v>1.2259469568949264</c:v>
                </c:pt>
                <c:pt idx="807">
                  <c:v>0.68866241308556653</c:v>
                </c:pt>
                <c:pt idx="808">
                  <c:v>1.3469055962609175</c:v>
                </c:pt>
                <c:pt idx="809">
                  <c:v>0.96919363086876587</c:v>
                </c:pt>
                <c:pt idx="810">
                  <c:v>3.7101181032058932</c:v>
                </c:pt>
                <c:pt idx="811">
                  <c:v>0.23007690570234018</c:v>
                </c:pt>
                <c:pt idx="812">
                  <c:v>0.10540860169318833</c:v>
                </c:pt>
                <c:pt idx="813">
                  <c:v>1.0150644266301185</c:v>
                </c:pt>
                <c:pt idx="814">
                  <c:v>0.60006860573917109</c:v>
                </c:pt>
                <c:pt idx="815">
                  <c:v>1.5305189239484775</c:v>
                </c:pt>
                <c:pt idx="816">
                  <c:v>0.31722392228535767</c:v>
                </c:pt>
                <c:pt idx="817">
                  <c:v>1.4021294256000481</c:v>
                </c:pt>
                <c:pt idx="818">
                  <c:v>0.69545143112555508</c:v>
                </c:pt>
                <c:pt idx="819">
                  <c:v>0.13495907639313742</c:v>
                </c:pt>
                <c:pt idx="820">
                  <c:v>0.12923620899766064</c:v>
                </c:pt>
                <c:pt idx="821">
                  <c:v>0.72996578068361018</c:v>
                </c:pt>
                <c:pt idx="822">
                  <c:v>0.40737198494623428</c:v>
                </c:pt>
                <c:pt idx="823">
                  <c:v>0.50885427776800185</c:v>
                </c:pt>
                <c:pt idx="824">
                  <c:v>0.58234605123376681</c:v>
                </c:pt>
                <c:pt idx="825">
                  <c:v>1.0708880080709093</c:v>
                </c:pt>
                <c:pt idx="826">
                  <c:v>1.3437137019356982</c:v>
                </c:pt>
                <c:pt idx="827">
                  <c:v>0.85983088978364819</c:v>
                </c:pt>
                <c:pt idx="828">
                  <c:v>0.38426958646654086</c:v>
                </c:pt>
                <c:pt idx="829">
                  <c:v>4.3112501804138503E-2</c:v>
                </c:pt>
                <c:pt idx="830">
                  <c:v>0.89431059950937453</c:v>
                </c:pt>
                <c:pt idx="831">
                  <c:v>2.3199411978823576</c:v>
                </c:pt>
                <c:pt idx="832">
                  <c:v>1.1349714183809425</c:v>
                </c:pt>
                <c:pt idx="833">
                  <c:v>0.61325502594509018</c:v>
                </c:pt>
                <c:pt idx="834">
                  <c:v>1.5387098785192315</c:v>
                </c:pt>
                <c:pt idx="835">
                  <c:v>0.48000875843808188</c:v>
                </c:pt>
                <c:pt idx="836">
                  <c:v>0.35019531146468097</c:v>
                </c:pt>
                <c:pt idx="837">
                  <c:v>1.2350812025632614</c:v>
                </c:pt>
                <c:pt idx="838">
                  <c:v>1.2434905896545132</c:v>
                </c:pt>
                <c:pt idx="839">
                  <c:v>0.90769167235692549</c:v>
                </c:pt>
                <c:pt idx="840">
                  <c:v>1.3045235422118786</c:v>
                </c:pt>
                <c:pt idx="841">
                  <c:v>0.83088038381346152</c:v>
                </c:pt>
                <c:pt idx="842">
                  <c:v>1.1662226854009532</c:v>
                </c:pt>
                <c:pt idx="843">
                  <c:v>0.73132408124473613</c:v>
                </c:pt>
                <c:pt idx="844">
                  <c:v>3.3455245113792458</c:v>
                </c:pt>
                <c:pt idx="845">
                  <c:v>0.20475373170224742</c:v>
                </c:pt>
                <c:pt idx="846">
                  <c:v>1.2727898882671589</c:v>
                </c:pt>
                <c:pt idx="847">
                  <c:v>1.6378269078397381</c:v>
                </c:pt>
                <c:pt idx="848">
                  <c:v>1.4179521983173373</c:v>
                </c:pt>
                <c:pt idx="849">
                  <c:v>0.18857850894132611</c:v>
                </c:pt>
                <c:pt idx="850">
                  <c:v>1.1027299768105792</c:v>
                </c:pt>
                <c:pt idx="851">
                  <c:v>0.27328274737476832</c:v>
                </c:pt>
                <c:pt idx="852">
                  <c:v>0.15571290501452495</c:v>
                </c:pt>
                <c:pt idx="853">
                  <c:v>1.0591132394082621</c:v>
                </c:pt>
                <c:pt idx="854">
                  <c:v>1.2832062312860266</c:v>
                </c:pt>
                <c:pt idx="855">
                  <c:v>0.33622178685278215</c:v>
                </c:pt>
                <c:pt idx="856">
                  <c:v>0.97303268207868854</c:v>
                </c:pt>
                <c:pt idx="857">
                  <c:v>1.4269014101142439</c:v>
                </c:pt>
                <c:pt idx="858">
                  <c:v>1.0709747393768616</c:v>
                </c:pt>
                <c:pt idx="859">
                  <c:v>1.3564428462029063</c:v>
                </c:pt>
                <c:pt idx="860">
                  <c:v>1.2725106747326045</c:v>
                </c:pt>
                <c:pt idx="861">
                  <c:v>1.2269022726043666</c:v>
                </c:pt>
                <c:pt idx="862">
                  <c:v>0.58124367917348607</c:v>
                </c:pt>
                <c:pt idx="863">
                  <c:v>1.5315230355480054</c:v>
                </c:pt>
                <c:pt idx="864">
                  <c:v>1.1297212116928108</c:v>
                </c:pt>
                <c:pt idx="865">
                  <c:v>0.46027560938832934</c:v>
                </c:pt>
                <c:pt idx="866">
                  <c:v>0.65459853886143549</c:v>
                </c:pt>
                <c:pt idx="867">
                  <c:v>0.49215839109906767</c:v>
                </c:pt>
                <c:pt idx="868">
                  <c:v>0.21507321702825521</c:v>
                </c:pt>
                <c:pt idx="869">
                  <c:v>0.27668676756879762</c:v>
                </c:pt>
                <c:pt idx="870">
                  <c:v>0.93141687869195877</c:v>
                </c:pt>
                <c:pt idx="871">
                  <c:v>0.36513163832266216</c:v>
                </c:pt>
                <c:pt idx="872">
                  <c:v>1.2217871748973934</c:v>
                </c:pt>
                <c:pt idx="873">
                  <c:v>1.0321789850165146</c:v>
                </c:pt>
                <c:pt idx="874">
                  <c:v>1.4705755698290162</c:v>
                </c:pt>
                <c:pt idx="875">
                  <c:v>1.1873004150892577</c:v>
                </c:pt>
                <c:pt idx="876">
                  <c:v>0.74945682292329607</c:v>
                </c:pt>
                <c:pt idx="877">
                  <c:v>0.47603919969293429</c:v>
                </c:pt>
                <c:pt idx="878">
                  <c:v>0.94228063458739086</c:v>
                </c:pt>
                <c:pt idx="879">
                  <c:v>1.2362591757803578</c:v>
                </c:pt>
                <c:pt idx="880">
                  <c:v>9.9501217564053945E-2</c:v>
                </c:pt>
                <c:pt idx="881">
                  <c:v>0.72657804594813769</c:v>
                </c:pt>
                <c:pt idx="882">
                  <c:v>0.64722930830437519</c:v>
                </c:pt>
                <c:pt idx="883">
                  <c:v>0.22895002066208292</c:v>
                </c:pt>
                <c:pt idx="884">
                  <c:v>0.81678914997161911</c:v>
                </c:pt>
                <c:pt idx="885">
                  <c:v>0.25659980262340198</c:v>
                </c:pt>
                <c:pt idx="886">
                  <c:v>0.95690903758123014</c:v>
                </c:pt>
                <c:pt idx="887">
                  <c:v>9.8046357843305287E-2</c:v>
                </c:pt>
                <c:pt idx="888">
                  <c:v>0.20391787969878905</c:v>
                </c:pt>
                <c:pt idx="889">
                  <c:v>1.1675110598662712</c:v>
                </c:pt>
                <c:pt idx="890">
                  <c:v>0.89320287741207238</c:v>
                </c:pt>
                <c:pt idx="891">
                  <c:v>1.1066704199196522</c:v>
                </c:pt>
                <c:pt idx="892">
                  <c:v>1.2750552044344339</c:v>
                </c:pt>
                <c:pt idx="893">
                  <c:v>0.73476443742295316</c:v>
                </c:pt>
                <c:pt idx="894">
                  <c:v>1.292618782761501</c:v>
                </c:pt>
                <c:pt idx="895">
                  <c:v>0.74372674329195121</c:v>
                </c:pt>
                <c:pt idx="896">
                  <c:v>0.87418209494299859</c:v>
                </c:pt>
                <c:pt idx="897">
                  <c:v>1.2079583028141236</c:v>
                </c:pt>
                <c:pt idx="898">
                  <c:v>0.11306210158176455</c:v>
                </c:pt>
                <c:pt idx="899">
                  <c:v>4.0610762210143037E-2</c:v>
                </c:pt>
                <c:pt idx="900">
                  <c:v>0.60998050183344077</c:v>
                </c:pt>
                <c:pt idx="901">
                  <c:v>1.1920791941095032</c:v>
                </c:pt>
                <c:pt idx="902">
                  <c:v>1.0595742021025067</c:v>
                </c:pt>
                <c:pt idx="903">
                  <c:v>0.92236145702374372</c:v>
                </c:pt>
                <c:pt idx="904">
                  <c:v>1.2106352441351333</c:v>
                </c:pt>
                <c:pt idx="905">
                  <c:v>1.3436678260486197</c:v>
                </c:pt>
                <c:pt idx="906">
                  <c:v>1.2854875466406774</c:v>
                </c:pt>
                <c:pt idx="907">
                  <c:v>1.1387048791380003</c:v>
                </c:pt>
                <c:pt idx="908">
                  <c:v>0.99992835137295799</c:v>
                </c:pt>
                <c:pt idx="909">
                  <c:v>1.4084716188784228</c:v>
                </c:pt>
                <c:pt idx="910">
                  <c:v>0.65925348207603562</c:v>
                </c:pt>
                <c:pt idx="911">
                  <c:v>0.84702159157227896</c:v>
                </c:pt>
                <c:pt idx="912">
                  <c:v>0.27759301506314671</c:v>
                </c:pt>
                <c:pt idx="913">
                  <c:v>1.1960267765569839</c:v>
                </c:pt>
                <c:pt idx="914">
                  <c:v>1.4685978205683483</c:v>
                </c:pt>
                <c:pt idx="915">
                  <c:v>1.2135774029630362</c:v>
                </c:pt>
                <c:pt idx="916">
                  <c:v>8.7343694470568778E-2</c:v>
                </c:pt>
                <c:pt idx="917">
                  <c:v>1.0107179362683567</c:v>
                </c:pt>
                <c:pt idx="918">
                  <c:v>1.3156385341856627</c:v>
                </c:pt>
                <c:pt idx="919">
                  <c:v>1.1714534470996085</c:v>
                </c:pt>
                <c:pt idx="920">
                  <c:v>1.0336416840372458</c:v>
                </c:pt>
                <c:pt idx="921">
                  <c:v>8.5895583978867762E-7</c:v>
                </c:pt>
                <c:pt idx="922">
                  <c:v>19.334617099090604</c:v>
                </c:pt>
                <c:pt idx="923">
                  <c:v>1.1746218664951726</c:v>
                </c:pt>
                <c:pt idx="924">
                  <c:v>2.0116848686300521</c:v>
                </c:pt>
                <c:pt idx="925">
                  <c:v>6.4803782914026051</c:v>
                </c:pt>
                <c:pt idx="926">
                  <c:v>0.61421123270996247</c:v>
                </c:pt>
                <c:pt idx="927">
                  <c:v>0.58228896840013178</c:v>
                </c:pt>
                <c:pt idx="928">
                  <c:v>1.5638303771272</c:v>
                </c:pt>
                <c:pt idx="929">
                  <c:v>0.95104260386638728</c:v>
                </c:pt>
                <c:pt idx="930">
                  <c:v>0.97827010053114094</c:v>
                </c:pt>
                <c:pt idx="931">
                  <c:v>0.94506230660376644</c:v>
                </c:pt>
                <c:pt idx="932">
                  <c:v>0.27466259801048665</c:v>
                </c:pt>
                <c:pt idx="933">
                  <c:v>1.0869334743858161</c:v>
                </c:pt>
                <c:pt idx="934">
                  <c:v>1.0729150796065063</c:v>
                </c:pt>
                <c:pt idx="935">
                  <c:v>1.6366598397408225</c:v>
                </c:pt>
                <c:pt idx="936">
                  <c:v>0.27839904576533314</c:v>
                </c:pt>
                <c:pt idx="937">
                  <c:v>1.3158748149585477</c:v>
                </c:pt>
                <c:pt idx="938">
                  <c:v>1.331765161360515</c:v>
                </c:pt>
                <c:pt idx="939">
                  <c:v>0.72678045493763399</c:v>
                </c:pt>
                <c:pt idx="940">
                  <c:v>0.57889405804735716</c:v>
                </c:pt>
                <c:pt idx="941">
                  <c:v>1.6223244022851411</c:v>
                </c:pt>
                <c:pt idx="942">
                  <c:v>0.98827630483333806</c:v>
                </c:pt>
                <c:pt idx="943">
                  <c:v>0.82092286981600893</c:v>
                </c:pt>
                <c:pt idx="944">
                  <c:v>0.46987120155611706</c:v>
                </c:pt>
                <c:pt idx="945">
                  <c:v>0.23303542798349142</c:v>
                </c:pt>
                <c:pt idx="946">
                  <c:v>0.39104603103998059</c:v>
                </c:pt>
                <c:pt idx="947">
                  <c:v>1.1265479122714872</c:v>
                </c:pt>
                <c:pt idx="948">
                  <c:v>0.52261476155767639</c:v>
                </c:pt>
                <c:pt idx="949">
                  <c:v>1.6804791059836113</c:v>
                </c:pt>
                <c:pt idx="950">
                  <c:v>0.11477986044986466</c:v>
                </c:pt>
                <c:pt idx="951">
                  <c:v>2.0965898995691354</c:v>
                </c:pt>
                <c:pt idx="952">
                  <c:v>0.12743174120487666</c:v>
                </c:pt>
                <c:pt idx="967">
                  <c:v>9.7854773212340262E-2</c:v>
                </c:pt>
                <c:pt idx="968">
                  <c:v>0.15363937991617149</c:v>
                </c:pt>
                <c:pt idx="969">
                  <c:v>0.85893566600415383</c:v>
                </c:pt>
                <c:pt idx="970">
                  <c:v>0.45841350389164504</c:v>
                </c:pt>
                <c:pt idx="971">
                  <c:v>0.22055410013589594</c:v>
                </c:pt>
                <c:pt idx="972">
                  <c:v>0.33150269580571212</c:v>
                </c:pt>
                <c:pt idx="973">
                  <c:v>9.4180391190754165E-2</c:v>
                </c:pt>
                <c:pt idx="974">
                  <c:v>0.12886067702585535</c:v>
                </c:pt>
                <c:pt idx="975">
                  <c:v>1.9124499625626559</c:v>
                </c:pt>
                <c:pt idx="976">
                  <c:v>0.19152499024355762</c:v>
                </c:pt>
                <c:pt idx="977">
                  <c:v>0.12519276624188436</c:v>
                </c:pt>
                <c:pt idx="978">
                  <c:v>5.3910707352759601E-2</c:v>
                </c:pt>
                <c:pt idx="979">
                  <c:v>1.4428550938857541</c:v>
                </c:pt>
                <c:pt idx="980">
                  <c:v>3.3937854756671726</c:v>
                </c:pt>
                <c:pt idx="981">
                  <c:v>9.4090757302733401</c:v>
                </c:pt>
                <c:pt idx="982">
                  <c:v>3.3041058364398701</c:v>
                </c:pt>
                <c:pt idx="983">
                  <c:v>1.0575733618600083</c:v>
                </c:pt>
                <c:pt idx="984">
                  <c:v>2.8610706081804729</c:v>
                </c:pt>
                <c:pt idx="985">
                  <c:v>2.3035292204237692</c:v>
                </c:pt>
                <c:pt idx="986">
                  <c:v>0.51695807327133636</c:v>
                </c:pt>
                <c:pt idx="987">
                  <c:v>0.58034618313088338</c:v>
                </c:pt>
                <c:pt idx="988">
                  <c:v>6.198724167620135</c:v>
                </c:pt>
                <c:pt idx="989">
                  <c:v>0.3542355705223823</c:v>
                </c:pt>
                <c:pt idx="990">
                  <c:v>0.18436044711538813</c:v>
                </c:pt>
                <c:pt idx="991">
                  <c:v>2.3821845580620504E-3</c:v>
                </c:pt>
                <c:pt idx="992">
                  <c:v>0.1462815950950791</c:v>
                </c:pt>
                <c:pt idx="993">
                  <c:v>0.43044613093372774</c:v>
                </c:pt>
                <c:pt idx="994">
                  <c:v>0.31541581902940585</c:v>
                </c:pt>
                <c:pt idx="995">
                  <c:v>5.5547805422225593E-2</c:v>
                </c:pt>
                <c:pt idx="996">
                  <c:v>1.5577759295294413</c:v>
                </c:pt>
                <c:pt idx="997">
                  <c:v>4.8805422006481081E-2</c:v>
                </c:pt>
                <c:pt idx="998">
                  <c:v>2.284522245456877</c:v>
                </c:pt>
                <c:pt idx="999">
                  <c:v>0.32506000095846943</c:v>
                </c:pt>
                <c:pt idx="1000">
                  <c:v>6.453029015006706E-2</c:v>
                </c:pt>
                <c:pt idx="1001">
                  <c:v>2.4775716610634824</c:v>
                </c:pt>
                <c:pt idx="1002">
                  <c:v>7.5555202163872792E-3</c:v>
                </c:pt>
                <c:pt idx="1003">
                  <c:v>2.1437111708072294</c:v>
                </c:pt>
                <c:pt idx="1004">
                  <c:v>10.765349532502121</c:v>
                </c:pt>
                <c:pt idx="1005">
                  <c:v>4.166018933845244</c:v>
                </c:pt>
                <c:pt idx="1006">
                  <c:v>2.2383357219074789</c:v>
                </c:pt>
                <c:pt idx="1007">
                  <c:v>1.1065012268790078</c:v>
                </c:pt>
                <c:pt idx="1008">
                  <c:v>6.8392374372807421</c:v>
                </c:pt>
                <c:pt idx="1009">
                  <c:v>3.8617879933542802</c:v>
                </c:pt>
                <c:pt idx="1010">
                  <c:v>1.5244973521153895</c:v>
                </c:pt>
                <c:pt idx="1011">
                  <c:v>1.6287424462529714</c:v>
                </c:pt>
                <c:pt idx="1012">
                  <c:v>1.1429076303158361</c:v>
                </c:pt>
                <c:pt idx="1013">
                  <c:v>0.32771444706496489</c:v>
                </c:pt>
                <c:pt idx="1014">
                  <c:v>1.3109913968248232</c:v>
                </c:pt>
                <c:pt idx="1015">
                  <c:v>1.927105083181516</c:v>
                </c:pt>
                <c:pt idx="1016">
                  <c:v>0.61380439281234445</c:v>
                </c:pt>
                <c:pt idx="1017">
                  <c:v>0.60152588768669801</c:v>
                </c:pt>
                <c:pt idx="1018">
                  <c:v>1.1211595466959174</c:v>
                </c:pt>
                <c:pt idx="1019">
                  <c:v>9.9970363831335618E-2</c:v>
                </c:pt>
                <c:pt idx="1020">
                  <c:v>6.7226748246220325E-2</c:v>
                </c:pt>
                <c:pt idx="1021">
                  <c:v>0.87318295795614453</c:v>
                </c:pt>
                <c:pt idx="1022">
                  <c:v>0.42417026268010538</c:v>
                </c:pt>
                <c:pt idx="1023">
                  <c:v>7.3650936203758732E-2</c:v>
                </c:pt>
                <c:pt idx="1024">
                  <c:v>6.2513396095077667E-2</c:v>
                </c:pt>
                <c:pt idx="1025">
                  <c:v>8.9381234438739909E-2</c:v>
                </c:pt>
                <c:pt idx="1026">
                  <c:v>0.37710947916195892</c:v>
                </c:pt>
                <c:pt idx="1027">
                  <c:v>0.55094607755098224</c:v>
                </c:pt>
                <c:pt idx="1028">
                  <c:v>0.75422247777433071</c:v>
                </c:pt>
                <c:pt idx="1029">
                  <c:v>8.5978301937856827E-2</c:v>
                </c:pt>
                <c:pt idx="1030">
                  <c:v>0.64731045972011358</c:v>
                </c:pt>
                <c:pt idx="1031">
                  <c:v>1.1402196447119799</c:v>
                </c:pt>
                <c:pt idx="1032">
                  <c:v>1.4691606928998624E-2</c:v>
                </c:pt>
                <c:pt idx="1033">
                  <c:v>1.0634647705490217</c:v>
                </c:pt>
                <c:pt idx="1034">
                  <c:v>0.37133925169919024</c:v>
                </c:pt>
                <c:pt idx="1035">
                  <c:v>0.25882505638092113</c:v>
                </c:pt>
                <c:pt idx="1036">
                  <c:v>3.9435613044421558E-2</c:v>
                </c:pt>
                <c:pt idx="1037">
                  <c:v>0.97995606984051875</c:v>
                </c:pt>
                <c:pt idx="1038">
                  <c:v>0.90623911427507409</c:v>
                </c:pt>
                <c:pt idx="1039">
                  <c:v>0.79386978139795872</c:v>
                </c:pt>
                <c:pt idx="1040">
                  <c:v>0.18097503342151811</c:v>
                </c:pt>
                <c:pt idx="1041">
                  <c:v>0.11503904764571615</c:v>
                </c:pt>
                <c:pt idx="1042">
                  <c:v>2.0144876576600659</c:v>
                </c:pt>
                <c:pt idx="1043">
                  <c:v>6.4500055876526883</c:v>
                </c:pt>
                <c:pt idx="1044">
                  <c:v>0.8312093758581014</c:v>
                </c:pt>
                <c:pt idx="1045">
                  <c:v>1.8567302017951448</c:v>
                </c:pt>
                <c:pt idx="1046">
                  <c:v>1.4905635219477418</c:v>
                </c:pt>
                <c:pt idx="1047">
                  <c:v>2.060349874529015</c:v>
                </c:pt>
                <c:pt idx="1048">
                  <c:v>6.1482417318860989</c:v>
                </c:pt>
                <c:pt idx="1049">
                  <c:v>6.7149115313413592</c:v>
                </c:pt>
                <c:pt idx="1050">
                  <c:v>1.0246723763920151</c:v>
                </c:pt>
                <c:pt idx="1051">
                  <c:v>2.4744874028019375</c:v>
                </c:pt>
                <c:pt idx="1052">
                  <c:v>2.6567741808135175</c:v>
                </c:pt>
                <c:pt idx="1053">
                  <c:v>2.0631891551485317</c:v>
                </c:pt>
                <c:pt idx="1054">
                  <c:v>2.4329696979528137E-3</c:v>
                </c:pt>
                <c:pt idx="1055">
                  <c:v>0.56947754185281596</c:v>
                </c:pt>
                <c:pt idx="1056">
                  <c:v>0.98480793364555197</c:v>
                </c:pt>
                <c:pt idx="1057">
                  <c:v>0.79759983899186437</c:v>
                </c:pt>
                <c:pt idx="1058">
                  <c:v>0.29936716852370893</c:v>
                </c:pt>
                <c:pt idx="1059">
                  <c:v>1.1549998494432785</c:v>
                </c:pt>
                <c:pt idx="1060">
                  <c:v>1.2636229593399904</c:v>
                </c:pt>
                <c:pt idx="1061">
                  <c:v>1.068914400349616</c:v>
                </c:pt>
                <c:pt idx="1062">
                  <c:v>1.2136028551692988</c:v>
                </c:pt>
                <c:pt idx="1063">
                  <c:v>0.55040623057470128</c:v>
                </c:pt>
                <c:pt idx="1064">
                  <c:v>0.94419291923721715</c:v>
                </c:pt>
                <c:pt idx="1065">
                  <c:v>0.52340678328651791</c:v>
                </c:pt>
                <c:pt idx="1066">
                  <c:v>0.42676556556688183</c:v>
                </c:pt>
                <c:pt idx="1067">
                  <c:v>1.3053602366532857E-3</c:v>
                </c:pt>
                <c:pt idx="1068">
                  <c:v>0.18558091592447212</c:v>
                </c:pt>
                <c:pt idx="1069">
                  <c:v>1.1426100960935948</c:v>
                </c:pt>
                <c:pt idx="1070">
                  <c:v>0.36852211636356813</c:v>
                </c:pt>
                <c:pt idx="1071">
                  <c:v>0.46689314735801446</c:v>
                </c:pt>
                <c:pt idx="1072">
                  <c:v>0.16838192127932317</c:v>
                </c:pt>
                <c:pt idx="1073">
                  <c:v>1.3414564995095635</c:v>
                </c:pt>
                <c:pt idx="1074">
                  <c:v>1.0508209700782203</c:v>
                </c:pt>
                <c:pt idx="1075">
                  <c:v>0.34606587971071079</c:v>
                </c:pt>
                <c:pt idx="1076">
                  <c:v>1.299651241486842</c:v>
                </c:pt>
                <c:pt idx="1077">
                  <c:v>1.2098566360353722</c:v>
                </c:pt>
                <c:pt idx="1078">
                  <c:v>1.027523672284179</c:v>
                </c:pt>
                <c:pt idx="1079">
                  <c:v>0.75951934902560936</c:v>
                </c:pt>
                <c:pt idx="1080">
                  <c:v>0.37669955740586047</c:v>
                </c:pt>
                <c:pt idx="1081">
                  <c:v>1.4565605021065338</c:v>
                </c:pt>
                <c:pt idx="1082">
                  <c:v>1.2885731750406677</c:v>
                </c:pt>
                <c:pt idx="1083">
                  <c:v>1.9469786755863367</c:v>
                </c:pt>
                <c:pt idx="1084">
                  <c:v>1.6731528149975716</c:v>
                </c:pt>
                <c:pt idx="1085">
                  <c:v>8.1253956147264716E-2</c:v>
                </c:pt>
                <c:pt idx="1086">
                  <c:v>0.60296134096910947</c:v>
                </c:pt>
                <c:pt idx="1087">
                  <c:v>1.0948323290643707</c:v>
                </c:pt>
                <c:pt idx="1088">
                  <c:v>1.463816571204994</c:v>
                </c:pt>
                <c:pt idx="1089">
                  <c:v>1.1463954247149353</c:v>
                </c:pt>
                <c:pt idx="1090">
                  <c:v>0.99212795905372886</c:v>
                </c:pt>
                <c:pt idx="1091">
                  <c:v>1.60564307958456</c:v>
                </c:pt>
                <c:pt idx="1092">
                  <c:v>0.47567822119630421</c:v>
                </c:pt>
                <c:pt idx="1093">
                  <c:v>0.3287142949541213</c:v>
                </c:pt>
                <c:pt idx="1094">
                  <c:v>0.13617672812938508</c:v>
                </c:pt>
                <c:pt idx="1095">
                  <c:v>1.2205449659067789</c:v>
                </c:pt>
                <c:pt idx="1096">
                  <c:v>0.81827440687355946</c:v>
                </c:pt>
                <c:pt idx="1097">
                  <c:v>0.8045018523098193</c:v>
                </c:pt>
                <c:pt idx="1098">
                  <c:v>0.76182964323962921</c:v>
                </c:pt>
                <c:pt idx="1099">
                  <c:v>1.1629336383713138</c:v>
                </c:pt>
                <c:pt idx="1100">
                  <c:v>1.1903928885551736</c:v>
                </c:pt>
                <c:pt idx="1101">
                  <c:v>0.4760751651838433</c:v>
                </c:pt>
                <c:pt idx="1102">
                  <c:v>9.9999876136170229E-2</c:v>
                </c:pt>
                <c:pt idx="1103">
                  <c:v>0.97714353190221814</c:v>
                </c:pt>
                <c:pt idx="1104">
                  <c:v>1.2370695504024205</c:v>
                </c:pt>
                <c:pt idx="1105">
                  <c:v>2.8406877180172501</c:v>
                </c:pt>
                <c:pt idx="1106">
                  <c:v>1.1287264835720272</c:v>
                </c:pt>
                <c:pt idx="1107">
                  <c:v>0.38911979624012005</c:v>
                </c:pt>
                <c:pt idx="1108">
                  <c:v>0.86003996992458553</c:v>
                </c:pt>
                <c:pt idx="1109">
                  <c:v>1.2926383739901972</c:v>
                </c:pt>
                <c:pt idx="1110">
                  <c:v>0.68178368690928082</c:v>
                </c:pt>
                <c:pt idx="1111">
                  <c:v>2.6417722565534518</c:v>
                </c:pt>
                <c:pt idx="1112">
                  <c:v>0.3510382228171629</c:v>
                </c:pt>
                <c:pt idx="1113">
                  <c:v>1.3710696618054889</c:v>
                </c:pt>
                <c:pt idx="1114">
                  <c:v>1.5125382035525412</c:v>
                </c:pt>
                <c:pt idx="1115">
                  <c:v>0.62714321088250813</c:v>
                </c:pt>
                <c:pt idx="1116">
                  <c:v>0.48329189308586606</c:v>
                </c:pt>
                <c:pt idx="1117">
                  <c:v>1.5189118538797892</c:v>
                </c:pt>
                <c:pt idx="1118">
                  <c:v>0.39432450983500544</c:v>
                </c:pt>
                <c:pt idx="1119">
                  <c:v>5.0358229213962602E-2</c:v>
                </c:pt>
                <c:pt idx="1120">
                  <c:v>0.56491972477001795</c:v>
                </c:pt>
                <c:pt idx="1121">
                  <c:v>1.1291043493499657</c:v>
                </c:pt>
                <c:pt idx="1122">
                  <c:v>3.6009581298035762</c:v>
                </c:pt>
                <c:pt idx="1123">
                  <c:v>0.12524616226783181</c:v>
                </c:pt>
                <c:pt idx="1124">
                  <c:v>1.4633804221674396</c:v>
                </c:pt>
                <c:pt idx="1125">
                  <c:v>1.1515156759053014</c:v>
                </c:pt>
                <c:pt idx="1126">
                  <c:v>1.219850893278668</c:v>
                </c:pt>
                <c:pt idx="1127">
                  <c:v>4.7651425390196422</c:v>
                </c:pt>
                <c:pt idx="1128">
                  <c:v>4.7394124623529805</c:v>
                </c:pt>
                <c:pt idx="1129">
                  <c:v>6.8234454967641796</c:v>
                </c:pt>
                <c:pt idx="1130">
                  <c:v>1.029844320384889</c:v>
                </c:pt>
                <c:pt idx="1131">
                  <c:v>1.4760022679729303</c:v>
                </c:pt>
                <c:pt idx="1132">
                  <c:v>1.3274092835671567</c:v>
                </c:pt>
                <c:pt idx="1133">
                  <c:v>0.91187279409555799</c:v>
                </c:pt>
                <c:pt idx="1134">
                  <c:v>2.7940816594445934</c:v>
                </c:pt>
                <c:pt idx="1135">
                  <c:v>3.447900529661915</c:v>
                </c:pt>
                <c:pt idx="1136">
                  <c:v>0.93118892412963561</c:v>
                </c:pt>
                <c:pt idx="1137">
                  <c:v>0.99216295392212928</c:v>
                </c:pt>
                <c:pt idx="1138">
                  <c:v>0.41864103945125208</c:v>
                </c:pt>
                <c:pt idx="1139">
                  <c:v>0.50537968511445541</c:v>
                </c:pt>
                <c:pt idx="1140">
                  <c:v>4.6695561973725077</c:v>
                </c:pt>
                <c:pt idx="1141">
                  <c:v>1.1061198216782273</c:v>
                </c:pt>
                <c:pt idx="1142">
                  <c:v>1.025711769722772</c:v>
                </c:pt>
                <c:pt idx="1143">
                  <c:v>0.19866874571870952</c:v>
                </c:pt>
                <c:pt idx="1144">
                  <c:v>1.0417393457480344</c:v>
                </c:pt>
                <c:pt idx="1145">
                  <c:v>0.2955186295125003</c:v>
                </c:pt>
                <c:pt idx="1146">
                  <c:v>1.0562400869805231</c:v>
                </c:pt>
                <c:pt idx="1147">
                  <c:v>0.97931678205960182</c:v>
                </c:pt>
                <c:pt idx="1148">
                  <c:v>3.8916601695352782</c:v>
                </c:pt>
                <c:pt idx="1149">
                  <c:v>1.0279124360088048</c:v>
                </c:pt>
                <c:pt idx="1150">
                  <c:v>2.2762346997210798</c:v>
                </c:pt>
                <c:pt idx="1151">
                  <c:v>0.81903944598940015</c:v>
                </c:pt>
                <c:pt idx="1152">
                  <c:v>1.1649100637905505</c:v>
                </c:pt>
                <c:pt idx="1153">
                  <c:v>1.1810384033410273</c:v>
                </c:pt>
                <c:pt idx="1154">
                  <c:v>0.34499292593403297</c:v>
                </c:pt>
                <c:pt idx="1155">
                  <c:v>0.19824048240605308</c:v>
                </c:pt>
                <c:pt idx="1156">
                  <c:v>0.68869302356333151</c:v>
                </c:pt>
                <c:pt idx="1157">
                  <c:v>1.3428084302098426</c:v>
                </c:pt>
                <c:pt idx="1158">
                  <c:v>2.0261220365425103</c:v>
                </c:pt>
                <c:pt idx="1159">
                  <c:v>5.0167484216884617</c:v>
                </c:pt>
                <c:pt idx="1160">
                  <c:v>0.21202627950534136</c:v>
                </c:pt>
                <c:pt idx="1161">
                  <c:v>1.3098714109570828</c:v>
                </c:pt>
                <c:pt idx="1162">
                  <c:v>0.93094684337206246</c:v>
                </c:pt>
                <c:pt idx="1163">
                  <c:v>0.82227603824776452</c:v>
                </c:pt>
                <c:pt idx="1164">
                  <c:v>1.1890745337497464</c:v>
                </c:pt>
                <c:pt idx="1165">
                  <c:v>1.0663457246721464</c:v>
                </c:pt>
                <c:pt idx="1166">
                  <c:v>0.78873710675528841</c:v>
                </c:pt>
                <c:pt idx="1167">
                  <c:v>1.046184927002539</c:v>
                </c:pt>
                <c:pt idx="1168">
                  <c:v>1.0532075529625864</c:v>
                </c:pt>
                <c:pt idx="1169">
                  <c:v>1.136548581471132</c:v>
                </c:pt>
                <c:pt idx="1170">
                  <c:v>0.29303224651434689</c:v>
                </c:pt>
                <c:pt idx="1171">
                  <c:v>0.96970570584034377</c:v>
                </c:pt>
                <c:pt idx="1172">
                  <c:v>1.2278717930570906</c:v>
                </c:pt>
                <c:pt idx="1173">
                  <c:v>9.6931847900428636E-2</c:v>
                </c:pt>
                <c:pt idx="1174">
                  <c:v>0.48851681271843717</c:v>
                </c:pt>
                <c:pt idx="1175">
                  <c:v>2.1957611807941255</c:v>
                </c:pt>
                <c:pt idx="1176">
                  <c:v>2.1344255417140232</c:v>
                </c:pt>
                <c:pt idx="1177">
                  <c:v>0.19935432069408421</c:v>
                </c:pt>
                <c:pt idx="1178">
                  <c:v>1.933343341320267</c:v>
                </c:pt>
                <c:pt idx="1179">
                  <c:v>0.86903629175192521</c:v>
                </c:pt>
                <c:pt idx="1180">
                  <c:v>4.8279643870033517</c:v>
                </c:pt>
                <c:pt idx="1181">
                  <c:v>3.0894021620972794</c:v>
                </c:pt>
                <c:pt idx="1182">
                  <c:v>6.0103122245172749</c:v>
                </c:pt>
                <c:pt idx="1183">
                  <c:v>2.3881220712256983</c:v>
                </c:pt>
                <c:pt idx="1184">
                  <c:v>9.313408973124627</c:v>
                </c:pt>
                <c:pt idx="1185">
                  <c:v>1.496843154886971</c:v>
                </c:pt>
                <c:pt idx="1186">
                  <c:v>0.78364101219026949</c:v>
                </c:pt>
                <c:pt idx="1187">
                  <c:v>0.59295499315405209</c:v>
                </c:pt>
                <c:pt idx="1188">
                  <c:v>0.83158357548804318</c:v>
                </c:pt>
                <c:pt idx="1189">
                  <c:v>0.62713295812332603</c:v>
                </c:pt>
                <c:pt idx="1190">
                  <c:v>3.638541884542029</c:v>
                </c:pt>
                <c:pt idx="1191">
                  <c:v>7.0441168106818957</c:v>
                </c:pt>
                <c:pt idx="1192">
                  <c:v>0.14920410134367046</c:v>
                </c:pt>
                <c:pt idx="1193">
                  <c:v>1.215327383292788</c:v>
                </c:pt>
                <c:pt idx="1194">
                  <c:v>0.29503826488772589</c:v>
                </c:pt>
                <c:pt idx="1195">
                  <c:v>0.39240600359059741</c:v>
                </c:pt>
                <c:pt idx="1196">
                  <c:v>0.33224141285000641</c:v>
                </c:pt>
                <c:pt idx="1197">
                  <c:v>0.5424800826808287</c:v>
                </c:pt>
                <c:pt idx="1198">
                  <c:v>1.6426843162465197</c:v>
                </c:pt>
                <c:pt idx="1199">
                  <c:v>0.49132044897071125</c:v>
                </c:pt>
                <c:pt idx="1200">
                  <c:v>0.21998022720887178</c:v>
                </c:pt>
                <c:pt idx="1201">
                  <c:v>4.1646683681360344</c:v>
                </c:pt>
                <c:pt idx="1202">
                  <c:v>1.065427032950069</c:v>
                </c:pt>
                <c:pt idx="1203">
                  <c:v>1.5908593599536651</c:v>
                </c:pt>
                <c:pt idx="1204">
                  <c:v>4.6674477543462238</c:v>
                </c:pt>
                <c:pt idx="1205">
                  <c:v>0.72462068027753546</c:v>
                </c:pt>
                <c:pt idx="1206">
                  <c:v>0.63209140608156034</c:v>
                </c:pt>
                <c:pt idx="1207">
                  <c:v>1.2650722809628974</c:v>
                </c:pt>
                <c:pt idx="1208">
                  <c:v>2.0967749740745312</c:v>
                </c:pt>
                <c:pt idx="1209">
                  <c:v>0.29413673924290862</c:v>
                </c:pt>
                <c:pt idx="1210">
                  <c:v>1.37252576442501</c:v>
                </c:pt>
                <c:pt idx="1211">
                  <c:v>1.9951645285043824</c:v>
                </c:pt>
                <c:pt idx="1212">
                  <c:v>0.92115327481830533</c:v>
                </c:pt>
                <c:pt idx="1213">
                  <c:v>0.86499929388700636</c:v>
                </c:pt>
                <c:pt idx="1214">
                  <c:v>0.81681900361381565</c:v>
                </c:pt>
                <c:pt idx="1215">
                  <c:v>3.9552389536005421</c:v>
                </c:pt>
                <c:pt idx="1216">
                  <c:v>1.0647160663702877</c:v>
                </c:pt>
                <c:pt idx="1217">
                  <c:v>1.1878364532243815</c:v>
                </c:pt>
                <c:pt idx="1218">
                  <c:v>1.2764143108199164</c:v>
                </c:pt>
                <c:pt idx="1219">
                  <c:v>1.1430293944597381</c:v>
                </c:pt>
                <c:pt idx="1220">
                  <c:v>1.1053659046137838</c:v>
                </c:pt>
                <c:pt idx="1221">
                  <c:v>0.99873573736271126</c:v>
                </c:pt>
                <c:pt idx="1222">
                  <c:v>0.66439350565595134</c:v>
                </c:pt>
                <c:pt idx="1223">
                  <c:v>0.17138780290706634</c:v>
                </c:pt>
                <c:pt idx="1224">
                  <c:v>0.71074609281760814</c:v>
                </c:pt>
                <c:pt idx="1225">
                  <c:v>1.9380123232690849</c:v>
                </c:pt>
                <c:pt idx="1226">
                  <c:v>5.8747713671554607</c:v>
                </c:pt>
                <c:pt idx="1227">
                  <c:v>0.6720193158904415</c:v>
                </c:pt>
                <c:pt idx="1228">
                  <c:v>0.89235809624613083</c:v>
                </c:pt>
                <c:pt idx="1229">
                  <c:v>0.59693932201968991</c:v>
                </c:pt>
                <c:pt idx="1230">
                  <c:v>1.3216702435823287</c:v>
                </c:pt>
                <c:pt idx="1231">
                  <c:v>0.55200108849165375</c:v>
                </c:pt>
                <c:pt idx="1232">
                  <c:v>0.2854352984762123</c:v>
                </c:pt>
                <c:pt idx="1233">
                  <c:v>0.5920987868244012</c:v>
                </c:pt>
                <c:pt idx="1234">
                  <c:v>0.12695880037113128</c:v>
                </c:pt>
                <c:pt idx="1235">
                  <c:v>0.17548410715371787</c:v>
                </c:pt>
                <c:pt idx="1236">
                  <c:v>2.7249659814728489E-2</c:v>
                </c:pt>
                <c:pt idx="1237">
                  <c:v>0.47556502661945643</c:v>
                </c:pt>
                <c:pt idx="1238">
                  <c:v>0.14772636258459215</c:v>
                </c:pt>
                <c:pt idx="1239">
                  <c:v>1.1194577948525364</c:v>
                </c:pt>
                <c:pt idx="1240">
                  <c:v>0.25860574475609255</c:v>
                </c:pt>
                <c:pt idx="1241">
                  <c:v>0.17814284869176333</c:v>
                </c:pt>
                <c:pt idx="1242">
                  <c:v>0.40232130214991457</c:v>
                </c:pt>
                <c:pt idx="1243">
                  <c:v>0.20925795509622702</c:v>
                </c:pt>
                <c:pt idx="1244">
                  <c:v>0.27390935778761261</c:v>
                </c:pt>
                <c:pt idx="1245">
                  <c:v>1.2730029054930014</c:v>
                </c:pt>
                <c:pt idx="1246">
                  <c:v>1.1956134035944146</c:v>
                </c:pt>
                <c:pt idx="1247">
                  <c:v>1.274905180824959</c:v>
                </c:pt>
                <c:pt idx="1248">
                  <c:v>0.89069521882500169</c:v>
                </c:pt>
                <c:pt idx="1249">
                  <c:v>1.0440156532616101</c:v>
                </c:pt>
                <c:pt idx="1250">
                  <c:v>0.92548794562820191</c:v>
                </c:pt>
                <c:pt idx="1251">
                  <c:v>0.53912002261226988</c:v>
                </c:pt>
                <c:pt idx="1252">
                  <c:v>0.3825756391332078</c:v>
                </c:pt>
                <c:pt idx="1253">
                  <c:v>1.203852228322976</c:v>
                </c:pt>
                <c:pt idx="1254">
                  <c:v>0.80587642388124436</c:v>
                </c:pt>
                <c:pt idx="1255">
                  <c:v>0.29619189776191845</c:v>
                </c:pt>
                <c:pt idx="1256">
                  <c:v>0.34063263692306123</c:v>
                </c:pt>
                <c:pt idx="1257">
                  <c:v>1.1273631217033611</c:v>
                </c:pt>
                <c:pt idx="1258">
                  <c:v>1.1267176297091979</c:v>
                </c:pt>
                <c:pt idx="1259">
                  <c:v>9.990365931253109E-2</c:v>
                </c:pt>
                <c:pt idx="1260">
                  <c:v>1.4984201049027703</c:v>
                </c:pt>
                <c:pt idx="1261">
                  <c:v>0.72353242486346758</c:v>
                </c:pt>
                <c:pt idx="1262">
                  <c:v>0.72546572199023629</c:v>
                </c:pt>
                <c:pt idx="1263">
                  <c:v>0.44618546456794661</c:v>
                </c:pt>
                <c:pt idx="1264">
                  <c:v>0.94126057104168126</c:v>
                </c:pt>
                <c:pt idx="1265">
                  <c:v>0.29424133657791529</c:v>
                </c:pt>
                <c:pt idx="1266">
                  <c:v>0.37574607074196109</c:v>
                </c:pt>
                <c:pt idx="1267">
                  <c:v>1.6506909674859074</c:v>
                </c:pt>
                <c:pt idx="1268">
                  <c:v>1.1123647235499909</c:v>
                </c:pt>
                <c:pt idx="1269">
                  <c:v>0.85787646640131854</c:v>
                </c:pt>
                <c:pt idx="1270">
                  <c:v>0.64462882463785576</c:v>
                </c:pt>
                <c:pt idx="1271">
                  <c:v>0.83571190957062669</c:v>
                </c:pt>
                <c:pt idx="1272">
                  <c:v>1.2454410127934281</c:v>
                </c:pt>
                <c:pt idx="1273">
                  <c:v>1.2757331271877703</c:v>
                </c:pt>
                <c:pt idx="1274">
                  <c:v>0.2933733711320663</c:v>
                </c:pt>
                <c:pt idx="1275">
                  <c:v>1.0466816970738435</c:v>
                </c:pt>
                <c:pt idx="1276">
                  <c:v>1.073077061802131</c:v>
                </c:pt>
                <c:pt idx="1277">
                  <c:v>0.68581786350273077</c:v>
                </c:pt>
                <c:pt idx="1278">
                  <c:v>1.1127211003758433</c:v>
                </c:pt>
                <c:pt idx="1279">
                  <c:v>1.1126984067475831</c:v>
                </c:pt>
                <c:pt idx="1280">
                  <c:v>0.39081300222452242</c:v>
                </c:pt>
                <c:pt idx="1281">
                  <c:v>1.2110213572460609</c:v>
                </c:pt>
                <c:pt idx="1282">
                  <c:v>0.73844718367593742</c:v>
                </c:pt>
                <c:pt idx="1283">
                  <c:v>0.49296584309345803</c:v>
                </c:pt>
                <c:pt idx="1284">
                  <c:v>0.24116962110854345</c:v>
                </c:pt>
                <c:pt idx="1285">
                  <c:v>1.3363588368791959</c:v>
                </c:pt>
                <c:pt idx="1286">
                  <c:v>1.0752428053425191</c:v>
                </c:pt>
                <c:pt idx="1287">
                  <c:v>0.39361281446831242</c:v>
                </c:pt>
                <c:pt idx="1288">
                  <c:v>1.0364541115527643</c:v>
                </c:pt>
                <c:pt idx="1289">
                  <c:v>1.337475875432343</c:v>
                </c:pt>
                <c:pt idx="1290">
                  <c:v>0.19610517326936616</c:v>
                </c:pt>
                <c:pt idx="1291">
                  <c:v>1.1639105244751171</c:v>
                </c:pt>
                <c:pt idx="1292">
                  <c:v>0.69973265869374046</c:v>
                </c:pt>
                <c:pt idx="1293">
                  <c:v>1.2997582540498236</c:v>
                </c:pt>
                <c:pt idx="1294">
                  <c:v>0.97279821859374493</c:v>
                </c:pt>
                <c:pt idx="1295">
                  <c:v>1.1641195337983703</c:v>
                </c:pt>
                <c:pt idx="1296">
                  <c:v>0.2961049181012001</c:v>
                </c:pt>
                <c:pt idx="1297">
                  <c:v>1.1423833769801242</c:v>
                </c:pt>
                <c:pt idx="1298">
                  <c:v>0.94010617641217209</c:v>
                </c:pt>
                <c:pt idx="1299">
                  <c:v>0.68576894114466569</c:v>
                </c:pt>
                <c:pt idx="1300">
                  <c:v>1.2376435034607844</c:v>
                </c:pt>
                <c:pt idx="1301">
                  <c:v>3.450575334795758E-6</c:v>
                </c:pt>
                <c:pt idx="1302">
                  <c:v>1.2327102980298363</c:v>
                </c:pt>
                <c:pt idx="1303">
                  <c:v>3.7784644085547825E-5</c:v>
                </c:pt>
                <c:pt idx="1304">
                  <c:v>1.0297774185735094</c:v>
                </c:pt>
                <c:pt idx="1305">
                  <c:v>1.1911562896997161</c:v>
                </c:pt>
                <c:pt idx="1306">
                  <c:v>1.1043610322731752</c:v>
                </c:pt>
                <c:pt idx="1307">
                  <c:v>9.95491514878033E-2</c:v>
                </c:pt>
                <c:pt idx="1308">
                  <c:v>0.76671036230012035</c:v>
                </c:pt>
                <c:pt idx="1309">
                  <c:v>1.2380363319949126</c:v>
                </c:pt>
                <c:pt idx="1310">
                  <c:v>1.1648107911339487</c:v>
                </c:pt>
                <c:pt idx="1311">
                  <c:v>4.3498538104813633E-8</c:v>
                </c:pt>
                <c:pt idx="1312">
                  <c:v>1.2695639680989252</c:v>
                </c:pt>
                <c:pt idx="1313">
                  <c:v>9.9703803149971293E-2</c:v>
                </c:pt>
                <c:pt idx="1314">
                  <c:v>1.0809627825995101</c:v>
                </c:pt>
                <c:pt idx="1315">
                  <c:v>1.2649689354890938</c:v>
                </c:pt>
                <c:pt idx="1316">
                  <c:v>0.8722670641650403</c:v>
                </c:pt>
                <c:pt idx="1317">
                  <c:v>0.89183915603776853</c:v>
                </c:pt>
                <c:pt idx="1318">
                  <c:v>7.3644472215768531E-2</c:v>
                </c:pt>
                <c:pt idx="1319">
                  <c:v>0.47667122306264709</c:v>
                </c:pt>
                <c:pt idx="1320">
                  <c:v>2.9843402858357226</c:v>
                </c:pt>
                <c:pt idx="1321">
                  <c:v>0.11008761459932614</c:v>
                </c:pt>
                <c:pt idx="1322">
                  <c:v>0.32983688102194364</c:v>
                </c:pt>
                <c:pt idx="1323">
                  <c:v>4.7312805151705586</c:v>
                </c:pt>
                <c:pt idx="1324">
                  <c:v>0.11144810930608884</c:v>
                </c:pt>
                <c:pt idx="1325">
                  <c:v>1.2920878518340118</c:v>
                </c:pt>
                <c:pt idx="1326">
                  <c:v>1.9002988863370014</c:v>
                </c:pt>
                <c:pt idx="1327">
                  <c:v>2.7743614733444097</c:v>
                </c:pt>
                <c:pt idx="1328">
                  <c:v>3.5928368154822579</c:v>
                </c:pt>
                <c:pt idx="1329">
                  <c:v>1.5413426428516885</c:v>
                </c:pt>
                <c:pt idx="1330">
                  <c:v>1.7024706659737809</c:v>
                </c:pt>
                <c:pt idx="1331">
                  <c:v>1.0027349015975311</c:v>
                </c:pt>
                <c:pt idx="1332">
                  <c:v>8.9659544035809162</c:v>
                </c:pt>
                <c:pt idx="1333">
                  <c:v>3.4996609666654042</c:v>
                </c:pt>
                <c:pt idx="1334">
                  <c:v>3.1623310994885827</c:v>
                </c:pt>
                <c:pt idx="1335">
                  <c:v>0.12855730419259004</c:v>
                </c:pt>
                <c:pt idx="1336">
                  <c:v>1.9657576356901956</c:v>
                </c:pt>
                <c:pt idx="1337">
                  <c:v>10.91352466526229</c:v>
                </c:pt>
                <c:pt idx="1338">
                  <c:v>1.9284414612014231</c:v>
                </c:pt>
                <c:pt idx="1339">
                  <c:v>14.889196532767755</c:v>
                </c:pt>
                <c:pt idx="1340">
                  <c:v>12.101284238066302</c:v>
                </c:pt>
                <c:pt idx="1341">
                  <c:v>2.6826820184998343</c:v>
                </c:pt>
                <c:pt idx="1342">
                  <c:v>1.7679876389202605</c:v>
                </c:pt>
                <c:pt idx="1343">
                  <c:v>0.91674369903793362</c:v>
                </c:pt>
                <c:pt idx="1344">
                  <c:v>2.2846503837547516</c:v>
                </c:pt>
                <c:pt idx="1345">
                  <c:v>1.4218550467796192</c:v>
                </c:pt>
                <c:pt idx="1346">
                  <c:v>2.2697522548743692</c:v>
                </c:pt>
                <c:pt idx="1347">
                  <c:v>2.1394641476405489</c:v>
                </c:pt>
                <c:pt idx="1348">
                  <c:v>0.39521071592683477</c:v>
                </c:pt>
                <c:pt idx="1349">
                  <c:v>2.3215684678132256</c:v>
                </c:pt>
                <c:pt idx="1350">
                  <c:v>2.8416419413310798</c:v>
                </c:pt>
                <c:pt idx="1351">
                  <c:v>0.8891806693872617</c:v>
                </c:pt>
                <c:pt idx="1352">
                  <c:v>3.5138349772126851</c:v>
                </c:pt>
                <c:pt idx="1353">
                  <c:v>0.59718309438504846</c:v>
                </c:pt>
                <c:pt idx="1354">
                  <c:v>0.71929998386337601</c:v>
                </c:pt>
                <c:pt idx="1355">
                  <c:v>9.8698449906895576</c:v>
                </c:pt>
                <c:pt idx="1356">
                  <c:v>1.1940881583186798</c:v>
                </c:pt>
                <c:pt idx="1357">
                  <c:v>0.95377613264149907</c:v>
                </c:pt>
                <c:pt idx="1358">
                  <c:v>1.0348371855160075</c:v>
                </c:pt>
                <c:pt idx="1359">
                  <c:v>0.78366238180361592</c:v>
                </c:pt>
                <c:pt idx="1360">
                  <c:v>1.8625525127495539</c:v>
                </c:pt>
                <c:pt idx="1361">
                  <c:v>8.2684275162571623</c:v>
                </c:pt>
                <c:pt idx="1362">
                  <c:v>2.9387367781910285</c:v>
                </c:pt>
                <c:pt idx="1363">
                  <c:v>0.4760508153963805</c:v>
                </c:pt>
                <c:pt idx="1364">
                  <c:v>3.6168473855191507E-3</c:v>
                </c:pt>
                <c:pt idx="1365">
                  <c:v>1.7162649552307592</c:v>
                </c:pt>
                <c:pt idx="1366">
                  <c:v>2.3614869067816109</c:v>
                </c:pt>
                <c:pt idx="1367">
                  <c:v>2.5479990107651904</c:v>
                </c:pt>
                <c:pt idx="1368">
                  <c:v>2.3682242835795275</c:v>
                </c:pt>
                <c:pt idx="1369">
                  <c:v>1.0670966903214136</c:v>
                </c:pt>
                <c:pt idx="1370">
                  <c:v>0.57736197667595945</c:v>
                </c:pt>
                <c:pt idx="1371">
                  <c:v>0.56293105444145297</c:v>
                </c:pt>
                <c:pt idx="1372">
                  <c:v>8.1095886933912453E-2</c:v>
                </c:pt>
                <c:pt idx="1373">
                  <c:v>0.21722287927605066</c:v>
                </c:pt>
                <c:pt idx="1374">
                  <c:v>0.75389325983006472</c:v>
                </c:pt>
                <c:pt idx="1375">
                  <c:v>0.69669924861245747</c:v>
                </c:pt>
                <c:pt idx="1376">
                  <c:v>2.0437069320163008</c:v>
                </c:pt>
                <c:pt idx="1377">
                  <c:v>4.3896945363123052E-2</c:v>
                </c:pt>
                <c:pt idx="1378">
                  <c:v>0.14731308631472473</c:v>
                </c:pt>
                <c:pt idx="1379">
                  <c:v>0.10592419933605868</c:v>
                </c:pt>
                <c:pt idx="1380">
                  <c:v>0.38562182872013651</c:v>
                </c:pt>
                <c:pt idx="1381">
                  <c:v>1.0158560380728296</c:v>
                </c:pt>
                <c:pt idx="1382">
                  <c:v>1.1620660966745042</c:v>
                </c:pt>
                <c:pt idx="1383">
                  <c:v>1.3077867360850064</c:v>
                </c:pt>
                <c:pt idx="1384">
                  <c:v>1.3235072685753835</c:v>
                </c:pt>
                <c:pt idx="1385">
                  <c:v>0.62623985196855969</c:v>
                </c:pt>
                <c:pt idx="1386">
                  <c:v>2.1502599269120974</c:v>
                </c:pt>
                <c:pt idx="1387">
                  <c:v>11.874324311243093</c:v>
                </c:pt>
                <c:pt idx="1388">
                  <c:v>9.6160729974776054</c:v>
                </c:pt>
                <c:pt idx="1389">
                  <c:v>1.0077797021232406</c:v>
                </c:pt>
                <c:pt idx="1390">
                  <c:v>0.26134977032917561</c:v>
                </c:pt>
                <c:pt idx="1391">
                  <c:v>1.7367769235121457</c:v>
                </c:pt>
                <c:pt idx="1392">
                  <c:v>1.4633823317567209</c:v>
                </c:pt>
                <c:pt idx="1393">
                  <c:v>0.89193372569195262</c:v>
                </c:pt>
                <c:pt idx="1394">
                  <c:v>2.1258477098289745</c:v>
                </c:pt>
                <c:pt idx="1395">
                  <c:v>3.8103091287270203</c:v>
                </c:pt>
                <c:pt idx="1396">
                  <c:v>1.3252190445460172</c:v>
                </c:pt>
                <c:pt idx="1397">
                  <c:v>1.2573064363867239</c:v>
                </c:pt>
                <c:pt idx="1398">
                  <c:v>1.1724737646210492</c:v>
                </c:pt>
                <c:pt idx="1399">
                  <c:v>1.1923264967636271</c:v>
                </c:pt>
                <c:pt idx="1400">
                  <c:v>0.10004142575628805</c:v>
                </c:pt>
                <c:pt idx="1401">
                  <c:v>0.97448706735884016</c:v>
                </c:pt>
                <c:pt idx="1402">
                  <c:v>0.88277580602629513</c:v>
                </c:pt>
                <c:pt idx="1403">
                  <c:v>0.20531739460766829</c:v>
                </c:pt>
                <c:pt idx="1404">
                  <c:v>0.50849667835545276</c:v>
                </c:pt>
                <c:pt idx="1405">
                  <c:v>0.93584671698434541</c:v>
                </c:pt>
                <c:pt idx="1406">
                  <c:v>0.16274785260599955</c:v>
                </c:pt>
                <c:pt idx="1407">
                  <c:v>1.5208774989972156</c:v>
                </c:pt>
                <c:pt idx="1408">
                  <c:v>4.846825850463631</c:v>
                </c:pt>
                <c:pt idx="1409">
                  <c:v>0.22560489360092006</c:v>
                </c:pt>
                <c:pt idx="1410">
                  <c:v>1.4470226620405597</c:v>
                </c:pt>
                <c:pt idx="1411">
                  <c:v>2.2957564394636023</c:v>
                </c:pt>
                <c:pt idx="1412">
                  <c:v>1.5682946181824384</c:v>
                </c:pt>
                <c:pt idx="1413">
                  <c:v>1.7605510159222177</c:v>
                </c:pt>
                <c:pt idx="1414">
                  <c:v>1.2253149755507344</c:v>
                </c:pt>
                <c:pt idx="1415">
                  <c:v>1.4104058420105297</c:v>
                </c:pt>
                <c:pt idx="1416">
                  <c:v>0.35502636829696854</c:v>
                </c:pt>
                <c:pt idx="1417">
                  <c:v>0.78412296954825322</c:v>
                </c:pt>
                <c:pt idx="1418">
                  <c:v>2.0935595692965521</c:v>
                </c:pt>
                <c:pt idx="1419">
                  <c:v>1.2435525081934848</c:v>
                </c:pt>
                <c:pt idx="1420">
                  <c:v>0.48715647401879991</c:v>
                </c:pt>
                <c:pt idx="1421">
                  <c:v>1.3418530747169655</c:v>
                </c:pt>
                <c:pt idx="1422">
                  <c:v>0.98058783843199038</c:v>
                </c:pt>
                <c:pt idx="1423">
                  <c:v>0.73563387951913839</c:v>
                </c:pt>
                <c:pt idx="1424">
                  <c:v>1.4318144514536577</c:v>
                </c:pt>
                <c:pt idx="1425">
                  <c:v>1.2740520136979896</c:v>
                </c:pt>
                <c:pt idx="1426">
                  <c:v>1.3203142856885925</c:v>
                </c:pt>
                <c:pt idx="1427">
                  <c:v>1.1065277907190634</c:v>
                </c:pt>
                <c:pt idx="1428">
                  <c:v>0.38585977503088387</c:v>
                </c:pt>
                <c:pt idx="1429">
                  <c:v>1.8540680001758965</c:v>
                </c:pt>
                <c:pt idx="1430">
                  <c:v>1.5772261077172729</c:v>
                </c:pt>
                <c:pt idx="1431">
                  <c:v>1.2672825523857796</c:v>
                </c:pt>
                <c:pt idx="1432">
                  <c:v>8.6597190117458922E-3</c:v>
                </c:pt>
                <c:pt idx="1433">
                  <c:v>0.90387584209533856</c:v>
                </c:pt>
                <c:pt idx="1434">
                  <c:v>0.43641724838492024</c:v>
                </c:pt>
                <c:pt idx="1435">
                  <c:v>0.90864394800977522</c:v>
                </c:pt>
                <c:pt idx="1436">
                  <c:v>0.25483022826398383</c:v>
                </c:pt>
                <c:pt idx="1437">
                  <c:v>1.1291689443219575</c:v>
                </c:pt>
                <c:pt idx="1438">
                  <c:v>0.71163044375116158</c:v>
                </c:pt>
                <c:pt idx="1439">
                  <c:v>0.99799532462714424</c:v>
                </c:pt>
                <c:pt idx="1440">
                  <c:v>1.3424873637815331</c:v>
                </c:pt>
                <c:pt idx="1441">
                  <c:v>1.0945913645614098</c:v>
                </c:pt>
                <c:pt idx="1442">
                  <c:v>0.83985123565300768</c:v>
                </c:pt>
                <c:pt idx="1443">
                  <c:v>1.24189506881741</c:v>
                </c:pt>
                <c:pt idx="1444">
                  <c:v>0.24219937102022016</c:v>
                </c:pt>
                <c:pt idx="1445">
                  <c:v>1.0996380712431915</c:v>
                </c:pt>
                <c:pt idx="1446">
                  <c:v>1.2831602962283313</c:v>
                </c:pt>
                <c:pt idx="1447">
                  <c:v>0.96709907709016818</c:v>
                </c:pt>
                <c:pt idx="1448">
                  <c:v>1.0686955816759998</c:v>
                </c:pt>
                <c:pt idx="1449">
                  <c:v>1.0858984620279202</c:v>
                </c:pt>
                <c:pt idx="1450">
                  <c:v>0.76906083356658428</c:v>
                </c:pt>
                <c:pt idx="1451">
                  <c:v>0.67931440841898194</c:v>
                </c:pt>
                <c:pt idx="1452">
                  <c:v>1.0409270926678573</c:v>
                </c:pt>
                <c:pt idx="1453">
                  <c:v>0.8690594874659574</c:v>
                </c:pt>
                <c:pt idx="1454">
                  <c:v>0.30076513803042104</c:v>
                </c:pt>
                <c:pt idx="1455">
                  <c:v>0.95557016849404164</c:v>
                </c:pt>
                <c:pt idx="1456">
                  <c:v>0.72152524652499395</c:v>
                </c:pt>
                <c:pt idx="1457">
                  <c:v>8.9940849479013707E-2</c:v>
                </c:pt>
                <c:pt idx="1458">
                  <c:v>0.98833156886093576</c:v>
                </c:pt>
                <c:pt idx="1459">
                  <c:v>1.1046192946959756</c:v>
                </c:pt>
                <c:pt idx="1460">
                  <c:v>0.22944716189962477</c:v>
                </c:pt>
                <c:pt idx="1461">
                  <c:v>0.278947883891842</c:v>
                </c:pt>
                <c:pt idx="1462">
                  <c:v>1.0183103186853799</c:v>
                </c:pt>
                <c:pt idx="1463">
                  <c:v>0.81364115081700206</c:v>
                </c:pt>
                <c:pt idx="1464">
                  <c:v>1.1538140082459911</c:v>
                </c:pt>
                <c:pt idx="1465">
                  <c:v>0.11227894545151429</c:v>
                </c:pt>
                <c:pt idx="1466">
                  <c:v>1.2528444328490629</c:v>
                </c:pt>
                <c:pt idx="1467">
                  <c:v>1.0048947931135856</c:v>
                </c:pt>
                <c:pt idx="1468">
                  <c:v>0.23004376432648144</c:v>
                </c:pt>
                <c:pt idx="1469">
                  <c:v>0.36003181530147188</c:v>
                </c:pt>
                <c:pt idx="1470">
                  <c:v>0.62480358019159254</c:v>
                </c:pt>
                <c:pt idx="1471">
                  <c:v>1.0873423805967022</c:v>
                </c:pt>
                <c:pt idx="1472">
                  <c:v>0.30378258969166794</c:v>
                </c:pt>
                <c:pt idx="1473">
                  <c:v>0.19910222916707454</c:v>
                </c:pt>
                <c:pt idx="1474">
                  <c:v>2.4168439625432399</c:v>
                </c:pt>
                <c:pt idx="1475">
                  <c:v>1.1600959111182618</c:v>
                </c:pt>
                <c:pt idx="1476">
                  <c:v>0.29453492033605144</c:v>
                </c:pt>
                <c:pt idx="1477">
                  <c:v>1.1561071470251783</c:v>
                </c:pt>
                <c:pt idx="1478">
                  <c:v>0.39002738980733298</c:v>
                </c:pt>
                <c:pt idx="1479">
                  <c:v>0.85179206190341361</c:v>
                </c:pt>
                <c:pt idx="1480">
                  <c:v>0.38683354072223608</c:v>
                </c:pt>
                <c:pt idx="1481">
                  <c:v>1.2723963746589106</c:v>
                </c:pt>
                <c:pt idx="1482">
                  <c:v>0.61526410271703469</c:v>
                </c:pt>
                <c:pt idx="1483">
                  <c:v>1.1311213193349694</c:v>
                </c:pt>
                <c:pt idx="1484">
                  <c:v>1.1075497359689876</c:v>
                </c:pt>
                <c:pt idx="1485">
                  <c:v>0.53172744374171899</c:v>
                </c:pt>
                <c:pt idx="1486">
                  <c:v>0.47886202532898281</c:v>
                </c:pt>
                <c:pt idx="1487">
                  <c:v>2.9048543495160573</c:v>
                </c:pt>
                <c:pt idx="1488">
                  <c:v>0.4852497703012979</c:v>
                </c:pt>
                <c:pt idx="1489">
                  <c:v>3.0312669601073594E-6</c:v>
                </c:pt>
                <c:pt idx="1490">
                  <c:v>1.1445769207266032</c:v>
                </c:pt>
                <c:pt idx="1491">
                  <c:v>1.0078821236133706</c:v>
                </c:pt>
                <c:pt idx="1492">
                  <c:v>1.2457844361751356</c:v>
                </c:pt>
                <c:pt idx="1493">
                  <c:v>2.5852555294613495</c:v>
                </c:pt>
                <c:pt idx="1494">
                  <c:v>9.9481961533417262E-2</c:v>
                </c:pt>
                <c:pt idx="1495">
                  <c:v>0.19701573149906082</c:v>
                </c:pt>
                <c:pt idx="1496">
                  <c:v>0.96740048531811595</c:v>
                </c:pt>
                <c:pt idx="1497">
                  <c:v>2.6986819989601472</c:v>
                </c:pt>
                <c:pt idx="1498">
                  <c:v>0.41393411271179303</c:v>
                </c:pt>
                <c:pt idx="1499">
                  <c:v>0.56501323279424298</c:v>
                </c:pt>
                <c:pt idx="1500">
                  <c:v>1.2714141688451335</c:v>
                </c:pt>
                <c:pt idx="1501">
                  <c:v>0.6721440004606265</c:v>
                </c:pt>
                <c:pt idx="1502">
                  <c:v>9.9966195856513451E-2</c:v>
                </c:pt>
                <c:pt idx="1503">
                  <c:v>0.20457774666566664</c:v>
                </c:pt>
                <c:pt idx="1504">
                  <c:v>1.1037452431448749</c:v>
                </c:pt>
                <c:pt idx="1505">
                  <c:v>1.4024143707938528</c:v>
                </c:pt>
                <c:pt idx="1506">
                  <c:v>0.76031229914303111</c:v>
                </c:pt>
                <c:pt idx="1507">
                  <c:v>3.3767850219685727</c:v>
                </c:pt>
                <c:pt idx="1508">
                  <c:v>1.2351593953815332</c:v>
                </c:pt>
                <c:pt idx="1509">
                  <c:v>4.5873739382102485E-2</c:v>
                </c:pt>
                <c:pt idx="1510">
                  <c:v>0.25920391779051499</c:v>
                </c:pt>
                <c:pt idx="1511">
                  <c:v>0.39164701716048711</c:v>
                </c:pt>
                <c:pt idx="1512">
                  <c:v>0.90462503818059758</c:v>
                </c:pt>
                <c:pt idx="1513">
                  <c:v>0.3935956867437902</c:v>
                </c:pt>
                <c:pt idx="1514">
                  <c:v>1.1011512735805056</c:v>
                </c:pt>
                <c:pt idx="1515">
                  <c:v>0.29391471923847945</c:v>
                </c:pt>
                <c:pt idx="1516">
                  <c:v>1.1152584580789231</c:v>
                </c:pt>
                <c:pt idx="1517">
                  <c:v>8.2216876625871294E-3</c:v>
                </c:pt>
                <c:pt idx="1518">
                  <c:v>3.7645662943859506</c:v>
                </c:pt>
                <c:pt idx="1519">
                  <c:v>1.6072577135660993</c:v>
                </c:pt>
                <c:pt idx="1520">
                  <c:v>1.1039458684333425E-2</c:v>
                </c:pt>
                <c:pt idx="1521">
                  <c:v>0.79014230094500348</c:v>
                </c:pt>
                <c:pt idx="1522">
                  <c:v>3.4078466962232596</c:v>
                </c:pt>
                <c:pt idx="1523">
                  <c:v>0.7889790172656781</c:v>
                </c:pt>
                <c:pt idx="1524">
                  <c:v>0.29751278172018303</c:v>
                </c:pt>
                <c:pt idx="1525">
                  <c:v>3.2350819067109455</c:v>
                </c:pt>
                <c:pt idx="1526">
                  <c:v>1.0592867611474936</c:v>
                </c:pt>
                <c:pt idx="1527">
                  <c:v>0.47712546089863039</c:v>
                </c:pt>
                <c:pt idx="1528">
                  <c:v>1.3875995652845354</c:v>
                </c:pt>
                <c:pt idx="1529">
                  <c:v>0.50259307344918369</c:v>
                </c:pt>
                <c:pt idx="1530">
                  <c:v>0.35993430451852149</c:v>
                </c:pt>
                <c:pt idx="1531">
                  <c:v>1.1980210114893737</c:v>
                </c:pt>
                <c:pt idx="1532">
                  <c:v>0.46927584972447534</c:v>
                </c:pt>
                <c:pt idx="1533">
                  <c:v>1.6367472866636845</c:v>
                </c:pt>
                <c:pt idx="1534">
                  <c:v>5.1457715558105548</c:v>
                </c:pt>
                <c:pt idx="1535">
                  <c:v>0.32213337729293556</c:v>
                </c:pt>
                <c:pt idx="1536">
                  <c:v>0.27446581374745449</c:v>
                </c:pt>
                <c:pt idx="1537">
                  <c:v>0.93183751551290328</c:v>
                </c:pt>
                <c:pt idx="1538">
                  <c:v>1.2365251262369341</c:v>
                </c:pt>
                <c:pt idx="1539">
                  <c:v>0.99300907436711938</c:v>
                </c:pt>
                <c:pt idx="1540">
                  <c:v>1.2486774618288692</c:v>
                </c:pt>
                <c:pt idx="1541">
                  <c:v>0.19803197488236535</c:v>
                </c:pt>
                <c:pt idx="1542">
                  <c:v>4.0689901830148756E-6</c:v>
                </c:pt>
                <c:pt idx="1543">
                  <c:v>0.84091373003177239</c:v>
                </c:pt>
                <c:pt idx="1544">
                  <c:v>0.50561358513030896</c:v>
                </c:pt>
                <c:pt idx="1545">
                  <c:v>2.9405572646000131</c:v>
                </c:pt>
                <c:pt idx="1546">
                  <c:v>2.1178373864772979</c:v>
                </c:pt>
                <c:pt idx="1547">
                  <c:v>5.3126288366588241</c:v>
                </c:pt>
                <c:pt idx="1548">
                  <c:v>2.0923220315556819</c:v>
                </c:pt>
                <c:pt idx="1549">
                  <c:v>7.5441221860536487</c:v>
                </c:pt>
                <c:pt idx="1550">
                  <c:v>1.668780210109098</c:v>
                </c:pt>
                <c:pt idx="1551">
                  <c:v>0.8195282216905575</c:v>
                </c:pt>
                <c:pt idx="1552">
                  <c:v>4.0919503606566821E-3</c:v>
                </c:pt>
                <c:pt idx="1553">
                  <c:v>7.4825697424554463</c:v>
                </c:pt>
                <c:pt idx="1554">
                  <c:v>5.7614351237170069</c:v>
                </c:pt>
                <c:pt idx="1555">
                  <c:v>1.0629651221666343</c:v>
                </c:pt>
                <c:pt idx="1556">
                  <c:v>3.6371571370803935E-2</c:v>
                </c:pt>
                <c:pt idx="1557">
                  <c:v>1.5029168150574108</c:v>
                </c:pt>
                <c:pt idx="1558">
                  <c:v>1.002681148725916</c:v>
                </c:pt>
                <c:pt idx="1559">
                  <c:v>1.3468760263400057</c:v>
                </c:pt>
                <c:pt idx="1560">
                  <c:v>2.5343170640247763</c:v>
                </c:pt>
                <c:pt idx="1561">
                  <c:v>9.9943885941481625E-2</c:v>
                </c:pt>
                <c:pt idx="1562">
                  <c:v>0.96758577912770605</c:v>
                </c:pt>
                <c:pt idx="1563">
                  <c:v>1.2587057929563414</c:v>
                </c:pt>
                <c:pt idx="1564">
                  <c:v>1.5501280551913936</c:v>
                </c:pt>
                <c:pt idx="1565">
                  <c:v>0.24639077495906392</c:v>
                </c:pt>
                <c:pt idx="1566">
                  <c:v>6.9568951370740137</c:v>
                </c:pt>
                <c:pt idx="1567">
                  <c:v>5.3892987482245545</c:v>
                </c:pt>
                <c:pt idx="1568">
                  <c:v>0.39123524654869257</c:v>
                </c:pt>
                <c:pt idx="1569">
                  <c:v>1.1139570373121437</c:v>
                </c:pt>
                <c:pt idx="1570">
                  <c:v>1.2699175484298877</c:v>
                </c:pt>
                <c:pt idx="1571">
                  <c:v>0.22447113689800346</c:v>
                </c:pt>
                <c:pt idx="1572">
                  <c:v>7.424952865799213</c:v>
                </c:pt>
                <c:pt idx="1573">
                  <c:v>1.1257134064130199</c:v>
                </c:pt>
                <c:pt idx="1574">
                  <c:v>1.1100448584580036</c:v>
                </c:pt>
                <c:pt idx="1575">
                  <c:v>1.3573271092167047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56-494D-8E70-050CBD454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033344"/>
        <c:axId val="566024488"/>
      </c:lineChart>
      <c:catAx>
        <c:axId val="56603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24488"/>
        <c:crosses val="autoZero"/>
        <c:auto val="1"/>
        <c:lblAlgn val="ctr"/>
        <c:lblOffset val="100"/>
        <c:noMultiLvlLbl val="0"/>
      </c:catAx>
      <c:valAx>
        <c:axId val="56602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3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12246</xdr:colOff>
      <xdr:row>16</xdr:row>
      <xdr:rowOff>3402</xdr:rowOff>
    </xdr:from>
    <xdr:to>
      <xdr:col>190</xdr:col>
      <xdr:colOff>0</xdr:colOff>
      <xdr:row>30</xdr:row>
      <xdr:rowOff>79602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6E6F9C-F604-4407-8648-26B98C4FA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44</xdr:row>
      <xdr:rowOff>162604</xdr:rowOff>
    </xdr:from>
    <xdr:to>
      <xdr:col>190</xdr:col>
      <xdr:colOff>0</xdr:colOff>
      <xdr:row>59</xdr:row>
      <xdr:rowOff>48304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C7546F-4253-4EBE-9DDC-CD9294F46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12246</xdr:colOff>
      <xdr:row>30</xdr:row>
      <xdr:rowOff>85043</xdr:rowOff>
    </xdr:from>
    <xdr:to>
      <xdr:col>190</xdr:col>
      <xdr:colOff>0</xdr:colOff>
      <xdr:row>44</xdr:row>
      <xdr:rowOff>161243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4AC6AA-8EF8-4945-B194-13C9EDA5C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13488</xdr:colOff>
      <xdr:row>59</xdr:row>
      <xdr:rowOff>55788</xdr:rowOff>
    </xdr:from>
    <xdr:to>
      <xdr:col>189</xdr:col>
      <xdr:colOff>604038</xdr:colOff>
      <xdr:row>73</xdr:row>
      <xdr:rowOff>131988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8B386A-53A6-47AE-8A9B-844220BE1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13607</xdr:colOff>
      <xdr:row>73</xdr:row>
      <xdr:rowOff>134638</xdr:rowOff>
    </xdr:from>
    <xdr:to>
      <xdr:col>190</xdr:col>
      <xdr:colOff>0</xdr:colOff>
      <xdr:row>90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B1DC8C-CBE8-4348-A705-3C6C79123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9525</xdr:colOff>
      <xdr:row>90</xdr:row>
      <xdr:rowOff>68036</xdr:rowOff>
    </xdr:from>
    <xdr:to>
      <xdr:col>190</xdr:col>
      <xdr:colOff>0</xdr:colOff>
      <xdr:row>104</xdr:row>
      <xdr:rowOff>144236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6F2CCC6-AFE3-4B52-A0A7-56D0AFA2C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64"/>
  <sheetViews>
    <sheetView tabSelected="1" topLeftCell="B1" zoomScale="70" zoomScaleNormal="70" workbookViewId="0">
      <selection activeCell="I3" sqref="I3:I1578"/>
    </sheetView>
  </sheetViews>
  <sheetFormatPr defaultRowHeight="15" x14ac:dyDescent="0.25"/>
  <cols>
    <col min="1" max="1" width="9.140625" style="1"/>
    <col min="2" max="2" width="9.140625" style="3"/>
    <col min="3" max="3" width="9.140625" style="2"/>
    <col min="4" max="4" width="9.140625" style="4"/>
    <col min="5" max="5" width="9.140625" style="5"/>
    <col min="6" max="6" width="15" style="14" customWidth="1"/>
    <col min="7" max="7" width="14.85546875" style="15" customWidth="1"/>
    <col min="8" max="8" width="16" style="12" customWidth="1"/>
    <col min="9" max="9" width="16.28515625" style="13" customWidth="1"/>
    <col min="10" max="10" width="12" style="11" customWidth="1"/>
    <col min="11" max="11" width="12.85546875" style="11" customWidth="1"/>
    <col min="12" max="12" width="14.42578125" style="9" customWidth="1"/>
    <col min="13" max="13" width="16.28515625" style="10" customWidth="1"/>
    <col min="14" max="14" width="13.140625" style="7" customWidth="1"/>
    <col min="15" max="15" width="13.5703125" style="8" customWidth="1"/>
    <col min="16" max="16" width="15.42578125" style="6" customWidth="1"/>
    <col min="17" max="17" width="47.42578125" customWidth="1"/>
    <col min="18" max="18" width="35.28515625" customWidth="1"/>
    <col min="24" max="24" width="13.28515625" customWidth="1"/>
  </cols>
  <sheetData>
    <row r="1" spans="1:18" x14ac:dyDescent="0.25">
      <c r="A1" s="1" t="s">
        <v>22</v>
      </c>
      <c r="B1" s="1" t="s">
        <v>22</v>
      </c>
      <c r="C1" s="1" t="s">
        <v>22</v>
      </c>
      <c r="D1" s="1" t="s">
        <v>22</v>
      </c>
      <c r="E1" s="1" t="s">
        <v>22</v>
      </c>
      <c r="F1" s="1" t="s">
        <v>23</v>
      </c>
      <c r="G1" s="1" t="s">
        <v>24</v>
      </c>
      <c r="H1" s="1" t="s">
        <v>23</v>
      </c>
      <c r="I1" s="1" t="s">
        <v>24</v>
      </c>
      <c r="J1" s="1" t="s">
        <v>23</v>
      </c>
      <c r="K1" s="1" t="s">
        <v>23</v>
      </c>
      <c r="L1" s="1" t="s">
        <v>23</v>
      </c>
      <c r="M1" s="1" t="s">
        <v>23</v>
      </c>
      <c r="N1" s="1" t="s">
        <v>23</v>
      </c>
      <c r="O1" s="1" t="s">
        <v>23</v>
      </c>
      <c r="P1" s="1" t="s">
        <v>23</v>
      </c>
    </row>
    <row r="2" spans="1:18" ht="35.25" customHeight="1" x14ac:dyDescent="0.25">
      <c r="A2" s="1" t="s">
        <v>0</v>
      </c>
      <c r="B2" s="3" t="s">
        <v>1</v>
      </c>
      <c r="C2" s="2" t="s">
        <v>2</v>
      </c>
      <c r="D2" s="4" t="s">
        <v>3</v>
      </c>
      <c r="E2" s="5" t="s">
        <v>4</v>
      </c>
      <c r="F2" s="14" t="s">
        <v>25</v>
      </c>
      <c r="G2" s="15" t="s">
        <v>5</v>
      </c>
      <c r="H2" s="12" t="s">
        <v>26</v>
      </c>
      <c r="I2" s="13" t="s">
        <v>6</v>
      </c>
      <c r="J2" s="11" t="s">
        <v>10</v>
      </c>
      <c r="K2" s="11" t="s">
        <v>9</v>
      </c>
      <c r="L2" s="9" t="s">
        <v>11</v>
      </c>
      <c r="M2" s="10" t="s">
        <v>17</v>
      </c>
      <c r="N2" s="7" t="s">
        <v>12</v>
      </c>
      <c r="O2" s="8" t="s">
        <v>13</v>
      </c>
      <c r="P2" s="6" t="s">
        <v>14</v>
      </c>
      <c r="Q2" s="22" t="s">
        <v>18</v>
      </c>
      <c r="R2" s="23" t="s">
        <v>20</v>
      </c>
    </row>
    <row r="3" spans="1:18" x14ac:dyDescent="0.25">
      <c r="A3" s="1">
        <v>2012</v>
      </c>
      <c r="B3" s="3">
        <v>8</v>
      </c>
      <c r="C3" s="2">
        <v>31</v>
      </c>
      <c r="D3" s="4">
        <v>0</v>
      </c>
      <c r="E3" s="5">
        <v>17.7</v>
      </c>
      <c r="J3" s="11">
        <v>1</v>
      </c>
      <c r="K3" s="11">
        <v>1</v>
      </c>
      <c r="M3" s="10">
        <v>45</v>
      </c>
      <c r="Q3" s="24" t="s">
        <v>7</v>
      </c>
      <c r="R3" s="27">
        <f>AVERAGE(J4:J1578)</f>
        <v>2.6196165352434901E-2</v>
      </c>
    </row>
    <row r="4" spans="1:18" x14ac:dyDescent="0.25">
      <c r="A4" s="1">
        <v>2012</v>
      </c>
      <c r="B4" s="3">
        <v>9</v>
      </c>
      <c r="C4" s="2">
        <v>1</v>
      </c>
      <c r="D4" s="4">
        <v>0</v>
      </c>
      <c r="E4" s="5">
        <v>16.399999999999999</v>
      </c>
      <c r="Q4" s="24"/>
      <c r="R4" s="24"/>
    </row>
    <row r="5" spans="1:18" x14ac:dyDescent="0.25">
      <c r="A5" s="1">
        <v>2012</v>
      </c>
      <c r="B5" s="3">
        <v>9</v>
      </c>
      <c r="C5" s="2">
        <v>2</v>
      </c>
      <c r="D5" s="4">
        <v>0</v>
      </c>
      <c r="E5" s="5">
        <v>20.399999999999999</v>
      </c>
      <c r="Q5" s="24" t="s">
        <v>8</v>
      </c>
      <c r="R5" s="27">
        <f>AVERAGE(K4:K1578)</f>
        <v>1.0321720307723957E-2</v>
      </c>
    </row>
    <row r="6" spans="1:18" x14ac:dyDescent="0.25">
      <c r="A6" s="1">
        <v>2012</v>
      </c>
      <c r="B6" s="3">
        <v>9</v>
      </c>
      <c r="C6" s="2">
        <v>3</v>
      </c>
      <c r="D6" s="4">
        <v>0</v>
      </c>
      <c r="E6" s="5">
        <v>22</v>
      </c>
      <c r="Q6" s="24"/>
      <c r="R6" s="24"/>
    </row>
    <row r="7" spans="1:18" x14ac:dyDescent="0.25">
      <c r="A7" s="1">
        <v>2012</v>
      </c>
      <c r="B7" s="3">
        <v>9</v>
      </c>
      <c r="C7" s="2">
        <v>4</v>
      </c>
      <c r="D7" s="4">
        <v>0</v>
      </c>
      <c r="E7" s="5">
        <v>24.8</v>
      </c>
      <c r="Q7" s="24" t="s">
        <v>19</v>
      </c>
      <c r="R7" s="26">
        <f>AVERAGE(M4:M1578)</f>
        <v>1.1959272040783984</v>
      </c>
    </row>
    <row r="8" spans="1:18" x14ac:dyDescent="0.25">
      <c r="A8" s="1">
        <v>2012</v>
      </c>
      <c r="B8" s="3">
        <v>9</v>
      </c>
      <c r="C8" s="2">
        <v>5</v>
      </c>
      <c r="D8" s="4">
        <v>0</v>
      </c>
      <c r="E8" s="5">
        <v>27.5</v>
      </c>
      <c r="Q8" s="24"/>
      <c r="R8" s="24"/>
    </row>
    <row r="9" spans="1:18" x14ac:dyDescent="0.25">
      <c r="A9" s="1">
        <v>2012</v>
      </c>
      <c r="B9" s="3">
        <v>9</v>
      </c>
      <c r="C9" s="2">
        <v>6</v>
      </c>
      <c r="D9" s="4">
        <v>0</v>
      </c>
      <c r="E9" s="5">
        <v>26.8</v>
      </c>
      <c r="Q9" s="24" t="s">
        <v>21</v>
      </c>
      <c r="R9" s="25">
        <f>AVERAGEA(P17:P1578)</f>
        <v>0.98950314905528336</v>
      </c>
    </row>
    <row r="10" spans="1:18" x14ac:dyDescent="0.25">
      <c r="A10" s="1">
        <v>2012</v>
      </c>
      <c r="B10" s="3">
        <v>9</v>
      </c>
      <c r="C10" s="2">
        <v>7</v>
      </c>
      <c r="D10" s="4">
        <v>0</v>
      </c>
      <c r="E10" s="5">
        <v>20.9</v>
      </c>
      <c r="Q10" s="24"/>
      <c r="R10" s="25"/>
    </row>
    <row r="11" spans="1:18" x14ac:dyDescent="0.25">
      <c r="A11" s="1">
        <v>2012</v>
      </c>
      <c r="B11" s="3">
        <v>9</v>
      </c>
      <c r="C11" s="2">
        <v>8</v>
      </c>
      <c r="D11" s="4">
        <v>0</v>
      </c>
      <c r="E11" s="5">
        <v>20.399999999999999</v>
      </c>
    </row>
    <row r="12" spans="1:18" x14ac:dyDescent="0.25">
      <c r="A12" s="1">
        <v>2012</v>
      </c>
      <c r="B12" s="3">
        <v>9</v>
      </c>
      <c r="C12" s="2">
        <v>9</v>
      </c>
      <c r="D12" s="4">
        <v>0</v>
      </c>
      <c r="E12" s="5">
        <v>21</v>
      </c>
    </row>
    <row r="13" spans="1:18" x14ac:dyDescent="0.25">
      <c r="A13" s="1">
        <v>2012</v>
      </c>
      <c r="B13" s="3">
        <v>9</v>
      </c>
      <c r="C13" s="2">
        <v>10</v>
      </c>
      <c r="D13" s="4">
        <v>0</v>
      </c>
      <c r="E13" s="5">
        <v>25.4</v>
      </c>
    </row>
    <row r="14" spans="1:18" x14ac:dyDescent="0.25">
      <c r="A14" s="1">
        <v>2012</v>
      </c>
      <c r="B14" s="3">
        <v>9</v>
      </c>
      <c r="C14" s="2">
        <v>11</v>
      </c>
      <c r="D14" s="4">
        <v>0</v>
      </c>
      <c r="E14" s="5">
        <v>22.1</v>
      </c>
    </row>
    <row r="15" spans="1:18" x14ac:dyDescent="0.25">
      <c r="A15" s="1">
        <v>2012</v>
      </c>
      <c r="B15" s="3">
        <v>9</v>
      </c>
      <c r="C15" s="2">
        <v>12</v>
      </c>
      <c r="D15" s="4">
        <v>0</v>
      </c>
      <c r="E15" s="5">
        <v>23.8</v>
      </c>
    </row>
    <row r="16" spans="1:18" x14ac:dyDescent="0.25">
      <c r="A16" s="1">
        <v>2012</v>
      </c>
      <c r="B16" s="3">
        <v>9</v>
      </c>
      <c r="C16" s="2">
        <v>13</v>
      </c>
      <c r="D16" s="4">
        <v>0</v>
      </c>
      <c r="E16" s="5">
        <v>20.9</v>
      </c>
    </row>
    <row r="17" spans="1:16" x14ac:dyDescent="0.25">
      <c r="A17" s="1">
        <v>2012</v>
      </c>
      <c r="B17" s="3">
        <v>9</v>
      </c>
      <c r="C17" s="2">
        <v>14</v>
      </c>
      <c r="D17" s="4">
        <v>3.6</v>
      </c>
      <c r="E17" s="5">
        <v>19.600000000000001</v>
      </c>
      <c r="F17" s="14">
        <f>2/(1+EXP(-D17))-1</f>
        <v>0.94680601284626809</v>
      </c>
      <c r="G17" s="15">
        <v>0.93664842941177795</v>
      </c>
      <c r="H17" s="12">
        <f>1/(1+EXP(-E17+24))</f>
        <v>1.2128434984274258E-2</v>
      </c>
      <c r="I17" s="13">
        <v>2.0211072566325001E-2</v>
      </c>
      <c r="J17" s="11">
        <f t="shared" ref="J17:J65" si="0">ABS(F17-G17)</f>
        <v>1.0157583434490136E-2</v>
      </c>
      <c r="K17" s="11">
        <f>ABS(H17-I17)</f>
        <v>8.0826375820507428E-3</v>
      </c>
      <c r="L17" s="9">
        <f>POWER(ABS(-(LOG(1/I17-1))),2.7)*-(LOG(1/I17-1))/ABS(-(LOG(1/I17-1)))+24</f>
        <v>19.905530188545178</v>
      </c>
      <c r="M17" s="10">
        <f>ABS(E17-L17)</f>
        <v>0.30553018854517688</v>
      </c>
      <c r="N17" s="7" t="b">
        <f>F17&gt;0.731</f>
        <v>1</v>
      </c>
      <c r="O17" s="8" t="b">
        <f>G17&gt;0.731</f>
        <v>1</v>
      </c>
      <c r="P17" s="6" t="b">
        <f>NOT(_xlfn.XOR(N17,O17))</f>
        <v>1</v>
      </c>
    </row>
    <row r="18" spans="1:16" x14ac:dyDescent="0.25">
      <c r="A18" s="1">
        <v>2012</v>
      </c>
      <c r="B18" s="3">
        <v>9</v>
      </c>
      <c r="C18" s="2">
        <v>15</v>
      </c>
      <c r="D18" s="4">
        <v>0</v>
      </c>
      <c r="E18" s="5">
        <v>19.399999999999999</v>
      </c>
      <c r="F18" s="14">
        <f t="shared" ref="F18:F81" si="1">2/(1+EXP(-D18))-1</f>
        <v>0</v>
      </c>
      <c r="G18" s="15">
        <v>2.37342662812818E-2</v>
      </c>
      <c r="H18" s="12">
        <f>1/(1+EXP(-E18+24))</f>
        <v>9.9518018669043085E-3</v>
      </c>
      <c r="I18" s="13">
        <v>1.9888373769788501E-2</v>
      </c>
      <c r="J18" s="11">
        <f t="shared" si="0"/>
        <v>2.37342662812818E-2</v>
      </c>
      <c r="K18" s="11">
        <f t="shared" ref="K18:K65" si="2">ABS(H18-I18)</f>
        <v>9.9365719028841927E-3</v>
      </c>
      <c r="L18" s="9">
        <f t="shared" ref="L18:L81" si="3">POWER(ABS(-(LOG(1/I18-1))),2.7)*-(LOG(1/I18-1))/ABS(-(LOG(1/I18-1)))+24</f>
        <v>19.858577449252024</v>
      </c>
      <c r="M18" s="10">
        <f t="shared" ref="M18:M81" si="4">ABS(E18-L18)</f>
        <v>0.45857744925202581</v>
      </c>
      <c r="N18" s="7" t="b">
        <f t="shared" ref="N18:N81" si="5">F18&gt;0.731</f>
        <v>0</v>
      </c>
      <c r="O18" s="8" t="b">
        <f t="shared" ref="O18:O81" si="6">G18&gt;0.731</f>
        <v>0</v>
      </c>
      <c r="P18" s="6" t="b">
        <f t="shared" ref="P18:P81" si="7">NOT(_xlfn.XOR(N18,O18))</f>
        <v>1</v>
      </c>
    </row>
    <row r="19" spans="1:16" x14ac:dyDescent="0.25">
      <c r="A19" s="1">
        <v>2012</v>
      </c>
      <c r="B19" s="3">
        <v>9</v>
      </c>
      <c r="C19" s="2">
        <v>16</v>
      </c>
      <c r="D19" s="4">
        <v>0</v>
      </c>
      <c r="E19" s="5">
        <v>22.2</v>
      </c>
      <c r="F19" s="14">
        <f t="shared" si="1"/>
        <v>0</v>
      </c>
      <c r="G19" s="15">
        <v>2.39313926271724E-2</v>
      </c>
      <c r="H19" s="12">
        <f t="shared" ref="H19:H82" si="8">1/(1+EXP(-E19+24))</f>
        <v>0.14185106490048771</v>
      </c>
      <c r="I19" s="13">
        <v>0.131616584936771</v>
      </c>
      <c r="J19" s="11">
        <f t="shared" si="0"/>
        <v>2.39313926271724E-2</v>
      </c>
      <c r="K19" s="11">
        <f t="shared" si="2"/>
        <v>1.0234479963716708E-2</v>
      </c>
      <c r="L19" s="9">
        <f t="shared" si="3"/>
        <v>23.41596297178004</v>
      </c>
      <c r="M19" s="10">
        <f t="shared" si="4"/>
        <v>1.2159629717800406</v>
      </c>
      <c r="N19" s="7" t="b">
        <f t="shared" si="5"/>
        <v>0</v>
      </c>
      <c r="O19" s="8" t="b">
        <f t="shared" si="6"/>
        <v>0</v>
      </c>
      <c r="P19" s="6" t="b">
        <f t="shared" si="7"/>
        <v>1</v>
      </c>
    </row>
    <row r="20" spans="1:16" x14ac:dyDescent="0.25">
      <c r="A20" s="1">
        <v>2012</v>
      </c>
      <c r="B20" s="3">
        <v>9</v>
      </c>
      <c r="C20" s="2">
        <v>17</v>
      </c>
      <c r="D20" s="4">
        <v>0</v>
      </c>
      <c r="E20" s="5">
        <v>21</v>
      </c>
      <c r="F20" s="14">
        <f t="shared" si="1"/>
        <v>0</v>
      </c>
      <c r="G20" s="15">
        <v>2.1546868856938999E-2</v>
      </c>
      <c r="H20" s="12">
        <f t="shared" si="8"/>
        <v>4.7425873177566781E-2</v>
      </c>
      <c r="I20" s="13">
        <v>5.2695310002659999E-2</v>
      </c>
      <c r="J20" s="11">
        <f t="shared" si="0"/>
        <v>2.1546868856938999E-2</v>
      </c>
      <c r="K20" s="11">
        <f t="shared" si="2"/>
        <v>5.2694368250932183E-3</v>
      </c>
      <c r="L20" s="9">
        <f t="shared" si="3"/>
        <v>22.15466895430399</v>
      </c>
      <c r="M20" s="10">
        <f t="shared" si="4"/>
        <v>1.1546689543039896</v>
      </c>
      <c r="N20" s="7" t="b">
        <f t="shared" si="5"/>
        <v>0</v>
      </c>
      <c r="O20" s="8" t="b">
        <f t="shared" si="6"/>
        <v>0</v>
      </c>
      <c r="P20" s="6" t="b">
        <f t="shared" si="7"/>
        <v>1</v>
      </c>
    </row>
    <row r="21" spans="1:16" x14ac:dyDescent="0.25">
      <c r="A21" s="1">
        <v>2012</v>
      </c>
      <c r="B21" s="3">
        <v>9</v>
      </c>
      <c r="C21" s="2">
        <v>18</v>
      </c>
      <c r="D21" s="4">
        <v>1.3</v>
      </c>
      <c r="E21" s="5">
        <v>22.6</v>
      </c>
      <c r="F21" s="14">
        <f t="shared" si="1"/>
        <v>0.57166996608511722</v>
      </c>
      <c r="G21" s="15">
        <v>0.62243162712923505</v>
      </c>
      <c r="H21" s="12">
        <f t="shared" si="8"/>
        <v>0.19781611144141847</v>
      </c>
      <c r="I21" s="13">
        <v>0.18296651716435899</v>
      </c>
      <c r="J21" s="11">
        <f t="shared" si="0"/>
        <v>5.0761661044117834E-2</v>
      </c>
      <c r="K21" s="11">
        <f t="shared" si="2"/>
        <v>1.484959427705948E-2</v>
      </c>
      <c r="L21" s="9">
        <f t="shared" si="3"/>
        <v>23.687659477057423</v>
      </c>
      <c r="M21" s="10">
        <f t="shared" si="4"/>
        <v>1.0876594770574215</v>
      </c>
      <c r="N21" s="7" t="b">
        <f t="shared" si="5"/>
        <v>0</v>
      </c>
      <c r="O21" s="8" t="b">
        <f t="shared" si="6"/>
        <v>0</v>
      </c>
      <c r="P21" s="6" t="b">
        <f t="shared" si="7"/>
        <v>1</v>
      </c>
    </row>
    <row r="22" spans="1:16" x14ac:dyDescent="0.25">
      <c r="A22" s="1">
        <v>2012</v>
      </c>
      <c r="B22" s="3">
        <v>9</v>
      </c>
      <c r="C22" s="2">
        <v>19</v>
      </c>
      <c r="D22" s="4">
        <v>0</v>
      </c>
      <c r="E22" s="5">
        <v>22.2</v>
      </c>
      <c r="F22" s="14">
        <f t="shared" si="1"/>
        <v>0</v>
      </c>
      <c r="G22" s="15">
        <v>2.00073129084683E-2</v>
      </c>
      <c r="H22" s="12">
        <f t="shared" si="8"/>
        <v>0.14185106490048771</v>
      </c>
      <c r="I22" s="13">
        <v>0.13516741383438399</v>
      </c>
      <c r="J22" s="11">
        <f t="shared" si="0"/>
        <v>2.00073129084683E-2</v>
      </c>
      <c r="K22" s="11">
        <f t="shared" si="2"/>
        <v>6.6836510661037185E-3</v>
      </c>
      <c r="L22" s="9">
        <f t="shared" si="3"/>
        <v>23.441282906231635</v>
      </c>
      <c r="M22" s="10">
        <f t="shared" si="4"/>
        <v>1.2412829062316355</v>
      </c>
      <c r="N22" s="7" t="b">
        <f t="shared" si="5"/>
        <v>0</v>
      </c>
      <c r="O22" s="8" t="b">
        <f t="shared" si="6"/>
        <v>0</v>
      </c>
      <c r="P22" s="6" t="b">
        <f t="shared" si="7"/>
        <v>1</v>
      </c>
    </row>
    <row r="23" spans="1:16" x14ac:dyDescent="0.25">
      <c r="A23" s="1">
        <v>2012</v>
      </c>
      <c r="B23" s="3">
        <v>9</v>
      </c>
      <c r="C23" s="2">
        <v>20</v>
      </c>
      <c r="D23" s="4">
        <v>0</v>
      </c>
      <c r="E23" s="5">
        <v>23.3</v>
      </c>
      <c r="F23" s="14">
        <f t="shared" si="1"/>
        <v>0</v>
      </c>
      <c r="G23" s="15">
        <v>1.7393886668697602E-2</v>
      </c>
      <c r="H23" s="12">
        <f t="shared" si="8"/>
        <v>0.33181222783183401</v>
      </c>
      <c r="I23" s="13">
        <v>0.320759486861798</v>
      </c>
      <c r="J23" s="11">
        <f t="shared" si="0"/>
        <v>1.7393886668697602E-2</v>
      </c>
      <c r="K23" s="11">
        <f t="shared" si="2"/>
        <v>1.1052740970036001E-2</v>
      </c>
      <c r="L23" s="9">
        <f t="shared" si="3"/>
        <v>23.951568655731901</v>
      </c>
      <c r="M23" s="10">
        <f t="shared" si="4"/>
        <v>0.65156865573190004</v>
      </c>
      <c r="N23" s="7" t="b">
        <f t="shared" si="5"/>
        <v>0</v>
      </c>
      <c r="O23" s="8" t="b">
        <f t="shared" si="6"/>
        <v>0</v>
      </c>
      <c r="P23" s="6" t="b">
        <f t="shared" si="7"/>
        <v>1</v>
      </c>
    </row>
    <row r="24" spans="1:16" x14ac:dyDescent="0.25">
      <c r="A24" s="1">
        <v>2012</v>
      </c>
      <c r="B24" s="3">
        <v>9</v>
      </c>
      <c r="C24" s="2">
        <v>21</v>
      </c>
      <c r="D24" s="4">
        <v>0</v>
      </c>
      <c r="E24" s="5">
        <v>26.5</v>
      </c>
      <c r="F24" s="14">
        <f t="shared" si="1"/>
        <v>0</v>
      </c>
      <c r="G24" s="15">
        <v>1.2757181641072901E-2</v>
      </c>
      <c r="H24" s="12">
        <f t="shared" si="8"/>
        <v>0.92414181997875655</v>
      </c>
      <c r="I24" s="13">
        <v>0.92219452685595604</v>
      </c>
      <c r="J24" s="11">
        <f t="shared" si="0"/>
        <v>1.2757181641072901E-2</v>
      </c>
      <c r="K24" s="11">
        <f t="shared" si="2"/>
        <v>1.9472931228005086E-3</v>
      </c>
      <c r="L24" s="9">
        <f t="shared" si="3"/>
        <v>25.212011418569876</v>
      </c>
      <c r="M24" s="10">
        <f t="shared" si="4"/>
        <v>1.287988581430124</v>
      </c>
      <c r="N24" s="7" t="b">
        <f t="shared" si="5"/>
        <v>0</v>
      </c>
      <c r="O24" s="8" t="b">
        <f t="shared" si="6"/>
        <v>0</v>
      </c>
      <c r="P24" s="6" t="b">
        <f t="shared" si="7"/>
        <v>1</v>
      </c>
    </row>
    <row r="25" spans="1:16" x14ac:dyDescent="0.25">
      <c r="A25" s="1">
        <v>2012</v>
      </c>
      <c r="B25" s="3">
        <v>9</v>
      </c>
      <c r="C25" s="2">
        <v>22</v>
      </c>
      <c r="D25" s="4">
        <v>0</v>
      </c>
      <c r="E25" s="5">
        <v>22.5</v>
      </c>
      <c r="F25" s="14">
        <f t="shared" si="1"/>
        <v>0</v>
      </c>
      <c r="G25" s="15">
        <v>1.67768728504675E-2</v>
      </c>
      <c r="H25" s="12">
        <f t="shared" si="8"/>
        <v>0.18242552380635635</v>
      </c>
      <c r="I25" s="13">
        <v>0.17291305933554199</v>
      </c>
      <c r="J25" s="11">
        <f t="shared" si="0"/>
        <v>1.67768728504675E-2</v>
      </c>
      <c r="K25" s="11">
        <f t="shared" si="2"/>
        <v>9.512464470814358E-3</v>
      </c>
      <c r="L25" s="9">
        <f t="shared" si="3"/>
        <v>23.647388117664317</v>
      </c>
      <c r="M25" s="10">
        <f t="shared" si="4"/>
        <v>1.1473881176643168</v>
      </c>
      <c r="N25" s="7" t="b">
        <f t="shared" si="5"/>
        <v>0</v>
      </c>
      <c r="O25" s="8" t="b">
        <f t="shared" si="6"/>
        <v>0</v>
      </c>
      <c r="P25" s="6" t="b">
        <f t="shared" si="7"/>
        <v>1</v>
      </c>
    </row>
    <row r="26" spans="1:16" x14ac:dyDescent="0.25">
      <c r="A26" s="1">
        <v>2012</v>
      </c>
      <c r="B26" s="3">
        <v>9</v>
      </c>
      <c r="C26" s="2">
        <v>23</v>
      </c>
      <c r="D26" s="4">
        <v>0</v>
      </c>
      <c r="E26" s="5">
        <v>28.3</v>
      </c>
      <c r="F26" s="14">
        <f t="shared" si="1"/>
        <v>0</v>
      </c>
      <c r="G26" s="15">
        <v>1.8425094385318801E-2</v>
      </c>
      <c r="H26" s="12">
        <f t="shared" si="8"/>
        <v>0.98661308217233512</v>
      </c>
      <c r="I26" s="13">
        <v>0.97901831137909801</v>
      </c>
      <c r="J26" s="11">
        <f t="shared" si="0"/>
        <v>1.8425094385318801E-2</v>
      </c>
      <c r="K26" s="11">
        <f t="shared" si="2"/>
        <v>7.5947707932371156E-3</v>
      </c>
      <c r="L26" s="9">
        <f t="shared" si="3"/>
        <v>27.986550270182249</v>
      </c>
      <c r="M26" s="10">
        <f t="shared" si="4"/>
        <v>0.31344972981775143</v>
      </c>
      <c r="N26" s="7" t="b">
        <f t="shared" si="5"/>
        <v>0</v>
      </c>
      <c r="O26" s="8" t="b">
        <f t="shared" si="6"/>
        <v>0</v>
      </c>
      <c r="P26" s="6" t="b">
        <f t="shared" si="7"/>
        <v>1</v>
      </c>
    </row>
    <row r="27" spans="1:16" x14ac:dyDescent="0.25">
      <c r="A27" s="1">
        <v>2012</v>
      </c>
      <c r="B27" s="3">
        <v>9</v>
      </c>
      <c r="C27" s="2">
        <v>24</v>
      </c>
      <c r="D27" s="4">
        <v>0</v>
      </c>
      <c r="E27" s="5">
        <v>23.3</v>
      </c>
      <c r="F27" s="14">
        <f t="shared" si="1"/>
        <v>0</v>
      </c>
      <c r="G27" s="15">
        <v>1.21349666654945E-2</v>
      </c>
      <c r="H27" s="12">
        <f t="shared" si="8"/>
        <v>0.33181222783183401</v>
      </c>
      <c r="I27" s="13">
        <v>0.28956059417572799</v>
      </c>
      <c r="J27" s="11">
        <f t="shared" si="0"/>
        <v>1.21349666654945E-2</v>
      </c>
      <c r="K27" s="11">
        <f t="shared" si="2"/>
        <v>4.2251633656106014E-2</v>
      </c>
      <c r="L27" s="9">
        <f t="shared" si="3"/>
        <v>23.921433826574702</v>
      </c>
      <c r="M27" s="10">
        <f t="shared" si="4"/>
        <v>0.6214338265747017</v>
      </c>
      <c r="N27" s="7" t="b">
        <f t="shared" si="5"/>
        <v>0</v>
      </c>
      <c r="O27" s="8" t="b">
        <f t="shared" si="6"/>
        <v>0</v>
      </c>
      <c r="P27" s="6" t="b">
        <f t="shared" si="7"/>
        <v>1</v>
      </c>
    </row>
    <row r="28" spans="1:16" x14ac:dyDescent="0.25">
      <c r="A28" s="1">
        <v>2012</v>
      </c>
      <c r="B28" s="3">
        <v>9</v>
      </c>
      <c r="C28" s="2">
        <v>25</v>
      </c>
      <c r="D28" s="4">
        <v>0</v>
      </c>
      <c r="E28" s="5">
        <v>19.5</v>
      </c>
      <c r="F28" s="14">
        <f t="shared" si="1"/>
        <v>0</v>
      </c>
      <c r="G28" s="15">
        <v>1.81187338724327E-2</v>
      </c>
      <c r="H28" s="12">
        <f t="shared" si="8"/>
        <v>1.098694263059318E-2</v>
      </c>
      <c r="I28" s="13">
        <v>2.1098149873278901E-2</v>
      </c>
      <c r="J28" s="11">
        <f t="shared" si="0"/>
        <v>1.81187338724327E-2</v>
      </c>
      <c r="K28" s="11">
        <f t="shared" si="2"/>
        <v>1.0111207242685721E-2</v>
      </c>
      <c r="L28" s="9">
        <f t="shared" si="3"/>
        <v>20.029267020134949</v>
      </c>
      <c r="M28" s="10">
        <f t="shared" si="4"/>
        <v>0.52926702013494875</v>
      </c>
      <c r="N28" s="7" t="b">
        <f t="shared" si="5"/>
        <v>0</v>
      </c>
      <c r="O28" s="8" t="b">
        <f t="shared" si="6"/>
        <v>0</v>
      </c>
      <c r="P28" s="6" t="b">
        <f t="shared" si="7"/>
        <v>1</v>
      </c>
    </row>
    <row r="29" spans="1:16" x14ac:dyDescent="0.25">
      <c r="A29" s="1">
        <v>2012</v>
      </c>
      <c r="B29" s="3">
        <v>9</v>
      </c>
      <c r="C29" s="2">
        <v>26</v>
      </c>
      <c r="D29" s="4">
        <v>0</v>
      </c>
      <c r="E29" s="5">
        <v>23.5</v>
      </c>
      <c r="F29" s="14">
        <f t="shared" si="1"/>
        <v>0</v>
      </c>
      <c r="G29" s="15">
        <v>1.7013680729101002E-2</v>
      </c>
      <c r="H29" s="12">
        <f t="shared" si="8"/>
        <v>0.37754066879814541</v>
      </c>
      <c r="I29" s="13">
        <v>0.36456508292099299</v>
      </c>
      <c r="J29" s="11">
        <f t="shared" si="0"/>
        <v>1.7013680729101002E-2</v>
      </c>
      <c r="K29" s="11">
        <f t="shared" si="2"/>
        <v>1.2975585877152418E-2</v>
      </c>
      <c r="L29" s="9">
        <f t="shared" si="3"/>
        <v>23.978477864833835</v>
      </c>
      <c r="M29" s="10">
        <f t="shared" si="4"/>
        <v>0.47847786483383459</v>
      </c>
      <c r="N29" s="7" t="b">
        <f t="shared" si="5"/>
        <v>0</v>
      </c>
      <c r="O29" s="8" t="b">
        <f t="shared" si="6"/>
        <v>0</v>
      </c>
      <c r="P29" s="6" t="b">
        <f t="shared" si="7"/>
        <v>1</v>
      </c>
    </row>
    <row r="30" spans="1:16" x14ac:dyDescent="0.25">
      <c r="A30" s="1">
        <v>2012</v>
      </c>
      <c r="B30" s="3">
        <v>9</v>
      </c>
      <c r="C30" s="2">
        <v>27</v>
      </c>
      <c r="D30" s="4">
        <v>0</v>
      </c>
      <c r="E30" s="5">
        <v>28.2</v>
      </c>
      <c r="F30" s="14">
        <f t="shared" si="1"/>
        <v>0</v>
      </c>
      <c r="G30" s="15">
        <v>1.0533834057917E-2</v>
      </c>
      <c r="H30" s="12">
        <f t="shared" si="8"/>
        <v>0.98522596830672693</v>
      </c>
      <c r="I30" s="13">
        <v>0.97622853877181204</v>
      </c>
      <c r="J30" s="11">
        <f t="shared" si="0"/>
        <v>1.0533834057917E-2</v>
      </c>
      <c r="K30" s="11">
        <f t="shared" si="2"/>
        <v>8.9974295349148914E-3</v>
      </c>
      <c r="L30" s="9">
        <f t="shared" si="3"/>
        <v>27.638924423701507</v>
      </c>
      <c r="M30" s="10">
        <f t="shared" si="4"/>
        <v>0.56107557629849225</v>
      </c>
      <c r="N30" s="7" t="b">
        <f t="shared" si="5"/>
        <v>0</v>
      </c>
      <c r="O30" s="8" t="b">
        <f t="shared" si="6"/>
        <v>0</v>
      </c>
      <c r="P30" s="6" t="b">
        <f t="shared" si="7"/>
        <v>1</v>
      </c>
    </row>
    <row r="31" spans="1:16" x14ac:dyDescent="0.25">
      <c r="A31" s="1">
        <v>2012</v>
      </c>
      <c r="B31" s="3">
        <v>9</v>
      </c>
      <c r="C31" s="2">
        <v>28</v>
      </c>
      <c r="D31" s="4">
        <v>0</v>
      </c>
      <c r="E31" s="5">
        <v>33.4</v>
      </c>
      <c r="F31" s="14">
        <f t="shared" si="1"/>
        <v>0</v>
      </c>
      <c r="G31" s="15">
        <v>1.46002760942063E-2</v>
      </c>
      <c r="H31" s="12">
        <f t="shared" si="8"/>
        <v>0.99991728277714842</v>
      </c>
      <c r="I31" s="13">
        <v>0.99491427714539005</v>
      </c>
      <c r="J31" s="11">
        <f t="shared" si="0"/>
        <v>1.46002760942063E-2</v>
      </c>
      <c r="K31" s="11">
        <f t="shared" si="2"/>
        <v>5.0030056317583727E-3</v>
      </c>
      <c r="L31" s="9">
        <f t="shared" si="3"/>
        <v>33.381868193915579</v>
      </c>
      <c r="M31" s="10">
        <f t="shared" si="4"/>
        <v>1.8131806084419111E-2</v>
      </c>
      <c r="N31" s="7" t="b">
        <f t="shared" si="5"/>
        <v>0</v>
      </c>
      <c r="O31" s="8" t="b">
        <f t="shared" si="6"/>
        <v>0</v>
      </c>
      <c r="P31" s="6" t="b">
        <f t="shared" si="7"/>
        <v>1</v>
      </c>
    </row>
    <row r="32" spans="1:16" x14ac:dyDescent="0.25">
      <c r="A32" s="1">
        <v>2012</v>
      </c>
      <c r="B32" s="3">
        <v>9</v>
      </c>
      <c r="C32" s="2">
        <v>29</v>
      </c>
      <c r="D32" s="4">
        <v>13</v>
      </c>
      <c r="E32" s="5">
        <v>22.5</v>
      </c>
      <c r="F32" s="14">
        <f t="shared" si="1"/>
        <v>0.99999547935140409</v>
      </c>
      <c r="G32" s="15">
        <v>0.98641693751892401</v>
      </c>
      <c r="H32" s="12">
        <f t="shared" si="8"/>
        <v>0.18242552380635635</v>
      </c>
      <c r="I32" s="13">
        <v>0.170142677691971</v>
      </c>
      <c r="J32" s="11">
        <f t="shared" si="0"/>
        <v>1.3578541832480084E-2</v>
      </c>
      <c r="K32" s="11">
        <f t="shared" si="2"/>
        <v>1.2282846114385348E-2</v>
      </c>
      <c r="L32" s="9">
        <f t="shared" si="3"/>
        <v>23.635403202070094</v>
      </c>
      <c r="M32" s="10">
        <f t="shared" si="4"/>
        <v>1.1354032020700942</v>
      </c>
      <c r="N32" s="7" t="b">
        <f t="shared" si="5"/>
        <v>1</v>
      </c>
      <c r="O32" s="8" t="b">
        <f t="shared" si="6"/>
        <v>1</v>
      </c>
      <c r="P32" s="6" t="b">
        <f t="shared" si="7"/>
        <v>1</v>
      </c>
    </row>
    <row r="33" spans="1:16" x14ac:dyDescent="0.25">
      <c r="A33" s="1">
        <v>2012</v>
      </c>
      <c r="B33" s="3">
        <v>9</v>
      </c>
      <c r="C33" s="2">
        <v>30</v>
      </c>
      <c r="D33" s="4">
        <v>0</v>
      </c>
      <c r="E33" s="5">
        <v>20.5</v>
      </c>
      <c r="F33" s="14">
        <f t="shared" si="1"/>
        <v>0</v>
      </c>
      <c r="G33" s="15">
        <v>2.7390179186403098E-2</v>
      </c>
      <c r="H33" s="12">
        <f t="shared" si="8"/>
        <v>2.9312230751356319E-2</v>
      </c>
      <c r="I33" s="13">
        <v>3.7353971399701501E-2</v>
      </c>
      <c r="J33" s="11">
        <f t="shared" si="0"/>
        <v>2.7390179186403098E-2</v>
      </c>
      <c r="K33" s="11">
        <f t="shared" si="2"/>
        <v>8.0417406483451817E-3</v>
      </c>
      <c r="L33" s="9">
        <f t="shared" si="3"/>
        <v>21.465858649597475</v>
      </c>
      <c r="M33" s="10">
        <f t="shared" si="4"/>
        <v>0.96585864959747525</v>
      </c>
      <c r="N33" s="7" t="b">
        <f t="shared" si="5"/>
        <v>0</v>
      </c>
      <c r="O33" s="8" t="b">
        <f t="shared" si="6"/>
        <v>0</v>
      </c>
      <c r="P33" s="6" t="b">
        <f t="shared" si="7"/>
        <v>1</v>
      </c>
    </row>
    <row r="34" spans="1:16" x14ac:dyDescent="0.25">
      <c r="A34" s="1">
        <v>2012</v>
      </c>
      <c r="B34" s="3">
        <v>10</v>
      </c>
      <c r="C34" s="2">
        <v>1</v>
      </c>
      <c r="D34" s="4">
        <v>0</v>
      </c>
      <c r="E34" s="5">
        <v>21.8</v>
      </c>
      <c r="F34" s="14">
        <f t="shared" si="1"/>
        <v>0</v>
      </c>
      <c r="G34" s="15">
        <v>2.42280244026278E-2</v>
      </c>
      <c r="H34" s="12">
        <f t="shared" si="8"/>
        <v>9.9750489119685204E-2</v>
      </c>
      <c r="I34" s="13">
        <v>9.3809194933196796E-2</v>
      </c>
      <c r="J34" s="11">
        <f t="shared" si="0"/>
        <v>2.42280244026278E-2</v>
      </c>
      <c r="K34" s="11">
        <f t="shared" si="2"/>
        <v>5.9412941864884078E-3</v>
      </c>
      <c r="L34" s="9">
        <f t="shared" si="3"/>
        <v>23.040053214576766</v>
      </c>
      <c r="M34" s="10">
        <f t="shared" si="4"/>
        <v>1.2400532145767649</v>
      </c>
      <c r="N34" s="7" t="b">
        <f t="shared" si="5"/>
        <v>0</v>
      </c>
      <c r="O34" s="8" t="b">
        <f t="shared" si="6"/>
        <v>0</v>
      </c>
      <c r="P34" s="6" t="b">
        <f t="shared" si="7"/>
        <v>1</v>
      </c>
    </row>
    <row r="35" spans="1:16" x14ac:dyDescent="0.25">
      <c r="A35" s="1">
        <v>2012</v>
      </c>
      <c r="B35" s="3">
        <v>10</v>
      </c>
      <c r="C35" s="2">
        <v>2</v>
      </c>
      <c r="D35" s="4">
        <v>0</v>
      </c>
      <c r="E35" s="5">
        <v>21.6</v>
      </c>
      <c r="F35" s="14">
        <f t="shared" si="1"/>
        <v>0</v>
      </c>
      <c r="G35" s="15">
        <v>1.2803767912252699E-2</v>
      </c>
      <c r="H35" s="12">
        <f t="shared" si="8"/>
        <v>8.3172696493922491E-2</v>
      </c>
      <c r="I35" s="13">
        <v>8.2745203794261105E-2</v>
      </c>
      <c r="J35" s="11">
        <f t="shared" si="0"/>
        <v>1.2803767912252699E-2</v>
      </c>
      <c r="K35" s="11">
        <f t="shared" si="2"/>
        <v>4.2749269966138592E-4</v>
      </c>
      <c r="L35" s="9">
        <f t="shared" si="3"/>
        <v>22.874539546044222</v>
      </c>
      <c r="M35" s="10">
        <f t="shared" si="4"/>
        <v>1.2745395460442204</v>
      </c>
      <c r="N35" s="7" t="b">
        <f t="shared" si="5"/>
        <v>0</v>
      </c>
      <c r="O35" s="8" t="b">
        <f t="shared" si="6"/>
        <v>0</v>
      </c>
      <c r="P35" s="6" t="b">
        <f t="shared" si="7"/>
        <v>1</v>
      </c>
    </row>
    <row r="36" spans="1:16" x14ac:dyDescent="0.25">
      <c r="A36" s="1">
        <v>2012</v>
      </c>
      <c r="B36" s="3">
        <v>10</v>
      </c>
      <c r="C36" s="2">
        <v>3</v>
      </c>
      <c r="D36" s="4">
        <v>0</v>
      </c>
      <c r="E36" s="5">
        <v>30.1</v>
      </c>
      <c r="F36" s="14">
        <f t="shared" si="1"/>
        <v>0</v>
      </c>
      <c r="G36" s="15">
        <v>1.1605422645994E-2</v>
      </c>
      <c r="H36" s="12">
        <f t="shared" si="8"/>
        <v>0.9977621514787236</v>
      </c>
      <c r="I36" s="13">
        <v>0.98778850006114205</v>
      </c>
      <c r="J36" s="11">
        <f t="shared" si="0"/>
        <v>1.1605422645994E-2</v>
      </c>
      <c r="K36" s="11">
        <f t="shared" si="2"/>
        <v>9.9736514175815527E-3</v>
      </c>
      <c r="L36" s="9">
        <f t="shared" si="3"/>
        <v>29.72133055733698</v>
      </c>
      <c r="M36" s="10">
        <f t="shared" si="4"/>
        <v>0.37866944266302127</v>
      </c>
      <c r="N36" s="7" t="b">
        <f t="shared" si="5"/>
        <v>0</v>
      </c>
      <c r="O36" s="8" t="b">
        <f t="shared" si="6"/>
        <v>0</v>
      </c>
      <c r="P36" s="6" t="b">
        <f t="shared" si="7"/>
        <v>1</v>
      </c>
    </row>
    <row r="37" spans="1:16" x14ac:dyDescent="0.25">
      <c r="A37" s="1">
        <v>2012</v>
      </c>
      <c r="B37" s="3">
        <v>10</v>
      </c>
      <c r="C37" s="2">
        <v>4</v>
      </c>
      <c r="D37" s="4">
        <v>0</v>
      </c>
      <c r="E37" s="5">
        <v>32</v>
      </c>
      <c r="F37" s="14">
        <f t="shared" si="1"/>
        <v>0</v>
      </c>
      <c r="G37" s="15">
        <v>2.7086507573839499E-2</v>
      </c>
      <c r="H37" s="12">
        <f t="shared" si="8"/>
        <v>0.99966464986953363</v>
      </c>
      <c r="I37" s="13">
        <v>0.99358347953217896</v>
      </c>
      <c r="J37" s="11">
        <f t="shared" si="0"/>
        <v>2.7086507573839499E-2</v>
      </c>
      <c r="K37" s="11">
        <f t="shared" si="2"/>
        <v>6.0811703373546688E-3</v>
      </c>
      <c r="L37" s="9">
        <f t="shared" si="3"/>
        <v>32.301338514709229</v>
      </c>
      <c r="M37" s="10">
        <f t="shared" si="4"/>
        <v>0.30133851470922934</v>
      </c>
      <c r="N37" s="7" t="b">
        <f t="shared" si="5"/>
        <v>0</v>
      </c>
      <c r="O37" s="8" t="b">
        <f t="shared" si="6"/>
        <v>0</v>
      </c>
      <c r="P37" s="6" t="b">
        <f t="shared" si="7"/>
        <v>1</v>
      </c>
    </row>
    <row r="38" spans="1:16" x14ac:dyDescent="0.25">
      <c r="A38" s="1">
        <v>2012</v>
      </c>
      <c r="B38" s="3">
        <v>10</v>
      </c>
      <c r="C38" s="2">
        <v>5</v>
      </c>
      <c r="D38" s="4">
        <v>0</v>
      </c>
      <c r="E38" s="5">
        <v>34.5</v>
      </c>
      <c r="F38" s="14">
        <f t="shared" si="1"/>
        <v>0</v>
      </c>
      <c r="G38" s="15">
        <v>2.1551858692886599E-2</v>
      </c>
      <c r="H38" s="12">
        <f t="shared" si="8"/>
        <v>0.99997246430888531</v>
      </c>
      <c r="I38" s="13">
        <v>0.996427375753834</v>
      </c>
      <c r="J38" s="11">
        <f t="shared" si="0"/>
        <v>2.1551858692886599E-2</v>
      </c>
      <c r="K38" s="11">
        <f t="shared" si="2"/>
        <v>3.5450885550513123E-3</v>
      </c>
      <c r="L38" s="9">
        <f t="shared" si="3"/>
        <v>35.183370443724485</v>
      </c>
      <c r="M38" s="10">
        <f t="shared" si="4"/>
        <v>0.68337044372448474</v>
      </c>
      <c r="N38" s="7" t="b">
        <f t="shared" si="5"/>
        <v>0</v>
      </c>
      <c r="O38" s="8" t="b">
        <f t="shared" si="6"/>
        <v>0</v>
      </c>
      <c r="P38" s="6" t="b">
        <f t="shared" si="7"/>
        <v>1</v>
      </c>
    </row>
    <row r="39" spans="1:16" x14ac:dyDescent="0.25">
      <c r="A39" s="1">
        <v>2012</v>
      </c>
      <c r="B39" s="3">
        <v>10</v>
      </c>
      <c r="C39" s="2">
        <v>6</v>
      </c>
      <c r="D39" s="4">
        <v>0</v>
      </c>
      <c r="E39" s="5">
        <v>17.100000000000001</v>
      </c>
      <c r="F39" s="14">
        <f t="shared" si="1"/>
        <v>0</v>
      </c>
      <c r="G39" s="15">
        <v>2.33812688151862E-2</v>
      </c>
      <c r="H39" s="12">
        <f t="shared" si="8"/>
        <v>1.0067708200856387E-3</v>
      </c>
      <c r="I39" s="13">
        <v>5.1467322016731896E-3</v>
      </c>
      <c r="J39" s="11">
        <f t="shared" si="0"/>
        <v>2.33812688151862E-2</v>
      </c>
      <c r="K39" s="11">
        <f t="shared" si="2"/>
        <v>4.1399613815875508E-3</v>
      </c>
      <c r="L39" s="9">
        <f t="shared" si="3"/>
        <v>14.675566005237737</v>
      </c>
      <c r="M39" s="10">
        <f t="shared" si="4"/>
        <v>2.4244339947622642</v>
      </c>
      <c r="N39" s="7" t="b">
        <f t="shared" si="5"/>
        <v>0</v>
      </c>
      <c r="O39" s="8" t="b">
        <f t="shared" si="6"/>
        <v>0</v>
      </c>
      <c r="P39" s="6" t="b">
        <f t="shared" si="7"/>
        <v>1</v>
      </c>
    </row>
    <row r="40" spans="1:16" x14ac:dyDescent="0.25">
      <c r="A40" s="1">
        <v>2012</v>
      </c>
      <c r="B40" s="3">
        <v>10</v>
      </c>
      <c r="C40" s="2">
        <v>7</v>
      </c>
      <c r="D40" s="4">
        <v>3</v>
      </c>
      <c r="E40" s="5">
        <v>20.7</v>
      </c>
      <c r="F40" s="14">
        <f t="shared" si="1"/>
        <v>0.90514825364486673</v>
      </c>
      <c r="G40" s="15">
        <v>0.91738620534538295</v>
      </c>
      <c r="H40" s="12">
        <f t="shared" si="8"/>
        <v>3.5571189272636146E-2</v>
      </c>
      <c r="I40" s="13">
        <v>4.2499753416697997E-2</v>
      </c>
      <c r="J40" s="11">
        <f t="shared" si="0"/>
        <v>1.2237951700516225E-2</v>
      </c>
      <c r="K40" s="11">
        <f t="shared" si="2"/>
        <v>6.9285641440618509E-3</v>
      </c>
      <c r="L40" s="9">
        <f t="shared" si="3"/>
        <v>21.739057495686716</v>
      </c>
      <c r="M40" s="10">
        <f t="shared" si="4"/>
        <v>1.0390574956867162</v>
      </c>
      <c r="N40" s="7" t="b">
        <f t="shared" si="5"/>
        <v>1</v>
      </c>
      <c r="O40" s="8" t="b">
        <f t="shared" si="6"/>
        <v>1</v>
      </c>
      <c r="P40" s="6" t="b">
        <f t="shared" si="7"/>
        <v>1</v>
      </c>
    </row>
    <row r="41" spans="1:16" x14ac:dyDescent="0.25">
      <c r="A41" s="1">
        <v>2012</v>
      </c>
      <c r="B41" s="3">
        <v>10</v>
      </c>
      <c r="C41" s="2">
        <v>8</v>
      </c>
      <c r="D41" s="4">
        <v>0</v>
      </c>
      <c r="E41" s="5">
        <v>18.3</v>
      </c>
      <c r="F41" s="14">
        <f t="shared" si="1"/>
        <v>0</v>
      </c>
      <c r="G41" s="15">
        <v>2.8652293701011598E-2</v>
      </c>
      <c r="H41" s="12">
        <f t="shared" si="8"/>
        <v>3.3348073074133473E-3</v>
      </c>
      <c r="I41" s="13">
        <v>1.2411032727625899E-2</v>
      </c>
      <c r="J41" s="11">
        <f t="shared" si="0"/>
        <v>2.8652293701011598E-2</v>
      </c>
      <c r="K41" s="11">
        <f t="shared" si="2"/>
        <v>9.0762254202125525E-3</v>
      </c>
      <c r="L41" s="9">
        <f t="shared" si="3"/>
        <v>18.336188478947673</v>
      </c>
      <c r="M41" s="10">
        <f t="shared" si="4"/>
        <v>3.6188478947671854E-2</v>
      </c>
      <c r="N41" s="7" t="b">
        <f t="shared" si="5"/>
        <v>0</v>
      </c>
      <c r="O41" s="8" t="b">
        <f t="shared" si="6"/>
        <v>0</v>
      </c>
      <c r="P41" s="6" t="b">
        <f t="shared" si="7"/>
        <v>1</v>
      </c>
    </row>
    <row r="42" spans="1:16" x14ac:dyDescent="0.25">
      <c r="A42" s="1">
        <v>2012</v>
      </c>
      <c r="B42" s="3">
        <v>10</v>
      </c>
      <c r="C42" s="2">
        <v>9</v>
      </c>
      <c r="D42" s="4">
        <v>4.0999999999999996</v>
      </c>
      <c r="E42" s="5">
        <v>18.5</v>
      </c>
      <c r="F42" s="14">
        <f t="shared" si="1"/>
        <v>0.96739500125711819</v>
      </c>
      <c r="G42" s="15">
        <v>0.95693931486458295</v>
      </c>
      <c r="H42" s="12">
        <f t="shared" si="8"/>
        <v>4.0701377158961277E-3</v>
      </c>
      <c r="I42" s="13">
        <v>3.5568757755008201E-2</v>
      </c>
      <c r="J42" s="11">
        <f t="shared" si="0"/>
        <v>1.0455686392535246E-2</v>
      </c>
      <c r="K42" s="11">
        <f t="shared" si="2"/>
        <v>3.1498620039112073E-2</v>
      </c>
      <c r="L42" s="9">
        <f t="shared" si="3"/>
        <v>21.357405883110829</v>
      </c>
      <c r="M42" s="10">
        <f t="shared" si="4"/>
        <v>2.8574058831108289</v>
      </c>
      <c r="N42" s="7" t="b">
        <f t="shared" si="5"/>
        <v>1</v>
      </c>
      <c r="O42" s="8" t="b">
        <f t="shared" si="6"/>
        <v>1</v>
      </c>
      <c r="P42" s="6" t="b">
        <f t="shared" si="7"/>
        <v>1</v>
      </c>
    </row>
    <row r="43" spans="1:16" x14ac:dyDescent="0.25">
      <c r="A43" s="1">
        <v>2012</v>
      </c>
      <c r="B43" s="3">
        <v>10</v>
      </c>
      <c r="C43" s="2">
        <v>10</v>
      </c>
      <c r="D43" s="4">
        <v>0</v>
      </c>
      <c r="E43" s="5">
        <v>24.4</v>
      </c>
      <c r="F43" s="14">
        <f t="shared" si="1"/>
        <v>0</v>
      </c>
      <c r="G43" s="15">
        <v>1.21280892412974E-2</v>
      </c>
      <c r="H43" s="12">
        <f t="shared" si="8"/>
        <v>0.59868766011245167</v>
      </c>
      <c r="I43" s="13">
        <v>0.58949655882485796</v>
      </c>
      <c r="J43" s="11">
        <f t="shared" si="0"/>
        <v>1.21280892412974E-2</v>
      </c>
      <c r="K43" s="11">
        <f t="shared" si="2"/>
        <v>9.1911012875937059E-3</v>
      </c>
      <c r="L43" s="9">
        <f t="shared" si="3"/>
        <v>24.00676327149494</v>
      </c>
      <c r="M43" s="10">
        <f t="shared" si="4"/>
        <v>0.39323672850505886</v>
      </c>
      <c r="N43" s="7" t="b">
        <f t="shared" si="5"/>
        <v>0</v>
      </c>
      <c r="O43" s="8" t="b">
        <f t="shared" si="6"/>
        <v>0</v>
      </c>
      <c r="P43" s="6" t="b">
        <f t="shared" si="7"/>
        <v>1</v>
      </c>
    </row>
    <row r="44" spans="1:16" x14ac:dyDescent="0.25">
      <c r="A44" s="1">
        <v>2012</v>
      </c>
      <c r="B44" s="3">
        <v>10</v>
      </c>
      <c r="C44" s="2">
        <v>11</v>
      </c>
      <c r="D44" s="4">
        <v>8</v>
      </c>
      <c r="E44" s="5">
        <v>20.2</v>
      </c>
      <c r="F44" s="14">
        <f t="shared" si="1"/>
        <v>0.99932929973906726</v>
      </c>
      <c r="G44" s="15">
        <v>0.98567263349266399</v>
      </c>
      <c r="H44" s="12">
        <f t="shared" si="8"/>
        <v>2.1881270936130459E-2</v>
      </c>
      <c r="I44" s="13">
        <v>7.5957415236080203E-3</v>
      </c>
      <c r="J44" s="11">
        <f t="shared" si="0"/>
        <v>1.3656666246403271E-2</v>
      </c>
      <c r="K44" s="11">
        <f t="shared" si="2"/>
        <v>1.4285529412522438E-2</v>
      </c>
      <c r="L44" s="9">
        <f t="shared" si="3"/>
        <v>16.43240425426092</v>
      </c>
      <c r="M44" s="10">
        <f t="shared" si="4"/>
        <v>3.7675957457390794</v>
      </c>
      <c r="N44" s="7" t="b">
        <f t="shared" si="5"/>
        <v>1</v>
      </c>
      <c r="O44" s="8" t="b">
        <f t="shared" si="6"/>
        <v>1</v>
      </c>
      <c r="P44" s="6" t="b">
        <f t="shared" si="7"/>
        <v>1</v>
      </c>
    </row>
    <row r="45" spans="1:16" x14ac:dyDescent="0.25">
      <c r="A45" s="1">
        <v>2012</v>
      </c>
      <c r="B45" s="3">
        <v>10</v>
      </c>
      <c r="C45" s="2">
        <v>12</v>
      </c>
      <c r="D45" s="4">
        <v>7.2</v>
      </c>
      <c r="E45" s="5">
        <v>16.2</v>
      </c>
      <c r="F45" s="14">
        <f t="shared" si="1"/>
        <v>0.99850794233232665</v>
      </c>
      <c r="G45" s="15">
        <v>0.96074396422163</v>
      </c>
      <c r="H45" s="12">
        <f t="shared" si="8"/>
        <v>4.0956716498605005E-4</v>
      </c>
      <c r="I45" s="13">
        <v>4.0484225060192997E-3</v>
      </c>
      <c r="J45" s="11">
        <f t="shared" si="0"/>
        <v>3.776397811069665E-2</v>
      </c>
      <c r="K45" s="11">
        <f t="shared" si="2"/>
        <v>3.6388553410332497E-3</v>
      </c>
      <c r="L45" s="9">
        <f t="shared" si="3"/>
        <v>13.476953051963649</v>
      </c>
      <c r="M45" s="10">
        <f t="shared" si="4"/>
        <v>2.7230469480363499</v>
      </c>
      <c r="N45" s="7" t="b">
        <f t="shared" si="5"/>
        <v>1</v>
      </c>
      <c r="O45" s="8" t="b">
        <f t="shared" si="6"/>
        <v>1</v>
      </c>
      <c r="P45" s="6" t="b">
        <f t="shared" si="7"/>
        <v>1</v>
      </c>
    </row>
    <row r="46" spans="1:16" x14ac:dyDescent="0.25">
      <c r="A46" s="1">
        <v>2012</v>
      </c>
      <c r="B46" s="3">
        <v>10</v>
      </c>
      <c r="C46" s="2">
        <v>13</v>
      </c>
      <c r="D46" s="4">
        <v>13.6</v>
      </c>
      <c r="E46" s="5">
        <v>19.3</v>
      </c>
      <c r="F46" s="14">
        <f t="shared" si="1"/>
        <v>0.99999751901291778</v>
      </c>
      <c r="G46" s="15">
        <v>0.97652813339627598</v>
      </c>
      <c r="H46" s="12">
        <f t="shared" si="8"/>
        <v>9.0132986528478308E-3</v>
      </c>
      <c r="I46" s="13">
        <v>1.44097499285692E-2</v>
      </c>
      <c r="J46" s="11">
        <f t="shared" si="0"/>
        <v>2.3469385616641802E-2</v>
      </c>
      <c r="K46" s="11">
        <f t="shared" si="2"/>
        <v>5.3964512757213694E-3</v>
      </c>
      <c r="L46" s="9">
        <f t="shared" si="3"/>
        <v>18.849576788896407</v>
      </c>
      <c r="M46" s="10">
        <f t="shared" si="4"/>
        <v>0.45042321110359396</v>
      </c>
      <c r="N46" s="7" t="b">
        <f t="shared" si="5"/>
        <v>1</v>
      </c>
      <c r="O46" s="8" t="b">
        <f t="shared" si="6"/>
        <v>1</v>
      </c>
      <c r="P46" s="6" t="b">
        <f t="shared" si="7"/>
        <v>1</v>
      </c>
    </row>
    <row r="47" spans="1:16" x14ac:dyDescent="0.25">
      <c r="A47" s="1">
        <v>2012</v>
      </c>
      <c r="B47" s="3">
        <v>10</v>
      </c>
      <c r="C47" s="2">
        <v>14</v>
      </c>
      <c r="D47" s="4">
        <v>0</v>
      </c>
      <c r="E47" s="5">
        <v>20.5</v>
      </c>
      <c r="F47" s="14">
        <f t="shared" si="1"/>
        <v>0</v>
      </c>
      <c r="G47" s="15">
        <v>1.8347876154081899E-2</v>
      </c>
      <c r="H47" s="12">
        <f t="shared" si="8"/>
        <v>2.9312230751356319E-2</v>
      </c>
      <c r="I47" s="13">
        <v>2.8899161712665E-2</v>
      </c>
      <c r="J47" s="11">
        <f t="shared" si="0"/>
        <v>1.8347876154081899E-2</v>
      </c>
      <c r="K47" s="11">
        <f t="shared" si="2"/>
        <v>4.1306903869131953E-4</v>
      </c>
      <c r="L47" s="9">
        <f t="shared" si="3"/>
        <v>20.867518630213056</v>
      </c>
      <c r="M47" s="10">
        <f t="shared" si="4"/>
        <v>0.36751863021305553</v>
      </c>
      <c r="N47" s="7" t="b">
        <f t="shared" si="5"/>
        <v>0</v>
      </c>
      <c r="O47" s="8" t="b">
        <f t="shared" si="6"/>
        <v>0</v>
      </c>
      <c r="P47" s="6" t="b">
        <f t="shared" si="7"/>
        <v>1</v>
      </c>
    </row>
    <row r="48" spans="1:16" x14ac:dyDescent="0.25">
      <c r="A48" s="1">
        <v>2012</v>
      </c>
      <c r="B48" s="3">
        <v>10</v>
      </c>
      <c r="C48" s="2">
        <v>15</v>
      </c>
      <c r="D48" s="4">
        <v>0</v>
      </c>
      <c r="E48" s="5">
        <v>28.6</v>
      </c>
      <c r="F48" s="14">
        <f t="shared" si="1"/>
        <v>0</v>
      </c>
      <c r="G48" s="15">
        <v>1.53927365173047E-2</v>
      </c>
      <c r="H48" s="12">
        <f t="shared" si="8"/>
        <v>0.99004819813309575</v>
      </c>
      <c r="I48" s="13">
        <v>0.98963570698160197</v>
      </c>
      <c r="J48" s="11">
        <f t="shared" si="0"/>
        <v>1.53927365173047E-2</v>
      </c>
      <c r="K48" s="11">
        <f t="shared" si="2"/>
        <v>4.124911514937768E-4</v>
      </c>
      <c r="L48" s="9">
        <f t="shared" si="3"/>
        <v>30.323505750857464</v>
      </c>
      <c r="M48" s="10">
        <f t="shared" si="4"/>
        <v>1.7235057508574627</v>
      </c>
      <c r="N48" s="7" t="b">
        <f t="shared" si="5"/>
        <v>0</v>
      </c>
      <c r="O48" s="8" t="b">
        <f t="shared" si="6"/>
        <v>0</v>
      </c>
      <c r="P48" s="6" t="b">
        <f t="shared" si="7"/>
        <v>1</v>
      </c>
    </row>
    <row r="49" spans="1:16" x14ac:dyDescent="0.25">
      <c r="A49" s="1">
        <v>2012</v>
      </c>
      <c r="B49" s="3">
        <v>10</v>
      </c>
      <c r="C49" s="2">
        <v>16</v>
      </c>
      <c r="D49" s="4">
        <v>0</v>
      </c>
      <c r="E49" s="5">
        <v>32.6</v>
      </c>
      <c r="F49" s="14">
        <f t="shared" si="1"/>
        <v>0</v>
      </c>
      <c r="G49" s="15">
        <v>1.1851035456447299E-2</v>
      </c>
      <c r="H49" s="12">
        <f t="shared" si="8"/>
        <v>0.99981592809503661</v>
      </c>
      <c r="I49" s="13">
        <v>0.99683094833390395</v>
      </c>
      <c r="J49" s="11">
        <f t="shared" si="0"/>
        <v>1.1851035456447299E-2</v>
      </c>
      <c r="K49" s="11">
        <f t="shared" si="2"/>
        <v>2.9849797611326556E-3</v>
      </c>
      <c r="L49" s="9">
        <f t="shared" si="3"/>
        <v>35.840091928440749</v>
      </c>
      <c r="M49" s="10">
        <f t="shared" si="4"/>
        <v>3.2400919284407479</v>
      </c>
      <c r="N49" s="7" t="b">
        <f t="shared" si="5"/>
        <v>0</v>
      </c>
      <c r="O49" s="8" t="b">
        <f t="shared" si="6"/>
        <v>0</v>
      </c>
      <c r="P49" s="6" t="b">
        <f t="shared" si="7"/>
        <v>1</v>
      </c>
    </row>
    <row r="50" spans="1:16" x14ac:dyDescent="0.25">
      <c r="A50" s="1">
        <v>2012</v>
      </c>
      <c r="B50" s="3">
        <v>10</v>
      </c>
      <c r="C50" s="2">
        <v>17</v>
      </c>
      <c r="D50" s="4">
        <v>0</v>
      </c>
      <c r="E50" s="5">
        <v>22</v>
      </c>
      <c r="F50" s="14">
        <f t="shared" si="1"/>
        <v>0</v>
      </c>
      <c r="G50" s="15">
        <v>1.2493343142876E-2</v>
      </c>
      <c r="H50" s="12">
        <f t="shared" si="8"/>
        <v>0.11920292202211755</v>
      </c>
      <c r="I50" s="13">
        <v>0.114117636086735</v>
      </c>
      <c r="J50" s="11">
        <f t="shared" si="0"/>
        <v>1.2493343142876E-2</v>
      </c>
      <c r="K50" s="11">
        <f t="shared" si="2"/>
        <v>5.0852859353825441E-3</v>
      </c>
      <c r="L50" s="9">
        <f t="shared" si="3"/>
        <v>23.269897725488004</v>
      </c>
      <c r="M50" s="10">
        <f t="shared" si="4"/>
        <v>1.2698977254880042</v>
      </c>
      <c r="N50" s="7" t="b">
        <f t="shared" si="5"/>
        <v>0</v>
      </c>
      <c r="O50" s="8" t="b">
        <f t="shared" si="6"/>
        <v>0</v>
      </c>
      <c r="P50" s="6" t="b">
        <f t="shared" si="7"/>
        <v>1</v>
      </c>
    </row>
    <row r="51" spans="1:16" x14ac:dyDescent="0.25">
      <c r="A51" s="1">
        <v>2012</v>
      </c>
      <c r="B51" s="3">
        <v>10</v>
      </c>
      <c r="C51" s="2">
        <v>18</v>
      </c>
      <c r="D51" s="4">
        <v>0</v>
      </c>
      <c r="E51" s="5">
        <v>22.9</v>
      </c>
      <c r="F51" s="14">
        <f t="shared" si="1"/>
        <v>0</v>
      </c>
      <c r="G51" s="15">
        <v>2.6557828064111999E-2</v>
      </c>
      <c r="H51" s="12">
        <f t="shared" si="8"/>
        <v>0.24973989440488212</v>
      </c>
      <c r="I51" s="13">
        <v>0.22848379609976499</v>
      </c>
      <c r="J51" s="11">
        <f t="shared" si="0"/>
        <v>2.6557828064111999E-2</v>
      </c>
      <c r="K51" s="11">
        <f t="shared" si="2"/>
        <v>2.1256098305117127E-2</v>
      </c>
      <c r="L51" s="9">
        <f t="shared" si="3"/>
        <v>23.821269568049576</v>
      </c>
      <c r="M51" s="10">
        <f t="shared" si="4"/>
        <v>0.92126956804957771</v>
      </c>
      <c r="N51" s="7" t="b">
        <f t="shared" si="5"/>
        <v>0</v>
      </c>
      <c r="O51" s="8" t="b">
        <f t="shared" si="6"/>
        <v>0</v>
      </c>
      <c r="P51" s="6" t="b">
        <f t="shared" si="7"/>
        <v>1</v>
      </c>
    </row>
    <row r="52" spans="1:16" x14ac:dyDescent="0.25">
      <c r="A52" s="1">
        <v>2012</v>
      </c>
      <c r="B52" s="3">
        <v>10</v>
      </c>
      <c r="C52" s="2">
        <v>19</v>
      </c>
      <c r="D52" s="4">
        <v>0</v>
      </c>
      <c r="E52" s="5">
        <v>30.7</v>
      </c>
      <c r="F52" s="14">
        <f t="shared" si="1"/>
        <v>0</v>
      </c>
      <c r="G52" s="15">
        <v>1.3804077904901801E-2</v>
      </c>
      <c r="H52" s="12">
        <f t="shared" si="8"/>
        <v>0.99877060137872264</v>
      </c>
      <c r="I52" s="13">
        <v>0.99384678107437496</v>
      </c>
      <c r="J52" s="11">
        <f t="shared" si="0"/>
        <v>1.3804077904901801E-2</v>
      </c>
      <c r="K52" s="11">
        <f t="shared" si="2"/>
        <v>4.9238203043476814E-3</v>
      </c>
      <c r="L52" s="9">
        <f t="shared" si="3"/>
        <v>32.490099079948408</v>
      </c>
      <c r="M52" s="10">
        <f t="shared" si="4"/>
        <v>1.7900990799484084</v>
      </c>
      <c r="N52" s="7" t="b">
        <f t="shared" si="5"/>
        <v>0</v>
      </c>
      <c r="O52" s="8" t="b">
        <f t="shared" si="6"/>
        <v>0</v>
      </c>
      <c r="P52" s="6" t="b">
        <f t="shared" si="7"/>
        <v>1</v>
      </c>
    </row>
    <row r="53" spans="1:16" x14ac:dyDescent="0.25">
      <c r="A53" s="1">
        <v>2012</v>
      </c>
      <c r="B53" s="3">
        <v>10</v>
      </c>
      <c r="C53" s="2">
        <v>20</v>
      </c>
      <c r="D53" s="4">
        <v>0</v>
      </c>
      <c r="E53" s="5">
        <v>34.299999999999997</v>
      </c>
      <c r="F53" s="14">
        <f t="shared" si="1"/>
        <v>0</v>
      </c>
      <c r="G53" s="15">
        <v>9.0451791614869197E-3</v>
      </c>
      <c r="H53" s="12">
        <f t="shared" si="8"/>
        <v>0.99996636803596128</v>
      </c>
      <c r="I53" s="13">
        <v>0.99651956193981495</v>
      </c>
      <c r="J53" s="11">
        <f t="shared" si="0"/>
        <v>9.0451791614869197E-3</v>
      </c>
      <c r="K53" s="11">
        <f t="shared" si="2"/>
        <v>3.4468060961463376E-3</v>
      </c>
      <c r="L53" s="9">
        <f t="shared" si="3"/>
        <v>35.324609862119843</v>
      </c>
      <c r="M53" s="10">
        <f t="shared" si="4"/>
        <v>1.0246098621198456</v>
      </c>
      <c r="N53" s="7" t="b">
        <f t="shared" si="5"/>
        <v>0</v>
      </c>
      <c r="O53" s="8" t="b">
        <f t="shared" si="6"/>
        <v>0</v>
      </c>
      <c r="P53" s="6" t="b">
        <f t="shared" si="7"/>
        <v>1</v>
      </c>
    </row>
    <row r="54" spans="1:16" x14ac:dyDescent="0.25">
      <c r="A54" s="1">
        <v>2012</v>
      </c>
      <c r="B54" s="3">
        <v>10</v>
      </c>
      <c r="C54" s="2">
        <v>21</v>
      </c>
      <c r="D54" s="4">
        <v>0</v>
      </c>
      <c r="E54" s="5">
        <v>28.1</v>
      </c>
      <c r="F54" s="14">
        <f t="shared" si="1"/>
        <v>0</v>
      </c>
      <c r="G54" s="15">
        <v>1.3011665324784601E-2</v>
      </c>
      <c r="H54" s="12">
        <f t="shared" si="8"/>
        <v>0.9836975006285591</v>
      </c>
      <c r="I54" s="13">
        <v>0.97943714095592904</v>
      </c>
      <c r="J54" s="11">
        <f t="shared" si="0"/>
        <v>1.3011665324784601E-2</v>
      </c>
      <c r="K54" s="11">
        <f t="shared" si="2"/>
        <v>4.2603596726300541E-3</v>
      </c>
      <c r="L54" s="9">
        <f t="shared" si="3"/>
        <v>28.044488054855957</v>
      </c>
      <c r="M54" s="10">
        <f t="shared" si="4"/>
        <v>5.5511945144044006E-2</v>
      </c>
      <c r="N54" s="7" t="b">
        <f t="shared" si="5"/>
        <v>0</v>
      </c>
      <c r="O54" s="8" t="b">
        <f t="shared" si="6"/>
        <v>0</v>
      </c>
      <c r="P54" s="6" t="b">
        <f t="shared" si="7"/>
        <v>1</v>
      </c>
    </row>
    <row r="55" spans="1:16" x14ac:dyDescent="0.25">
      <c r="A55" s="1">
        <v>2012</v>
      </c>
      <c r="B55" s="3">
        <v>10</v>
      </c>
      <c r="C55" s="2">
        <v>22</v>
      </c>
      <c r="D55" s="4">
        <v>0</v>
      </c>
      <c r="E55" s="5">
        <v>18.5</v>
      </c>
      <c r="F55" s="14">
        <f t="shared" si="1"/>
        <v>0</v>
      </c>
      <c r="G55" s="15">
        <v>3.7535255580647402E-2</v>
      </c>
      <c r="H55" s="12">
        <f t="shared" si="8"/>
        <v>4.0701377158961277E-3</v>
      </c>
      <c r="I55" s="13">
        <v>1.8324685053880699E-2</v>
      </c>
      <c r="J55" s="11">
        <f t="shared" si="0"/>
        <v>3.7535255580647402E-2</v>
      </c>
      <c r="K55" s="11">
        <f t="shared" si="2"/>
        <v>1.425454733798457E-2</v>
      </c>
      <c r="L55" s="9">
        <f t="shared" si="3"/>
        <v>19.614693791190234</v>
      </c>
      <c r="M55" s="10">
        <f t="shared" si="4"/>
        <v>1.1146937911902342</v>
      </c>
      <c r="N55" s="7" t="b">
        <f t="shared" si="5"/>
        <v>0</v>
      </c>
      <c r="O55" s="8" t="b">
        <f t="shared" si="6"/>
        <v>0</v>
      </c>
      <c r="P55" s="6" t="b">
        <f t="shared" si="7"/>
        <v>1</v>
      </c>
    </row>
    <row r="56" spans="1:16" x14ac:dyDescent="0.25">
      <c r="A56" s="1">
        <v>2012</v>
      </c>
      <c r="B56" s="3">
        <v>10</v>
      </c>
      <c r="C56" s="2">
        <v>23</v>
      </c>
      <c r="D56" s="4">
        <v>2.4</v>
      </c>
      <c r="E56" s="5">
        <v>19.600000000000001</v>
      </c>
      <c r="F56" s="14">
        <f t="shared" si="1"/>
        <v>0.83365460701215532</v>
      </c>
      <c r="G56" s="15">
        <v>0.91837739938172502</v>
      </c>
      <c r="H56" s="12">
        <f t="shared" si="8"/>
        <v>1.2128434984274258E-2</v>
      </c>
      <c r="I56" s="13">
        <v>2.6488128463312201E-2</v>
      </c>
      <c r="J56" s="11">
        <f t="shared" si="0"/>
        <v>8.4722792369569699E-2</v>
      </c>
      <c r="K56" s="11">
        <f t="shared" si="2"/>
        <v>1.4359693479037943E-2</v>
      </c>
      <c r="L56" s="9">
        <f t="shared" si="3"/>
        <v>20.647212934495503</v>
      </c>
      <c r="M56" s="10">
        <f t="shared" si="4"/>
        <v>1.0472129344955015</v>
      </c>
      <c r="N56" s="7" t="b">
        <f t="shared" si="5"/>
        <v>1</v>
      </c>
      <c r="O56" s="8" t="b">
        <f t="shared" si="6"/>
        <v>1</v>
      </c>
      <c r="P56" s="6" t="b">
        <f t="shared" si="7"/>
        <v>1</v>
      </c>
    </row>
    <row r="57" spans="1:16" x14ac:dyDescent="0.25">
      <c r="A57" s="1">
        <v>2012</v>
      </c>
      <c r="B57" s="3">
        <v>10</v>
      </c>
      <c r="C57" s="2">
        <v>24</v>
      </c>
      <c r="D57" s="4">
        <v>0</v>
      </c>
      <c r="E57" s="5">
        <v>26.8</v>
      </c>
      <c r="F57" s="14">
        <f t="shared" si="1"/>
        <v>0</v>
      </c>
      <c r="G57" s="15">
        <v>8.4659494862341401E-3</v>
      </c>
      <c r="H57" s="12">
        <f t="shared" si="8"/>
        <v>0.94267582410113127</v>
      </c>
      <c r="I57" s="13">
        <v>0.94352340573721405</v>
      </c>
      <c r="J57" s="11">
        <f t="shared" si="0"/>
        <v>8.4659494862341401E-3</v>
      </c>
      <c r="K57" s="11">
        <f t="shared" si="2"/>
        <v>8.475816360827837E-4</v>
      </c>
      <c r="L57" s="9">
        <f t="shared" si="3"/>
        <v>25.721632216563616</v>
      </c>
      <c r="M57" s="10">
        <f t="shared" si="4"/>
        <v>1.0783677834363843</v>
      </c>
      <c r="N57" s="7" t="b">
        <f t="shared" si="5"/>
        <v>0</v>
      </c>
      <c r="O57" s="8" t="b">
        <f t="shared" si="6"/>
        <v>0</v>
      </c>
      <c r="P57" s="6" t="b">
        <f t="shared" si="7"/>
        <v>1</v>
      </c>
    </row>
    <row r="58" spans="1:16" x14ac:dyDescent="0.25">
      <c r="A58" s="1">
        <v>2012</v>
      </c>
      <c r="B58" s="3">
        <v>10</v>
      </c>
      <c r="C58" s="2">
        <v>25</v>
      </c>
      <c r="D58" s="4">
        <v>0</v>
      </c>
      <c r="E58" s="5">
        <v>32.5</v>
      </c>
      <c r="F58" s="14">
        <f t="shared" si="1"/>
        <v>0</v>
      </c>
      <c r="G58" s="15">
        <v>7.3801383092546996E-3</v>
      </c>
      <c r="H58" s="12">
        <f t="shared" si="8"/>
        <v>0.9997965730219448</v>
      </c>
      <c r="I58" s="13">
        <v>0.99341856406099005</v>
      </c>
      <c r="J58" s="11">
        <f t="shared" si="0"/>
        <v>7.3801383092546996E-3</v>
      </c>
      <c r="K58" s="11">
        <f t="shared" si="2"/>
        <v>6.3780089609547508E-3</v>
      </c>
      <c r="L58" s="9">
        <f t="shared" si="3"/>
        <v>32.188288573061214</v>
      </c>
      <c r="M58" s="10">
        <f t="shared" si="4"/>
        <v>0.31171142693878551</v>
      </c>
      <c r="N58" s="7" t="b">
        <f t="shared" si="5"/>
        <v>0</v>
      </c>
      <c r="O58" s="8" t="b">
        <f t="shared" si="6"/>
        <v>0</v>
      </c>
      <c r="P58" s="6" t="b">
        <f t="shared" si="7"/>
        <v>1</v>
      </c>
    </row>
    <row r="59" spans="1:16" x14ac:dyDescent="0.25">
      <c r="A59" s="1">
        <v>2012</v>
      </c>
      <c r="B59" s="3">
        <v>10</v>
      </c>
      <c r="C59" s="2">
        <v>26</v>
      </c>
      <c r="D59" s="4">
        <v>0</v>
      </c>
      <c r="E59" s="5">
        <v>23.2</v>
      </c>
      <c r="F59" s="14">
        <f t="shared" si="1"/>
        <v>0</v>
      </c>
      <c r="G59" s="15">
        <v>2.0847942040141398E-2</v>
      </c>
      <c r="H59" s="12">
        <f t="shared" si="8"/>
        <v>0.31002551887238738</v>
      </c>
      <c r="I59" s="13">
        <v>0.29256707122422898</v>
      </c>
      <c r="J59" s="11">
        <f t="shared" si="0"/>
        <v>2.0847942040141398E-2</v>
      </c>
      <c r="K59" s="11">
        <f t="shared" si="2"/>
        <v>1.7458447648158404E-2</v>
      </c>
      <c r="L59" s="9">
        <f t="shared" si="3"/>
        <v>23.924830155155689</v>
      </c>
      <c r="M59" s="10">
        <f t="shared" si="4"/>
        <v>0.72483015515568994</v>
      </c>
      <c r="N59" s="7" t="b">
        <f t="shared" si="5"/>
        <v>0</v>
      </c>
      <c r="O59" s="8" t="b">
        <f t="shared" si="6"/>
        <v>0</v>
      </c>
      <c r="P59" s="6" t="b">
        <f t="shared" si="7"/>
        <v>1</v>
      </c>
    </row>
    <row r="60" spans="1:16" x14ac:dyDescent="0.25">
      <c r="A60" s="1">
        <v>2012</v>
      </c>
      <c r="B60" s="3">
        <v>10</v>
      </c>
      <c r="C60" s="2">
        <v>27</v>
      </c>
      <c r="D60" s="4">
        <v>0</v>
      </c>
      <c r="E60" s="5">
        <v>20.8</v>
      </c>
      <c r="F60" s="14">
        <f t="shared" si="1"/>
        <v>0</v>
      </c>
      <c r="G60" s="15">
        <v>3.3507634494304397E-2</v>
      </c>
      <c r="H60" s="12">
        <f t="shared" si="8"/>
        <v>3.9165722796764384E-2</v>
      </c>
      <c r="I60" s="13">
        <v>4.5593726707749201E-2</v>
      </c>
      <c r="J60" s="11">
        <f t="shared" si="0"/>
        <v>3.3507634494304397E-2</v>
      </c>
      <c r="K60" s="11">
        <f t="shared" si="2"/>
        <v>6.4280039109848169E-3</v>
      </c>
      <c r="L60" s="9">
        <f t="shared" si="3"/>
        <v>21.880247810914931</v>
      </c>
      <c r="M60" s="10">
        <f t="shared" si="4"/>
        <v>1.0802478109149298</v>
      </c>
      <c r="N60" s="7" t="b">
        <f t="shared" si="5"/>
        <v>0</v>
      </c>
      <c r="O60" s="8" t="b">
        <f t="shared" si="6"/>
        <v>0</v>
      </c>
      <c r="P60" s="6" t="b">
        <f t="shared" si="7"/>
        <v>1</v>
      </c>
    </row>
    <row r="61" spans="1:16" x14ac:dyDescent="0.25">
      <c r="A61" s="1">
        <v>2012</v>
      </c>
      <c r="B61" s="3">
        <v>10</v>
      </c>
      <c r="C61" s="2">
        <v>28</v>
      </c>
      <c r="D61" s="4">
        <v>0</v>
      </c>
      <c r="E61" s="5">
        <v>20.399999999999999</v>
      </c>
      <c r="F61" s="14">
        <f t="shared" si="1"/>
        <v>0</v>
      </c>
      <c r="G61" s="15">
        <v>1.9532701847430702E-2</v>
      </c>
      <c r="H61" s="12">
        <f t="shared" si="8"/>
        <v>2.6596993576865818E-2</v>
      </c>
      <c r="I61" s="13">
        <v>3.1469213164970797E-2</v>
      </c>
      <c r="J61" s="11">
        <f t="shared" si="0"/>
        <v>1.9532701847430702E-2</v>
      </c>
      <c r="K61" s="11">
        <f t="shared" si="2"/>
        <v>4.8722195881049785E-3</v>
      </c>
      <c r="L61" s="9">
        <f t="shared" si="3"/>
        <v>21.074452090404904</v>
      </c>
      <c r="M61" s="10">
        <f t="shared" si="4"/>
        <v>0.67445209040490539</v>
      </c>
      <c r="N61" s="7" t="b">
        <f t="shared" si="5"/>
        <v>0</v>
      </c>
      <c r="O61" s="8" t="b">
        <f t="shared" si="6"/>
        <v>0</v>
      </c>
      <c r="P61" s="6" t="b">
        <f t="shared" si="7"/>
        <v>1</v>
      </c>
    </row>
    <row r="62" spans="1:16" x14ac:dyDescent="0.25">
      <c r="A62" s="1">
        <v>2012</v>
      </c>
      <c r="B62" s="3">
        <v>10</v>
      </c>
      <c r="C62" s="2">
        <v>29</v>
      </c>
      <c r="D62" s="4">
        <v>0</v>
      </c>
      <c r="E62" s="5">
        <v>23.8</v>
      </c>
      <c r="F62" s="14">
        <f t="shared" si="1"/>
        <v>0</v>
      </c>
      <c r="G62" s="15">
        <v>1.76030347870135E-2</v>
      </c>
      <c r="H62" s="12">
        <f t="shared" si="8"/>
        <v>0.45016600268752233</v>
      </c>
      <c r="I62" s="13">
        <v>0.43878426920678099</v>
      </c>
      <c r="J62" s="11">
        <f t="shared" si="0"/>
        <v>1.76030347870135E-2</v>
      </c>
      <c r="K62" s="11">
        <f t="shared" si="2"/>
        <v>1.1381733480741341E-2</v>
      </c>
      <c r="L62" s="9">
        <f t="shared" si="3"/>
        <v>23.997612149751209</v>
      </c>
      <c r="M62" s="10">
        <f t="shared" si="4"/>
        <v>0.19761214975120822</v>
      </c>
      <c r="N62" s="7" t="b">
        <f t="shared" si="5"/>
        <v>0</v>
      </c>
      <c r="O62" s="8" t="b">
        <f t="shared" si="6"/>
        <v>0</v>
      </c>
      <c r="P62" s="6" t="b">
        <f t="shared" si="7"/>
        <v>1</v>
      </c>
    </row>
    <row r="63" spans="1:16" x14ac:dyDescent="0.25">
      <c r="A63" s="1">
        <v>2012</v>
      </c>
      <c r="B63" s="3">
        <v>10</v>
      </c>
      <c r="C63" s="2">
        <v>30</v>
      </c>
      <c r="D63" s="4">
        <v>0</v>
      </c>
      <c r="E63" s="5">
        <v>27</v>
      </c>
      <c r="F63" s="14">
        <f t="shared" si="1"/>
        <v>0</v>
      </c>
      <c r="G63" s="15">
        <v>1.4964590820198499E-2</v>
      </c>
      <c r="H63" s="12">
        <f t="shared" si="8"/>
        <v>0.95257412682243336</v>
      </c>
      <c r="I63" s="13">
        <v>0.94675401965682604</v>
      </c>
      <c r="J63" s="11">
        <f t="shared" si="0"/>
        <v>1.4964590820198499E-2</v>
      </c>
      <c r="K63" s="11">
        <f t="shared" si="2"/>
        <v>5.8201071656073244E-3</v>
      </c>
      <c r="L63" s="9">
        <f t="shared" si="3"/>
        <v>25.826461155111065</v>
      </c>
      <c r="M63" s="10">
        <f t="shared" si="4"/>
        <v>1.1735388448889346</v>
      </c>
      <c r="N63" s="7" t="b">
        <f t="shared" si="5"/>
        <v>0</v>
      </c>
      <c r="O63" s="8" t="b">
        <f t="shared" si="6"/>
        <v>0</v>
      </c>
      <c r="P63" s="6" t="b">
        <f t="shared" si="7"/>
        <v>1</v>
      </c>
    </row>
    <row r="64" spans="1:16" x14ac:dyDescent="0.25">
      <c r="A64" s="1">
        <v>2012</v>
      </c>
      <c r="B64" s="3">
        <v>10</v>
      </c>
      <c r="C64" s="2">
        <v>31</v>
      </c>
      <c r="D64" s="4">
        <v>0</v>
      </c>
      <c r="E64" s="5">
        <v>30.8</v>
      </c>
      <c r="F64" s="14">
        <f t="shared" si="1"/>
        <v>0</v>
      </c>
      <c r="G64" s="15">
        <v>2.80327821421642E-2</v>
      </c>
      <c r="H64" s="12">
        <f t="shared" si="8"/>
        <v>0.99888746396713979</v>
      </c>
      <c r="I64" s="13">
        <v>0.99170919685138303</v>
      </c>
      <c r="J64" s="11">
        <f t="shared" si="0"/>
        <v>2.80327821421642E-2</v>
      </c>
      <c r="K64" s="11">
        <f t="shared" si="2"/>
        <v>7.1782671157567535E-3</v>
      </c>
      <c r="L64" s="9">
        <f t="shared" si="3"/>
        <v>31.203162008078763</v>
      </c>
      <c r="M64" s="10">
        <f t="shared" si="4"/>
        <v>0.40316200807876257</v>
      </c>
      <c r="N64" s="7" t="b">
        <f t="shared" si="5"/>
        <v>0</v>
      </c>
      <c r="O64" s="8" t="b">
        <f t="shared" si="6"/>
        <v>0</v>
      </c>
      <c r="P64" s="6" t="b">
        <f t="shared" si="7"/>
        <v>1</v>
      </c>
    </row>
    <row r="65" spans="1:16" x14ac:dyDescent="0.25">
      <c r="A65" s="1">
        <v>2012</v>
      </c>
      <c r="B65" s="3">
        <v>11</v>
      </c>
      <c r="C65" s="2">
        <v>1</v>
      </c>
      <c r="D65" s="4">
        <v>0</v>
      </c>
      <c r="E65" s="5">
        <v>32.700000000000003</v>
      </c>
      <c r="F65" s="14">
        <f t="shared" si="1"/>
        <v>0</v>
      </c>
      <c r="G65" s="15">
        <v>2.35993103745991E-2</v>
      </c>
      <c r="H65" s="12">
        <f t="shared" si="8"/>
        <v>0.99983344193522272</v>
      </c>
      <c r="I65" s="13">
        <v>0.99417277604169696</v>
      </c>
      <c r="J65" s="11">
        <f t="shared" si="0"/>
        <v>2.35993103745991E-2</v>
      </c>
      <c r="K65" s="11">
        <f t="shared" si="2"/>
        <v>5.6606658935257625E-3</v>
      </c>
      <c r="L65" s="9">
        <f t="shared" si="3"/>
        <v>32.739254685950726</v>
      </c>
      <c r="M65" s="10">
        <f t="shared" si="4"/>
        <v>3.9254685950723456E-2</v>
      </c>
      <c r="N65" s="7" t="b">
        <f t="shared" si="5"/>
        <v>0</v>
      </c>
      <c r="O65" s="8" t="b">
        <f t="shared" si="6"/>
        <v>0</v>
      </c>
      <c r="P65" s="6" t="b">
        <f t="shared" si="7"/>
        <v>1</v>
      </c>
    </row>
    <row r="66" spans="1:16" x14ac:dyDescent="0.25">
      <c r="A66" s="1">
        <v>2012</v>
      </c>
      <c r="B66" s="3">
        <v>11</v>
      </c>
      <c r="C66" s="2">
        <v>3</v>
      </c>
      <c r="D66" s="4">
        <v>0.7</v>
      </c>
      <c r="E66" s="5">
        <v>18.100000000000001</v>
      </c>
      <c r="F66" s="14">
        <f t="shared" si="1"/>
        <v>0.33637554433633232</v>
      </c>
      <c r="H66" s="12">
        <f t="shared" si="8"/>
        <v>2.7319607630110639E-3</v>
      </c>
      <c r="L66" s="9" t="e">
        <f t="shared" si="3"/>
        <v>#DIV/0!</v>
      </c>
    </row>
    <row r="67" spans="1:16" x14ac:dyDescent="0.25">
      <c r="A67" s="1">
        <v>2012</v>
      </c>
      <c r="B67" s="3">
        <v>11</v>
      </c>
      <c r="C67" s="2">
        <v>4</v>
      </c>
      <c r="D67" s="4">
        <v>0.4</v>
      </c>
      <c r="E67" s="5">
        <v>24.8</v>
      </c>
      <c r="F67" s="14">
        <f t="shared" si="1"/>
        <v>0.19737532022490401</v>
      </c>
      <c r="H67" s="12">
        <f t="shared" si="8"/>
        <v>0.68997448112761262</v>
      </c>
      <c r="L67" s="9" t="e">
        <f t="shared" si="3"/>
        <v>#DIV/0!</v>
      </c>
    </row>
    <row r="68" spans="1:16" x14ac:dyDescent="0.25">
      <c r="A68" s="1">
        <v>2012</v>
      </c>
      <c r="B68" s="3">
        <v>11</v>
      </c>
      <c r="C68" s="2">
        <v>5</v>
      </c>
      <c r="D68" s="4">
        <v>0</v>
      </c>
      <c r="E68" s="5">
        <v>31.3</v>
      </c>
      <c r="F68" s="14">
        <f t="shared" si="1"/>
        <v>0</v>
      </c>
      <c r="H68" s="12">
        <f t="shared" si="8"/>
        <v>0.99932491726936723</v>
      </c>
      <c r="L68" s="9" t="e">
        <f t="shared" si="3"/>
        <v>#DIV/0!</v>
      </c>
    </row>
    <row r="69" spans="1:16" x14ac:dyDescent="0.25">
      <c r="A69" s="1">
        <v>2012</v>
      </c>
      <c r="B69" s="3">
        <v>11</v>
      </c>
      <c r="C69" s="2">
        <v>6</v>
      </c>
      <c r="D69" s="4">
        <v>0</v>
      </c>
      <c r="E69" s="5">
        <v>31</v>
      </c>
      <c r="F69" s="14">
        <f t="shared" si="1"/>
        <v>0</v>
      </c>
      <c r="H69" s="12">
        <f t="shared" si="8"/>
        <v>0.9990889488055994</v>
      </c>
      <c r="L69" s="9" t="e">
        <f t="shared" si="3"/>
        <v>#DIV/0!</v>
      </c>
    </row>
    <row r="70" spans="1:16" x14ac:dyDescent="0.25">
      <c r="A70" s="1">
        <v>2012</v>
      </c>
      <c r="B70" s="3">
        <v>11</v>
      </c>
      <c r="C70" s="2">
        <v>7</v>
      </c>
      <c r="D70" s="4">
        <v>0</v>
      </c>
      <c r="E70" s="5">
        <v>26.7</v>
      </c>
      <c r="F70" s="14">
        <f t="shared" si="1"/>
        <v>0</v>
      </c>
      <c r="H70" s="12">
        <f t="shared" si="8"/>
        <v>0.9370266439430035</v>
      </c>
      <c r="L70" s="9" t="e">
        <f t="shared" si="3"/>
        <v>#DIV/0!</v>
      </c>
    </row>
    <row r="71" spans="1:16" x14ac:dyDescent="0.25">
      <c r="A71" s="1">
        <v>2012</v>
      </c>
      <c r="B71" s="3">
        <v>11</v>
      </c>
      <c r="C71" s="2">
        <v>8</v>
      </c>
      <c r="D71" s="4">
        <v>0.8</v>
      </c>
      <c r="E71" s="5">
        <v>27.9</v>
      </c>
      <c r="F71" s="14">
        <f t="shared" si="1"/>
        <v>0.37994896225522501</v>
      </c>
      <c r="H71" s="12">
        <f t="shared" si="8"/>
        <v>0.98015969426592253</v>
      </c>
      <c r="L71" s="9" t="e">
        <f t="shared" si="3"/>
        <v>#DIV/0!</v>
      </c>
    </row>
    <row r="72" spans="1:16" x14ac:dyDescent="0.25">
      <c r="A72" s="1">
        <v>2012</v>
      </c>
      <c r="B72" s="3">
        <v>11</v>
      </c>
      <c r="C72" s="2">
        <v>9</v>
      </c>
      <c r="D72" s="4">
        <v>7.8</v>
      </c>
      <c r="E72" s="5">
        <v>27.3</v>
      </c>
      <c r="F72" s="14">
        <f t="shared" si="1"/>
        <v>0.99918086567002784</v>
      </c>
      <c r="H72" s="12">
        <f t="shared" si="8"/>
        <v>0.96442881072736386</v>
      </c>
      <c r="L72" s="9" t="e">
        <f t="shared" si="3"/>
        <v>#DIV/0!</v>
      </c>
    </row>
    <row r="73" spans="1:16" x14ac:dyDescent="0.25">
      <c r="A73" s="1">
        <v>2012</v>
      </c>
      <c r="B73" s="3">
        <v>11</v>
      </c>
      <c r="C73" s="2">
        <v>10</v>
      </c>
      <c r="D73" s="4">
        <v>1.8</v>
      </c>
      <c r="E73" s="5">
        <v>20.7</v>
      </c>
      <c r="F73" s="14">
        <f t="shared" si="1"/>
        <v>0.71629787019902458</v>
      </c>
      <c r="H73" s="12">
        <f t="shared" si="8"/>
        <v>3.5571189272636146E-2</v>
      </c>
      <c r="L73" s="9" t="e">
        <f t="shared" si="3"/>
        <v>#DIV/0!</v>
      </c>
    </row>
    <row r="74" spans="1:16" x14ac:dyDescent="0.25">
      <c r="A74" s="1">
        <v>2012</v>
      </c>
      <c r="B74" s="3">
        <v>11</v>
      </c>
      <c r="C74" s="2">
        <v>11</v>
      </c>
      <c r="D74" s="4">
        <v>0</v>
      </c>
      <c r="E74" s="5">
        <v>21.6</v>
      </c>
      <c r="F74" s="14">
        <f t="shared" si="1"/>
        <v>0</v>
      </c>
      <c r="H74" s="12">
        <f t="shared" si="8"/>
        <v>8.3172696493922491E-2</v>
      </c>
      <c r="L74" s="9" t="e">
        <f t="shared" si="3"/>
        <v>#DIV/0!</v>
      </c>
    </row>
    <row r="75" spans="1:16" x14ac:dyDescent="0.25">
      <c r="A75" s="1">
        <v>2012</v>
      </c>
      <c r="B75" s="3">
        <v>11</v>
      </c>
      <c r="C75" s="2">
        <v>12</v>
      </c>
      <c r="D75" s="4">
        <v>0</v>
      </c>
      <c r="E75" s="5">
        <v>26.8</v>
      </c>
      <c r="F75" s="14">
        <f t="shared" si="1"/>
        <v>0</v>
      </c>
      <c r="H75" s="12">
        <f t="shared" si="8"/>
        <v>0.94267582410113127</v>
      </c>
      <c r="L75" s="9" t="e">
        <f t="shared" si="3"/>
        <v>#DIV/0!</v>
      </c>
    </row>
    <row r="76" spans="1:16" x14ac:dyDescent="0.25">
      <c r="A76" s="1">
        <v>2012</v>
      </c>
      <c r="B76" s="3">
        <v>11</v>
      </c>
      <c r="C76" s="2">
        <v>13</v>
      </c>
      <c r="D76" s="4">
        <v>0</v>
      </c>
      <c r="E76" s="5">
        <v>22.5</v>
      </c>
      <c r="F76" s="14">
        <f t="shared" si="1"/>
        <v>0</v>
      </c>
      <c r="H76" s="12">
        <f t="shared" si="8"/>
        <v>0.18242552380635635</v>
      </c>
      <c r="L76" s="9" t="e">
        <f t="shared" si="3"/>
        <v>#DIV/0!</v>
      </c>
    </row>
    <row r="77" spans="1:16" x14ac:dyDescent="0.25">
      <c r="A77" s="1">
        <v>2012</v>
      </c>
      <c r="B77" s="3">
        <v>11</v>
      </c>
      <c r="C77" s="2">
        <v>14</v>
      </c>
      <c r="D77" s="4">
        <v>0.8</v>
      </c>
      <c r="E77" s="5">
        <v>19.899999999999999</v>
      </c>
      <c r="F77" s="14">
        <f t="shared" si="1"/>
        <v>0.37994896225522501</v>
      </c>
      <c r="H77" s="12">
        <f t="shared" si="8"/>
        <v>1.6302499371440918E-2</v>
      </c>
      <c r="L77" s="9" t="e">
        <f t="shared" si="3"/>
        <v>#DIV/0!</v>
      </c>
    </row>
    <row r="78" spans="1:16" x14ac:dyDescent="0.25">
      <c r="A78" s="1">
        <v>2012</v>
      </c>
      <c r="B78" s="3">
        <v>11</v>
      </c>
      <c r="C78" s="2">
        <v>15</v>
      </c>
      <c r="D78" s="4">
        <v>0</v>
      </c>
      <c r="E78" s="5">
        <v>29.1</v>
      </c>
      <c r="F78" s="14">
        <f t="shared" si="1"/>
        <v>0</v>
      </c>
      <c r="H78" s="12">
        <f t="shared" si="8"/>
        <v>0.99394019850841575</v>
      </c>
      <c r="L78" s="9" t="e">
        <f t="shared" si="3"/>
        <v>#DIV/0!</v>
      </c>
    </row>
    <row r="79" spans="1:16" x14ac:dyDescent="0.25">
      <c r="A79" s="1">
        <v>2012</v>
      </c>
      <c r="B79" s="3">
        <v>11</v>
      </c>
      <c r="C79" s="2">
        <v>16</v>
      </c>
      <c r="D79" s="4">
        <v>1.4</v>
      </c>
      <c r="E79" s="5">
        <v>17.8</v>
      </c>
      <c r="F79" s="14">
        <f t="shared" si="1"/>
        <v>0.60436777711716339</v>
      </c>
      <c r="H79" s="12">
        <f t="shared" si="8"/>
        <v>2.0253203890498836E-3</v>
      </c>
      <c r="L79" s="9" t="e">
        <f t="shared" si="3"/>
        <v>#DIV/0!</v>
      </c>
    </row>
    <row r="80" spans="1:16" x14ac:dyDescent="0.25">
      <c r="A80" s="1">
        <v>2012</v>
      </c>
      <c r="B80" s="3">
        <v>11</v>
      </c>
      <c r="C80" s="2">
        <v>17</v>
      </c>
      <c r="D80" s="4">
        <v>5.4</v>
      </c>
      <c r="E80" s="5">
        <v>21.5</v>
      </c>
      <c r="F80" s="14">
        <f t="shared" si="1"/>
        <v>0.99100745367811771</v>
      </c>
      <c r="G80" s="15">
        <v>0.93829939044904298</v>
      </c>
      <c r="H80" s="12">
        <f t="shared" si="8"/>
        <v>7.5858180021243546E-2</v>
      </c>
      <c r="I80" s="13">
        <v>8.0396280295774294E-2</v>
      </c>
      <c r="J80" s="11">
        <f t="shared" ref="J80:J131" si="9">ABS(F80-G80)</f>
        <v>5.2708063229074731E-2</v>
      </c>
      <c r="K80" s="11">
        <f t="shared" ref="K80:K131" si="10">ABS(H80-I80)</f>
        <v>4.5381002745307486E-3</v>
      </c>
      <c r="L80" s="9">
        <f t="shared" si="3"/>
        <v>22.834491338445599</v>
      </c>
      <c r="M80" s="10">
        <f t="shared" si="4"/>
        <v>1.3344913384455985</v>
      </c>
      <c r="N80" s="7" t="b">
        <f t="shared" si="5"/>
        <v>1</v>
      </c>
      <c r="O80" s="8" t="b">
        <f t="shared" si="6"/>
        <v>1</v>
      </c>
      <c r="P80" s="6" t="b">
        <f t="shared" si="7"/>
        <v>1</v>
      </c>
    </row>
    <row r="81" spans="1:16" x14ac:dyDescent="0.25">
      <c r="A81" s="1">
        <v>2012</v>
      </c>
      <c r="B81" s="3">
        <v>11</v>
      </c>
      <c r="C81" s="2">
        <v>18</v>
      </c>
      <c r="D81" s="4">
        <v>0</v>
      </c>
      <c r="E81" s="5">
        <v>25.4</v>
      </c>
      <c r="F81" s="14">
        <f t="shared" si="1"/>
        <v>0</v>
      </c>
      <c r="G81" s="15">
        <v>1.8227092803913901E-2</v>
      </c>
      <c r="H81" s="12">
        <f t="shared" si="8"/>
        <v>0.80218388855858158</v>
      </c>
      <c r="I81" s="13">
        <v>0.82118496470813196</v>
      </c>
      <c r="J81" s="11">
        <f t="shared" si="9"/>
        <v>1.8227092803913901E-2</v>
      </c>
      <c r="K81" s="11">
        <f t="shared" si="10"/>
        <v>1.9001076149550378E-2</v>
      </c>
      <c r="L81" s="9">
        <f t="shared" si="3"/>
        <v>24.328384031460057</v>
      </c>
      <c r="M81" s="10">
        <f t="shared" si="4"/>
        <v>1.0716159685399411</v>
      </c>
      <c r="N81" s="7" t="b">
        <f t="shared" si="5"/>
        <v>0</v>
      </c>
      <c r="O81" s="8" t="b">
        <f t="shared" si="6"/>
        <v>0</v>
      </c>
      <c r="P81" s="6" t="b">
        <f t="shared" si="7"/>
        <v>1</v>
      </c>
    </row>
    <row r="82" spans="1:16" x14ac:dyDescent="0.25">
      <c r="A82" s="1">
        <v>2012</v>
      </c>
      <c r="B82" s="3">
        <v>11</v>
      </c>
      <c r="C82" s="2">
        <v>19</v>
      </c>
      <c r="D82" s="4">
        <v>0</v>
      </c>
      <c r="E82" s="5">
        <v>20.399999999999999</v>
      </c>
      <c r="F82" s="14">
        <f t="shared" ref="F82:F145" si="11">2/(1+EXP(-D82))-1</f>
        <v>0</v>
      </c>
      <c r="G82" s="15">
        <v>3.4930485158753299E-2</v>
      </c>
      <c r="H82" s="12">
        <f t="shared" si="8"/>
        <v>2.6596993576865818E-2</v>
      </c>
      <c r="I82" s="13">
        <v>3.4900849030032398E-2</v>
      </c>
      <c r="J82" s="11">
        <f t="shared" si="9"/>
        <v>3.4930485158753299E-2</v>
      </c>
      <c r="K82" s="11">
        <f t="shared" si="10"/>
        <v>8.3038554531665795E-3</v>
      </c>
      <c r="L82" s="9">
        <f t="shared" ref="L82:L145" si="12">POWER(ABS(-(LOG(1/I82-1))),2.7)*-(LOG(1/I82-1))/ABS(-(LOG(1/I82-1)))+24</f>
        <v>21.314708370166901</v>
      </c>
      <c r="M82" s="10">
        <f t="shared" ref="M82:M145" si="13">ABS(E82-L82)</f>
        <v>0.91470837016690254</v>
      </c>
      <c r="N82" s="7" t="b">
        <f t="shared" ref="N82:O145" si="14">F82&gt;0.731</f>
        <v>0</v>
      </c>
      <c r="O82" s="8" t="b">
        <f t="shared" si="14"/>
        <v>0</v>
      </c>
      <c r="P82" s="6" t="b">
        <f t="shared" ref="P82:P145" si="15">NOT(_xlfn.XOR(N82,O82))</f>
        <v>1</v>
      </c>
    </row>
    <row r="83" spans="1:16" x14ac:dyDescent="0.25">
      <c r="A83" s="1">
        <v>2012</v>
      </c>
      <c r="B83" s="3">
        <v>11</v>
      </c>
      <c r="C83" s="2">
        <v>20</v>
      </c>
      <c r="D83" s="4">
        <v>4.8</v>
      </c>
      <c r="E83" s="5">
        <v>22.2</v>
      </c>
      <c r="F83" s="14">
        <f t="shared" si="11"/>
        <v>0.98367485769368024</v>
      </c>
      <c r="G83" s="15">
        <v>0.971811369492109</v>
      </c>
      <c r="H83" s="12">
        <f t="shared" ref="H83:H146" si="16">1/(1+EXP(-E83+24))</f>
        <v>0.14185106490048771</v>
      </c>
      <c r="I83" s="13">
        <v>0.11328140016899101</v>
      </c>
      <c r="J83" s="11">
        <f t="shared" si="9"/>
        <v>1.1863488201571237E-2</v>
      </c>
      <c r="K83" s="11">
        <f t="shared" si="10"/>
        <v>2.8569664731496705E-2</v>
      </c>
      <c r="L83" s="9">
        <f t="shared" si="12"/>
        <v>23.261888049050178</v>
      </c>
      <c r="M83" s="10">
        <f t="shared" si="13"/>
        <v>1.0618880490501788</v>
      </c>
      <c r="N83" s="7" t="b">
        <f t="shared" si="14"/>
        <v>1</v>
      </c>
      <c r="O83" s="8" t="b">
        <f t="shared" si="14"/>
        <v>1</v>
      </c>
      <c r="P83" s="6" t="b">
        <f t="shared" si="15"/>
        <v>1</v>
      </c>
    </row>
    <row r="84" spans="1:16" x14ac:dyDescent="0.25">
      <c r="A84" s="1">
        <v>2012</v>
      </c>
      <c r="B84" s="3">
        <v>11</v>
      </c>
      <c r="C84" s="2">
        <v>21</v>
      </c>
      <c r="D84" s="4">
        <v>0</v>
      </c>
      <c r="E84" s="5">
        <v>27.9</v>
      </c>
      <c r="F84" s="14">
        <f t="shared" si="11"/>
        <v>0</v>
      </c>
      <c r="G84" s="15">
        <v>1.03132443159373E-2</v>
      </c>
      <c r="H84" s="12">
        <f t="shared" si="16"/>
        <v>0.98015969426592253</v>
      </c>
      <c r="I84" s="13">
        <v>0.97261546538491905</v>
      </c>
      <c r="J84" s="11">
        <f t="shared" si="9"/>
        <v>1.03132443159373E-2</v>
      </c>
      <c r="K84" s="11">
        <f t="shared" si="10"/>
        <v>7.5442288810034785E-3</v>
      </c>
      <c r="L84" s="9">
        <f t="shared" si="12"/>
        <v>27.267572495402625</v>
      </c>
      <c r="M84" s="10">
        <f t="shared" si="13"/>
        <v>0.63242750459737351</v>
      </c>
      <c r="N84" s="7" t="b">
        <f t="shared" si="14"/>
        <v>0</v>
      </c>
      <c r="O84" s="8" t="b">
        <f t="shared" si="14"/>
        <v>0</v>
      </c>
      <c r="P84" s="6" t="b">
        <f t="shared" si="15"/>
        <v>1</v>
      </c>
    </row>
    <row r="85" spans="1:16" x14ac:dyDescent="0.25">
      <c r="A85" s="1">
        <v>2012</v>
      </c>
      <c r="B85" s="3">
        <v>11</v>
      </c>
      <c r="C85" s="2">
        <v>22</v>
      </c>
      <c r="D85" s="4">
        <v>0</v>
      </c>
      <c r="E85" s="5">
        <v>19.7</v>
      </c>
      <c r="F85" s="14">
        <f t="shared" si="11"/>
        <v>0</v>
      </c>
      <c r="G85" s="15">
        <v>2.75294476381845E-2</v>
      </c>
      <c r="H85" s="12">
        <f t="shared" si="16"/>
        <v>1.3386917827664768E-2</v>
      </c>
      <c r="I85" s="13">
        <v>2.34682320709995E-2</v>
      </c>
      <c r="J85" s="11">
        <f t="shared" si="9"/>
        <v>2.75294476381845E-2</v>
      </c>
      <c r="K85" s="11">
        <f t="shared" si="10"/>
        <v>1.0081314243334732E-2</v>
      </c>
      <c r="L85" s="9">
        <f t="shared" si="12"/>
        <v>20.326198531926003</v>
      </c>
      <c r="M85" s="10">
        <f t="shared" si="13"/>
        <v>0.62619853192600416</v>
      </c>
      <c r="N85" s="7" t="b">
        <f t="shared" si="14"/>
        <v>0</v>
      </c>
      <c r="O85" s="8" t="b">
        <f t="shared" si="14"/>
        <v>0</v>
      </c>
      <c r="P85" s="6" t="b">
        <f t="shared" si="15"/>
        <v>1</v>
      </c>
    </row>
    <row r="86" spans="1:16" x14ac:dyDescent="0.25">
      <c r="A86" s="1">
        <v>2012</v>
      </c>
      <c r="B86" s="3">
        <v>11</v>
      </c>
      <c r="C86" s="2">
        <v>23</v>
      </c>
      <c r="D86" s="4">
        <v>0</v>
      </c>
      <c r="E86" s="5">
        <v>22.9</v>
      </c>
      <c r="F86" s="14">
        <f t="shared" si="11"/>
        <v>0</v>
      </c>
      <c r="G86" s="15">
        <v>1.29318611211662E-2</v>
      </c>
      <c r="H86" s="12">
        <f t="shared" si="16"/>
        <v>0.24973989440488212</v>
      </c>
      <c r="I86" s="13">
        <v>0.211566653213873</v>
      </c>
      <c r="J86" s="11">
        <f t="shared" si="9"/>
        <v>1.29318611211662E-2</v>
      </c>
      <c r="K86" s="11">
        <f t="shared" si="10"/>
        <v>3.8173241191009122E-2</v>
      </c>
      <c r="L86" s="9">
        <f t="shared" si="12"/>
        <v>23.779418099457128</v>
      </c>
      <c r="M86" s="10">
        <f t="shared" si="13"/>
        <v>0.8794180994571299</v>
      </c>
      <c r="N86" s="7" t="b">
        <f t="shared" si="14"/>
        <v>0</v>
      </c>
      <c r="O86" s="8" t="b">
        <f t="shared" si="14"/>
        <v>0</v>
      </c>
      <c r="P86" s="6" t="b">
        <f t="shared" si="15"/>
        <v>1</v>
      </c>
    </row>
    <row r="87" spans="1:16" x14ac:dyDescent="0.25">
      <c r="A87" s="1">
        <v>2012</v>
      </c>
      <c r="B87" s="3">
        <v>11</v>
      </c>
      <c r="C87" s="2">
        <v>24</v>
      </c>
      <c r="D87" s="4">
        <v>0</v>
      </c>
      <c r="E87" s="5">
        <v>27.9</v>
      </c>
      <c r="F87" s="14">
        <f t="shared" si="11"/>
        <v>0</v>
      </c>
      <c r="G87" s="15">
        <v>7.2535981651309402E-3</v>
      </c>
      <c r="H87" s="12">
        <f t="shared" si="16"/>
        <v>0.98015969426592253</v>
      </c>
      <c r="I87" s="13">
        <v>0.97115168817754205</v>
      </c>
      <c r="J87" s="11">
        <f t="shared" si="9"/>
        <v>7.2535981651309402E-3</v>
      </c>
      <c r="K87" s="11">
        <f t="shared" si="10"/>
        <v>9.0080060883804824E-3</v>
      </c>
      <c r="L87" s="9">
        <f t="shared" si="12"/>
        <v>27.136847292645406</v>
      </c>
      <c r="M87" s="10">
        <f t="shared" si="13"/>
        <v>0.76315270735459251</v>
      </c>
      <c r="N87" s="7" t="b">
        <f t="shared" si="14"/>
        <v>0</v>
      </c>
      <c r="O87" s="8" t="b">
        <f t="shared" si="14"/>
        <v>0</v>
      </c>
      <c r="P87" s="6" t="b">
        <f t="shared" si="15"/>
        <v>1</v>
      </c>
    </row>
    <row r="88" spans="1:16" x14ac:dyDescent="0.25">
      <c r="A88" s="1">
        <v>2012</v>
      </c>
      <c r="B88" s="3">
        <v>11</v>
      </c>
      <c r="C88" s="2">
        <v>25</v>
      </c>
      <c r="D88" s="4">
        <v>0</v>
      </c>
      <c r="E88" s="5">
        <v>36</v>
      </c>
      <c r="F88" s="14">
        <f t="shared" si="11"/>
        <v>0</v>
      </c>
      <c r="G88" s="15">
        <v>2.11882238280366E-2</v>
      </c>
      <c r="H88" s="12">
        <f t="shared" si="16"/>
        <v>0.99999385582539779</v>
      </c>
      <c r="I88" s="13">
        <v>0.99630108487400304</v>
      </c>
      <c r="J88" s="11">
        <f t="shared" si="9"/>
        <v>2.11882238280366E-2</v>
      </c>
      <c r="K88" s="11">
        <f t="shared" si="10"/>
        <v>3.6927709513947526E-3</v>
      </c>
      <c r="L88" s="9">
        <f t="shared" si="12"/>
        <v>34.99738751979497</v>
      </c>
      <c r="M88" s="10">
        <f t="shared" si="13"/>
        <v>1.0026124802050305</v>
      </c>
      <c r="N88" s="7" t="b">
        <f t="shared" si="14"/>
        <v>0</v>
      </c>
      <c r="O88" s="8" t="b">
        <f t="shared" si="14"/>
        <v>0</v>
      </c>
      <c r="P88" s="6" t="b">
        <f t="shared" si="15"/>
        <v>1</v>
      </c>
    </row>
    <row r="89" spans="1:16" x14ac:dyDescent="0.25">
      <c r="A89" s="1">
        <v>2012</v>
      </c>
      <c r="B89" s="3">
        <v>11</v>
      </c>
      <c r="C89" s="2">
        <v>26</v>
      </c>
      <c r="D89" s="4">
        <v>0</v>
      </c>
      <c r="E89" s="5">
        <v>28.7</v>
      </c>
      <c r="F89" s="14">
        <f t="shared" si="11"/>
        <v>0</v>
      </c>
      <c r="G89" s="15">
        <v>1.3576898930436E-2</v>
      </c>
      <c r="H89" s="12">
        <f t="shared" si="16"/>
        <v>0.99098670134715205</v>
      </c>
      <c r="I89" s="13">
        <v>0.98132720848331201</v>
      </c>
      <c r="J89" s="11">
        <f t="shared" si="9"/>
        <v>1.3576898930436E-2</v>
      </c>
      <c r="K89" s="11">
        <f t="shared" si="10"/>
        <v>9.6594928638400468E-3</v>
      </c>
      <c r="L89" s="9">
        <f t="shared" si="12"/>
        <v>28.328514828201424</v>
      </c>
      <c r="M89" s="10">
        <f t="shared" si="13"/>
        <v>0.37148517179857521</v>
      </c>
      <c r="N89" s="7" t="b">
        <f t="shared" si="14"/>
        <v>0</v>
      </c>
      <c r="O89" s="8" t="b">
        <f t="shared" si="14"/>
        <v>0</v>
      </c>
      <c r="P89" s="6" t="b">
        <f t="shared" si="15"/>
        <v>1</v>
      </c>
    </row>
    <row r="90" spans="1:16" x14ac:dyDescent="0.25">
      <c r="A90" s="1">
        <v>2012</v>
      </c>
      <c r="B90" s="3">
        <v>11</v>
      </c>
      <c r="C90" s="2">
        <v>27</v>
      </c>
      <c r="D90" s="4">
        <v>0.2</v>
      </c>
      <c r="E90" s="5">
        <v>24.5</v>
      </c>
      <c r="F90" s="14">
        <f t="shared" si="11"/>
        <v>9.9667994624955902E-2</v>
      </c>
      <c r="G90" s="15">
        <v>4.8580584965052902E-2</v>
      </c>
      <c r="H90" s="12">
        <f t="shared" si="16"/>
        <v>0.62245933120185459</v>
      </c>
      <c r="I90" s="13">
        <v>0.59907555454209405</v>
      </c>
      <c r="J90" s="11">
        <f t="shared" si="9"/>
        <v>5.1087409659903001E-2</v>
      </c>
      <c r="K90" s="11">
        <f t="shared" si="10"/>
        <v>2.3383776659760547E-2</v>
      </c>
      <c r="L90" s="9">
        <f t="shared" si="12"/>
        <v>24.008959910071969</v>
      </c>
      <c r="M90" s="10">
        <f t="shared" si="13"/>
        <v>0.49104008992803116</v>
      </c>
      <c r="N90" s="7" t="b">
        <f t="shared" si="14"/>
        <v>0</v>
      </c>
      <c r="O90" s="8" t="b">
        <f t="shared" si="14"/>
        <v>0</v>
      </c>
      <c r="P90" s="6" t="b">
        <f t="shared" si="15"/>
        <v>1</v>
      </c>
    </row>
    <row r="91" spans="1:16" x14ac:dyDescent="0.25">
      <c r="A91" s="1">
        <v>2012</v>
      </c>
      <c r="B91" s="3">
        <v>11</v>
      </c>
      <c r="C91" s="2">
        <v>28</v>
      </c>
      <c r="D91" s="4">
        <v>11</v>
      </c>
      <c r="E91" s="5">
        <v>23.2</v>
      </c>
      <c r="F91" s="14">
        <f t="shared" si="11"/>
        <v>0.99996659715630409</v>
      </c>
      <c r="G91" s="15">
        <v>0.98874667138160699</v>
      </c>
      <c r="H91" s="12">
        <f t="shared" si="16"/>
        <v>0.31002551887238738</v>
      </c>
      <c r="I91" s="13">
        <v>0.28276818529731201</v>
      </c>
      <c r="J91" s="11">
        <f t="shared" si="9"/>
        <v>1.1219925774697104E-2</v>
      </c>
      <c r="K91" s="11">
        <f t="shared" si="10"/>
        <v>2.7257333575075371E-2</v>
      </c>
      <c r="L91" s="9">
        <f t="shared" si="12"/>
        <v>23.913324937374217</v>
      </c>
      <c r="M91" s="10">
        <f t="shared" si="13"/>
        <v>0.71332493737421743</v>
      </c>
      <c r="N91" s="7" t="b">
        <f t="shared" si="14"/>
        <v>1</v>
      </c>
      <c r="O91" s="8" t="b">
        <f t="shared" si="14"/>
        <v>1</v>
      </c>
      <c r="P91" s="6" t="b">
        <f t="shared" si="15"/>
        <v>1</v>
      </c>
    </row>
    <row r="92" spans="1:16" x14ac:dyDescent="0.25">
      <c r="A92" s="1">
        <v>2012</v>
      </c>
      <c r="B92" s="3">
        <v>11</v>
      </c>
      <c r="C92" s="2">
        <v>29</v>
      </c>
      <c r="D92" s="4">
        <v>0</v>
      </c>
      <c r="E92" s="5">
        <v>30.1</v>
      </c>
      <c r="F92" s="14">
        <f t="shared" si="11"/>
        <v>0</v>
      </c>
      <c r="G92" s="15">
        <v>1.70758003877843E-2</v>
      </c>
      <c r="H92" s="12">
        <f t="shared" si="16"/>
        <v>0.9977621514787236</v>
      </c>
      <c r="I92" s="13">
        <v>0.98937148318138801</v>
      </c>
      <c r="J92" s="11">
        <f t="shared" si="9"/>
        <v>1.70758003877843E-2</v>
      </c>
      <c r="K92" s="11">
        <f t="shared" si="10"/>
        <v>8.3906682973355906E-3</v>
      </c>
      <c r="L92" s="9">
        <f t="shared" si="12"/>
        <v>30.228679330672843</v>
      </c>
      <c r="M92" s="10">
        <f t="shared" si="13"/>
        <v>0.12867933067284199</v>
      </c>
      <c r="N92" s="7" t="b">
        <f t="shared" si="14"/>
        <v>0</v>
      </c>
      <c r="O92" s="8" t="b">
        <f t="shared" si="14"/>
        <v>0</v>
      </c>
      <c r="P92" s="6" t="b">
        <f t="shared" si="15"/>
        <v>1</v>
      </c>
    </row>
    <row r="93" spans="1:16" x14ac:dyDescent="0.25">
      <c r="A93" s="1">
        <v>2012</v>
      </c>
      <c r="B93" s="3">
        <v>11</v>
      </c>
      <c r="C93" s="2">
        <v>30</v>
      </c>
      <c r="D93" s="4">
        <v>0</v>
      </c>
      <c r="E93" s="5">
        <v>38.299999999999997</v>
      </c>
      <c r="F93" s="14">
        <f t="shared" si="11"/>
        <v>0</v>
      </c>
      <c r="G93" s="15">
        <v>1.42376332220554E-2</v>
      </c>
      <c r="H93" s="12">
        <f t="shared" si="16"/>
        <v>0.99999938398875332</v>
      </c>
      <c r="I93" s="13">
        <v>0.99334235909108703</v>
      </c>
      <c r="J93" s="11">
        <f t="shared" si="9"/>
        <v>1.42376332220554E-2</v>
      </c>
      <c r="K93" s="11">
        <f t="shared" si="10"/>
        <v>6.657024897666286E-3</v>
      </c>
      <c r="L93" s="9">
        <f t="shared" si="12"/>
        <v>32.137318745598044</v>
      </c>
      <c r="M93" s="10">
        <f t="shared" si="13"/>
        <v>6.1626812544019529</v>
      </c>
      <c r="N93" s="7" t="b">
        <f t="shared" si="14"/>
        <v>0</v>
      </c>
      <c r="O93" s="8" t="b">
        <f t="shared" si="14"/>
        <v>0</v>
      </c>
      <c r="P93" s="6" t="b">
        <f t="shared" si="15"/>
        <v>1</v>
      </c>
    </row>
    <row r="94" spans="1:16" x14ac:dyDescent="0.25">
      <c r="A94" s="1">
        <v>2012</v>
      </c>
      <c r="B94" s="3">
        <v>12</v>
      </c>
      <c r="C94" s="2">
        <v>1</v>
      </c>
      <c r="D94" s="4">
        <v>0.8</v>
      </c>
      <c r="E94" s="5">
        <v>37.4</v>
      </c>
      <c r="F94" s="14">
        <f t="shared" si="11"/>
        <v>0.37994896225522501</v>
      </c>
      <c r="G94" s="15">
        <v>0.39684766427789597</v>
      </c>
      <c r="H94" s="12">
        <f t="shared" si="16"/>
        <v>0.99999848485818343</v>
      </c>
      <c r="I94" s="13">
        <v>0.99589946255778805</v>
      </c>
      <c r="J94" s="11">
        <f t="shared" si="9"/>
        <v>1.6898702022670964E-2</v>
      </c>
      <c r="K94" s="11">
        <f t="shared" si="10"/>
        <v>4.099022300395383E-3</v>
      </c>
      <c r="L94" s="9">
        <f t="shared" si="12"/>
        <v>34.456897509202079</v>
      </c>
      <c r="M94" s="10">
        <f t="shared" si="13"/>
        <v>2.9431024907979193</v>
      </c>
      <c r="N94" s="7" t="b">
        <f t="shared" si="14"/>
        <v>0</v>
      </c>
      <c r="O94" s="8" t="b">
        <f t="shared" si="14"/>
        <v>0</v>
      </c>
      <c r="P94" s="6" t="b">
        <f t="shared" si="15"/>
        <v>1</v>
      </c>
    </row>
    <row r="95" spans="1:16" x14ac:dyDescent="0.25">
      <c r="A95" s="1">
        <v>2012</v>
      </c>
      <c r="B95" s="3">
        <v>12</v>
      </c>
      <c r="C95" s="2">
        <v>2</v>
      </c>
      <c r="D95" s="4">
        <v>0</v>
      </c>
      <c r="E95" s="5">
        <v>24.6</v>
      </c>
      <c r="F95" s="14">
        <f t="shared" si="11"/>
        <v>0</v>
      </c>
      <c r="G95" s="15">
        <v>9.5176779789526694E-3</v>
      </c>
      <c r="H95" s="12">
        <f t="shared" si="16"/>
        <v>0.64565630622579584</v>
      </c>
      <c r="I95" s="13">
        <v>0.64301672255882603</v>
      </c>
      <c r="J95" s="11">
        <f t="shared" si="9"/>
        <v>9.5176779789526694E-3</v>
      </c>
      <c r="K95" s="11">
        <f t="shared" si="10"/>
        <v>2.6395836669698136E-3</v>
      </c>
      <c r="L95" s="9">
        <f t="shared" si="12"/>
        <v>24.025136037871778</v>
      </c>
      <c r="M95" s="10">
        <f t="shared" si="13"/>
        <v>0.57486396212822299</v>
      </c>
      <c r="N95" s="7" t="b">
        <f t="shared" si="14"/>
        <v>0</v>
      </c>
      <c r="O95" s="8" t="b">
        <f t="shared" si="14"/>
        <v>0</v>
      </c>
      <c r="P95" s="6" t="b">
        <f t="shared" si="15"/>
        <v>1</v>
      </c>
    </row>
    <row r="96" spans="1:16" x14ac:dyDescent="0.25">
      <c r="A96" s="1">
        <v>2012</v>
      </c>
      <c r="B96" s="3">
        <v>12</v>
      </c>
      <c r="C96" s="2">
        <v>3</v>
      </c>
      <c r="D96" s="4">
        <v>0.8</v>
      </c>
      <c r="E96" s="5">
        <v>22.8</v>
      </c>
      <c r="F96" s="14">
        <f t="shared" si="11"/>
        <v>0.37994896225522501</v>
      </c>
      <c r="G96" s="15">
        <v>0.32079101716157199</v>
      </c>
      <c r="H96" s="12">
        <f t="shared" si="16"/>
        <v>0.23147521650098246</v>
      </c>
      <c r="I96" s="13">
        <v>0.22159242409641999</v>
      </c>
      <c r="J96" s="11">
        <f t="shared" si="9"/>
        <v>5.9157945093653019E-2</v>
      </c>
      <c r="K96" s="11">
        <f t="shared" si="10"/>
        <v>9.8827924045624682E-3</v>
      </c>
      <c r="L96" s="9">
        <f t="shared" si="12"/>
        <v>23.805162368432562</v>
      </c>
      <c r="M96" s="10">
        <f t="shared" si="13"/>
        <v>1.0051623684325612</v>
      </c>
      <c r="N96" s="7" t="b">
        <f t="shared" si="14"/>
        <v>0</v>
      </c>
      <c r="O96" s="8" t="b">
        <f t="shared" si="14"/>
        <v>0</v>
      </c>
      <c r="P96" s="6" t="b">
        <f t="shared" si="15"/>
        <v>1</v>
      </c>
    </row>
    <row r="97" spans="1:16" x14ac:dyDescent="0.25">
      <c r="A97" s="1">
        <v>2012</v>
      </c>
      <c r="B97" s="3">
        <v>12</v>
      </c>
      <c r="C97" s="2">
        <v>4</v>
      </c>
      <c r="D97" s="4">
        <v>0</v>
      </c>
      <c r="E97" s="5">
        <v>29.7</v>
      </c>
      <c r="F97" s="14">
        <f t="shared" si="11"/>
        <v>0</v>
      </c>
      <c r="G97" s="15">
        <v>1.45475920310464E-2</v>
      </c>
      <c r="H97" s="12">
        <f t="shared" si="16"/>
        <v>0.99666519269258669</v>
      </c>
      <c r="I97" s="13">
        <v>0.98640970653631099</v>
      </c>
      <c r="J97" s="11">
        <f t="shared" si="9"/>
        <v>1.45475920310464E-2</v>
      </c>
      <c r="K97" s="11">
        <f t="shared" si="10"/>
        <v>1.0255486156275695E-2</v>
      </c>
      <c r="L97" s="9">
        <f t="shared" si="12"/>
        <v>29.348193892889427</v>
      </c>
      <c r="M97" s="10">
        <f t="shared" si="13"/>
        <v>0.3518061071105727</v>
      </c>
      <c r="N97" s="7" t="b">
        <f t="shared" si="14"/>
        <v>0</v>
      </c>
      <c r="O97" s="8" t="b">
        <f t="shared" si="14"/>
        <v>0</v>
      </c>
      <c r="P97" s="6" t="b">
        <f t="shared" si="15"/>
        <v>1</v>
      </c>
    </row>
    <row r="98" spans="1:16" x14ac:dyDescent="0.25">
      <c r="A98" s="1">
        <v>2012</v>
      </c>
      <c r="B98" s="3">
        <v>12</v>
      </c>
      <c r="C98" s="2">
        <v>5</v>
      </c>
      <c r="D98" s="4">
        <v>0</v>
      </c>
      <c r="E98" s="5">
        <v>25.7</v>
      </c>
      <c r="F98" s="14">
        <f t="shared" si="11"/>
        <v>0</v>
      </c>
      <c r="G98" s="15">
        <v>1.11350039610374E-2</v>
      </c>
      <c r="H98" s="12">
        <f t="shared" si="16"/>
        <v>0.84553473491646525</v>
      </c>
      <c r="I98" s="13">
        <v>0.846843308844905</v>
      </c>
      <c r="J98" s="11">
        <f t="shared" si="9"/>
        <v>1.11350039610374E-2</v>
      </c>
      <c r="K98" s="11">
        <f t="shared" si="10"/>
        <v>1.3085739284397491E-3</v>
      </c>
      <c r="L98" s="9">
        <f t="shared" si="12"/>
        <v>24.447862063450447</v>
      </c>
      <c r="M98" s="10">
        <f t="shared" si="13"/>
        <v>1.252137936549552</v>
      </c>
      <c r="N98" s="7" t="b">
        <f t="shared" si="14"/>
        <v>0</v>
      </c>
      <c r="O98" s="8" t="b">
        <f t="shared" si="14"/>
        <v>0</v>
      </c>
      <c r="P98" s="6" t="b">
        <f t="shared" si="15"/>
        <v>1</v>
      </c>
    </row>
    <row r="99" spans="1:16" x14ac:dyDescent="0.25">
      <c r="A99" s="1">
        <v>2012</v>
      </c>
      <c r="B99" s="3">
        <v>12</v>
      </c>
      <c r="C99" s="2">
        <v>6</v>
      </c>
      <c r="D99" s="4">
        <v>0</v>
      </c>
      <c r="E99" s="5">
        <v>22.6</v>
      </c>
      <c r="F99" s="14">
        <f t="shared" si="11"/>
        <v>0</v>
      </c>
      <c r="G99" s="15">
        <v>7.7667464627438704E-2</v>
      </c>
      <c r="H99" s="12">
        <f t="shared" si="16"/>
        <v>0.19781611144141847</v>
      </c>
      <c r="I99" s="13">
        <v>0.223260990316238</v>
      </c>
      <c r="J99" s="11">
        <f t="shared" si="9"/>
        <v>7.7667464627438704E-2</v>
      </c>
      <c r="K99" s="11">
        <f t="shared" si="10"/>
        <v>2.5444878874819526E-2</v>
      </c>
      <c r="L99" s="9">
        <f t="shared" si="12"/>
        <v>23.809175497201032</v>
      </c>
      <c r="M99" s="10">
        <f t="shared" si="13"/>
        <v>1.2091754972010307</v>
      </c>
      <c r="N99" s="7" t="b">
        <f t="shared" si="14"/>
        <v>0</v>
      </c>
      <c r="O99" s="8" t="b">
        <f t="shared" si="14"/>
        <v>0</v>
      </c>
      <c r="P99" s="6" t="b">
        <f t="shared" si="15"/>
        <v>1</v>
      </c>
    </row>
    <row r="100" spans="1:16" x14ac:dyDescent="0.25">
      <c r="A100" s="1">
        <v>2012</v>
      </c>
      <c r="B100" s="3">
        <v>12</v>
      </c>
      <c r="C100" s="2">
        <v>7</v>
      </c>
      <c r="D100" s="4">
        <v>0</v>
      </c>
      <c r="E100" s="5">
        <v>23.6</v>
      </c>
      <c r="F100" s="14">
        <f t="shared" si="11"/>
        <v>0</v>
      </c>
      <c r="G100" s="15">
        <v>2.4467480936107198E-2</v>
      </c>
      <c r="H100" s="12">
        <f t="shared" si="16"/>
        <v>0.40131233988754833</v>
      </c>
      <c r="I100" s="13">
        <v>0.39420545038958499</v>
      </c>
      <c r="J100" s="11">
        <f t="shared" si="9"/>
        <v>2.4467480936107198E-2</v>
      </c>
      <c r="K100" s="11">
        <f t="shared" si="10"/>
        <v>7.1068894979633424E-3</v>
      </c>
      <c r="L100" s="9">
        <f t="shared" si="12"/>
        <v>23.98924826317516</v>
      </c>
      <c r="M100" s="10">
        <f t="shared" si="13"/>
        <v>0.38924826317515837</v>
      </c>
      <c r="N100" s="7" t="b">
        <f t="shared" si="14"/>
        <v>0</v>
      </c>
      <c r="O100" s="8" t="b">
        <f t="shared" si="14"/>
        <v>0</v>
      </c>
      <c r="P100" s="6" t="b">
        <f t="shared" si="15"/>
        <v>1</v>
      </c>
    </row>
    <row r="101" spans="1:16" x14ac:dyDescent="0.25">
      <c r="A101" s="1">
        <v>2012</v>
      </c>
      <c r="B101" s="3">
        <v>12</v>
      </c>
      <c r="C101" s="2">
        <v>8</v>
      </c>
      <c r="D101" s="4">
        <v>0</v>
      </c>
      <c r="E101" s="5">
        <v>29.1</v>
      </c>
      <c r="F101" s="14">
        <f t="shared" si="11"/>
        <v>0</v>
      </c>
      <c r="G101" s="15">
        <v>3.2835547963058299E-2</v>
      </c>
      <c r="H101" s="12">
        <f t="shared" si="16"/>
        <v>0.99394019850841575</v>
      </c>
      <c r="I101" s="13">
        <v>0.98172569446149904</v>
      </c>
      <c r="J101" s="11">
        <f t="shared" si="9"/>
        <v>3.2835547963058299E-2</v>
      </c>
      <c r="K101" s="11">
        <f t="shared" si="10"/>
        <v>1.2214504046916708E-2</v>
      </c>
      <c r="L101" s="9">
        <f t="shared" si="12"/>
        <v>28.393651978325355</v>
      </c>
      <c r="M101" s="10">
        <f t="shared" si="13"/>
        <v>0.70634802167464628</v>
      </c>
      <c r="N101" s="7" t="b">
        <f t="shared" si="14"/>
        <v>0</v>
      </c>
      <c r="O101" s="8" t="b">
        <f t="shared" si="14"/>
        <v>0</v>
      </c>
      <c r="P101" s="6" t="b">
        <f t="shared" si="15"/>
        <v>1</v>
      </c>
    </row>
    <row r="102" spans="1:16" x14ac:dyDescent="0.25">
      <c r="A102" s="1">
        <v>2012</v>
      </c>
      <c r="B102" s="3">
        <v>12</v>
      </c>
      <c r="C102" s="2">
        <v>9</v>
      </c>
      <c r="D102" s="4">
        <v>0</v>
      </c>
      <c r="E102" s="5">
        <v>26.4</v>
      </c>
      <c r="F102" s="14">
        <f t="shared" si="11"/>
        <v>0</v>
      </c>
      <c r="G102" s="15">
        <v>6.5272780526862296E-3</v>
      </c>
      <c r="H102" s="12">
        <f t="shared" si="16"/>
        <v>0.91682730350607744</v>
      </c>
      <c r="I102" s="13">
        <v>0.91751917677348704</v>
      </c>
      <c r="J102" s="11">
        <f t="shared" si="9"/>
        <v>6.5272780526862296E-3</v>
      </c>
      <c r="K102" s="11">
        <f t="shared" si="10"/>
        <v>6.9187326740960398E-4</v>
      </c>
      <c r="L102" s="9">
        <f t="shared" si="12"/>
        <v>25.129872409296834</v>
      </c>
      <c r="M102" s="10">
        <f t="shared" si="13"/>
        <v>1.2701275907031651</v>
      </c>
      <c r="N102" s="7" t="b">
        <f t="shared" si="14"/>
        <v>0</v>
      </c>
      <c r="O102" s="8" t="b">
        <f t="shared" si="14"/>
        <v>0</v>
      </c>
      <c r="P102" s="6" t="b">
        <f t="shared" si="15"/>
        <v>1</v>
      </c>
    </row>
    <row r="103" spans="1:16" x14ac:dyDescent="0.25">
      <c r="A103" s="1">
        <v>2012</v>
      </c>
      <c r="B103" s="3">
        <v>12</v>
      </c>
      <c r="C103" s="2">
        <v>10</v>
      </c>
      <c r="D103" s="4">
        <v>0.4</v>
      </c>
      <c r="E103" s="5">
        <v>19.899999999999999</v>
      </c>
      <c r="F103" s="14">
        <f t="shared" si="11"/>
        <v>0.19737532022490401</v>
      </c>
      <c r="G103" s="15">
        <v>0.109636524600133</v>
      </c>
      <c r="H103" s="12">
        <f t="shared" si="16"/>
        <v>1.6302499371440918E-2</v>
      </c>
      <c r="I103" s="13">
        <v>2.38279698448054E-2</v>
      </c>
      <c r="J103" s="11">
        <f t="shared" si="9"/>
        <v>8.7738795624771007E-2</v>
      </c>
      <c r="K103" s="11">
        <f t="shared" si="10"/>
        <v>7.5254704733644824E-3</v>
      </c>
      <c r="L103" s="9">
        <f t="shared" si="12"/>
        <v>20.367504167326786</v>
      </c>
      <c r="M103" s="10">
        <f t="shared" si="13"/>
        <v>0.46750416732678701</v>
      </c>
      <c r="N103" s="7" t="b">
        <f t="shared" si="14"/>
        <v>0</v>
      </c>
      <c r="O103" s="8" t="b">
        <f t="shared" si="14"/>
        <v>0</v>
      </c>
      <c r="P103" s="6" t="b">
        <f t="shared" si="15"/>
        <v>1</v>
      </c>
    </row>
    <row r="104" spans="1:16" x14ac:dyDescent="0.25">
      <c r="A104" s="1">
        <v>2012</v>
      </c>
      <c r="B104" s="3">
        <v>12</v>
      </c>
      <c r="C104" s="2">
        <v>11</v>
      </c>
      <c r="D104" s="4">
        <v>0</v>
      </c>
      <c r="E104" s="5">
        <v>22.3</v>
      </c>
      <c r="F104" s="14">
        <f t="shared" si="11"/>
        <v>0</v>
      </c>
      <c r="G104" s="15">
        <v>3.5113659617186002E-2</v>
      </c>
      <c r="H104" s="12">
        <f t="shared" si="16"/>
        <v>0.15446526508353481</v>
      </c>
      <c r="I104" s="13">
        <v>0.14724923734054901</v>
      </c>
      <c r="J104" s="11">
        <f t="shared" si="9"/>
        <v>3.5113659617186002E-2</v>
      </c>
      <c r="K104" s="11">
        <f t="shared" si="10"/>
        <v>7.2160277429857977E-3</v>
      </c>
      <c r="L104" s="9">
        <f t="shared" si="12"/>
        <v>23.518649653474061</v>
      </c>
      <c r="M104" s="10">
        <f t="shared" si="13"/>
        <v>1.2186496534740598</v>
      </c>
      <c r="N104" s="7" t="b">
        <f t="shared" si="14"/>
        <v>0</v>
      </c>
      <c r="O104" s="8" t="b">
        <f t="shared" si="14"/>
        <v>0</v>
      </c>
      <c r="P104" s="6" t="b">
        <f t="shared" si="15"/>
        <v>1</v>
      </c>
    </row>
    <row r="105" spans="1:16" x14ac:dyDescent="0.25">
      <c r="A105" s="1">
        <v>2012</v>
      </c>
      <c r="B105" s="3">
        <v>12</v>
      </c>
      <c r="C105" s="2">
        <v>12</v>
      </c>
      <c r="D105" s="4">
        <v>6.4</v>
      </c>
      <c r="E105" s="5">
        <v>26.5</v>
      </c>
      <c r="F105" s="14">
        <f t="shared" si="11"/>
        <v>0.99668239783965107</v>
      </c>
      <c r="G105" s="15">
        <v>0.95286211455993797</v>
      </c>
      <c r="H105" s="12">
        <f t="shared" si="16"/>
        <v>0.92414181997875655</v>
      </c>
      <c r="I105" s="13">
        <v>0.91099040300422995</v>
      </c>
      <c r="J105" s="11">
        <f t="shared" si="9"/>
        <v>4.3820283279713101E-2</v>
      </c>
      <c r="K105" s="11">
        <f t="shared" si="10"/>
        <v>1.3151416974526597E-2</v>
      </c>
      <c r="L105" s="9">
        <f t="shared" si="12"/>
        <v>25.027441405196349</v>
      </c>
      <c r="M105" s="10">
        <f t="shared" si="13"/>
        <v>1.472558594803651</v>
      </c>
      <c r="N105" s="7" t="b">
        <f t="shared" si="14"/>
        <v>1</v>
      </c>
      <c r="O105" s="8" t="b">
        <f t="shared" si="14"/>
        <v>1</v>
      </c>
      <c r="P105" s="6" t="b">
        <f t="shared" si="15"/>
        <v>1</v>
      </c>
    </row>
    <row r="106" spans="1:16" x14ac:dyDescent="0.25">
      <c r="A106" s="1">
        <v>2012</v>
      </c>
      <c r="B106" s="3">
        <v>12</v>
      </c>
      <c r="C106" s="2">
        <v>13</v>
      </c>
      <c r="D106" s="4">
        <v>0</v>
      </c>
      <c r="E106" s="5">
        <v>28.9</v>
      </c>
      <c r="F106" s="14">
        <f t="shared" si="11"/>
        <v>0</v>
      </c>
      <c r="G106" s="15">
        <v>1.4830149316748E-2</v>
      </c>
      <c r="H106" s="12">
        <f t="shared" si="16"/>
        <v>0.99260845865571812</v>
      </c>
      <c r="I106" s="13">
        <v>0.98224733853409296</v>
      </c>
      <c r="J106" s="11">
        <f t="shared" si="9"/>
        <v>1.4830149316748E-2</v>
      </c>
      <c r="K106" s="11">
        <f t="shared" si="10"/>
        <v>1.0361120121625156E-2</v>
      </c>
      <c r="L106" s="9">
        <f t="shared" si="12"/>
        <v>28.48202504236416</v>
      </c>
      <c r="M106" s="10">
        <f t="shared" si="13"/>
        <v>0.41797495763583825</v>
      </c>
      <c r="N106" s="7" t="b">
        <f t="shared" si="14"/>
        <v>0</v>
      </c>
      <c r="O106" s="8" t="b">
        <f t="shared" si="14"/>
        <v>0</v>
      </c>
      <c r="P106" s="6" t="b">
        <f t="shared" si="15"/>
        <v>1</v>
      </c>
    </row>
    <row r="107" spans="1:16" x14ac:dyDescent="0.25">
      <c r="A107" s="1">
        <v>2012</v>
      </c>
      <c r="B107" s="3">
        <v>12</v>
      </c>
      <c r="C107" s="2">
        <v>14</v>
      </c>
      <c r="D107" s="4">
        <v>0</v>
      </c>
      <c r="E107" s="5">
        <v>29.7</v>
      </c>
      <c r="F107" s="14">
        <f t="shared" si="11"/>
        <v>0</v>
      </c>
      <c r="G107" s="15">
        <v>1.9775741361937001E-2</v>
      </c>
      <c r="H107" s="12">
        <f t="shared" si="16"/>
        <v>0.99666519269258669</v>
      </c>
      <c r="I107" s="13">
        <v>0.98697689189587701</v>
      </c>
      <c r="J107" s="11">
        <f t="shared" si="9"/>
        <v>1.9775741361937001E-2</v>
      </c>
      <c r="K107" s="11">
        <f t="shared" si="10"/>
        <v>9.6883007967096813E-3</v>
      </c>
      <c r="L107" s="9">
        <f t="shared" si="12"/>
        <v>29.49505316751884</v>
      </c>
      <c r="M107" s="10">
        <f t="shared" si="13"/>
        <v>0.20494683248115919</v>
      </c>
      <c r="N107" s="7" t="b">
        <f t="shared" si="14"/>
        <v>0</v>
      </c>
      <c r="O107" s="8" t="b">
        <f t="shared" si="14"/>
        <v>0</v>
      </c>
      <c r="P107" s="6" t="b">
        <f t="shared" si="15"/>
        <v>1</v>
      </c>
    </row>
    <row r="108" spans="1:16" x14ac:dyDescent="0.25">
      <c r="A108" s="1">
        <v>2012</v>
      </c>
      <c r="B108" s="3">
        <v>12</v>
      </c>
      <c r="C108" s="2">
        <v>15</v>
      </c>
      <c r="D108" s="4">
        <v>0</v>
      </c>
      <c r="E108" s="5">
        <v>28.2</v>
      </c>
      <c r="F108" s="14">
        <f t="shared" si="11"/>
        <v>0</v>
      </c>
      <c r="G108" s="15">
        <v>2.39217282017355E-2</v>
      </c>
      <c r="H108" s="12">
        <f t="shared" si="16"/>
        <v>0.98522596830672693</v>
      </c>
      <c r="I108" s="13">
        <v>0.97818302972580096</v>
      </c>
      <c r="J108" s="11">
        <f t="shared" si="9"/>
        <v>2.39217282017355E-2</v>
      </c>
      <c r="K108" s="11">
        <f t="shared" si="10"/>
        <v>7.0429385809259726E-3</v>
      </c>
      <c r="L108" s="9">
        <f t="shared" si="12"/>
        <v>27.87580032972992</v>
      </c>
      <c r="M108" s="10">
        <f t="shared" si="13"/>
        <v>0.32419967027007957</v>
      </c>
      <c r="N108" s="7" t="b">
        <f t="shared" si="14"/>
        <v>0</v>
      </c>
      <c r="O108" s="8" t="b">
        <f t="shared" si="14"/>
        <v>0</v>
      </c>
      <c r="P108" s="6" t="b">
        <f t="shared" si="15"/>
        <v>1</v>
      </c>
    </row>
    <row r="109" spans="1:16" x14ac:dyDescent="0.25">
      <c r="A109" s="1">
        <v>2012</v>
      </c>
      <c r="B109" s="3">
        <v>12</v>
      </c>
      <c r="C109" s="2">
        <v>16</v>
      </c>
      <c r="D109" s="4">
        <v>0</v>
      </c>
      <c r="E109" s="5">
        <v>36.1</v>
      </c>
      <c r="F109" s="14">
        <f t="shared" si="11"/>
        <v>0</v>
      </c>
      <c r="G109" s="15">
        <v>1.7199601085659402E-2</v>
      </c>
      <c r="H109" s="12">
        <f t="shared" si="16"/>
        <v>0.99999444051766651</v>
      </c>
      <c r="I109" s="13">
        <v>0.996301147904879</v>
      </c>
      <c r="J109" s="11">
        <f t="shared" si="9"/>
        <v>1.7199601085659402E-2</v>
      </c>
      <c r="K109" s="11">
        <f t="shared" si="10"/>
        <v>3.6932926127875021E-3</v>
      </c>
      <c r="L109" s="9">
        <f t="shared" si="12"/>
        <v>34.997478274260615</v>
      </c>
      <c r="M109" s="10">
        <f t="shared" si="13"/>
        <v>1.1025217257393862</v>
      </c>
      <c r="N109" s="7" t="b">
        <f t="shared" si="14"/>
        <v>0</v>
      </c>
      <c r="O109" s="8" t="b">
        <f t="shared" si="14"/>
        <v>0</v>
      </c>
      <c r="P109" s="6" t="b">
        <f t="shared" si="15"/>
        <v>1</v>
      </c>
    </row>
    <row r="110" spans="1:16" x14ac:dyDescent="0.25">
      <c r="A110" s="1">
        <v>2012</v>
      </c>
      <c r="B110" s="3">
        <v>12</v>
      </c>
      <c r="C110" s="2">
        <v>17</v>
      </c>
      <c r="D110" s="4">
        <v>0</v>
      </c>
      <c r="E110" s="5">
        <v>22.3</v>
      </c>
      <c r="F110" s="14">
        <f t="shared" si="11"/>
        <v>0</v>
      </c>
      <c r="G110" s="15">
        <v>1.7225620104760701E-2</v>
      </c>
      <c r="H110" s="12">
        <f t="shared" si="16"/>
        <v>0.15446526508353481</v>
      </c>
      <c r="I110" s="13">
        <v>0.14743911009775901</v>
      </c>
      <c r="J110" s="11">
        <f t="shared" si="9"/>
        <v>1.7225620104760701E-2</v>
      </c>
      <c r="K110" s="11">
        <f t="shared" si="10"/>
        <v>7.026154985775801E-3</v>
      </c>
      <c r="L110" s="9">
        <f t="shared" si="12"/>
        <v>23.519767171578351</v>
      </c>
      <c r="M110" s="10">
        <f t="shared" si="13"/>
        <v>1.2197671715783507</v>
      </c>
      <c r="N110" s="7" t="b">
        <f t="shared" si="14"/>
        <v>0</v>
      </c>
      <c r="O110" s="8" t="b">
        <f t="shared" si="14"/>
        <v>0</v>
      </c>
      <c r="P110" s="6" t="b">
        <f t="shared" si="15"/>
        <v>1</v>
      </c>
    </row>
    <row r="111" spans="1:16" x14ac:dyDescent="0.25">
      <c r="A111" s="1">
        <v>2012</v>
      </c>
      <c r="B111" s="3">
        <v>12</v>
      </c>
      <c r="C111" s="2">
        <v>18</v>
      </c>
      <c r="D111" s="4">
        <v>0</v>
      </c>
      <c r="E111" s="5">
        <v>30.6</v>
      </c>
      <c r="F111" s="14">
        <f t="shared" si="11"/>
        <v>0</v>
      </c>
      <c r="G111" s="15">
        <v>1.7311299303517099E-2</v>
      </c>
      <c r="H111" s="12">
        <f t="shared" si="16"/>
        <v>0.9986414800495711</v>
      </c>
      <c r="I111" s="13">
        <v>0.98977756142163198</v>
      </c>
      <c r="J111" s="11">
        <f t="shared" si="9"/>
        <v>1.7311299303517099E-2</v>
      </c>
      <c r="K111" s="11">
        <f t="shared" si="10"/>
        <v>8.8639186279391158E-3</v>
      </c>
      <c r="L111" s="9">
        <f t="shared" si="12"/>
        <v>30.375789607623062</v>
      </c>
      <c r="M111" s="10">
        <f t="shared" si="13"/>
        <v>0.22421039237693918</v>
      </c>
      <c r="N111" s="7" t="b">
        <f t="shared" si="14"/>
        <v>0</v>
      </c>
      <c r="O111" s="8" t="b">
        <f t="shared" si="14"/>
        <v>0</v>
      </c>
      <c r="P111" s="6" t="b">
        <f t="shared" si="15"/>
        <v>1</v>
      </c>
    </row>
    <row r="112" spans="1:16" x14ac:dyDescent="0.25">
      <c r="A112" s="1">
        <v>2012</v>
      </c>
      <c r="B112" s="3">
        <v>12</v>
      </c>
      <c r="C112" s="2">
        <v>19</v>
      </c>
      <c r="D112" s="4">
        <v>0</v>
      </c>
      <c r="E112" s="5">
        <v>29</v>
      </c>
      <c r="F112" s="14">
        <f t="shared" si="11"/>
        <v>0</v>
      </c>
      <c r="G112" s="15">
        <v>2.1894169129515102E-2</v>
      </c>
      <c r="H112" s="12">
        <f t="shared" si="16"/>
        <v>0.99330714907571527</v>
      </c>
      <c r="I112" s="13">
        <v>0.98403843916302203</v>
      </c>
      <c r="J112" s="11">
        <f t="shared" si="9"/>
        <v>2.1894169129515102E-2</v>
      </c>
      <c r="K112" s="11">
        <f t="shared" si="10"/>
        <v>9.2687099126932404E-3</v>
      </c>
      <c r="L112" s="9">
        <f t="shared" si="12"/>
        <v>28.81572545912109</v>
      </c>
      <c r="M112" s="10">
        <f t="shared" si="13"/>
        <v>0.18427454087890993</v>
      </c>
      <c r="N112" s="7" t="b">
        <f t="shared" si="14"/>
        <v>0</v>
      </c>
      <c r="O112" s="8" t="b">
        <f t="shared" si="14"/>
        <v>0</v>
      </c>
      <c r="P112" s="6" t="b">
        <f t="shared" si="15"/>
        <v>1</v>
      </c>
    </row>
    <row r="113" spans="1:16" x14ac:dyDescent="0.25">
      <c r="A113" s="1">
        <v>2012</v>
      </c>
      <c r="B113" s="3">
        <v>12</v>
      </c>
      <c r="C113" s="2">
        <v>20</v>
      </c>
      <c r="D113" s="4">
        <v>0</v>
      </c>
      <c r="E113" s="5">
        <v>35</v>
      </c>
      <c r="F113" s="14">
        <f t="shared" si="11"/>
        <v>0</v>
      </c>
      <c r="G113" s="15">
        <v>2.4915967717781901E-2</v>
      </c>
      <c r="H113" s="12">
        <f t="shared" si="16"/>
        <v>0.99998329857815205</v>
      </c>
      <c r="I113" s="13">
        <v>0.99650523009365</v>
      </c>
      <c r="J113" s="11">
        <f t="shared" si="9"/>
        <v>2.4915967717781901E-2</v>
      </c>
      <c r="K113" s="11">
        <f t="shared" si="10"/>
        <v>3.4780684845020504E-3</v>
      </c>
      <c r="L113" s="9">
        <f t="shared" si="12"/>
        <v>35.30233494534815</v>
      </c>
      <c r="M113" s="10">
        <f t="shared" si="13"/>
        <v>0.30233494534815009</v>
      </c>
      <c r="N113" s="7" t="b">
        <f t="shared" si="14"/>
        <v>0</v>
      </c>
      <c r="O113" s="8" t="b">
        <f t="shared" si="14"/>
        <v>0</v>
      </c>
      <c r="P113" s="6" t="b">
        <f t="shared" si="15"/>
        <v>1</v>
      </c>
    </row>
    <row r="114" spans="1:16" x14ac:dyDescent="0.25">
      <c r="A114" s="1">
        <v>2012</v>
      </c>
      <c r="B114" s="3">
        <v>12</v>
      </c>
      <c r="C114" s="2">
        <v>21</v>
      </c>
      <c r="D114" s="4">
        <v>0</v>
      </c>
      <c r="E114" s="5">
        <v>24.5</v>
      </c>
      <c r="F114" s="14">
        <f t="shared" si="11"/>
        <v>0</v>
      </c>
      <c r="G114" s="15">
        <v>1.1593417203028099E-2</v>
      </c>
      <c r="H114" s="12">
        <f t="shared" si="16"/>
        <v>0.62245933120185459</v>
      </c>
      <c r="I114" s="13">
        <v>0.62952374348568296</v>
      </c>
      <c r="J114" s="11">
        <f t="shared" si="9"/>
        <v>1.1593417203028099E-2</v>
      </c>
      <c r="K114" s="11">
        <f t="shared" si="10"/>
        <v>7.0644122838283696E-3</v>
      </c>
      <c r="L114" s="9">
        <f t="shared" si="12"/>
        <v>24.018964782299321</v>
      </c>
      <c r="M114" s="10">
        <f t="shared" si="13"/>
        <v>0.48103521770067914</v>
      </c>
      <c r="N114" s="7" t="b">
        <f t="shared" si="14"/>
        <v>0</v>
      </c>
      <c r="O114" s="8" t="b">
        <f t="shared" si="14"/>
        <v>0</v>
      </c>
      <c r="P114" s="6" t="b">
        <f t="shared" si="15"/>
        <v>1</v>
      </c>
    </row>
    <row r="115" spans="1:16" x14ac:dyDescent="0.25">
      <c r="A115" s="1">
        <v>2012</v>
      </c>
      <c r="B115" s="3">
        <v>12</v>
      </c>
      <c r="C115" s="2">
        <v>22</v>
      </c>
      <c r="D115" s="4">
        <v>0</v>
      </c>
      <c r="E115" s="5">
        <v>28.4</v>
      </c>
      <c r="F115" s="14">
        <f t="shared" si="11"/>
        <v>0</v>
      </c>
      <c r="G115" s="15">
        <v>2.3638906645900001E-2</v>
      </c>
      <c r="H115" s="12">
        <f t="shared" si="16"/>
        <v>0.98787156501572571</v>
      </c>
      <c r="I115" s="13">
        <v>0.97745444623144195</v>
      </c>
      <c r="J115" s="11">
        <f t="shared" si="9"/>
        <v>2.3638906645900001E-2</v>
      </c>
      <c r="K115" s="11">
        <f t="shared" si="10"/>
        <v>1.0417118784283752E-2</v>
      </c>
      <c r="L115" s="9">
        <f t="shared" si="12"/>
        <v>27.784050717614296</v>
      </c>
      <c r="M115" s="10">
        <f t="shared" si="13"/>
        <v>0.6159492823857029</v>
      </c>
      <c r="N115" s="7" t="b">
        <f t="shared" si="14"/>
        <v>0</v>
      </c>
      <c r="O115" s="8" t="b">
        <f t="shared" si="14"/>
        <v>0</v>
      </c>
      <c r="P115" s="6" t="b">
        <f t="shared" si="15"/>
        <v>1</v>
      </c>
    </row>
    <row r="116" spans="1:16" x14ac:dyDescent="0.25">
      <c r="A116" s="1">
        <v>2012</v>
      </c>
      <c r="B116" s="3">
        <v>12</v>
      </c>
      <c r="C116" s="2">
        <v>23</v>
      </c>
      <c r="D116" s="4">
        <v>0</v>
      </c>
      <c r="E116" s="5">
        <v>33.9</v>
      </c>
      <c r="F116" s="14">
        <f t="shared" si="11"/>
        <v>0</v>
      </c>
      <c r="G116" s="15">
        <v>1.6544514315192601E-2</v>
      </c>
      <c r="H116" s="12">
        <f t="shared" si="16"/>
        <v>0.99994982783531616</v>
      </c>
      <c r="I116" s="13">
        <v>0.99569579135422204</v>
      </c>
      <c r="J116" s="11">
        <f t="shared" si="9"/>
        <v>1.6544514315192601E-2</v>
      </c>
      <c r="K116" s="11">
        <f t="shared" si="10"/>
        <v>4.2540364810941256E-3</v>
      </c>
      <c r="L116" s="9">
        <f t="shared" si="12"/>
        <v>34.208546676221374</v>
      </c>
      <c r="M116" s="10">
        <f t="shared" si="13"/>
        <v>0.30854667622137555</v>
      </c>
      <c r="N116" s="7" t="b">
        <f t="shared" si="14"/>
        <v>0</v>
      </c>
      <c r="O116" s="8" t="b">
        <f t="shared" si="14"/>
        <v>0</v>
      </c>
      <c r="P116" s="6" t="b">
        <f t="shared" si="15"/>
        <v>1</v>
      </c>
    </row>
    <row r="117" spans="1:16" x14ac:dyDescent="0.25">
      <c r="A117" s="1">
        <v>2012</v>
      </c>
      <c r="B117" s="3">
        <v>12</v>
      </c>
      <c r="C117" s="2">
        <v>24</v>
      </c>
      <c r="D117" s="4">
        <v>0</v>
      </c>
      <c r="E117" s="5">
        <v>36.200000000000003</v>
      </c>
      <c r="F117" s="14">
        <f t="shared" si="11"/>
        <v>0</v>
      </c>
      <c r="G117" s="15">
        <v>1.32130779705904E-2</v>
      </c>
      <c r="H117" s="12">
        <f t="shared" si="16"/>
        <v>0.99999496956969813</v>
      </c>
      <c r="I117" s="13">
        <v>0.99531164959136798</v>
      </c>
      <c r="J117" s="11">
        <f t="shared" si="9"/>
        <v>1.32130779705904E-2</v>
      </c>
      <c r="K117" s="11">
        <f t="shared" si="10"/>
        <v>4.6833199783301582E-3</v>
      </c>
      <c r="L117" s="9">
        <f t="shared" si="12"/>
        <v>33.779564334607542</v>
      </c>
      <c r="M117" s="10">
        <f t="shared" si="13"/>
        <v>2.4204356653924606</v>
      </c>
      <c r="N117" s="7" t="b">
        <f t="shared" si="14"/>
        <v>0</v>
      </c>
      <c r="O117" s="8" t="b">
        <f t="shared" si="14"/>
        <v>0</v>
      </c>
      <c r="P117" s="6" t="b">
        <f t="shared" si="15"/>
        <v>1</v>
      </c>
    </row>
    <row r="118" spans="1:16" x14ac:dyDescent="0.25">
      <c r="A118" s="1">
        <v>2012</v>
      </c>
      <c r="B118" s="3">
        <v>12</v>
      </c>
      <c r="C118" s="2">
        <v>25</v>
      </c>
      <c r="D118" s="4">
        <v>7.4</v>
      </c>
      <c r="E118" s="5">
        <v>19.899999999999999</v>
      </c>
      <c r="F118" s="14">
        <f t="shared" si="11"/>
        <v>0.99877824128113124</v>
      </c>
      <c r="G118" s="15">
        <v>0.94232389198038102</v>
      </c>
      <c r="H118" s="12">
        <f t="shared" si="16"/>
        <v>1.6302499371440918E-2</v>
      </c>
      <c r="I118" s="13">
        <v>2.5845954223353899E-2</v>
      </c>
      <c r="J118" s="11">
        <f t="shared" si="9"/>
        <v>5.6454349300750217E-2</v>
      </c>
      <c r="K118" s="11">
        <f t="shared" si="10"/>
        <v>9.543454851912981E-3</v>
      </c>
      <c r="L118" s="9">
        <f t="shared" si="12"/>
        <v>20.583537481555677</v>
      </c>
      <c r="M118" s="10">
        <f t="shared" si="13"/>
        <v>0.68353748155567828</v>
      </c>
      <c r="N118" s="7" t="b">
        <f t="shared" si="14"/>
        <v>1</v>
      </c>
      <c r="O118" s="8" t="b">
        <f t="shared" si="14"/>
        <v>1</v>
      </c>
      <c r="P118" s="6" t="b">
        <f t="shared" si="15"/>
        <v>1</v>
      </c>
    </row>
    <row r="119" spans="1:16" x14ac:dyDescent="0.25">
      <c r="A119" s="1">
        <v>2012</v>
      </c>
      <c r="B119" s="3">
        <v>12</v>
      </c>
      <c r="C119" s="2">
        <v>26</v>
      </c>
      <c r="D119" s="4">
        <v>12.4</v>
      </c>
      <c r="E119" s="5">
        <v>22.7</v>
      </c>
      <c r="F119" s="14">
        <f t="shared" si="11"/>
        <v>0.99999176285651004</v>
      </c>
      <c r="G119" s="15">
        <v>0.93854493422636998</v>
      </c>
      <c r="H119" s="12">
        <f t="shared" si="16"/>
        <v>0.21416501695744131</v>
      </c>
      <c r="I119" s="13">
        <v>0.21721934093377199</v>
      </c>
      <c r="J119" s="11">
        <f t="shared" si="9"/>
        <v>6.144682863014006E-2</v>
      </c>
      <c r="K119" s="11">
        <f t="shared" si="10"/>
        <v>3.0543239763306806E-3</v>
      </c>
      <c r="L119" s="9">
        <f t="shared" si="12"/>
        <v>23.794285498825122</v>
      </c>
      <c r="M119" s="10">
        <f t="shared" si="13"/>
        <v>1.0942854988251227</v>
      </c>
      <c r="N119" s="7" t="b">
        <f t="shared" si="14"/>
        <v>1</v>
      </c>
      <c r="O119" s="8" t="b">
        <f t="shared" si="14"/>
        <v>1</v>
      </c>
      <c r="P119" s="6" t="b">
        <f t="shared" si="15"/>
        <v>1</v>
      </c>
    </row>
    <row r="120" spans="1:16" x14ac:dyDescent="0.25">
      <c r="A120" s="1">
        <v>2012</v>
      </c>
      <c r="B120" s="3">
        <v>12</v>
      </c>
      <c r="C120" s="2">
        <v>27</v>
      </c>
      <c r="D120" s="4">
        <v>0</v>
      </c>
      <c r="E120" s="5">
        <v>25.7</v>
      </c>
      <c r="F120" s="14">
        <f t="shared" si="11"/>
        <v>0</v>
      </c>
      <c r="G120" s="15">
        <v>2.5533719568136298E-2</v>
      </c>
      <c r="H120" s="12">
        <f t="shared" si="16"/>
        <v>0.84553473491646525</v>
      </c>
      <c r="I120" s="13">
        <v>0.85520210324475199</v>
      </c>
      <c r="J120" s="11">
        <f t="shared" si="9"/>
        <v>2.5533719568136298E-2</v>
      </c>
      <c r="K120" s="11">
        <f t="shared" si="10"/>
        <v>9.6673683282867406E-3</v>
      </c>
      <c r="L120" s="9">
        <f t="shared" si="12"/>
        <v>24.496035645822889</v>
      </c>
      <c r="M120" s="10">
        <f t="shared" si="13"/>
        <v>1.2039643541771099</v>
      </c>
      <c r="N120" s="7" t="b">
        <f t="shared" si="14"/>
        <v>0</v>
      </c>
      <c r="O120" s="8" t="b">
        <f t="shared" si="14"/>
        <v>0</v>
      </c>
      <c r="P120" s="6" t="b">
        <f t="shared" si="15"/>
        <v>1</v>
      </c>
    </row>
    <row r="121" spans="1:16" x14ac:dyDescent="0.25">
      <c r="A121" s="1">
        <v>2012</v>
      </c>
      <c r="B121" s="3">
        <v>12</v>
      </c>
      <c r="C121" s="2">
        <v>28</v>
      </c>
      <c r="D121" s="4">
        <v>0</v>
      </c>
      <c r="E121" s="5">
        <v>30.9</v>
      </c>
      <c r="F121" s="14">
        <f t="shared" si="11"/>
        <v>0</v>
      </c>
      <c r="G121" s="15">
        <v>1.0899867141062201E-2</v>
      </c>
      <c r="H121" s="12">
        <f t="shared" si="16"/>
        <v>0.9989932291799144</v>
      </c>
      <c r="I121" s="13">
        <v>0.99028150818983796</v>
      </c>
      <c r="J121" s="11">
        <f t="shared" si="9"/>
        <v>1.0899867141062201E-2</v>
      </c>
      <c r="K121" s="11">
        <f t="shared" si="10"/>
        <v>8.7117209900764436E-3</v>
      </c>
      <c r="L121" s="9">
        <f t="shared" si="12"/>
        <v>30.569848034860396</v>
      </c>
      <c r="M121" s="10">
        <f t="shared" si="13"/>
        <v>0.33015196513960277</v>
      </c>
      <c r="N121" s="7" t="b">
        <f t="shared" si="14"/>
        <v>0</v>
      </c>
      <c r="O121" s="8" t="b">
        <f t="shared" si="14"/>
        <v>0</v>
      </c>
      <c r="P121" s="6" t="b">
        <f t="shared" si="15"/>
        <v>1</v>
      </c>
    </row>
    <row r="122" spans="1:16" x14ac:dyDescent="0.25">
      <c r="A122" s="1">
        <v>2012</v>
      </c>
      <c r="B122" s="3">
        <v>12</v>
      </c>
      <c r="C122" s="2">
        <v>29</v>
      </c>
      <c r="D122" s="4">
        <v>0</v>
      </c>
      <c r="E122" s="5">
        <v>25.9</v>
      </c>
      <c r="F122" s="14">
        <f t="shared" si="11"/>
        <v>0</v>
      </c>
      <c r="G122" s="15">
        <v>1.1477748232772599E-2</v>
      </c>
      <c r="H122" s="12">
        <f t="shared" si="16"/>
        <v>0.86989152563700201</v>
      </c>
      <c r="I122" s="13">
        <v>0.87484675909549703</v>
      </c>
      <c r="J122" s="11">
        <f t="shared" si="9"/>
        <v>1.1477748232772599E-2</v>
      </c>
      <c r="K122" s="11">
        <f t="shared" si="10"/>
        <v>4.9552334584950231E-3</v>
      </c>
      <c r="L122" s="9">
        <f t="shared" si="12"/>
        <v>24.63358519918669</v>
      </c>
      <c r="M122" s="10">
        <f t="shared" si="13"/>
        <v>1.2664148008133083</v>
      </c>
      <c r="N122" s="7" t="b">
        <f t="shared" si="14"/>
        <v>0</v>
      </c>
      <c r="O122" s="8" t="b">
        <f t="shared" si="14"/>
        <v>0</v>
      </c>
      <c r="P122" s="6" t="b">
        <f t="shared" si="15"/>
        <v>1</v>
      </c>
    </row>
    <row r="123" spans="1:16" x14ac:dyDescent="0.25">
      <c r="A123" s="1">
        <v>2012</v>
      </c>
      <c r="B123" s="3">
        <v>12</v>
      </c>
      <c r="C123" s="2">
        <v>30</v>
      </c>
      <c r="D123" s="4">
        <v>0</v>
      </c>
      <c r="E123" s="5">
        <v>23.7</v>
      </c>
      <c r="F123" s="14">
        <f t="shared" si="11"/>
        <v>0</v>
      </c>
      <c r="G123" s="15">
        <v>2.5940690095627002E-2</v>
      </c>
      <c r="H123" s="12">
        <f t="shared" si="16"/>
        <v>0.42555748318834086</v>
      </c>
      <c r="I123" s="13">
        <v>0.441117818281622</v>
      </c>
      <c r="J123" s="11">
        <f t="shared" si="9"/>
        <v>2.5940690095627002E-2</v>
      </c>
      <c r="K123" s="11">
        <f t="shared" si="10"/>
        <v>1.5560335093281141E-2</v>
      </c>
      <c r="L123" s="9">
        <f t="shared" si="12"/>
        <v>23.997852220586683</v>
      </c>
      <c r="M123" s="10">
        <f t="shared" si="13"/>
        <v>0.29785222058668381</v>
      </c>
      <c r="N123" s="7" t="b">
        <f t="shared" si="14"/>
        <v>0</v>
      </c>
      <c r="O123" s="8" t="b">
        <f t="shared" si="14"/>
        <v>0</v>
      </c>
      <c r="P123" s="6" t="b">
        <f t="shared" si="15"/>
        <v>1</v>
      </c>
    </row>
    <row r="124" spans="1:16" x14ac:dyDescent="0.25">
      <c r="A124" s="1">
        <v>2012</v>
      </c>
      <c r="B124" s="3">
        <v>12</v>
      </c>
      <c r="C124" s="2">
        <v>31</v>
      </c>
      <c r="D124" s="4">
        <v>0</v>
      </c>
      <c r="E124" s="5">
        <v>32.299999999999997</v>
      </c>
      <c r="F124" s="14">
        <f t="shared" si="11"/>
        <v>0</v>
      </c>
      <c r="G124" s="15">
        <v>3.3506935533946798E-2</v>
      </c>
      <c r="H124" s="12">
        <f t="shared" si="16"/>
        <v>0.99975154491816054</v>
      </c>
      <c r="I124" s="13">
        <v>0.99477685294573903</v>
      </c>
      <c r="J124" s="11">
        <f t="shared" si="9"/>
        <v>3.3506935533946798E-2</v>
      </c>
      <c r="K124" s="11">
        <f t="shared" si="10"/>
        <v>4.9746919724215077E-3</v>
      </c>
      <c r="L124" s="9">
        <f t="shared" si="12"/>
        <v>33.253751606314701</v>
      </c>
      <c r="M124" s="10">
        <f t="shared" si="13"/>
        <v>0.95375160631470379</v>
      </c>
      <c r="N124" s="7" t="b">
        <f t="shared" si="14"/>
        <v>0</v>
      </c>
      <c r="O124" s="8" t="b">
        <f t="shared" si="14"/>
        <v>0</v>
      </c>
      <c r="P124" s="6" t="b">
        <f t="shared" si="15"/>
        <v>1</v>
      </c>
    </row>
    <row r="125" spans="1:16" x14ac:dyDescent="0.25">
      <c r="A125" s="1">
        <v>2013</v>
      </c>
      <c r="B125" s="3">
        <v>1</v>
      </c>
      <c r="C125" s="2">
        <v>1</v>
      </c>
      <c r="D125" s="4">
        <v>0</v>
      </c>
      <c r="E125" s="5">
        <v>32.700000000000003</v>
      </c>
      <c r="F125" s="14">
        <f t="shared" si="11"/>
        <v>0</v>
      </c>
      <c r="G125" s="15">
        <v>1.11042178641724E-2</v>
      </c>
      <c r="H125" s="12">
        <f t="shared" si="16"/>
        <v>0.99983344193522272</v>
      </c>
      <c r="I125" s="13">
        <v>0.99271814505141198</v>
      </c>
      <c r="J125" s="11">
        <f t="shared" si="9"/>
        <v>1.11042178641724E-2</v>
      </c>
      <c r="K125" s="11">
        <f t="shared" si="10"/>
        <v>7.11529688381074E-3</v>
      </c>
      <c r="L125" s="9">
        <f t="shared" si="12"/>
        <v>31.747217334250475</v>
      </c>
      <c r="M125" s="10">
        <f t="shared" si="13"/>
        <v>0.95278266574952752</v>
      </c>
      <c r="N125" s="7" t="b">
        <f t="shared" si="14"/>
        <v>0</v>
      </c>
      <c r="O125" s="8" t="b">
        <f t="shared" si="14"/>
        <v>0</v>
      </c>
      <c r="P125" s="6" t="b">
        <f t="shared" si="15"/>
        <v>1</v>
      </c>
    </row>
    <row r="126" spans="1:16" x14ac:dyDescent="0.25">
      <c r="A126" s="1">
        <v>2013</v>
      </c>
      <c r="B126" s="3">
        <v>1</v>
      </c>
      <c r="C126" s="2">
        <v>2</v>
      </c>
      <c r="D126" s="4">
        <v>0</v>
      </c>
      <c r="E126" s="5">
        <v>24.7</v>
      </c>
      <c r="F126" s="14">
        <f t="shared" si="11"/>
        <v>0</v>
      </c>
      <c r="G126" s="15">
        <v>1.24199166676779E-2</v>
      </c>
      <c r="H126" s="12">
        <f t="shared" si="16"/>
        <v>0.66818777216816594</v>
      </c>
      <c r="I126" s="13">
        <v>0.69112306451420502</v>
      </c>
      <c r="J126" s="11">
        <f t="shared" si="9"/>
        <v>1.24199166676779E-2</v>
      </c>
      <c r="K126" s="11">
        <f t="shared" si="10"/>
        <v>2.2935292346039082E-2</v>
      </c>
      <c r="L126" s="9">
        <f t="shared" si="12"/>
        <v>24.058642515577269</v>
      </c>
      <c r="M126" s="10">
        <f t="shared" si="13"/>
        <v>0.64135748442273055</v>
      </c>
      <c r="N126" s="7" t="b">
        <f t="shared" si="14"/>
        <v>0</v>
      </c>
      <c r="O126" s="8" t="b">
        <f t="shared" si="14"/>
        <v>0</v>
      </c>
      <c r="P126" s="6" t="b">
        <f t="shared" si="15"/>
        <v>1</v>
      </c>
    </row>
    <row r="127" spans="1:16" x14ac:dyDescent="0.25">
      <c r="A127" s="1">
        <v>2013</v>
      </c>
      <c r="B127" s="3">
        <v>1</v>
      </c>
      <c r="C127" s="2">
        <v>3</v>
      </c>
      <c r="D127" s="4">
        <v>0</v>
      </c>
      <c r="E127" s="5">
        <v>26.8</v>
      </c>
      <c r="F127" s="14">
        <f t="shared" si="11"/>
        <v>0</v>
      </c>
      <c r="G127" s="15">
        <v>2.9830044916379202E-2</v>
      </c>
      <c r="H127" s="12">
        <f t="shared" si="16"/>
        <v>0.94267582410113127</v>
      </c>
      <c r="I127" s="13">
        <v>0.94245144119107604</v>
      </c>
      <c r="J127" s="11">
        <f t="shared" si="9"/>
        <v>2.9830044916379202E-2</v>
      </c>
      <c r="K127" s="11">
        <f t="shared" si="10"/>
        <v>2.2438291005522082E-4</v>
      </c>
      <c r="L127" s="9">
        <f t="shared" si="12"/>
        <v>25.688913110887764</v>
      </c>
      <c r="M127" s="10">
        <f t="shared" si="13"/>
        <v>1.1110868891122365</v>
      </c>
      <c r="N127" s="7" t="b">
        <f t="shared" si="14"/>
        <v>0</v>
      </c>
      <c r="O127" s="8" t="b">
        <f t="shared" si="14"/>
        <v>0</v>
      </c>
      <c r="P127" s="6" t="b">
        <f t="shared" si="15"/>
        <v>1</v>
      </c>
    </row>
    <row r="128" spans="1:16" x14ac:dyDescent="0.25">
      <c r="A128" s="1">
        <v>2013</v>
      </c>
      <c r="B128" s="3">
        <v>1</v>
      </c>
      <c r="C128" s="2">
        <v>4</v>
      </c>
      <c r="D128" s="4">
        <v>0</v>
      </c>
      <c r="E128" s="5">
        <v>32.200000000000003</v>
      </c>
      <c r="F128" s="14">
        <f t="shared" si="11"/>
        <v>0</v>
      </c>
      <c r="G128" s="15">
        <v>2.67164878839189E-2</v>
      </c>
      <c r="H128" s="12">
        <f t="shared" si="16"/>
        <v>0.99972542184389857</v>
      </c>
      <c r="I128" s="13">
        <v>0.99371466715440004</v>
      </c>
      <c r="J128" s="11">
        <f t="shared" si="9"/>
        <v>2.67164878839189E-2</v>
      </c>
      <c r="K128" s="11">
        <f t="shared" si="10"/>
        <v>6.0107546894985209E-3</v>
      </c>
      <c r="L128" s="9">
        <f t="shared" si="12"/>
        <v>32.394070550197</v>
      </c>
      <c r="M128" s="10">
        <f t="shared" si="13"/>
        <v>0.19407055019699726</v>
      </c>
      <c r="N128" s="7" t="b">
        <f t="shared" si="14"/>
        <v>0</v>
      </c>
      <c r="O128" s="8" t="b">
        <f t="shared" si="14"/>
        <v>0</v>
      </c>
      <c r="P128" s="6" t="b">
        <f t="shared" si="15"/>
        <v>1</v>
      </c>
    </row>
    <row r="129" spans="1:16" x14ac:dyDescent="0.25">
      <c r="A129" s="1">
        <v>2013</v>
      </c>
      <c r="B129" s="3">
        <v>1</v>
      </c>
      <c r="C129" s="2">
        <v>5</v>
      </c>
      <c r="D129" s="4">
        <v>0</v>
      </c>
      <c r="E129" s="5">
        <v>35.200000000000003</v>
      </c>
      <c r="F129" s="14">
        <f t="shared" si="11"/>
        <v>0</v>
      </c>
      <c r="G129" s="15">
        <v>5.7526567145133002E-4</v>
      </c>
      <c r="H129" s="12">
        <f t="shared" si="16"/>
        <v>0.99998632599091541</v>
      </c>
      <c r="I129" s="13">
        <v>0.99737136783092495</v>
      </c>
      <c r="J129" s="11">
        <f t="shared" si="9"/>
        <v>5.7526567145133002E-4</v>
      </c>
      <c r="K129" s="11">
        <f t="shared" si="10"/>
        <v>2.6149581599904659E-3</v>
      </c>
      <c r="L129" s="9">
        <f t="shared" si="12"/>
        <v>36.911491122550309</v>
      </c>
      <c r="M129" s="10">
        <f t="shared" si="13"/>
        <v>1.7114911225503064</v>
      </c>
      <c r="N129" s="7" t="b">
        <f t="shared" si="14"/>
        <v>0</v>
      </c>
      <c r="O129" s="8" t="b">
        <f t="shared" si="14"/>
        <v>0</v>
      </c>
      <c r="P129" s="6" t="b">
        <f t="shared" si="15"/>
        <v>1</v>
      </c>
    </row>
    <row r="130" spans="1:16" x14ac:dyDescent="0.25">
      <c r="A130" s="1">
        <v>2013</v>
      </c>
      <c r="B130" s="3">
        <v>1</v>
      </c>
      <c r="C130" s="2">
        <v>6</v>
      </c>
      <c r="D130" s="4">
        <v>0</v>
      </c>
      <c r="E130" s="5">
        <v>31.5</v>
      </c>
      <c r="F130" s="14">
        <f t="shared" si="11"/>
        <v>0</v>
      </c>
      <c r="G130" s="15">
        <v>1.0009032862923799E-2</v>
      </c>
      <c r="H130" s="12">
        <f t="shared" si="16"/>
        <v>0.9994472213630764</v>
      </c>
      <c r="I130" s="13">
        <v>0.99143253387345598</v>
      </c>
      <c r="J130" s="11">
        <f t="shared" si="9"/>
        <v>1.0009032862923799E-2</v>
      </c>
      <c r="K130" s="11">
        <f t="shared" si="10"/>
        <v>8.0146874896204201E-3</v>
      </c>
      <c r="L130" s="9">
        <f t="shared" si="12"/>
        <v>31.069380721793689</v>
      </c>
      <c r="M130" s="10">
        <f t="shared" si="13"/>
        <v>0.43061927820631141</v>
      </c>
      <c r="N130" s="7" t="b">
        <f t="shared" si="14"/>
        <v>0</v>
      </c>
      <c r="O130" s="8" t="b">
        <f t="shared" si="14"/>
        <v>0</v>
      </c>
      <c r="P130" s="6" t="b">
        <f t="shared" si="15"/>
        <v>1</v>
      </c>
    </row>
    <row r="131" spans="1:16" x14ac:dyDescent="0.25">
      <c r="A131" s="1">
        <v>2013</v>
      </c>
      <c r="B131" s="3">
        <v>1</v>
      </c>
      <c r="C131" s="2">
        <v>7</v>
      </c>
      <c r="D131" s="4">
        <v>0</v>
      </c>
      <c r="E131" s="5">
        <v>29.7</v>
      </c>
      <c r="F131" s="14">
        <f t="shared" si="11"/>
        <v>0</v>
      </c>
      <c r="G131" s="15">
        <v>2.38798358119423E-2</v>
      </c>
      <c r="H131" s="12">
        <f t="shared" si="16"/>
        <v>0.99666519269258669</v>
      </c>
      <c r="I131" s="13">
        <v>0.98744976060331302</v>
      </c>
      <c r="J131" s="11">
        <f t="shared" si="9"/>
        <v>2.38798358119423E-2</v>
      </c>
      <c r="K131" s="11">
        <f t="shared" si="10"/>
        <v>9.2154320892736674E-3</v>
      </c>
      <c r="L131" s="9">
        <f t="shared" si="12"/>
        <v>29.624433245187976</v>
      </c>
      <c r="M131" s="10">
        <f t="shared" si="13"/>
        <v>7.5566754812022907E-2</v>
      </c>
      <c r="N131" s="7" t="b">
        <f t="shared" si="14"/>
        <v>0</v>
      </c>
      <c r="O131" s="8" t="b">
        <f t="shared" si="14"/>
        <v>0</v>
      </c>
      <c r="P131" s="6" t="b">
        <f t="shared" si="15"/>
        <v>1</v>
      </c>
    </row>
    <row r="132" spans="1:16" x14ac:dyDescent="0.25">
      <c r="A132" s="1">
        <v>2013</v>
      </c>
      <c r="B132" s="3">
        <v>1</v>
      </c>
      <c r="C132" s="2">
        <v>8</v>
      </c>
      <c r="D132" s="4">
        <v>0</v>
      </c>
      <c r="E132" s="5">
        <v>42.1</v>
      </c>
      <c r="F132" s="14">
        <f t="shared" si="11"/>
        <v>0</v>
      </c>
      <c r="G132" s="15">
        <v>2.38142400594894E-2</v>
      </c>
      <c r="H132" s="12">
        <f t="shared" si="16"/>
        <v>0.99999998621934472</v>
      </c>
      <c r="I132" s="13">
        <v>0.996818385239714</v>
      </c>
      <c r="J132" s="11">
        <f t="shared" ref="J132:J195" si="17">ABS(F132-G132)</f>
        <v>2.38142400594894E-2</v>
      </c>
      <c r="K132" s="11">
        <f t="shared" ref="K132:K195" si="18">ABS(H132-I132)</f>
        <v>3.1816009796307165E-3</v>
      </c>
      <c r="L132" s="9">
        <f t="shared" si="12"/>
        <v>35.818042439181639</v>
      </c>
      <c r="M132" s="10">
        <f t="shared" si="13"/>
        <v>6.2819575608183627</v>
      </c>
      <c r="N132" s="7" t="b">
        <f t="shared" si="14"/>
        <v>0</v>
      </c>
      <c r="O132" s="8" t="b">
        <f t="shared" si="14"/>
        <v>0</v>
      </c>
      <c r="P132" s="6" t="b">
        <f t="shared" si="15"/>
        <v>1</v>
      </c>
    </row>
    <row r="133" spans="1:16" x14ac:dyDescent="0.25">
      <c r="A133" s="1">
        <v>2013</v>
      </c>
      <c r="B133" s="3">
        <v>1</v>
      </c>
      <c r="C133" s="2">
        <v>9</v>
      </c>
      <c r="D133" s="4">
        <v>0</v>
      </c>
      <c r="E133" s="5">
        <v>24.4</v>
      </c>
      <c r="F133" s="14">
        <f t="shared" si="11"/>
        <v>0</v>
      </c>
      <c r="G133" s="15">
        <v>1.2078251650605601E-2</v>
      </c>
      <c r="H133" s="12">
        <f t="shared" si="16"/>
        <v>0.59868766011245167</v>
      </c>
      <c r="I133" s="13">
        <v>0.60819931734051302</v>
      </c>
      <c r="J133" s="11">
        <f t="shared" si="17"/>
        <v>1.2078251650605601E-2</v>
      </c>
      <c r="K133" s="11">
        <f t="shared" si="18"/>
        <v>9.5116572280613543E-3</v>
      </c>
      <c r="L133" s="9">
        <f t="shared" si="12"/>
        <v>24.011446477099387</v>
      </c>
      <c r="M133" s="10">
        <f t="shared" si="13"/>
        <v>0.38855352290061163</v>
      </c>
      <c r="N133" s="7" t="b">
        <f t="shared" si="14"/>
        <v>0</v>
      </c>
      <c r="O133" s="8" t="b">
        <f t="shared" si="14"/>
        <v>0</v>
      </c>
      <c r="P133" s="6" t="b">
        <f t="shared" si="15"/>
        <v>1</v>
      </c>
    </row>
    <row r="134" spans="1:16" x14ac:dyDescent="0.25">
      <c r="A134" s="1">
        <v>2013</v>
      </c>
      <c r="B134" s="3">
        <v>1</v>
      </c>
      <c r="C134" s="2">
        <v>10</v>
      </c>
      <c r="D134" s="4">
        <v>0</v>
      </c>
      <c r="E134" s="5">
        <v>26.2</v>
      </c>
      <c r="F134" s="14">
        <f t="shared" si="11"/>
        <v>0</v>
      </c>
      <c r="G134" s="15">
        <v>1.82716032668407E-2</v>
      </c>
      <c r="H134" s="12">
        <f t="shared" si="16"/>
        <v>0.9002495108803148</v>
      </c>
      <c r="I134" s="13">
        <v>0.90152880067534302</v>
      </c>
      <c r="J134" s="11">
        <f t="shared" si="17"/>
        <v>1.82716032668407E-2</v>
      </c>
      <c r="K134" s="11">
        <f t="shared" si="18"/>
        <v>1.2792897950282267E-3</v>
      </c>
      <c r="L134" s="9">
        <f t="shared" si="12"/>
        <v>24.899851499907985</v>
      </c>
      <c r="M134" s="10">
        <f t="shared" si="13"/>
        <v>1.3001485000920141</v>
      </c>
      <c r="N134" s="7" t="b">
        <f t="shared" si="14"/>
        <v>0</v>
      </c>
      <c r="O134" s="8" t="b">
        <f t="shared" si="14"/>
        <v>0</v>
      </c>
      <c r="P134" s="6" t="b">
        <f t="shared" si="15"/>
        <v>1</v>
      </c>
    </row>
    <row r="135" spans="1:16" x14ac:dyDescent="0.25">
      <c r="A135" s="1">
        <v>2013</v>
      </c>
      <c r="B135" s="3">
        <v>1</v>
      </c>
      <c r="C135" s="2">
        <v>11</v>
      </c>
      <c r="D135" s="4">
        <v>0</v>
      </c>
      <c r="E135" s="5">
        <v>34.6</v>
      </c>
      <c r="F135" s="14">
        <f t="shared" si="11"/>
        <v>0</v>
      </c>
      <c r="G135" s="15">
        <v>3.7261682291190298E-2</v>
      </c>
      <c r="H135" s="12">
        <f t="shared" si="16"/>
        <v>0.99997508461106066</v>
      </c>
      <c r="I135" s="13">
        <v>0.99544144929892697</v>
      </c>
      <c r="J135" s="11">
        <f t="shared" si="17"/>
        <v>3.7261682291190298E-2</v>
      </c>
      <c r="K135" s="11">
        <f t="shared" si="18"/>
        <v>4.5336353121336881E-3</v>
      </c>
      <c r="L135" s="9">
        <f t="shared" si="12"/>
        <v>33.919192315485688</v>
      </c>
      <c r="M135" s="10">
        <f t="shared" si="13"/>
        <v>0.68080768451431339</v>
      </c>
      <c r="N135" s="7" t="b">
        <f t="shared" si="14"/>
        <v>0</v>
      </c>
      <c r="O135" s="8" t="b">
        <f t="shared" si="14"/>
        <v>0</v>
      </c>
      <c r="P135" s="6" t="b">
        <f t="shared" si="15"/>
        <v>1</v>
      </c>
    </row>
    <row r="136" spans="1:16" x14ac:dyDescent="0.25">
      <c r="A136" s="1">
        <v>2013</v>
      </c>
      <c r="B136" s="3">
        <v>1</v>
      </c>
      <c r="C136" s="2">
        <v>12</v>
      </c>
      <c r="D136" s="4">
        <v>0</v>
      </c>
      <c r="E136" s="5">
        <v>34.9</v>
      </c>
      <c r="F136" s="14">
        <f t="shared" si="11"/>
        <v>0</v>
      </c>
      <c r="G136" s="15">
        <v>3.2432829055727197E-2</v>
      </c>
      <c r="H136" s="12">
        <f t="shared" si="16"/>
        <v>0.99998154210670442</v>
      </c>
      <c r="I136" s="13">
        <v>0.99275541557952496</v>
      </c>
      <c r="J136" s="11">
        <f t="shared" si="17"/>
        <v>3.2432829055727197E-2</v>
      </c>
      <c r="K136" s="11">
        <f t="shared" si="18"/>
        <v>7.2261265271794661E-3</v>
      </c>
      <c r="L136" s="9">
        <f t="shared" si="12"/>
        <v>31.769235032706945</v>
      </c>
      <c r="M136" s="10">
        <f t="shared" si="13"/>
        <v>3.1307649672930538</v>
      </c>
      <c r="N136" s="7" t="b">
        <f t="shared" si="14"/>
        <v>0</v>
      </c>
      <c r="O136" s="8" t="b">
        <f t="shared" si="14"/>
        <v>0</v>
      </c>
      <c r="P136" s="6" t="b">
        <f t="shared" si="15"/>
        <v>1</v>
      </c>
    </row>
    <row r="137" spans="1:16" x14ac:dyDescent="0.25">
      <c r="A137" s="1">
        <v>2013</v>
      </c>
      <c r="B137" s="3">
        <v>1</v>
      </c>
      <c r="C137" s="2">
        <v>13</v>
      </c>
      <c r="D137" s="4">
        <v>0</v>
      </c>
      <c r="E137" s="5">
        <v>24.8</v>
      </c>
      <c r="F137" s="14">
        <f t="shared" si="11"/>
        <v>0</v>
      </c>
      <c r="G137" s="15">
        <v>1.30217207891159E-2</v>
      </c>
      <c r="H137" s="12">
        <f t="shared" si="16"/>
        <v>0.68997448112761262</v>
      </c>
      <c r="I137" s="13">
        <v>0.70147336628036305</v>
      </c>
      <c r="J137" s="11">
        <f t="shared" si="17"/>
        <v>1.30217207891159E-2</v>
      </c>
      <c r="K137" s="11">
        <f t="shared" si="18"/>
        <v>1.1498885152750438E-2</v>
      </c>
      <c r="L137" s="9">
        <f t="shared" si="12"/>
        <v>24.068769897081928</v>
      </c>
      <c r="M137" s="10">
        <f t="shared" si="13"/>
        <v>0.73123010291807233</v>
      </c>
      <c r="N137" s="7" t="b">
        <f t="shared" si="14"/>
        <v>0</v>
      </c>
      <c r="O137" s="8" t="b">
        <f t="shared" si="14"/>
        <v>0</v>
      </c>
      <c r="P137" s="6" t="b">
        <f t="shared" si="15"/>
        <v>1</v>
      </c>
    </row>
    <row r="138" spans="1:16" x14ac:dyDescent="0.25">
      <c r="A138" s="1">
        <v>2013</v>
      </c>
      <c r="B138" s="3">
        <v>1</v>
      </c>
      <c r="C138" s="2">
        <v>14</v>
      </c>
      <c r="D138" s="4">
        <v>12.8</v>
      </c>
      <c r="E138" s="5">
        <v>23.3</v>
      </c>
      <c r="F138" s="14">
        <f t="shared" si="11"/>
        <v>0.99999447847009937</v>
      </c>
      <c r="G138" s="15">
        <v>0.96046845960068905</v>
      </c>
      <c r="H138" s="12">
        <f t="shared" si="16"/>
        <v>0.33181222783183401</v>
      </c>
      <c r="I138" s="13">
        <v>0.324862582274553</v>
      </c>
      <c r="J138" s="11">
        <f t="shared" si="17"/>
        <v>3.9526018869410318E-2</v>
      </c>
      <c r="K138" s="11">
        <f t="shared" si="18"/>
        <v>6.9496455572810034E-3</v>
      </c>
      <c r="L138" s="9">
        <f t="shared" si="12"/>
        <v>23.954770816572136</v>
      </c>
      <c r="M138" s="10">
        <f t="shared" si="13"/>
        <v>0.65477081657213532</v>
      </c>
      <c r="N138" s="7" t="b">
        <f t="shared" si="14"/>
        <v>1</v>
      </c>
      <c r="O138" s="8" t="b">
        <f t="shared" si="14"/>
        <v>1</v>
      </c>
      <c r="P138" s="6" t="b">
        <f t="shared" si="15"/>
        <v>1</v>
      </c>
    </row>
    <row r="139" spans="1:16" x14ac:dyDescent="0.25">
      <c r="A139" s="1">
        <v>2013</v>
      </c>
      <c r="B139" s="3">
        <v>1</v>
      </c>
      <c r="C139" s="2">
        <v>15</v>
      </c>
      <c r="D139" s="4">
        <v>0.4</v>
      </c>
      <c r="E139" s="5">
        <v>26</v>
      </c>
      <c r="F139" s="14">
        <f t="shared" si="11"/>
        <v>0.19737532022490401</v>
      </c>
      <c r="G139" s="15">
        <v>0.15697877895853199</v>
      </c>
      <c r="H139" s="12">
        <f t="shared" si="16"/>
        <v>0.88079707797788231</v>
      </c>
      <c r="I139" s="13">
        <v>0.89220375113364103</v>
      </c>
      <c r="J139" s="11">
        <f t="shared" si="17"/>
        <v>4.0396541266372016E-2</v>
      </c>
      <c r="K139" s="11">
        <f t="shared" si="18"/>
        <v>1.1406673155758718E-2</v>
      </c>
      <c r="L139" s="9">
        <f t="shared" si="12"/>
        <v>24.793408602449773</v>
      </c>
      <c r="M139" s="10">
        <f t="shared" si="13"/>
        <v>1.2065913975502269</v>
      </c>
      <c r="N139" s="7" t="b">
        <f t="shared" si="14"/>
        <v>0</v>
      </c>
      <c r="O139" s="8" t="b">
        <f t="shared" si="14"/>
        <v>0</v>
      </c>
      <c r="P139" s="6" t="b">
        <f t="shared" si="15"/>
        <v>1</v>
      </c>
    </row>
    <row r="140" spans="1:16" x14ac:dyDescent="0.25">
      <c r="A140" s="1">
        <v>2013</v>
      </c>
      <c r="B140" s="3">
        <v>1</v>
      </c>
      <c r="C140" s="2">
        <v>16</v>
      </c>
      <c r="D140" s="4">
        <v>0</v>
      </c>
      <c r="E140" s="5">
        <v>31.7</v>
      </c>
      <c r="F140" s="14">
        <f t="shared" si="11"/>
        <v>0</v>
      </c>
      <c r="G140" s="15">
        <v>2.01049714603404E-2</v>
      </c>
      <c r="H140" s="12">
        <f t="shared" si="16"/>
        <v>0.9995473777767595</v>
      </c>
      <c r="I140" s="13">
        <v>0.99176319097145604</v>
      </c>
      <c r="J140" s="11">
        <f t="shared" si="17"/>
        <v>2.01049714603404E-2</v>
      </c>
      <c r="K140" s="11">
        <f t="shared" si="18"/>
        <v>7.7841868053034613E-3</v>
      </c>
      <c r="L140" s="9">
        <f t="shared" si="12"/>
        <v>31.229975292117732</v>
      </c>
      <c r="M140" s="10">
        <f t="shared" si="13"/>
        <v>0.47002470788226702</v>
      </c>
      <c r="N140" s="7" t="b">
        <f t="shared" si="14"/>
        <v>0</v>
      </c>
      <c r="O140" s="8" t="b">
        <f t="shared" si="14"/>
        <v>0</v>
      </c>
      <c r="P140" s="6" t="b">
        <f t="shared" si="15"/>
        <v>1</v>
      </c>
    </row>
    <row r="141" spans="1:16" x14ac:dyDescent="0.25">
      <c r="A141" s="1">
        <v>2013</v>
      </c>
      <c r="B141" s="3">
        <v>1</v>
      </c>
      <c r="C141" s="2">
        <v>17</v>
      </c>
      <c r="D141" s="4">
        <v>0</v>
      </c>
      <c r="E141" s="5">
        <v>31.4</v>
      </c>
      <c r="F141" s="14">
        <f t="shared" si="11"/>
        <v>0</v>
      </c>
      <c r="G141" s="15">
        <v>9.7596870774971992E-3</v>
      </c>
      <c r="H141" s="12">
        <f t="shared" si="16"/>
        <v>0.99938912064056562</v>
      </c>
      <c r="I141" s="13">
        <v>0.99147520009099599</v>
      </c>
      <c r="J141" s="11">
        <f t="shared" si="17"/>
        <v>9.7596870774971992E-3</v>
      </c>
      <c r="K141" s="11">
        <f t="shared" si="18"/>
        <v>7.9139205495696308E-3</v>
      </c>
      <c r="L141" s="9">
        <f t="shared" si="12"/>
        <v>31.089628519539495</v>
      </c>
      <c r="M141" s="10">
        <f t="shared" si="13"/>
        <v>0.31037148046050334</v>
      </c>
      <c r="N141" s="7" t="b">
        <f t="shared" si="14"/>
        <v>0</v>
      </c>
      <c r="O141" s="8" t="b">
        <f t="shared" si="14"/>
        <v>0</v>
      </c>
      <c r="P141" s="6" t="b">
        <f t="shared" si="15"/>
        <v>1</v>
      </c>
    </row>
    <row r="142" spans="1:16" x14ac:dyDescent="0.25">
      <c r="A142" s="1">
        <v>2013</v>
      </c>
      <c r="B142" s="3">
        <v>1</v>
      </c>
      <c r="C142" s="2">
        <v>18</v>
      </c>
      <c r="D142" s="4">
        <v>0</v>
      </c>
      <c r="E142" s="5">
        <v>45.8</v>
      </c>
      <c r="F142" s="14">
        <f t="shared" si="11"/>
        <v>0</v>
      </c>
      <c r="G142" s="15">
        <v>3.2464945204738298E-2</v>
      </c>
      <c r="H142" s="12">
        <f t="shared" si="16"/>
        <v>0.99999999965929365</v>
      </c>
      <c r="I142" s="13">
        <v>0.99674432043596495</v>
      </c>
      <c r="J142" s="11">
        <f t="shared" si="17"/>
        <v>3.2464945204738298E-2</v>
      </c>
      <c r="K142" s="11">
        <f t="shared" si="18"/>
        <v>3.2556792233287002E-3</v>
      </c>
      <c r="L142" s="9">
        <f t="shared" si="12"/>
        <v>35.690302057025107</v>
      </c>
      <c r="M142" s="10">
        <f t="shared" si="13"/>
        <v>10.10969794297489</v>
      </c>
      <c r="N142" s="7" t="b">
        <f t="shared" si="14"/>
        <v>0</v>
      </c>
      <c r="O142" s="8" t="b">
        <f t="shared" si="14"/>
        <v>0</v>
      </c>
      <c r="P142" s="6" t="b">
        <f t="shared" si="15"/>
        <v>1</v>
      </c>
    </row>
    <row r="143" spans="1:16" x14ac:dyDescent="0.25">
      <c r="A143" s="1">
        <v>2013</v>
      </c>
      <c r="B143" s="3">
        <v>1</v>
      </c>
      <c r="C143" s="2">
        <v>19</v>
      </c>
      <c r="D143" s="4">
        <v>0</v>
      </c>
      <c r="E143" s="5">
        <v>25.1</v>
      </c>
      <c r="F143" s="14">
        <f t="shared" si="11"/>
        <v>0</v>
      </c>
      <c r="G143" s="15">
        <v>3.3024168480082099E-2</v>
      </c>
      <c r="H143" s="12">
        <f t="shared" si="16"/>
        <v>0.75026010559511791</v>
      </c>
      <c r="I143" s="13">
        <v>0.77140566756104201</v>
      </c>
      <c r="J143" s="11">
        <f t="shared" si="17"/>
        <v>3.3024168480082099E-2</v>
      </c>
      <c r="K143" s="11">
        <f t="shared" si="18"/>
        <v>2.1145561965924098E-2</v>
      </c>
      <c r="L143" s="9">
        <f t="shared" si="12"/>
        <v>24.178481918104566</v>
      </c>
      <c r="M143" s="10">
        <f t="shared" si="13"/>
        <v>0.92151808189543516</v>
      </c>
      <c r="N143" s="7" t="b">
        <f t="shared" si="14"/>
        <v>0</v>
      </c>
      <c r="O143" s="8" t="b">
        <f t="shared" si="14"/>
        <v>0</v>
      </c>
      <c r="P143" s="6" t="b">
        <f t="shared" si="15"/>
        <v>1</v>
      </c>
    </row>
    <row r="144" spans="1:16" x14ac:dyDescent="0.25">
      <c r="A144" s="1">
        <v>2013</v>
      </c>
      <c r="B144" s="3">
        <v>1</v>
      </c>
      <c r="C144" s="2">
        <v>20</v>
      </c>
      <c r="D144" s="4">
        <v>0</v>
      </c>
      <c r="E144" s="5">
        <v>24.8</v>
      </c>
      <c r="F144" s="14">
        <f t="shared" si="11"/>
        <v>0</v>
      </c>
      <c r="G144" s="15">
        <v>1.98944102936594E-2</v>
      </c>
      <c r="H144" s="12">
        <f t="shared" si="16"/>
        <v>0.68997448112761262</v>
      </c>
      <c r="I144" s="13">
        <v>0.71246663529993404</v>
      </c>
      <c r="J144" s="11">
        <f t="shared" si="17"/>
        <v>1.98944102936594E-2</v>
      </c>
      <c r="K144" s="11">
        <f t="shared" si="18"/>
        <v>2.2492154172321421E-2</v>
      </c>
      <c r="L144" s="9">
        <f t="shared" si="12"/>
        <v>24.080922037707246</v>
      </c>
      <c r="M144" s="10">
        <f t="shared" si="13"/>
        <v>0.71907796229275434</v>
      </c>
      <c r="N144" s="7" t="b">
        <f t="shared" si="14"/>
        <v>0</v>
      </c>
      <c r="O144" s="8" t="b">
        <f t="shared" si="14"/>
        <v>0</v>
      </c>
      <c r="P144" s="6" t="b">
        <f t="shared" si="15"/>
        <v>1</v>
      </c>
    </row>
    <row r="145" spans="1:16" x14ac:dyDescent="0.25">
      <c r="A145" s="1">
        <v>2013</v>
      </c>
      <c r="B145" s="3">
        <v>1</v>
      </c>
      <c r="C145" s="2">
        <v>21</v>
      </c>
      <c r="D145" s="4">
        <v>0</v>
      </c>
      <c r="E145" s="5">
        <v>28.4</v>
      </c>
      <c r="F145" s="14">
        <f t="shared" si="11"/>
        <v>0</v>
      </c>
      <c r="G145" s="15">
        <v>2.1725422007351902E-2</v>
      </c>
      <c r="H145" s="12">
        <f t="shared" si="16"/>
        <v>0.98787156501572571</v>
      </c>
      <c r="I145" s="13">
        <v>0.97737037912484903</v>
      </c>
      <c r="J145" s="11">
        <f t="shared" si="17"/>
        <v>2.1725422007351902E-2</v>
      </c>
      <c r="K145" s="11">
        <f t="shared" si="18"/>
        <v>1.0501185890876674E-2</v>
      </c>
      <c r="L145" s="9">
        <f t="shared" si="12"/>
        <v>27.773738482535343</v>
      </c>
      <c r="M145" s="10">
        <f t="shared" si="13"/>
        <v>0.62626151746465553</v>
      </c>
      <c r="N145" s="7" t="b">
        <f t="shared" si="14"/>
        <v>0</v>
      </c>
      <c r="O145" s="8" t="b">
        <f t="shared" si="14"/>
        <v>0</v>
      </c>
      <c r="P145" s="6" t="b">
        <f t="shared" si="15"/>
        <v>1</v>
      </c>
    </row>
    <row r="146" spans="1:16" x14ac:dyDescent="0.25">
      <c r="A146" s="1">
        <v>2013</v>
      </c>
      <c r="B146" s="3">
        <v>1</v>
      </c>
      <c r="C146" s="2">
        <v>22</v>
      </c>
      <c r="D146" s="4">
        <v>0</v>
      </c>
      <c r="E146" s="5">
        <v>34.5</v>
      </c>
      <c r="F146" s="14">
        <f t="shared" ref="F146:F209" si="19">2/(1+EXP(-D146))-1</f>
        <v>0</v>
      </c>
      <c r="G146" s="15">
        <v>2.5620218779591499E-2</v>
      </c>
      <c r="H146" s="12">
        <f t="shared" si="16"/>
        <v>0.99997246430888531</v>
      </c>
      <c r="I146" s="13">
        <v>0.99506249046259598</v>
      </c>
      <c r="J146" s="11">
        <f t="shared" si="17"/>
        <v>2.5620218779591499E-2</v>
      </c>
      <c r="K146" s="11">
        <f t="shared" si="18"/>
        <v>4.9099738462893283E-3</v>
      </c>
      <c r="L146" s="9">
        <f t="shared" ref="L146:L209" si="20">POWER(ABS(-(LOG(1/I146-1))),2.7)*-(LOG(1/I146-1))/ABS(-(LOG(1/I146-1)))+24</f>
        <v>33.525262076381154</v>
      </c>
      <c r="M146" s="10">
        <f t="shared" ref="M146:M209" si="21">ABS(E146-L146)</f>
        <v>0.97473792361884648</v>
      </c>
      <c r="N146" s="7" t="b">
        <f t="shared" ref="N146:O209" si="22">F146&gt;0.731</f>
        <v>0</v>
      </c>
      <c r="O146" s="8" t="b">
        <f t="shared" si="22"/>
        <v>0</v>
      </c>
      <c r="P146" s="6" t="b">
        <f t="shared" ref="P146:P209" si="23">NOT(_xlfn.XOR(N146,O146))</f>
        <v>1</v>
      </c>
    </row>
    <row r="147" spans="1:16" x14ac:dyDescent="0.25">
      <c r="A147" s="1">
        <v>2013</v>
      </c>
      <c r="B147" s="3">
        <v>1</v>
      </c>
      <c r="C147" s="2">
        <v>23</v>
      </c>
      <c r="D147" s="4">
        <v>0</v>
      </c>
      <c r="E147" s="5">
        <v>26.6</v>
      </c>
      <c r="F147" s="14">
        <f t="shared" si="19"/>
        <v>0</v>
      </c>
      <c r="G147" s="15">
        <v>1.1002654966422E-2</v>
      </c>
      <c r="H147" s="12">
        <f t="shared" ref="H147:H210" si="24">1/(1+EXP(-E147+24))</f>
        <v>0.93086157965665328</v>
      </c>
      <c r="I147" s="13">
        <v>0.92800428433784599</v>
      </c>
      <c r="J147" s="11">
        <f t="shared" si="17"/>
        <v>1.1002654966422E-2</v>
      </c>
      <c r="K147" s="11">
        <f t="shared" si="18"/>
        <v>2.8572953188072958E-3</v>
      </c>
      <c r="L147" s="9">
        <f t="shared" si="20"/>
        <v>25.326261199987336</v>
      </c>
      <c r="M147" s="10">
        <f t="shared" si="21"/>
        <v>1.2737388000126657</v>
      </c>
      <c r="N147" s="7" t="b">
        <f t="shared" si="22"/>
        <v>0</v>
      </c>
      <c r="O147" s="8" t="b">
        <f t="shared" si="22"/>
        <v>0</v>
      </c>
      <c r="P147" s="6" t="b">
        <f t="shared" si="23"/>
        <v>1</v>
      </c>
    </row>
    <row r="148" spans="1:16" x14ac:dyDescent="0.25">
      <c r="A148" s="1">
        <v>2013</v>
      </c>
      <c r="B148" s="3">
        <v>1</v>
      </c>
      <c r="C148" s="2">
        <v>24</v>
      </c>
      <c r="D148" s="4">
        <v>0</v>
      </c>
      <c r="E148" s="5">
        <v>30.3</v>
      </c>
      <c r="F148" s="14">
        <f t="shared" si="19"/>
        <v>0</v>
      </c>
      <c r="G148" s="15">
        <v>2.2617369918564601E-2</v>
      </c>
      <c r="H148" s="12">
        <f t="shared" si="24"/>
        <v>0.99816706105750719</v>
      </c>
      <c r="I148" s="13">
        <v>0.99066298299476396</v>
      </c>
      <c r="J148" s="11">
        <f t="shared" si="17"/>
        <v>2.2617369918564601E-2</v>
      </c>
      <c r="K148" s="11">
        <f t="shared" si="18"/>
        <v>7.5040780627432246E-3</v>
      </c>
      <c r="L148" s="9">
        <f t="shared" si="20"/>
        <v>30.726097233359607</v>
      </c>
      <c r="M148" s="10">
        <f t="shared" si="21"/>
        <v>0.42609723335960581</v>
      </c>
      <c r="N148" s="7" t="b">
        <f t="shared" si="22"/>
        <v>0</v>
      </c>
      <c r="O148" s="8" t="b">
        <f t="shared" si="22"/>
        <v>0</v>
      </c>
      <c r="P148" s="6" t="b">
        <f t="shared" si="23"/>
        <v>1</v>
      </c>
    </row>
    <row r="149" spans="1:16" x14ac:dyDescent="0.25">
      <c r="A149" s="1">
        <v>2013</v>
      </c>
      <c r="B149" s="3">
        <v>1</v>
      </c>
      <c r="C149" s="2">
        <v>25</v>
      </c>
      <c r="D149" s="4">
        <v>0</v>
      </c>
      <c r="E149" s="5">
        <v>32.6</v>
      </c>
      <c r="F149" s="14">
        <f t="shared" si="19"/>
        <v>0</v>
      </c>
      <c r="G149" s="15">
        <v>1.9044230443455299E-2</v>
      </c>
      <c r="H149" s="12">
        <f t="shared" si="24"/>
        <v>0.99981592809503661</v>
      </c>
      <c r="I149" s="13">
        <v>0.99497705245713797</v>
      </c>
      <c r="J149" s="11">
        <f t="shared" si="17"/>
        <v>1.9044230443455299E-2</v>
      </c>
      <c r="K149" s="11">
        <f t="shared" si="18"/>
        <v>4.8388756378986431E-3</v>
      </c>
      <c r="L149" s="9">
        <f t="shared" si="20"/>
        <v>33.441921133815285</v>
      </c>
      <c r="M149" s="10">
        <f t="shared" si="21"/>
        <v>0.84192113381528344</v>
      </c>
      <c r="N149" s="7" t="b">
        <f t="shared" si="22"/>
        <v>0</v>
      </c>
      <c r="O149" s="8" t="b">
        <f t="shared" si="22"/>
        <v>0</v>
      </c>
      <c r="P149" s="6" t="b">
        <f t="shared" si="23"/>
        <v>1</v>
      </c>
    </row>
    <row r="150" spans="1:16" x14ac:dyDescent="0.25">
      <c r="A150" s="1">
        <v>2013</v>
      </c>
      <c r="B150" s="3">
        <v>1</v>
      </c>
      <c r="C150" s="2">
        <v>26</v>
      </c>
      <c r="D150" s="4">
        <v>0</v>
      </c>
      <c r="E150" s="5">
        <v>31.3</v>
      </c>
      <c r="F150" s="14">
        <f t="shared" si="19"/>
        <v>0</v>
      </c>
      <c r="G150" s="15">
        <v>2.1968190580417699E-2</v>
      </c>
      <c r="H150" s="12">
        <f t="shared" si="24"/>
        <v>0.99932491726936723</v>
      </c>
      <c r="I150" s="13">
        <v>0.99074056059797599</v>
      </c>
      <c r="J150" s="11">
        <f t="shared" si="17"/>
        <v>2.1968190580417699E-2</v>
      </c>
      <c r="K150" s="11">
        <f t="shared" si="18"/>
        <v>8.5843566713912356E-3</v>
      </c>
      <c r="L150" s="9">
        <f t="shared" si="20"/>
        <v>30.758936561591813</v>
      </c>
      <c r="M150" s="10">
        <f t="shared" si="21"/>
        <v>0.54106343840818738</v>
      </c>
      <c r="N150" s="7" t="b">
        <f t="shared" si="22"/>
        <v>0</v>
      </c>
      <c r="O150" s="8" t="b">
        <f t="shared" si="22"/>
        <v>0</v>
      </c>
      <c r="P150" s="6" t="b">
        <f t="shared" si="23"/>
        <v>1</v>
      </c>
    </row>
    <row r="151" spans="1:16" x14ac:dyDescent="0.25">
      <c r="A151" s="1">
        <v>2013</v>
      </c>
      <c r="B151" s="3">
        <v>1</v>
      </c>
      <c r="C151" s="2">
        <v>27</v>
      </c>
      <c r="D151" s="4">
        <v>7.8</v>
      </c>
      <c r="E151" s="5">
        <v>22.4</v>
      </c>
      <c r="F151" s="14">
        <f t="shared" si="19"/>
        <v>0.99918086567002784</v>
      </c>
      <c r="G151" s="15">
        <v>0.93881896521270203</v>
      </c>
      <c r="H151" s="12">
        <f t="shared" si="24"/>
        <v>0.16798161486607532</v>
      </c>
      <c r="I151" s="13">
        <v>0.16558770430740199</v>
      </c>
      <c r="J151" s="11">
        <f t="shared" si="17"/>
        <v>6.0361900457325812E-2</v>
      </c>
      <c r="K151" s="11">
        <f t="shared" si="18"/>
        <v>2.3939105586733289E-3</v>
      </c>
      <c r="L151" s="9">
        <f t="shared" si="20"/>
        <v>23.614788679454691</v>
      </c>
      <c r="M151" s="10">
        <f t="shared" si="21"/>
        <v>1.214788679454692</v>
      </c>
      <c r="N151" s="7" t="b">
        <f t="shared" si="22"/>
        <v>1</v>
      </c>
      <c r="O151" s="8" t="b">
        <f t="shared" si="22"/>
        <v>1</v>
      </c>
      <c r="P151" s="6" t="b">
        <f t="shared" si="23"/>
        <v>1</v>
      </c>
    </row>
    <row r="152" spans="1:16" x14ac:dyDescent="0.25">
      <c r="A152" s="1">
        <v>2013</v>
      </c>
      <c r="B152" s="3">
        <v>1</v>
      </c>
      <c r="C152" s="2">
        <v>28</v>
      </c>
      <c r="D152" s="4">
        <v>7.8</v>
      </c>
      <c r="E152" s="5">
        <v>22.4</v>
      </c>
      <c r="F152" s="14">
        <f t="shared" si="19"/>
        <v>0.99918086567002784</v>
      </c>
      <c r="G152" s="15">
        <v>0.93886615831351805</v>
      </c>
      <c r="H152" s="12">
        <f t="shared" si="24"/>
        <v>0.16798161486607532</v>
      </c>
      <c r="I152" s="13">
        <v>0.16266148678463199</v>
      </c>
      <c r="J152" s="11">
        <f t="shared" si="17"/>
        <v>6.0314707356509789E-2</v>
      </c>
      <c r="K152" s="11">
        <f t="shared" si="18"/>
        <v>5.3201280814433316E-3</v>
      </c>
      <c r="L152" s="9">
        <f t="shared" si="20"/>
        <v>23.600916342187681</v>
      </c>
      <c r="M152" s="10">
        <f t="shared" si="21"/>
        <v>1.2009163421876821</v>
      </c>
      <c r="N152" s="7" t="b">
        <f t="shared" si="22"/>
        <v>1</v>
      </c>
      <c r="O152" s="8" t="b">
        <f t="shared" si="22"/>
        <v>1</v>
      </c>
      <c r="P152" s="6" t="b">
        <f t="shared" si="23"/>
        <v>1</v>
      </c>
    </row>
    <row r="153" spans="1:16" x14ac:dyDescent="0.25">
      <c r="A153" s="1">
        <v>2013</v>
      </c>
      <c r="B153" s="3">
        <v>1</v>
      </c>
      <c r="C153" s="2">
        <v>29</v>
      </c>
      <c r="D153" s="4">
        <v>130</v>
      </c>
      <c r="E153" s="5">
        <v>26.2</v>
      </c>
      <c r="F153" s="14">
        <f t="shared" si="19"/>
        <v>1</v>
      </c>
      <c r="G153" s="15">
        <v>0.95642678338716902</v>
      </c>
      <c r="H153" s="12">
        <f t="shared" si="24"/>
        <v>0.9002495108803148</v>
      </c>
      <c r="I153" s="13">
        <v>0.86434759295020303</v>
      </c>
      <c r="J153" s="11">
        <f t="shared" si="17"/>
        <v>4.3573216612830978E-2</v>
      </c>
      <c r="K153" s="11">
        <f t="shared" si="18"/>
        <v>3.5901917930111771E-2</v>
      </c>
      <c r="L153" s="9">
        <f t="shared" si="20"/>
        <v>24.55535644046185</v>
      </c>
      <c r="M153" s="10">
        <f t="shared" si="21"/>
        <v>1.6446435595381494</v>
      </c>
      <c r="N153" s="7" t="b">
        <f t="shared" si="22"/>
        <v>1</v>
      </c>
      <c r="O153" s="8" t="b">
        <f t="shared" si="22"/>
        <v>1</v>
      </c>
      <c r="P153" s="6" t="b">
        <f t="shared" si="23"/>
        <v>1</v>
      </c>
    </row>
    <row r="154" spans="1:16" x14ac:dyDescent="0.25">
      <c r="A154" s="1">
        <v>2013</v>
      </c>
      <c r="B154" s="3">
        <v>1</v>
      </c>
      <c r="C154" s="2">
        <v>30</v>
      </c>
      <c r="D154" s="4">
        <v>0.4</v>
      </c>
      <c r="E154" s="5">
        <v>26.9</v>
      </c>
      <c r="F154" s="14">
        <f t="shared" si="19"/>
        <v>0.19737532022490401</v>
      </c>
      <c r="G154" s="15">
        <v>0.22802284232852099</v>
      </c>
      <c r="H154" s="12">
        <f t="shared" si="24"/>
        <v>0.9478464369215821</v>
      </c>
      <c r="I154" s="13">
        <v>0.949524008519258</v>
      </c>
      <c r="J154" s="11">
        <f t="shared" si="17"/>
        <v>3.0647522103616986E-2</v>
      </c>
      <c r="K154" s="11">
        <f t="shared" si="18"/>
        <v>1.6775715976758976E-3</v>
      </c>
      <c r="L154" s="9">
        <f t="shared" si="20"/>
        <v>25.924619875115702</v>
      </c>
      <c r="M154" s="10">
        <f t="shared" si="21"/>
        <v>0.97538012488429615</v>
      </c>
      <c r="N154" s="7" t="b">
        <f t="shared" si="22"/>
        <v>0</v>
      </c>
      <c r="O154" s="8" t="b">
        <f t="shared" si="22"/>
        <v>0</v>
      </c>
      <c r="P154" s="6" t="b">
        <f t="shared" si="23"/>
        <v>1</v>
      </c>
    </row>
    <row r="155" spans="1:16" x14ac:dyDescent="0.25">
      <c r="A155" s="1">
        <v>2013</v>
      </c>
      <c r="B155" s="3">
        <v>1</v>
      </c>
      <c r="C155" s="2">
        <v>31</v>
      </c>
      <c r="D155" s="4">
        <v>1.6</v>
      </c>
      <c r="E155" s="5">
        <v>31.5</v>
      </c>
      <c r="F155" s="14">
        <f t="shared" si="19"/>
        <v>0.66403677026784891</v>
      </c>
      <c r="G155" s="15">
        <v>0.69665111985966</v>
      </c>
      <c r="H155" s="12">
        <f t="shared" si="24"/>
        <v>0.9994472213630764</v>
      </c>
      <c r="I155" s="13">
        <v>0.99375893380575397</v>
      </c>
      <c r="J155" s="11">
        <f t="shared" si="17"/>
        <v>3.2614349591811087E-2</v>
      </c>
      <c r="K155" s="11">
        <f t="shared" si="18"/>
        <v>5.6882875573224245E-3</v>
      </c>
      <c r="L155" s="9">
        <f t="shared" si="20"/>
        <v>32.425944645208652</v>
      </c>
      <c r="M155" s="10">
        <f t="shared" si="21"/>
        <v>0.92594464520865216</v>
      </c>
      <c r="N155" s="7" t="b">
        <f t="shared" si="22"/>
        <v>0</v>
      </c>
      <c r="O155" s="8" t="b">
        <f t="shared" si="22"/>
        <v>0</v>
      </c>
      <c r="P155" s="6" t="b">
        <f t="shared" si="23"/>
        <v>1</v>
      </c>
    </row>
    <row r="156" spans="1:16" x14ac:dyDescent="0.25">
      <c r="A156" s="1">
        <v>2013</v>
      </c>
      <c r="B156" s="3">
        <v>2</v>
      </c>
      <c r="C156" s="2">
        <v>1</v>
      </c>
      <c r="D156" s="4">
        <v>0</v>
      </c>
      <c r="E156" s="5">
        <v>24.3</v>
      </c>
      <c r="F156" s="14">
        <f t="shared" si="19"/>
        <v>0</v>
      </c>
      <c r="G156" s="15">
        <v>2.6012011175544899E-5</v>
      </c>
      <c r="H156" s="12">
        <f t="shared" si="24"/>
        <v>0.57444251681165914</v>
      </c>
      <c r="I156" s="13">
        <v>0.58230855119236502</v>
      </c>
      <c r="J156" s="11">
        <f t="shared" si="17"/>
        <v>2.6012011175544899E-5</v>
      </c>
      <c r="K156" s="11">
        <f t="shared" si="18"/>
        <v>7.8660343807058775E-3</v>
      </c>
      <c r="L156" s="9">
        <f t="shared" si="20"/>
        <v>24.005370311250729</v>
      </c>
      <c r="M156" s="10">
        <f t="shared" si="21"/>
        <v>0.29462968874927142</v>
      </c>
      <c r="N156" s="7" t="b">
        <f t="shared" si="22"/>
        <v>0</v>
      </c>
      <c r="O156" s="8" t="b">
        <f t="shared" si="22"/>
        <v>0</v>
      </c>
      <c r="P156" s="6" t="b">
        <f t="shared" si="23"/>
        <v>1</v>
      </c>
    </row>
    <row r="157" spans="1:16" x14ac:dyDescent="0.25">
      <c r="A157" s="1">
        <v>2013</v>
      </c>
      <c r="B157" s="3">
        <v>2</v>
      </c>
      <c r="C157" s="2">
        <v>2</v>
      </c>
      <c r="D157" s="4">
        <v>39.4</v>
      </c>
      <c r="E157" s="5">
        <v>21.1</v>
      </c>
      <c r="F157" s="14">
        <f t="shared" si="19"/>
        <v>1</v>
      </c>
      <c r="G157" s="15">
        <v>0.95897592654841102</v>
      </c>
      <c r="H157" s="12">
        <f t="shared" si="24"/>
        <v>5.2153563078417807E-2</v>
      </c>
      <c r="I157" s="13">
        <v>8.2692457026484395E-2</v>
      </c>
      <c r="J157" s="11">
        <f t="shared" si="17"/>
        <v>4.1024073451588983E-2</v>
      </c>
      <c r="K157" s="11">
        <f t="shared" si="18"/>
        <v>3.0538893948066588E-2</v>
      </c>
      <c r="L157" s="9">
        <f t="shared" si="20"/>
        <v>22.873661205789517</v>
      </c>
      <c r="M157" s="10">
        <f t="shared" si="21"/>
        <v>1.7736612057895158</v>
      </c>
      <c r="N157" s="7" t="b">
        <f t="shared" si="22"/>
        <v>1</v>
      </c>
      <c r="O157" s="8" t="b">
        <f t="shared" si="22"/>
        <v>1</v>
      </c>
      <c r="P157" s="6" t="b">
        <f t="shared" si="23"/>
        <v>1</v>
      </c>
    </row>
    <row r="158" spans="1:16" x14ac:dyDescent="0.25">
      <c r="A158" s="1">
        <v>2013</v>
      </c>
      <c r="B158" s="3">
        <v>2</v>
      </c>
      <c r="C158" s="2">
        <v>3</v>
      </c>
      <c r="D158" s="4">
        <v>0</v>
      </c>
      <c r="E158" s="5">
        <v>24.1</v>
      </c>
      <c r="F158" s="14">
        <f t="shared" si="19"/>
        <v>0</v>
      </c>
      <c r="G158" s="15">
        <v>3.1621900991516301E-2</v>
      </c>
      <c r="H158" s="12">
        <f t="shared" si="24"/>
        <v>0.52497918747894035</v>
      </c>
      <c r="I158" s="13">
        <v>0.51182351177468599</v>
      </c>
      <c r="J158" s="11">
        <f t="shared" si="17"/>
        <v>3.1621900991516301E-2</v>
      </c>
      <c r="K158" s="11">
        <f t="shared" si="18"/>
        <v>1.3155675704254355E-2</v>
      </c>
      <c r="L158" s="9">
        <f t="shared" si="20"/>
        <v>24.00002781081735</v>
      </c>
      <c r="M158" s="10">
        <f t="shared" si="21"/>
        <v>9.997218918265105E-2</v>
      </c>
      <c r="N158" s="7" t="b">
        <f t="shared" si="22"/>
        <v>0</v>
      </c>
      <c r="O158" s="8" t="b">
        <f t="shared" si="22"/>
        <v>0</v>
      </c>
      <c r="P158" s="6" t="b">
        <f t="shared" si="23"/>
        <v>1</v>
      </c>
    </row>
    <row r="159" spans="1:16" x14ac:dyDescent="0.25">
      <c r="A159" s="1">
        <v>2013</v>
      </c>
      <c r="B159" s="3">
        <v>2</v>
      </c>
      <c r="C159" s="2">
        <v>4</v>
      </c>
      <c r="D159" s="4">
        <v>0</v>
      </c>
      <c r="E159" s="5">
        <v>25.3</v>
      </c>
      <c r="F159" s="14">
        <f t="shared" si="19"/>
        <v>0</v>
      </c>
      <c r="G159" s="15">
        <v>2.03329476074094E-4</v>
      </c>
      <c r="H159" s="12">
        <f t="shared" si="24"/>
        <v>0.78583498304255861</v>
      </c>
      <c r="I159" s="13">
        <v>0.78760933836625002</v>
      </c>
      <c r="J159" s="11">
        <f t="shared" si="17"/>
        <v>2.03329476074094E-4</v>
      </c>
      <c r="K159" s="11">
        <f t="shared" si="18"/>
        <v>1.7743553236914122E-3</v>
      </c>
      <c r="L159" s="9">
        <f t="shared" si="20"/>
        <v>24.218355737577561</v>
      </c>
      <c r="M159" s="10">
        <f t="shared" si="21"/>
        <v>1.0816442624224401</v>
      </c>
      <c r="N159" s="7" t="b">
        <f t="shared" si="22"/>
        <v>0</v>
      </c>
      <c r="O159" s="8" t="b">
        <f t="shared" si="22"/>
        <v>0</v>
      </c>
      <c r="P159" s="6" t="b">
        <f t="shared" si="23"/>
        <v>1</v>
      </c>
    </row>
    <row r="160" spans="1:16" x14ac:dyDescent="0.25">
      <c r="A160" s="1">
        <v>2013</v>
      </c>
      <c r="B160" s="3">
        <v>2</v>
      </c>
      <c r="C160" s="2">
        <v>5</v>
      </c>
      <c r="D160" s="4">
        <v>0</v>
      </c>
      <c r="E160" s="5">
        <v>26.3</v>
      </c>
      <c r="F160" s="14">
        <f t="shared" si="19"/>
        <v>0</v>
      </c>
      <c r="G160" s="15">
        <v>3.9858791832318603E-5</v>
      </c>
      <c r="H160" s="12">
        <f t="shared" si="24"/>
        <v>0.90887703898514394</v>
      </c>
      <c r="I160" s="13">
        <v>0.91054714538446002</v>
      </c>
      <c r="J160" s="11">
        <f t="shared" si="17"/>
        <v>3.9858791832318603E-5</v>
      </c>
      <c r="K160" s="11">
        <f t="shared" si="18"/>
        <v>1.6701063993160847E-3</v>
      </c>
      <c r="L160" s="9">
        <f t="shared" si="20"/>
        <v>25.020948835519722</v>
      </c>
      <c r="M160" s="10">
        <f t="shared" si="21"/>
        <v>1.2790511644802791</v>
      </c>
      <c r="N160" s="7" t="b">
        <f t="shared" si="22"/>
        <v>0</v>
      </c>
      <c r="O160" s="8" t="b">
        <f t="shared" si="22"/>
        <v>0</v>
      </c>
      <c r="P160" s="6" t="b">
        <f t="shared" si="23"/>
        <v>1</v>
      </c>
    </row>
    <row r="161" spans="1:16" x14ac:dyDescent="0.25">
      <c r="A161" s="1">
        <v>2013</v>
      </c>
      <c r="B161" s="3">
        <v>2</v>
      </c>
      <c r="C161" s="2">
        <v>6</v>
      </c>
      <c r="D161" s="4">
        <v>0</v>
      </c>
      <c r="E161" s="5">
        <v>27.5</v>
      </c>
      <c r="F161" s="14">
        <f t="shared" si="19"/>
        <v>0</v>
      </c>
      <c r="G161" s="15">
        <v>1.58629521164846E-3</v>
      </c>
      <c r="H161" s="12">
        <f t="shared" si="24"/>
        <v>0.97068776924864364</v>
      </c>
      <c r="I161" s="13">
        <v>0.97051625260055396</v>
      </c>
      <c r="J161" s="11">
        <f t="shared" si="17"/>
        <v>1.58629521164846E-3</v>
      </c>
      <c r="K161" s="11">
        <f t="shared" si="18"/>
        <v>1.7151664808967571E-4</v>
      </c>
      <c r="L161" s="9">
        <f t="shared" si="20"/>
        <v>27.083086940361706</v>
      </c>
      <c r="M161" s="10">
        <f t="shared" si="21"/>
        <v>0.4169130596382935</v>
      </c>
      <c r="N161" s="7" t="b">
        <f t="shared" si="22"/>
        <v>0</v>
      </c>
      <c r="O161" s="8" t="b">
        <f t="shared" si="22"/>
        <v>0</v>
      </c>
      <c r="P161" s="6" t="b">
        <f t="shared" si="23"/>
        <v>1</v>
      </c>
    </row>
    <row r="162" spans="1:16" x14ac:dyDescent="0.25">
      <c r="A162" s="1">
        <v>2013</v>
      </c>
      <c r="B162" s="3">
        <v>2</v>
      </c>
      <c r="C162" s="2">
        <v>7</v>
      </c>
      <c r="D162" s="4">
        <v>0</v>
      </c>
      <c r="E162" s="5">
        <v>30.2</v>
      </c>
      <c r="F162" s="14">
        <f t="shared" si="19"/>
        <v>0</v>
      </c>
      <c r="G162" s="15">
        <v>1.03780465986842E-2</v>
      </c>
      <c r="H162" s="12">
        <f t="shared" si="24"/>
        <v>0.9979746796109501</v>
      </c>
      <c r="I162" s="13">
        <v>0.99105076442379902</v>
      </c>
      <c r="J162" s="11">
        <f t="shared" si="17"/>
        <v>1.03780465986842E-2</v>
      </c>
      <c r="K162" s="11">
        <f t="shared" si="18"/>
        <v>6.9239151871510751E-3</v>
      </c>
      <c r="L162" s="9">
        <f t="shared" si="20"/>
        <v>30.894078282441932</v>
      </c>
      <c r="M162" s="10">
        <f t="shared" si="21"/>
        <v>0.69407828244193226</v>
      </c>
      <c r="N162" s="7" t="b">
        <f t="shared" si="22"/>
        <v>0</v>
      </c>
      <c r="O162" s="8" t="b">
        <f t="shared" si="22"/>
        <v>0</v>
      </c>
      <c r="P162" s="6" t="b">
        <f t="shared" si="23"/>
        <v>1</v>
      </c>
    </row>
    <row r="163" spans="1:16" x14ac:dyDescent="0.25">
      <c r="A163" s="1">
        <v>2013</v>
      </c>
      <c r="B163" s="3">
        <v>2</v>
      </c>
      <c r="C163" s="2">
        <v>8</v>
      </c>
      <c r="D163" s="4">
        <v>0</v>
      </c>
      <c r="E163" s="5">
        <v>33.6</v>
      </c>
      <c r="F163" s="14">
        <f t="shared" si="19"/>
        <v>0</v>
      </c>
      <c r="G163" s="15">
        <v>6.7985586639651803E-3</v>
      </c>
      <c r="H163" s="12">
        <f t="shared" si="24"/>
        <v>0.99993227585038036</v>
      </c>
      <c r="I163" s="13">
        <v>0.96198840622645299</v>
      </c>
      <c r="J163" s="11">
        <f t="shared" si="17"/>
        <v>6.7985586639651803E-3</v>
      </c>
      <c r="K163" s="11">
        <f t="shared" si="18"/>
        <v>3.7943869623927373E-2</v>
      </c>
      <c r="L163" s="9">
        <f t="shared" si="20"/>
        <v>26.496133323878521</v>
      </c>
      <c r="M163" s="10">
        <f t="shared" si="21"/>
        <v>7.1038666761214806</v>
      </c>
      <c r="N163" s="7" t="b">
        <f t="shared" si="22"/>
        <v>0</v>
      </c>
      <c r="O163" s="8" t="b">
        <f t="shared" si="22"/>
        <v>0</v>
      </c>
      <c r="P163" s="6" t="b">
        <f t="shared" si="23"/>
        <v>1</v>
      </c>
    </row>
    <row r="164" spans="1:16" x14ac:dyDescent="0.25">
      <c r="A164" s="1">
        <v>2013</v>
      </c>
      <c r="B164" s="3">
        <v>2</v>
      </c>
      <c r="C164" s="2">
        <v>9</v>
      </c>
      <c r="D164" s="4">
        <v>0</v>
      </c>
      <c r="E164" s="5">
        <v>32.200000000000003</v>
      </c>
      <c r="F164" s="14">
        <f t="shared" si="19"/>
        <v>0</v>
      </c>
      <c r="G164" s="15">
        <v>2.0968849090878702E-2</v>
      </c>
      <c r="H164" s="12">
        <f t="shared" si="24"/>
        <v>0.99972542184389857</v>
      </c>
      <c r="I164" s="13">
        <v>0.98221382595689199</v>
      </c>
      <c r="J164" s="11">
        <f t="shared" si="17"/>
        <v>2.0968849090878702E-2</v>
      </c>
      <c r="K164" s="11">
        <f t="shared" si="18"/>
        <v>1.751159588700657E-2</v>
      </c>
      <c r="L164" s="9">
        <f t="shared" si="20"/>
        <v>28.47623768554476</v>
      </c>
      <c r="M164" s="10">
        <f t="shared" si="21"/>
        <v>3.723762314455243</v>
      </c>
      <c r="N164" s="7" t="b">
        <f t="shared" si="22"/>
        <v>0</v>
      </c>
      <c r="O164" s="8" t="b">
        <f t="shared" si="22"/>
        <v>0</v>
      </c>
      <c r="P164" s="6" t="b">
        <f t="shared" si="23"/>
        <v>1</v>
      </c>
    </row>
    <row r="165" spans="1:16" x14ac:dyDescent="0.25">
      <c r="A165" s="1">
        <v>2013</v>
      </c>
      <c r="B165" s="3">
        <v>2</v>
      </c>
      <c r="C165" s="2">
        <v>10</v>
      </c>
      <c r="D165" s="4">
        <v>0</v>
      </c>
      <c r="E165" s="5">
        <v>31.5</v>
      </c>
      <c r="F165" s="14">
        <f t="shared" si="19"/>
        <v>0</v>
      </c>
      <c r="G165" s="15">
        <v>2.4131374452776501E-2</v>
      </c>
      <c r="H165" s="12">
        <f t="shared" si="24"/>
        <v>0.9994472213630764</v>
      </c>
      <c r="I165" s="13">
        <v>0.96357762382046497</v>
      </c>
      <c r="J165" s="11">
        <f t="shared" si="17"/>
        <v>2.4131374452776501E-2</v>
      </c>
      <c r="K165" s="11">
        <f t="shared" si="18"/>
        <v>3.5869597542611431E-2</v>
      </c>
      <c r="L165" s="9">
        <f t="shared" si="20"/>
        <v>26.589741017405142</v>
      </c>
      <c r="M165" s="10">
        <f t="shared" si="21"/>
        <v>4.9102589825948577</v>
      </c>
      <c r="N165" s="7" t="b">
        <f t="shared" si="22"/>
        <v>0</v>
      </c>
      <c r="O165" s="8" t="b">
        <f t="shared" si="22"/>
        <v>0</v>
      </c>
      <c r="P165" s="6" t="b">
        <f t="shared" si="23"/>
        <v>1</v>
      </c>
    </row>
    <row r="166" spans="1:16" x14ac:dyDescent="0.25">
      <c r="A166" s="1">
        <v>2013</v>
      </c>
      <c r="B166" s="3">
        <v>2</v>
      </c>
      <c r="C166" s="2">
        <v>11</v>
      </c>
      <c r="D166" s="4">
        <v>10</v>
      </c>
      <c r="E166" s="5">
        <v>22.1</v>
      </c>
      <c r="F166" s="14">
        <f t="shared" si="19"/>
        <v>0.99990920426259522</v>
      </c>
      <c r="G166" s="15">
        <v>0.967754046711083</v>
      </c>
      <c r="H166" s="12">
        <f t="shared" si="24"/>
        <v>0.13010847436299802</v>
      </c>
      <c r="I166" s="13">
        <v>0.12292887869621399</v>
      </c>
      <c r="J166" s="11">
        <f t="shared" si="17"/>
        <v>3.2155157551512215E-2</v>
      </c>
      <c r="K166" s="11">
        <f t="shared" si="18"/>
        <v>7.1795956667840277E-3</v>
      </c>
      <c r="L166" s="9">
        <f t="shared" si="20"/>
        <v>23.348242754442971</v>
      </c>
      <c r="M166" s="10">
        <f t="shared" si="21"/>
        <v>1.2482427544429697</v>
      </c>
      <c r="N166" s="7" t="b">
        <f t="shared" si="22"/>
        <v>1</v>
      </c>
      <c r="O166" s="8" t="b">
        <f t="shared" si="22"/>
        <v>1</v>
      </c>
      <c r="P166" s="6" t="b">
        <f t="shared" si="23"/>
        <v>1</v>
      </c>
    </row>
    <row r="167" spans="1:16" x14ac:dyDescent="0.25">
      <c r="A167" s="1">
        <v>2013</v>
      </c>
      <c r="B167" s="3">
        <v>2</v>
      </c>
      <c r="C167" s="2">
        <v>12</v>
      </c>
      <c r="D167" s="4">
        <v>0.6</v>
      </c>
      <c r="E167" s="5">
        <v>23.6</v>
      </c>
      <c r="F167" s="14">
        <f t="shared" si="19"/>
        <v>0.29131261245159079</v>
      </c>
      <c r="G167" s="15">
        <v>0.25630323969990698</v>
      </c>
      <c r="H167" s="12">
        <f t="shared" si="24"/>
        <v>0.40131233988754833</v>
      </c>
      <c r="I167" s="13">
        <v>0.423604310977093</v>
      </c>
      <c r="J167" s="11">
        <f t="shared" si="17"/>
        <v>3.5009372751683809E-2</v>
      </c>
      <c r="K167" s="11">
        <f t="shared" si="18"/>
        <v>2.2291971089544671E-2</v>
      </c>
      <c r="L167" s="9">
        <f t="shared" si="20"/>
        <v>23.995623932677979</v>
      </c>
      <c r="M167" s="10">
        <f t="shared" si="21"/>
        <v>0.39562393267797802</v>
      </c>
      <c r="N167" s="7" t="b">
        <f t="shared" si="22"/>
        <v>0</v>
      </c>
      <c r="O167" s="8" t="b">
        <f t="shared" si="22"/>
        <v>0</v>
      </c>
      <c r="P167" s="6" t="b">
        <f t="shared" si="23"/>
        <v>1</v>
      </c>
    </row>
    <row r="168" spans="1:16" x14ac:dyDescent="0.25">
      <c r="A168" s="1">
        <v>2013</v>
      </c>
      <c r="B168" s="3">
        <v>2</v>
      </c>
      <c r="C168" s="2">
        <v>13</v>
      </c>
      <c r="D168" s="4">
        <v>0</v>
      </c>
      <c r="E168" s="5">
        <v>25.4</v>
      </c>
      <c r="F168" s="14">
        <f t="shared" si="19"/>
        <v>0</v>
      </c>
      <c r="G168" s="15">
        <v>8.5707398492317292E-3</v>
      </c>
      <c r="H168" s="12">
        <f t="shared" si="24"/>
        <v>0.80218388855858158</v>
      </c>
      <c r="I168" s="13">
        <v>0.83311583849652804</v>
      </c>
      <c r="J168" s="11">
        <f t="shared" si="17"/>
        <v>8.5707398492317292E-3</v>
      </c>
      <c r="K168" s="11">
        <f t="shared" si="18"/>
        <v>3.0931949937946457E-2</v>
      </c>
      <c r="L168" s="9">
        <f t="shared" si="20"/>
        <v>24.379225187417028</v>
      </c>
      <c r="M168" s="10">
        <f t="shared" si="21"/>
        <v>1.020774812582971</v>
      </c>
      <c r="N168" s="7" t="b">
        <f t="shared" si="22"/>
        <v>0</v>
      </c>
      <c r="O168" s="8" t="b">
        <f t="shared" si="22"/>
        <v>0</v>
      </c>
      <c r="P168" s="6" t="b">
        <f t="shared" si="23"/>
        <v>1</v>
      </c>
    </row>
    <row r="169" spans="1:16" x14ac:dyDescent="0.25">
      <c r="A169" s="1">
        <v>2013</v>
      </c>
      <c r="B169" s="3">
        <v>2</v>
      </c>
      <c r="C169" s="2">
        <v>14</v>
      </c>
      <c r="D169" s="4">
        <v>0</v>
      </c>
      <c r="E169" s="5">
        <v>27</v>
      </c>
      <c r="F169" s="14">
        <f t="shared" si="19"/>
        <v>0</v>
      </c>
      <c r="G169" s="15">
        <v>1.22814109199044E-2</v>
      </c>
      <c r="H169" s="12">
        <f t="shared" si="24"/>
        <v>0.95257412682243336</v>
      </c>
      <c r="I169" s="13">
        <v>0.93648079479967095</v>
      </c>
      <c r="J169" s="11">
        <f t="shared" si="17"/>
        <v>1.22814109199044E-2</v>
      </c>
      <c r="K169" s="11">
        <f t="shared" si="18"/>
        <v>1.6093332022762419E-2</v>
      </c>
      <c r="L169" s="9">
        <f t="shared" si="20"/>
        <v>25.522971163460983</v>
      </c>
      <c r="M169" s="10">
        <f t="shared" si="21"/>
        <v>1.4770288365390165</v>
      </c>
      <c r="N169" s="7" t="b">
        <f t="shared" si="22"/>
        <v>0</v>
      </c>
      <c r="O169" s="8" t="b">
        <f t="shared" si="22"/>
        <v>0</v>
      </c>
      <c r="P169" s="6" t="b">
        <f t="shared" si="23"/>
        <v>1</v>
      </c>
    </row>
    <row r="170" spans="1:16" x14ac:dyDescent="0.25">
      <c r="A170" s="1">
        <v>2013</v>
      </c>
      <c r="B170" s="3">
        <v>2</v>
      </c>
      <c r="C170" s="2">
        <v>15</v>
      </c>
      <c r="D170" s="4">
        <v>2.2000000000000002</v>
      </c>
      <c r="E170" s="5">
        <v>25.8</v>
      </c>
      <c r="F170" s="14">
        <f t="shared" si="19"/>
        <v>0.80049902176062959</v>
      </c>
      <c r="G170" s="15">
        <v>0.88713310343353702</v>
      </c>
      <c r="H170" s="12">
        <f t="shared" si="24"/>
        <v>0.85814893509951229</v>
      </c>
      <c r="I170" s="13">
        <v>0.84387352810101202</v>
      </c>
      <c r="J170" s="11">
        <f t="shared" si="17"/>
        <v>8.6634081672907426E-2</v>
      </c>
      <c r="K170" s="11">
        <f t="shared" si="18"/>
        <v>1.4275406998500273E-2</v>
      </c>
      <c r="L170" s="9">
        <f t="shared" si="20"/>
        <v>24.431978420625668</v>
      </c>
      <c r="M170" s="10">
        <f t="shared" si="21"/>
        <v>1.3680215793743322</v>
      </c>
      <c r="N170" s="7" t="b">
        <f t="shared" si="22"/>
        <v>1</v>
      </c>
      <c r="O170" s="8" t="b">
        <f t="shared" si="22"/>
        <v>1</v>
      </c>
      <c r="P170" s="6" t="b">
        <f t="shared" si="23"/>
        <v>1</v>
      </c>
    </row>
    <row r="171" spans="1:16" x14ac:dyDescent="0.25">
      <c r="A171" s="1">
        <v>2013</v>
      </c>
      <c r="B171" s="3">
        <v>2</v>
      </c>
      <c r="C171" s="2">
        <v>16</v>
      </c>
      <c r="D171" s="4">
        <v>0.6</v>
      </c>
      <c r="E171" s="5">
        <v>25.6</v>
      </c>
      <c r="F171" s="14">
        <f t="shared" si="19"/>
        <v>0.29131261245159079</v>
      </c>
      <c r="G171" s="15">
        <v>0.197664036114228</v>
      </c>
      <c r="H171" s="12">
        <f t="shared" si="24"/>
        <v>0.83201838513392457</v>
      </c>
      <c r="I171" s="13">
        <v>0.85465993826810704</v>
      </c>
      <c r="J171" s="11">
        <f t="shared" si="17"/>
        <v>9.3648576337362788E-2</v>
      </c>
      <c r="K171" s="11">
        <f t="shared" si="18"/>
        <v>2.2641553134182479E-2</v>
      </c>
      <c r="L171" s="9">
        <f t="shared" si="20"/>
        <v>24.49274598463137</v>
      </c>
      <c r="M171" s="10">
        <f t="shared" si="21"/>
        <v>1.1072540153686319</v>
      </c>
      <c r="N171" s="7" t="b">
        <f t="shared" si="22"/>
        <v>0</v>
      </c>
      <c r="O171" s="8" t="b">
        <f t="shared" si="22"/>
        <v>0</v>
      </c>
      <c r="P171" s="6" t="b">
        <f t="shared" si="23"/>
        <v>1</v>
      </c>
    </row>
    <row r="172" spans="1:16" x14ac:dyDescent="0.25">
      <c r="A172" s="1">
        <v>2013</v>
      </c>
      <c r="B172" s="3">
        <v>2</v>
      </c>
      <c r="C172" s="2">
        <v>17</v>
      </c>
      <c r="D172" s="4">
        <v>2.6</v>
      </c>
      <c r="E172" s="5">
        <v>25.8</v>
      </c>
      <c r="F172" s="14">
        <f t="shared" si="19"/>
        <v>0.86172315931330656</v>
      </c>
      <c r="G172" s="15">
        <v>0.92360021089357902</v>
      </c>
      <c r="H172" s="12">
        <f t="shared" si="24"/>
        <v>0.85814893509951229</v>
      </c>
      <c r="I172" s="13">
        <v>0.83575257194518904</v>
      </c>
      <c r="J172" s="11">
        <f t="shared" si="17"/>
        <v>6.1877051580272457E-2</v>
      </c>
      <c r="K172" s="11">
        <f t="shared" si="18"/>
        <v>2.2396363154323251E-2</v>
      </c>
      <c r="L172" s="9">
        <f t="shared" si="20"/>
        <v>24.391502192625008</v>
      </c>
      <c r="M172" s="10">
        <f t="shared" si="21"/>
        <v>1.4084978073749923</v>
      </c>
      <c r="N172" s="7" t="b">
        <f t="shared" si="22"/>
        <v>1</v>
      </c>
      <c r="O172" s="8" t="b">
        <f t="shared" si="22"/>
        <v>1</v>
      </c>
      <c r="P172" s="6" t="b">
        <f t="shared" si="23"/>
        <v>1</v>
      </c>
    </row>
    <row r="173" spans="1:16" x14ac:dyDescent="0.25">
      <c r="A173" s="1">
        <v>2013</v>
      </c>
      <c r="B173" s="3">
        <v>2</v>
      </c>
      <c r="C173" s="2">
        <v>18</v>
      </c>
      <c r="D173" s="4">
        <v>0</v>
      </c>
      <c r="E173" s="5">
        <v>27.4</v>
      </c>
      <c r="F173" s="14">
        <f t="shared" si="19"/>
        <v>0</v>
      </c>
      <c r="G173" s="15">
        <v>1.44164236340024E-2</v>
      </c>
      <c r="H173" s="12">
        <f t="shared" si="24"/>
        <v>0.96770453530154943</v>
      </c>
      <c r="I173" s="13">
        <v>0.95889648541865702</v>
      </c>
      <c r="J173" s="11">
        <f t="shared" si="17"/>
        <v>1.44164236340024E-2</v>
      </c>
      <c r="K173" s="11">
        <f t="shared" si="18"/>
        <v>8.8080498828924103E-3</v>
      </c>
      <c r="L173" s="9">
        <f t="shared" si="20"/>
        <v>26.329917508647068</v>
      </c>
      <c r="M173" s="10">
        <f t="shared" si="21"/>
        <v>1.070082491352931</v>
      </c>
      <c r="N173" s="7" t="b">
        <f t="shared" si="22"/>
        <v>0</v>
      </c>
      <c r="O173" s="8" t="b">
        <f t="shared" si="22"/>
        <v>0</v>
      </c>
      <c r="P173" s="6" t="b">
        <f t="shared" si="23"/>
        <v>1</v>
      </c>
    </row>
    <row r="174" spans="1:16" x14ac:dyDescent="0.25">
      <c r="A174" s="1">
        <v>2013</v>
      </c>
      <c r="B174" s="3">
        <v>2</v>
      </c>
      <c r="C174" s="2">
        <v>19</v>
      </c>
      <c r="D174" s="4">
        <v>0.4</v>
      </c>
      <c r="E174" s="5">
        <v>29.4</v>
      </c>
      <c r="F174" s="14">
        <f t="shared" si="19"/>
        <v>0.19737532022490401</v>
      </c>
      <c r="G174" s="15">
        <v>0.104001558716591</v>
      </c>
      <c r="H174" s="12">
        <f t="shared" si="24"/>
        <v>0.99550372683905886</v>
      </c>
      <c r="I174" s="13">
        <v>0.98751073706511805</v>
      </c>
      <c r="J174" s="11">
        <f t="shared" si="17"/>
        <v>9.3373761508313002E-2</v>
      </c>
      <c r="K174" s="11">
        <f t="shared" si="18"/>
        <v>7.9929897739408062E-3</v>
      </c>
      <c r="L174" s="9">
        <f t="shared" si="20"/>
        <v>29.641607418239399</v>
      </c>
      <c r="M174" s="10">
        <f t="shared" si="21"/>
        <v>0.24160741823940057</v>
      </c>
      <c r="N174" s="7" t="b">
        <f t="shared" si="22"/>
        <v>0</v>
      </c>
      <c r="O174" s="8" t="b">
        <f t="shared" si="22"/>
        <v>0</v>
      </c>
      <c r="P174" s="6" t="b">
        <f t="shared" si="23"/>
        <v>1</v>
      </c>
    </row>
    <row r="175" spans="1:16" x14ac:dyDescent="0.25">
      <c r="A175" s="1">
        <v>2013</v>
      </c>
      <c r="B175" s="3">
        <v>2</v>
      </c>
      <c r="C175" s="2">
        <v>20</v>
      </c>
      <c r="D175" s="4">
        <v>0</v>
      </c>
      <c r="E175" s="5">
        <v>28.9</v>
      </c>
      <c r="F175" s="14">
        <f t="shared" si="19"/>
        <v>0</v>
      </c>
      <c r="G175" s="15">
        <v>2.3652662802029802E-2</v>
      </c>
      <c r="H175" s="12">
        <f t="shared" si="24"/>
        <v>0.99260845865571812</v>
      </c>
      <c r="I175" s="13">
        <v>0.98514963161340396</v>
      </c>
      <c r="J175" s="11">
        <f t="shared" si="17"/>
        <v>2.3652662802029802E-2</v>
      </c>
      <c r="K175" s="11">
        <f t="shared" si="18"/>
        <v>7.4588270423141534E-3</v>
      </c>
      <c r="L175" s="9">
        <f t="shared" si="20"/>
        <v>29.05044142025961</v>
      </c>
      <c r="M175" s="10">
        <f t="shared" si="21"/>
        <v>0.15044142025961094</v>
      </c>
      <c r="N175" s="7" t="b">
        <f t="shared" si="22"/>
        <v>0</v>
      </c>
      <c r="O175" s="8" t="b">
        <f t="shared" si="22"/>
        <v>0</v>
      </c>
      <c r="P175" s="6" t="b">
        <f t="shared" si="23"/>
        <v>1</v>
      </c>
    </row>
    <row r="176" spans="1:16" x14ac:dyDescent="0.25">
      <c r="A176" s="1">
        <v>2013</v>
      </c>
      <c r="B176" s="3">
        <v>2</v>
      </c>
      <c r="C176" s="2">
        <v>21</v>
      </c>
      <c r="D176" s="4">
        <v>2.8</v>
      </c>
      <c r="E176" s="5">
        <v>27.8</v>
      </c>
      <c r="F176" s="14">
        <f t="shared" si="19"/>
        <v>0.88535164820226253</v>
      </c>
      <c r="G176" s="15">
        <v>0.89892130364877199</v>
      </c>
      <c r="H176" s="12">
        <f t="shared" si="24"/>
        <v>0.97811872906386943</v>
      </c>
      <c r="I176" s="13">
        <v>0.96875552186361003</v>
      </c>
      <c r="J176" s="11">
        <f t="shared" si="17"/>
        <v>1.3569655446509454E-2</v>
      </c>
      <c r="K176" s="11">
        <f t="shared" si="18"/>
        <v>9.3632072002594047E-3</v>
      </c>
      <c r="L176" s="9">
        <f t="shared" si="20"/>
        <v>26.942634644306569</v>
      </c>
      <c r="M176" s="10">
        <f t="shared" si="21"/>
        <v>0.85736535569343175</v>
      </c>
      <c r="N176" s="7" t="b">
        <f t="shared" si="22"/>
        <v>1</v>
      </c>
      <c r="O176" s="8" t="b">
        <f t="shared" si="22"/>
        <v>1</v>
      </c>
      <c r="P176" s="6" t="b">
        <f t="shared" si="23"/>
        <v>1</v>
      </c>
    </row>
    <row r="177" spans="1:16" x14ac:dyDescent="0.25">
      <c r="A177" s="1">
        <v>2013</v>
      </c>
      <c r="B177" s="3">
        <v>2</v>
      </c>
      <c r="C177" s="2">
        <v>22</v>
      </c>
      <c r="D177" s="4">
        <v>3.4</v>
      </c>
      <c r="E177" s="5">
        <v>25.8</v>
      </c>
      <c r="F177" s="14">
        <f t="shared" si="19"/>
        <v>0.93540907060309886</v>
      </c>
      <c r="G177" s="15">
        <v>0.92180765252029195</v>
      </c>
      <c r="H177" s="12">
        <f t="shared" si="24"/>
        <v>0.85814893509951229</v>
      </c>
      <c r="I177" s="13">
        <v>0.86629710372091295</v>
      </c>
      <c r="J177" s="11">
        <f t="shared" si="17"/>
        <v>1.3601418082806904E-2</v>
      </c>
      <c r="K177" s="11">
        <f t="shared" si="18"/>
        <v>8.1481686214006643E-3</v>
      </c>
      <c r="L177" s="9">
        <f t="shared" si="20"/>
        <v>24.569005746374696</v>
      </c>
      <c r="M177" s="10">
        <f t="shared" si="21"/>
        <v>1.2309942536253047</v>
      </c>
      <c r="N177" s="7" t="b">
        <f t="shared" si="22"/>
        <v>1</v>
      </c>
      <c r="O177" s="8" t="b">
        <f t="shared" si="22"/>
        <v>1</v>
      </c>
      <c r="P177" s="6" t="b">
        <f t="shared" si="23"/>
        <v>1</v>
      </c>
    </row>
    <row r="178" spans="1:16" x14ac:dyDescent="0.25">
      <c r="A178" s="1">
        <v>2013</v>
      </c>
      <c r="B178" s="3">
        <v>2</v>
      </c>
      <c r="C178" s="2">
        <v>23</v>
      </c>
      <c r="D178" s="4">
        <v>38.200000000000003</v>
      </c>
      <c r="E178" s="5">
        <v>23.9</v>
      </c>
      <c r="F178" s="14">
        <f t="shared" si="19"/>
        <v>1</v>
      </c>
      <c r="G178" s="15">
        <v>0.99123610814180696</v>
      </c>
      <c r="H178" s="12">
        <f t="shared" si="24"/>
        <v>0.4750208125210596</v>
      </c>
      <c r="I178" s="13">
        <v>0.48493697500534999</v>
      </c>
      <c r="J178" s="11">
        <f t="shared" si="17"/>
        <v>8.7638918581930403E-3</v>
      </c>
      <c r="K178" s="11">
        <f t="shared" si="18"/>
        <v>9.9161624842903917E-3</v>
      </c>
      <c r="L178" s="9">
        <f t="shared" si="20"/>
        <v>23.999946506941615</v>
      </c>
      <c r="M178" s="10">
        <f t="shared" si="21"/>
        <v>9.9946506941616775E-2</v>
      </c>
      <c r="N178" s="7" t="b">
        <f t="shared" si="22"/>
        <v>1</v>
      </c>
      <c r="O178" s="8" t="b">
        <f t="shared" si="22"/>
        <v>1</v>
      </c>
      <c r="P178" s="6" t="b">
        <f t="shared" si="23"/>
        <v>1</v>
      </c>
    </row>
    <row r="179" spans="1:16" x14ac:dyDescent="0.25">
      <c r="A179" s="1">
        <v>2013</v>
      </c>
      <c r="B179" s="3">
        <v>2</v>
      </c>
      <c r="C179" s="2">
        <v>24</v>
      </c>
      <c r="D179" s="4">
        <v>69</v>
      </c>
      <c r="E179" s="5">
        <v>29.7</v>
      </c>
      <c r="F179" s="14">
        <f t="shared" si="19"/>
        <v>1</v>
      </c>
      <c r="G179" s="15">
        <v>0.97609691206617</v>
      </c>
      <c r="H179" s="12">
        <f t="shared" si="24"/>
        <v>0.99666519269258669</v>
      </c>
      <c r="I179" s="13">
        <v>0.96632801063587004</v>
      </c>
      <c r="J179" s="11">
        <f t="shared" si="17"/>
        <v>2.3903087933830003E-2</v>
      </c>
      <c r="K179" s="11">
        <f t="shared" si="18"/>
        <v>3.0337182056716649E-2</v>
      </c>
      <c r="L179" s="9">
        <f t="shared" si="20"/>
        <v>26.767128520483435</v>
      </c>
      <c r="M179" s="10">
        <f t="shared" si="21"/>
        <v>2.9328714795165638</v>
      </c>
      <c r="N179" s="7" t="b">
        <f t="shared" si="22"/>
        <v>1</v>
      </c>
      <c r="O179" s="8" t="b">
        <f t="shared" si="22"/>
        <v>1</v>
      </c>
      <c r="P179" s="6" t="b">
        <f t="shared" si="23"/>
        <v>1</v>
      </c>
    </row>
    <row r="180" spans="1:16" x14ac:dyDescent="0.25">
      <c r="A180" s="1">
        <v>2013</v>
      </c>
      <c r="B180" s="3">
        <v>2</v>
      </c>
      <c r="C180" s="2">
        <v>25</v>
      </c>
      <c r="D180" s="4">
        <v>0.6</v>
      </c>
      <c r="E180" s="5">
        <v>30.9</v>
      </c>
      <c r="F180" s="14">
        <f t="shared" si="19"/>
        <v>0.29131261245159079</v>
      </c>
      <c r="G180" s="15">
        <v>0.28600345496254498</v>
      </c>
      <c r="H180" s="12">
        <f t="shared" si="24"/>
        <v>0.9989932291799144</v>
      </c>
      <c r="I180" s="13">
        <v>0.98207456392424797</v>
      </c>
      <c r="J180" s="11">
        <f t="shared" si="17"/>
        <v>5.3091574890458126E-3</v>
      </c>
      <c r="K180" s="11">
        <f t="shared" si="18"/>
        <v>1.6918665255666432E-2</v>
      </c>
      <c r="L180" s="9">
        <f t="shared" si="20"/>
        <v>28.452352346228086</v>
      </c>
      <c r="M180" s="10">
        <f t="shared" si="21"/>
        <v>2.447647653771913</v>
      </c>
      <c r="N180" s="7" t="b">
        <f t="shared" si="22"/>
        <v>0</v>
      </c>
      <c r="O180" s="8" t="b">
        <f t="shared" si="22"/>
        <v>0</v>
      </c>
      <c r="P180" s="6" t="b">
        <f t="shared" si="23"/>
        <v>1</v>
      </c>
    </row>
    <row r="181" spans="1:16" x14ac:dyDescent="0.25">
      <c r="A181" s="1">
        <v>2013</v>
      </c>
      <c r="B181" s="3">
        <v>2</v>
      </c>
      <c r="C181" s="2">
        <v>26</v>
      </c>
      <c r="D181" s="4">
        <v>0</v>
      </c>
      <c r="E181" s="5">
        <v>29.2</v>
      </c>
      <c r="F181" s="14">
        <f t="shared" si="19"/>
        <v>0</v>
      </c>
      <c r="G181" s="15">
        <v>2.9756308339174498E-3</v>
      </c>
      <c r="H181" s="12">
        <f t="shared" si="24"/>
        <v>0.99451370110054949</v>
      </c>
      <c r="I181" s="13">
        <v>0.95745996420987101</v>
      </c>
      <c r="J181" s="11">
        <f t="shared" si="17"/>
        <v>2.9756308339174498E-3</v>
      </c>
      <c r="K181" s="11">
        <f t="shared" si="18"/>
        <v>3.7053736890678479E-2</v>
      </c>
      <c r="L181" s="9">
        <f t="shared" si="20"/>
        <v>26.25900387342881</v>
      </c>
      <c r="M181" s="10">
        <f t="shared" si="21"/>
        <v>2.9409961265711893</v>
      </c>
      <c r="N181" s="7" t="b">
        <f t="shared" si="22"/>
        <v>0</v>
      </c>
      <c r="O181" s="8" t="b">
        <f t="shared" si="22"/>
        <v>0</v>
      </c>
      <c r="P181" s="6" t="b">
        <f t="shared" si="23"/>
        <v>1</v>
      </c>
    </row>
    <row r="182" spans="1:16" x14ac:dyDescent="0.25">
      <c r="A182" s="1">
        <v>2013</v>
      </c>
      <c r="B182" s="3">
        <v>2</v>
      </c>
      <c r="C182" s="2">
        <v>27</v>
      </c>
      <c r="D182" s="4">
        <v>0</v>
      </c>
      <c r="E182" s="5">
        <v>30.7</v>
      </c>
      <c r="F182" s="14">
        <f t="shared" si="19"/>
        <v>0</v>
      </c>
      <c r="G182" s="15">
        <v>4.1775476319293901E-3</v>
      </c>
      <c r="H182" s="12">
        <f t="shared" si="24"/>
        <v>0.99877060137872264</v>
      </c>
      <c r="I182" s="13">
        <v>0.98613039368354904</v>
      </c>
      <c r="J182" s="11">
        <f t="shared" si="17"/>
        <v>4.1775476319293901E-3</v>
      </c>
      <c r="K182" s="11">
        <f t="shared" si="18"/>
        <v>1.26402076951736E-2</v>
      </c>
      <c r="L182" s="9">
        <f t="shared" si="20"/>
        <v>29.278961238482779</v>
      </c>
      <c r="M182" s="10">
        <f t="shared" si="21"/>
        <v>1.4210387615172202</v>
      </c>
      <c r="N182" s="7" t="b">
        <f t="shared" si="22"/>
        <v>0</v>
      </c>
      <c r="O182" s="8" t="b">
        <f t="shared" si="22"/>
        <v>0</v>
      </c>
      <c r="P182" s="6" t="b">
        <f t="shared" si="23"/>
        <v>1</v>
      </c>
    </row>
    <row r="183" spans="1:16" x14ac:dyDescent="0.25">
      <c r="A183" s="1">
        <v>2013</v>
      </c>
      <c r="B183" s="3">
        <v>2</v>
      </c>
      <c r="C183" s="2">
        <v>28</v>
      </c>
      <c r="D183" s="4">
        <v>0</v>
      </c>
      <c r="E183" s="5">
        <v>27.7</v>
      </c>
      <c r="F183" s="14">
        <f t="shared" si="19"/>
        <v>0</v>
      </c>
      <c r="G183" s="15">
        <v>8.3620383955774504E-4</v>
      </c>
      <c r="H183" s="12">
        <f t="shared" si="24"/>
        <v>0.9758729785823308</v>
      </c>
      <c r="I183" s="13">
        <v>0.96451994825524601</v>
      </c>
      <c r="J183" s="11">
        <f t="shared" si="17"/>
        <v>8.3620383955774504E-4</v>
      </c>
      <c r="K183" s="11">
        <f t="shared" si="18"/>
        <v>1.135303032708479E-2</v>
      </c>
      <c r="L183" s="9">
        <f t="shared" si="20"/>
        <v>26.648195505953119</v>
      </c>
      <c r="M183" s="10">
        <f t="shared" si="21"/>
        <v>1.0518044940468805</v>
      </c>
      <c r="N183" s="7" t="b">
        <f t="shared" si="22"/>
        <v>0</v>
      </c>
      <c r="O183" s="8" t="b">
        <f t="shared" si="22"/>
        <v>0</v>
      </c>
      <c r="P183" s="6" t="b">
        <f t="shared" si="23"/>
        <v>1</v>
      </c>
    </row>
    <row r="184" spans="1:16" x14ac:dyDescent="0.25">
      <c r="A184" s="1">
        <v>2013</v>
      </c>
      <c r="B184" s="3">
        <v>3</v>
      </c>
      <c r="C184" s="2">
        <v>1</v>
      </c>
      <c r="D184" s="4">
        <v>25.2</v>
      </c>
      <c r="E184" s="5">
        <v>19.100000000000001</v>
      </c>
      <c r="F184" s="14">
        <f t="shared" si="19"/>
        <v>0.99999999997725908</v>
      </c>
      <c r="G184" s="15">
        <v>0.99420666328048501</v>
      </c>
      <c r="H184" s="12">
        <f t="shared" si="24"/>
        <v>7.3915413442819829E-3</v>
      </c>
      <c r="I184" s="13">
        <v>2.1776355186446699E-2</v>
      </c>
      <c r="J184" s="11">
        <f t="shared" si="17"/>
        <v>5.7933366967740652E-3</v>
      </c>
      <c r="K184" s="11">
        <f t="shared" si="18"/>
        <v>1.4384813842164716E-2</v>
      </c>
      <c r="L184" s="9">
        <f t="shared" si="20"/>
        <v>20.118955810097063</v>
      </c>
      <c r="M184" s="10">
        <f t="shared" si="21"/>
        <v>1.0189558100970615</v>
      </c>
      <c r="N184" s="7" t="b">
        <f t="shared" si="22"/>
        <v>1</v>
      </c>
      <c r="O184" s="8" t="b">
        <f t="shared" si="22"/>
        <v>1</v>
      </c>
      <c r="P184" s="6" t="b">
        <f t="shared" si="23"/>
        <v>1</v>
      </c>
    </row>
    <row r="185" spans="1:16" x14ac:dyDescent="0.25">
      <c r="A185" s="1">
        <v>2013</v>
      </c>
      <c r="B185" s="3">
        <v>3</v>
      </c>
      <c r="C185" s="2">
        <v>2</v>
      </c>
      <c r="D185" s="4">
        <v>21.6</v>
      </c>
      <c r="E185" s="5">
        <v>20.8</v>
      </c>
      <c r="F185" s="14">
        <f t="shared" si="19"/>
        <v>0.99999999916772042</v>
      </c>
      <c r="G185" s="15">
        <v>0.94576363661181595</v>
      </c>
      <c r="H185" s="12">
        <f t="shared" si="24"/>
        <v>3.9165722796764384E-2</v>
      </c>
      <c r="I185" s="13">
        <v>3.9129336698275799E-2</v>
      </c>
      <c r="J185" s="11">
        <f t="shared" si="17"/>
        <v>5.4236362555904472E-2</v>
      </c>
      <c r="K185" s="11">
        <f t="shared" si="18"/>
        <v>3.6386098488584706E-5</v>
      </c>
      <c r="L185" s="9">
        <f t="shared" si="20"/>
        <v>21.56624423795104</v>
      </c>
      <c r="M185" s="10">
        <f t="shared" si="21"/>
        <v>0.7662442379510388</v>
      </c>
      <c r="N185" s="7" t="b">
        <f t="shared" si="22"/>
        <v>1</v>
      </c>
      <c r="O185" s="8" t="b">
        <f t="shared" si="22"/>
        <v>1</v>
      </c>
      <c r="P185" s="6" t="b">
        <f t="shared" si="23"/>
        <v>1</v>
      </c>
    </row>
    <row r="186" spans="1:16" x14ac:dyDescent="0.25">
      <c r="A186" s="1">
        <v>2013</v>
      </c>
      <c r="B186" s="3">
        <v>3</v>
      </c>
      <c r="C186" s="2">
        <v>3</v>
      </c>
      <c r="D186" s="4">
        <v>10</v>
      </c>
      <c r="E186" s="5">
        <v>25.1</v>
      </c>
      <c r="F186" s="14">
        <f t="shared" si="19"/>
        <v>0.99990920426259522</v>
      </c>
      <c r="G186" s="15">
        <v>0.95038477563444801</v>
      </c>
      <c r="H186" s="12">
        <f t="shared" si="24"/>
        <v>0.75026010559511791</v>
      </c>
      <c r="I186" s="13">
        <v>0.73758724054612501</v>
      </c>
      <c r="J186" s="11">
        <f t="shared" si="17"/>
        <v>4.952442862814721E-2</v>
      </c>
      <c r="K186" s="11">
        <f t="shared" si="18"/>
        <v>1.2672865048992898E-2</v>
      </c>
      <c r="L186" s="9">
        <f t="shared" si="20"/>
        <v>24.114978599035798</v>
      </c>
      <c r="M186" s="10">
        <f t="shared" si="21"/>
        <v>0.98502140096420376</v>
      </c>
      <c r="N186" s="7" t="b">
        <f t="shared" si="22"/>
        <v>1</v>
      </c>
      <c r="O186" s="8" t="b">
        <f t="shared" si="22"/>
        <v>1</v>
      </c>
      <c r="P186" s="6" t="b">
        <f t="shared" si="23"/>
        <v>1</v>
      </c>
    </row>
    <row r="187" spans="1:16" x14ac:dyDescent="0.25">
      <c r="A187" s="1">
        <v>2013</v>
      </c>
      <c r="B187" s="3">
        <v>3</v>
      </c>
      <c r="C187" s="2">
        <v>4</v>
      </c>
      <c r="D187" s="4">
        <v>1</v>
      </c>
      <c r="E187" s="5">
        <v>25.9</v>
      </c>
      <c r="F187" s="14">
        <f t="shared" si="19"/>
        <v>0.46211715726000979</v>
      </c>
      <c r="G187" s="15">
        <v>4.9906848193798804E-3</v>
      </c>
      <c r="H187" s="12">
        <f t="shared" si="24"/>
        <v>0.86989152563700201</v>
      </c>
      <c r="I187" s="13">
        <v>0.85179808205534602</v>
      </c>
      <c r="J187" s="11">
        <f t="shared" si="17"/>
        <v>0.45712647244062993</v>
      </c>
      <c r="K187" s="11">
        <f t="shared" si="18"/>
        <v>1.8093443581655988E-2</v>
      </c>
      <c r="L187" s="9">
        <f t="shared" si="20"/>
        <v>24.47577158193678</v>
      </c>
      <c r="M187" s="10">
        <f t="shared" si="21"/>
        <v>1.424228418063219</v>
      </c>
      <c r="N187" s="7" t="b">
        <f t="shared" si="22"/>
        <v>0</v>
      </c>
      <c r="O187" s="8" t="b">
        <f t="shared" si="22"/>
        <v>0</v>
      </c>
      <c r="P187" s="6" t="b">
        <f t="shared" si="23"/>
        <v>1</v>
      </c>
    </row>
    <row r="188" spans="1:16" x14ac:dyDescent="0.25">
      <c r="A188" s="1">
        <v>2013</v>
      </c>
      <c r="B188" s="3">
        <v>3</v>
      </c>
      <c r="C188" s="2">
        <v>5</v>
      </c>
      <c r="D188" s="4">
        <v>0.2</v>
      </c>
      <c r="E188" s="5">
        <v>27.4</v>
      </c>
      <c r="F188" s="14">
        <f t="shared" si="19"/>
        <v>9.9667994624955902E-2</v>
      </c>
      <c r="G188" s="15">
        <v>1.3187348081117401E-2</v>
      </c>
      <c r="H188" s="12">
        <f t="shared" si="24"/>
        <v>0.96770453530154943</v>
      </c>
      <c r="I188" s="13">
        <v>0.95522443821521497</v>
      </c>
      <c r="J188" s="11">
        <f t="shared" si="17"/>
        <v>8.6480646543838496E-2</v>
      </c>
      <c r="K188" s="11">
        <f t="shared" si="18"/>
        <v>1.2480097086334463E-2</v>
      </c>
      <c r="L188" s="9">
        <f t="shared" si="20"/>
        <v>26.155630161886897</v>
      </c>
      <c r="M188" s="10">
        <f t="shared" si="21"/>
        <v>1.2443698381131014</v>
      </c>
      <c r="N188" s="7" t="b">
        <f t="shared" si="22"/>
        <v>0</v>
      </c>
      <c r="O188" s="8" t="b">
        <f t="shared" si="22"/>
        <v>0</v>
      </c>
      <c r="P188" s="6" t="b">
        <f t="shared" si="23"/>
        <v>1</v>
      </c>
    </row>
    <row r="189" spans="1:16" x14ac:dyDescent="0.25">
      <c r="A189" s="1">
        <v>2013</v>
      </c>
      <c r="B189" s="3">
        <v>3</v>
      </c>
      <c r="C189" s="2">
        <v>6</v>
      </c>
      <c r="D189" s="4">
        <v>0</v>
      </c>
      <c r="E189" s="5">
        <v>27.8</v>
      </c>
      <c r="F189" s="14">
        <f t="shared" si="19"/>
        <v>0</v>
      </c>
      <c r="G189" s="15">
        <v>6.6876125665793701E-3</v>
      </c>
      <c r="H189" s="12">
        <f t="shared" si="24"/>
        <v>0.97811872906386943</v>
      </c>
      <c r="I189" s="13">
        <v>0.992119675188885</v>
      </c>
      <c r="J189" s="11">
        <f t="shared" si="17"/>
        <v>6.6876125665793701E-3</v>
      </c>
      <c r="K189" s="11">
        <f t="shared" si="18"/>
        <v>1.4000946125015568E-2</v>
      </c>
      <c r="L189" s="9">
        <f t="shared" si="20"/>
        <v>31.413157579954785</v>
      </c>
      <c r="M189" s="10">
        <f t="shared" si="21"/>
        <v>3.6131575799547839</v>
      </c>
      <c r="N189" s="7" t="b">
        <f t="shared" si="22"/>
        <v>0</v>
      </c>
      <c r="O189" s="8" t="b">
        <f t="shared" si="22"/>
        <v>0</v>
      </c>
      <c r="P189" s="6" t="b">
        <f t="shared" si="23"/>
        <v>1</v>
      </c>
    </row>
    <row r="190" spans="1:16" x14ac:dyDescent="0.25">
      <c r="A190" s="1">
        <v>2013</v>
      </c>
      <c r="B190" s="3">
        <v>3</v>
      </c>
      <c r="C190" s="2">
        <v>7</v>
      </c>
      <c r="D190" s="4">
        <v>0</v>
      </c>
      <c r="E190" s="5">
        <v>29.4</v>
      </c>
      <c r="F190" s="14">
        <f t="shared" si="19"/>
        <v>0</v>
      </c>
      <c r="G190" s="15">
        <v>2.9055583175741102E-2</v>
      </c>
      <c r="H190" s="12">
        <f t="shared" si="24"/>
        <v>0.99550372683905886</v>
      </c>
      <c r="I190" s="13">
        <v>0.98947862394949504</v>
      </c>
      <c r="J190" s="11">
        <f t="shared" si="17"/>
        <v>2.9055583175741102E-2</v>
      </c>
      <c r="K190" s="11">
        <f t="shared" si="18"/>
        <v>6.0251028895638159E-3</v>
      </c>
      <c r="L190" s="9">
        <f t="shared" si="20"/>
        <v>30.26673804499438</v>
      </c>
      <c r="M190" s="10">
        <f t="shared" si="21"/>
        <v>0.86673804499438134</v>
      </c>
      <c r="N190" s="7" t="b">
        <f t="shared" si="22"/>
        <v>0</v>
      </c>
      <c r="O190" s="8" t="b">
        <f t="shared" si="22"/>
        <v>0</v>
      </c>
      <c r="P190" s="6" t="b">
        <f t="shared" si="23"/>
        <v>1</v>
      </c>
    </row>
    <row r="191" spans="1:16" x14ac:dyDescent="0.25">
      <c r="A191" s="1">
        <v>2013</v>
      </c>
      <c r="B191" s="3">
        <v>3</v>
      </c>
      <c r="C191" s="2">
        <v>8</v>
      </c>
      <c r="D191" s="4">
        <v>0</v>
      </c>
      <c r="E191" s="5">
        <v>26.8</v>
      </c>
      <c r="F191" s="14">
        <f t="shared" si="19"/>
        <v>0</v>
      </c>
      <c r="G191" s="15">
        <v>4.4427666575516996E-3</v>
      </c>
      <c r="H191" s="12">
        <f t="shared" si="24"/>
        <v>0.94267582410113127</v>
      </c>
      <c r="I191" s="13">
        <v>0.944322463427678</v>
      </c>
      <c r="J191" s="11">
        <f t="shared" si="17"/>
        <v>4.4427666575516996E-3</v>
      </c>
      <c r="K191" s="11">
        <f t="shared" si="18"/>
        <v>1.6466393265467394E-3</v>
      </c>
      <c r="L191" s="9">
        <f t="shared" si="20"/>
        <v>25.746666977264237</v>
      </c>
      <c r="M191" s="10">
        <f t="shared" si="21"/>
        <v>1.0533330227357638</v>
      </c>
      <c r="N191" s="7" t="b">
        <f t="shared" si="22"/>
        <v>0</v>
      </c>
      <c r="O191" s="8" t="b">
        <f t="shared" si="22"/>
        <v>0</v>
      </c>
      <c r="P191" s="6" t="b">
        <f t="shared" si="23"/>
        <v>1</v>
      </c>
    </row>
    <row r="192" spans="1:16" x14ac:dyDescent="0.25">
      <c r="A192" s="1">
        <v>2013</v>
      </c>
      <c r="B192" s="3">
        <v>3</v>
      </c>
      <c r="C192" s="2">
        <v>9</v>
      </c>
      <c r="D192" s="4">
        <v>0</v>
      </c>
      <c r="E192" s="5">
        <v>29.2</v>
      </c>
      <c r="F192" s="14">
        <f t="shared" si="19"/>
        <v>0</v>
      </c>
      <c r="G192" s="15">
        <v>1.2842478020130299E-2</v>
      </c>
      <c r="H192" s="12">
        <f t="shared" si="24"/>
        <v>0.99451370110054949</v>
      </c>
      <c r="I192" s="13">
        <v>0.98949788260470395</v>
      </c>
      <c r="J192" s="11">
        <f t="shared" si="17"/>
        <v>1.2842478020130299E-2</v>
      </c>
      <c r="K192" s="11">
        <f t="shared" si="18"/>
        <v>5.0158184958455365E-3</v>
      </c>
      <c r="L192" s="9">
        <f t="shared" si="20"/>
        <v>30.273635359172314</v>
      </c>
      <c r="M192" s="10">
        <f t="shared" si="21"/>
        <v>1.0736353591723145</v>
      </c>
      <c r="N192" s="7" t="b">
        <f t="shared" si="22"/>
        <v>0</v>
      </c>
      <c r="O192" s="8" t="b">
        <f t="shared" si="22"/>
        <v>0</v>
      </c>
      <c r="P192" s="6" t="b">
        <f t="shared" si="23"/>
        <v>1</v>
      </c>
    </row>
    <row r="193" spans="1:16" x14ac:dyDescent="0.25">
      <c r="A193" s="1">
        <v>2013</v>
      </c>
      <c r="B193" s="3">
        <v>3</v>
      </c>
      <c r="C193" s="2">
        <v>10</v>
      </c>
      <c r="D193" s="4">
        <v>0</v>
      </c>
      <c r="E193" s="5">
        <v>29.4</v>
      </c>
      <c r="F193" s="14">
        <f t="shared" si="19"/>
        <v>0</v>
      </c>
      <c r="G193" s="15">
        <v>1.13290163898251E-2</v>
      </c>
      <c r="H193" s="12">
        <f t="shared" si="24"/>
        <v>0.99550372683905886</v>
      </c>
      <c r="I193" s="13">
        <v>0.98835279057183201</v>
      </c>
      <c r="J193" s="11">
        <f t="shared" si="17"/>
        <v>1.13290163898251E-2</v>
      </c>
      <c r="K193" s="11">
        <f t="shared" si="18"/>
        <v>7.1509362672268484E-3</v>
      </c>
      <c r="L193" s="9">
        <f t="shared" si="20"/>
        <v>29.89126587938712</v>
      </c>
      <c r="M193" s="10">
        <f t="shared" si="21"/>
        <v>0.49126587938712163</v>
      </c>
      <c r="N193" s="7" t="b">
        <f t="shared" si="22"/>
        <v>0</v>
      </c>
      <c r="O193" s="8" t="b">
        <f t="shared" si="22"/>
        <v>0</v>
      </c>
      <c r="P193" s="6" t="b">
        <f t="shared" si="23"/>
        <v>1</v>
      </c>
    </row>
    <row r="194" spans="1:16" x14ac:dyDescent="0.25">
      <c r="A194" s="1">
        <v>2013</v>
      </c>
      <c r="B194" s="3">
        <v>3</v>
      </c>
      <c r="C194" s="2">
        <v>11</v>
      </c>
      <c r="D194" s="4">
        <v>0</v>
      </c>
      <c r="E194" s="5">
        <v>28.1</v>
      </c>
      <c r="F194" s="14">
        <f t="shared" si="19"/>
        <v>0</v>
      </c>
      <c r="G194" s="15">
        <v>4.6632790339513099E-3</v>
      </c>
      <c r="H194" s="12">
        <f t="shared" si="24"/>
        <v>0.9836975006285591</v>
      </c>
      <c r="I194" s="13">
        <v>0.99073398798280699</v>
      </c>
      <c r="J194" s="11">
        <f t="shared" si="17"/>
        <v>4.6632790339513099E-3</v>
      </c>
      <c r="K194" s="11">
        <f t="shared" si="18"/>
        <v>7.036487354247889E-3</v>
      </c>
      <c r="L194" s="9">
        <f t="shared" si="20"/>
        <v>30.756139845246388</v>
      </c>
      <c r="M194" s="10">
        <f t="shared" si="21"/>
        <v>2.6561398452463862</v>
      </c>
      <c r="N194" s="7" t="b">
        <f t="shared" si="22"/>
        <v>0</v>
      </c>
      <c r="O194" s="8" t="b">
        <f t="shared" si="22"/>
        <v>0</v>
      </c>
      <c r="P194" s="6" t="b">
        <f t="shared" si="23"/>
        <v>1</v>
      </c>
    </row>
    <row r="195" spans="1:16" x14ac:dyDescent="0.25">
      <c r="A195" s="1">
        <v>2013</v>
      </c>
      <c r="B195" s="3">
        <v>3</v>
      </c>
      <c r="C195" s="2">
        <v>12</v>
      </c>
      <c r="D195" s="4">
        <v>0</v>
      </c>
      <c r="E195" s="5">
        <v>27.7</v>
      </c>
      <c r="F195" s="14">
        <f t="shared" si="19"/>
        <v>0</v>
      </c>
      <c r="G195" s="15">
        <v>6.0114185863731498E-3</v>
      </c>
      <c r="H195" s="12">
        <f t="shared" si="24"/>
        <v>0.9758729785823308</v>
      </c>
      <c r="I195" s="13">
        <v>0.97039496390644797</v>
      </c>
      <c r="J195" s="11">
        <f t="shared" si="17"/>
        <v>6.0114185863731498E-3</v>
      </c>
      <c r="K195" s="11">
        <f t="shared" si="18"/>
        <v>5.4780146758828252E-3</v>
      </c>
      <c r="L195" s="9">
        <f t="shared" si="20"/>
        <v>27.073018756360302</v>
      </c>
      <c r="M195" s="10">
        <f t="shared" si="21"/>
        <v>0.62698124363969754</v>
      </c>
      <c r="N195" s="7" t="b">
        <f t="shared" si="22"/>
        <v>0</v>
      </c>
      <c r="O195" s="8" t="b">
        <f t="shared" si="22"/>
        <v>0</v>
      </c>
      <c r="P195" s="6" t="b">
        <f t="shared" si="23"/>
        <v>1</v>
      </c>
    </row>
    <row r="196" spans="1:16" x14ac:dyDescent="0.25">
      <c r="A196" s="1">
        <v>2013</v>
      </c>
      <c r="B196" s="3">
        <v>3</v>
      </c>
      <c r="C196" s="2">
        <v>13</v>
      </c>
      <c r="D196" s="4">
        <v>0</v>
      </c>
      <c r="E196" s="5">
        <v>30.1</v>
      </c>
      <c r="F196" s="14">
        <f t="shared" si="19"/>
        <v>0</v>
      </c>
      <c r="G196" s="15">
        <v>3.36613672326947E-3</v>
      </c>
      <c r="H196" s="12">
        <f t="shared" si="24"/>
        <v>0.9977621514787236</v>
      </c>
      <c r="I196" s="13">
        <v>0.98718798152013199</v>
      </c>
      <c r="J196" s="11">
        <f t="shared" ref="J196:J259" si="25">ABS(F196-G196)</f>
        <v>3.36613672326947E-3</v>
      </c>
      <c r="K196" s="11">
        <f t="shared" ref="K196:K259" si="26">ABS(H196-I196)</f>
        <v>1.0574169958591617E-2</v>
      </c>
      <c r="L196" s="9">
        <f t="shared" si="20"/>
        <v>29.551992160242264</v>
      </c>
      <c r="M196" s="10">
        <f t="shared" si="21"/>
        <v>0.54800783975773726</v>
      </c>
      <c r="N196" s="7" t="b">
        <f t="shared" si="22"/>
        <v>0</v>
      </c>
      <c r="O196" s="8" t="b">
        <f t="shared" si="22"/>
        <v>0</v>
      </c>
      <c r="P196" s="6" t="b">
        <f t="shared" si="23"/>
        <v>1</v>
      </c>
    </row>
    <row r="197" spans="1:16" x14ac:dyDescent="0.25">
      <c r="A197" s="1">
        <v>2013</v>
      </c>
      <c r="B197" s="3">
        <v>3</v>
      </c>
      <c r="C197" s="2">
        <v>14</v>
      </c>
      <c r="D197" s="4">
        <v>0</v>
      </c>
      <c r="E197" s="5">
        <v>26.2</v>
      </c>
      <c r="F197" s="14">
        <f t="shared" si="19"/>
        <v>0</v>
      </c>
      <c r="G197" s="15">
        <v>1.6625955399403598E-2</v>
      </c>
      <c r="H197" s="12">
        <f t="shared" si="24"/>
        <v>0.9002495108803148</v>
      </c>
      <c r="I197" s="13">
        <v>0.92680497551446595</v>
      </c>
      <c r="J197" s="11">
        <f t="shared" si="25"/>
        <v>1.6625955399403598E-2</v>
      </c>
      <c r="K197" s="11">
        <f t="shared" si="26"/>
        <v>2.6555464634151149E-2</v>
      </c>
      <c r="L197" s="9">
        <f t="shared" si="20"/>
        <v>25.301455860111709</v>
      </c>
      <c r="M197" s="10">
        <f t="shared" si="21"/>
        <v>0.89854413988829052</v>
      </c>
      <c r="N197" s="7" t="b">
        <f t="shared" si="22"/>
        <v>0</v>
      </c>
      <c r="O197" s="8" t="b">
        <f t="shared" si="22"/>
        <v>0</v>
      </c>
      <c r="P197" s="6" t="b">
        <f t="shared" si="23"/>
        <v>1</v>
      </c>
    </row>
    <row r="198" spans="1:16" x14ac:dyDescent="0.25">
      <c r="A198" s="1">
        <v>2013</v>
      </c>
      <c r="B198" s="3">
        <v>3</v>
      </c>
      <c r="C198" s="2">
        <v>15</v>
      </c>
      <c r="D198" s="4">
        <v>0.6</v>
      </c>
      <c r="E198" s="5">
        <v>24.9</v>
      </c>
      <c r="F198" s="14">
        <f t="shared" si="19"/>
        <v>0.29131261245159079</v>
      </c>
      <c r="G198" s="15">
        <v>0.217224044493457</v>
      </c>
      <c r="H198" s="12">
        <f t="shared" si="24"/>
        <v>0.71094950262500367</v>
      </c>
      <c r="I198" s="13">
        <v>0.73392371391953204</v>
      </c>
      <c r="J198" s="11">
        <f t="shared" si="25"/>
        <v>7.4088567958133789E-2</v>
      </c>
      <c r="K198" s="11">
        <f t="shared" si="26"/>
        <v>2.2974211294528368E-2</v>
      </c>
      <c r="L198" s="9">
        <f t="shared" si="20"/>
        <v>24.109405516736103</v>
      </c>
      <c r="M198" s="10">
        <f t="shared" si="21"/>
        <v>0.79059448326389514</v>
      </c>
      <c r="N198" s="7" t="b">
        <f t="shared" si="22"/>
        <v>0</v>
      </c>
      <c r="O198" s="8" t="b">
        <f t="shared" si="22"/>
        <v>0</v>
      </c>
      <c r="P198" s="6" t="b">
        <f t="shared" si="23"/>
        <v>1</v>
      </c>
    </row>
    <row r="199" spans="1:16" x14ac:dyDescent="0.25">
      <c r="A199" s="1">
        <v>2013</v>
      </c>
      <c r="B199" s="3">
        <v>3</v>
      </c>
      <c r="C199" s="2">
        <v>16</v>
      </c>
      <c r="D199" s="4">
        <v>0</v>
      </c>
      <c r="E199" s="5">
        <v>30.7</v>
      </c>
      <c r="F199" s="14">
        <f t="shared" si="19"/>
        <v>0</v>
      </c>
      <c r="G199" s="15">
        <v>2.0034002333528499E-2</v>
      </c>
      <c r="H199" s="12">
        <f t="shared" si="24"/>
        <v>0.99877060137872264</v>
      </c>
      <c r="I199" s="13">
        <v>0.99101223239080805</v>
      </c>
      <c r="J199" s="11">
        <f t="shared" si="25"/>
        <v>2.0034002333528499E-2</v>
      </c>
      <c r="K199" s="11">
        <f t="shared" si="26"/>
        <v>7.7583689879145989E-3</v>
      </c>
      <c r="L199" s="9">
        <f t="shared" si="20"/>
        <v>30.876948464901869</v>
      </c>
      <c r="M199" s="10">
        <f t="shared" si="21"/>
        <v>0.17694846490186933</v>
      </c>
      <c r="N199" s="7" t="b">
        <f t="shared" si="22"/>
        <v>0</v>
      </c>
      <c r="O199" s="8" t="b">
        <f t="shared" si="22"/>
        <v>0</v>
      </c>
      <c r="P199" s="6" t="b">
        <f t="shared" si="23"/>
        <v>1</v>
      </c>
    </row>
    <row r="200" spans="1:16" x14ac:dyDescent="0.25">
      <c r="A200" s="1">
        <v>2013</v>
      </c>
      <c r="B200" s="3">
        <v>3</v>
      </c>
      <c r="C200" s="2">
        <v>17</v>
      </c>
      <c r="D200" s="4">
        <v>3</v>
      </c>
      <c r="E200" s="5">
        <v>23.9</v>
      </c>
      <c r="F200" s="14">
        <f t="shared" si="19"/>
        <v>0.90514825364486673</v>
      </c>
      <c r="G200" s="15">
        <v>0.91416111186598903</v>
      </c>
      <c r="H200" s="12">
        <f t="shared" si="24"/>
        <v>0.4750208125210596</v>
      </c>
      <c r="I200" s="13">
        <v>0.47301880804506902</v>
      </c>
      <c r="J200" s="11">
        <f t="shared" si="25"/>
        <v>9.0128582211222996E-3</v>
      </c>
      <c r="K200" s="11">
        <f t="shared" si="26"/>
        <v>2.002004475990582E-3</v>
      </c>
      <c r="L200" s="9">
        <f t="shared" si="20"/>
        <v>23.999741426337739</v>
      </c>
      <c r="M200" s="10">
        <f t="shared" si="21"/>
        <v>9.974142633774008E-2</v>
      </c>
      <c r="N200" s="7" t="b">
        <f t="shared" si="22"/>
        <v>1</v>
      </c>
      <c r="O200" s="8" t="b">
        <f t="shared" si="22"/>
        <v>1</v>
      </c>
      <c r="P200" s="6" t="b">
        <f t="shared" si="23"/>
        <v>1</v>
      </c>
    </row>
    <row r="201" spans="1:16" x14ac:dyDescent="0.25">
      <c r="A201" s="1">
        <v>2013</v>
      </c>
      <c r="B201" s="3">
        <v>3</v>
      </c>
      <c r="C201" s="2">
        <v>18</v>
      </c>
      <c r="D201" s="4">
        <v>0</v>
      </c>
      <c r="E201" s="5">
        <v>23.4</v>
      </c>
      <c r="F201" s="14">
        <f t="shared" si="19"/>
        <v>0</v>
      </c>
      <c r="G201" s="15">
        <v>2.1181633686431601E-2</v>
      </c>
      <c r="H201" s="12">
        <f t="shared" si="24"/>
        <v>0.35434369377420422</v>
      </c>
      <c r="I201" s="13">
        <v>0.34112243999027803</v>
      </c>
      <c r="J201" s="11">
        <f t="shared" si="25"/>
        <v>2.1181633686431601E-2</v>
      </c>
      <c r="K201" s="11">
        <f t="shared" si="26"/>
        <v>1.322125378392619E-2</v>
      </c>
      <c r="L201" s="9">
        <f t="shared" si="20"/>
        <v>23.965978350754614</v>
      </c>
      <c r="M201" s="10">
        <f t="shared" si="21"/>
        <v>0.56597835075461589</v>
      </c>
      <c r="N201" s="7" t="b">
        <f t="shared" si="22"/>
        <v>0</v>
      </c>
      <c r="O201" s="8" t="b">
        <f t="shared" si="22"/>
        <v>0</v>
      </c>
      <c r="P201" s="6" t="b">
        <f t="shared" si="23"/>
        <v>1</v>
      </c>
    </row>
    <row r="202" spans="1:16" x14ac:dyDescent="0.25">
      <c r="A202" s="1">
        <v>2013</v>
      </c>
      <c r="B202" s="3">
        <v>3</v>
      </c>
      <c r="C202" s="2">
        <v>19</v>
      </c>
      <c r="D202" s="4">
        <v>0</v>
      </c>
      <c r="E202" s="5">
        <v>24.7</v>
      </c>
      <c r="F202" s="14">
        <f t="shared" si="19"/>
        <v>0</v>
      </c>
      <c r="G202" s="15">
        <v>2.12101771815476E-2</v>
      </c>
      <c r="H202" s="12">
        <f t="shared" si="24"/>
        <v>0.66818777216816594</v>
      </c>
      <c r="I202" s="13">
        <v>0.68191786842369395</v>
      </c>
      <c r="J202" s="11">
        <f t="shared" si="25"/>
        <v>2.12101771815476E-2</v>
      </c>
      <c r="K202" s="11">
        <f t="shared" si="26"/>
        <v>1.3730096255528013E-2</v>
      </c>
      <c r="L202" s="9">
        <f t="shared" si="20"/>
        <v>24.05060790802343</v>
      </c>
      <c r="M202" s="10">
        <f t="shared" si="21"/>
        <v>0.64939209197656922</v>
      </c>
      <c r="N202" s="7" t="b">
        <f t="shared" si="22"/>
        <v>0</v>
      </c>
      <c r="O202" s="8" t="b">
        <f t="shared" si="22"/>
        <v>0</v>
      </c>
      <c r="P202" s="6" t="b">
        <f t="shared" si="23"/>
        <v>1</v>
      </c>
    </row>
    <row r="203" spans="1:16" x14ac:dyDescent="0.25">
      <c r="A203" s="1">
        <v>2013</v>
      </c>
      <c r="B203" s="3">
        <v>3</v>
      </c>
      <c r="C203" s="2">
        <v>20</v>
      </c>
      <c r="D203" s="4">
        <v>0</v>
      </c>
      <c r="E203" s="5">
        <v>26.2</v>
      </c>
      <c r="F203" s="14">
        <f t="shared" si="19"/>
        <v>0</v>
      </c>
      <c r="G203" s="15">
        <v>2.1886461828338599E-2</v>
      </c>
      <c r="H203" s="12">
        <f t="shared" si="24"/>
        <v>0.9002495108803148</v>
      </c>
      <c r="I203" s="13">
        <v>0.90552144836993897</v>
      </c>
      <c r="J203" s="11">
        <f t="shared" si="25"/>
        <v>2.1886461828338599E-2</v>
      </c>
      <c r="K203" s="11">
        <f t="shared" si="26"/>
        <v>5.2719374896241789E-3</v>
      </c>
      <c r="L203" s="9">
        <f t="shared" si="20"/>
        <v>24.951003440765302</v>
      </c>
      <c r="M203" s="10">
        <f t="shared" si="21"/>
        <v>1.2489965592346977</v>
      </c>
      <c r="N203" s="7" t="b">
        <f t="shared" si="22"/>
        <v>0</v>
      </c>
      <c r="O203" s="8" t="b">
        <f t="shared" si="22"/>
        <v>0</v>
      </c>
      <c r="P203" s="6" t="b">
        <f t="shared" si="23"/>
        <v>1</v>
      </c>
    </row>
    <row r="204" spans="1:16" x14ac:dyDescent="0.25">
      <c r="A204" s="1">
        <v>2013</v>
      </c>
      <c r="B204" s="3">
        <v>3</v>
      </c>
      <c r="C204" s="2">
        <v>21</v>
      </c>
      <c r="D204" s="4">
        <v>0</v>
      </c>
      <c r="E204" s="5">
        <v>29.5</v>
      </c>
      <c r="F204" s="14">
        <f t="shared" si="19"/>
        <v>0</v>
      </c>
      <c r="G204" s="15">
        <v>1.6558330169442598E-2</v>
      </c>
      <c r="H204" s="12">
        <f t="shared" si="24"/>
        <v>0.99592986228410396</v>
      </c>
      <c r="I204" s="13">
        <v>0.98582882679213202</v>
      </c>
      <c r="J204" s="11">
        <f t="shared" si="25"/>
        <v>1.6558330169442598E-2</v>
      </c>
      <c r="K204" s="11">
        <f t="shared" si="26"/>
        <v>1.0101035491971944E-2</v>
      </c>
      <c r="L204" s="9">
        <f t="shared" si="20"/>
        <v>29.206356049872003</v>
      </c>
      <c r="M204" s="10">
        <f t="shared" si="21"/>
        <v>0.29364395012799704</v>
      </c>
      <c r="N204" s="7" t="b">
        <f t="shared" si="22"/>
        <v>0</v>
      </c>
      <c r="O204" s="8" t="b">
        <f t="shared" si="22"/>
        <v>0</v>
      </c>
      <c r="P204" s="6" t="b">
        <f t="shared" si="23"/>
        <v>1</v>
      </c>
    </row>
    <row r="205" spans="1:16" x14ac:dyDescent="0.25">
      <c r="A205" s="1">
        <v>2013</v>
      </c>
      <c r="B205" s="3">
        <v>3</v>
      </c>
      <c r="C205" s="2">
        <v>22</v>
      </c>
      <c r="D205" s="4">
        <v>0</v>
      </c>
      <c r="E205" s="5">
        <v>32.1</v>
      </c>
      <c r="F205" s="14">
        <f t="shared" si="19"/>
        <v>0</v>
      </c>
      <c r="G205" s="15">
        <v>1.9359578226416999E-2</v>
      </c>
      <c r="H205" s="12">
        <f t="shared" si="24"/>
        <v>0.99969655296997117</v>
      </c>
      <c r="I205" s="13">
        <v>0.99261875546580303</v>
      </c>
      <c r="J205" s="11">
        <f t="shared" si="25"/>
        <v>1.9359578226416999E-2</v>
      </c>
      <c r="K205" s="11">
        <f t="shared" si="26"/>
        <v>7.0777975041681485E-3</v>
      </c>
      <c r="L205" s="9">
        <f t="shared" si="20"/>
        <v>31.689234184119996</v>
      </c>
      <c r="M205" s="10">
        <f t="shared" si="21"/>
        <v>0.41076581588000494</v>
      </c>
      <c r="N205" s="7" t="b">
        <f t="shared" si="22"/>
        <v>0</v>
      </c>
      <c r="O205" s="8" t="b">
        <f t="shared" si="22"/>
        <v>0</v>
      </c>
      <c r="P205" s="6" t="b">
        <f t="shared" si="23"/>
        <v>1</v>
      </c>
    </row>
    <row r="206" spans="1:16" x14ac:dyDescent="0.25">
      <c r="A206" s="1">
        <v>2013</v>
      </c>
      <c r="B206" s="3">
        <v>3</v>
      </c>
      <c r="C206" s="2">
        <v>23</v>
      </c>
      <c r="D206" s="4">
        <v>0</v>
      </c>
      <c r="E206" s="5">
        <v>31.4</v>
      </c>
      <c r="F206" s="14">
        <f t="shared" si="19"/>
        <v>0</v>
      </c>
      <c r="G206" s="15">
        <v>2.4758397075328099E-2</v>
      </c>
      <c r="H206" s="12">
        <f t="shared" si="24"/>
        <v>0.99938912064056562</v>
      </c>
      <c r="I206" s="13">
        <v>0.99268493915224798</v>
      </c>
      <c r="J206" s="11">
        <f t="shared" si="25"/>
        <v>2.4758397075328099E-2</v>
      </c>
      <c r="K206" s="11">
        <f t="shared" si="26"/>
        <v>6.7041814883176398E-3</v>
      </c>
      <c r="L206" s="9">
        <f t="shared" si="20"/>
        <v>31.727727754352891</v>
      </c>
      <c r="M206" s="10">
        <f t="shared" si="21"/>
        <v>0.32772775435289248</v>
      </c>
      <c r="N206" s="7" t="b">
        <f t="shared" si="22"/>
        <v>0</v>
      </c>
      <c r="O206" s="8" t="b">
        <f t="shared" si="22"/>
        <v>0</v>
      </c>
      <c r="P206" s="6" t="b">
        <f t="shared" si="23"/>
        <v>1</v>
      </c>
    </row>
    <row r="207" spans="1:16" x14ac:dyDescent="0.25">
      <c r="A207" s="1">
        <v>2013</v>
      </c>
      <c r="B207" s="3">
        <v>3</v>
      </c>
      <c r="C207" s="2">
        <v>24</v>
      </c>
      <c r="D207" s="4">
        <v>0</v>
      </c>
      <c r="E207" s="5">
        <v>32.4</v>
      </c>
      <c r="F207" s="14">
        <f t="shared" si="19"/>
        <v>0</v>
      </c>
      <c r="G207" s="15">
        <v>2.2858113814948899E-2</v>
      </c>
      <c r="H207" s="12">
        <f t="shared" si="24"/>
        <v>0.99977518322976666</v>
      </c>
      <c r="I207" s="13">
        <v>0.99482247960637804</v>
      </c>
      <c r="J207" s="11">
        <f t="shared" si="25"/>
        <v>2.2858113814948899E-2</v>
      </c>
      <c r="K207" s="11">
        <f t="shared" si="26"/>
        <v>4.9527036233886212E-3</v>
      </c>
      <c r="L207" s="9">
        <f t="shared" si="20"/>
        <v>33.295789897072289</v>
      </c>
      <c r="M207" s="10">
        <f t="shared" si="21"/>
        <v>0.89578989707229084</v>
      </c>
      <c r="N207" s="7" t="b">
        <f t="shared" si="22"/>
        <v>0</v>
      </c>
      <c r="O207" s="8" t="b">
        <f t="shared" si="22"/>
        <v>0</v>
      </c>
      <c r="P207" s="6" t="b">
        <f t="shared" si="23"/>
        <v>1</v>
      </c>
    </row>
    <row r="208" spans="1:16" x14ac:dyDescent="0.25">
      <c r="A208" s="1">
        <v>2013</v>
      </c>
      <c r="B208" s="3">
        <v>3</v>
      </c>
      <c r="C208" s="2">
        <v>25</v>
      </c>
      <c r="D208" s="4">
        <v>0</v>
      </c>
      <c r="E208" s="5">
        <v>29.1</v>
      </c>
      <c r="F208" s="14">
        <f t="shared" si="19"/>
        <v>0</v>
      </c>
      <c r="G208" s="15">
        <v>1.52129270082943E-2</v>
      </c>
      <c r="H208" s="12">
        <f t="shared" si="24"/>
        <v>0.99394019850841575</v>
      </c>
      <c r="I208" s="13">
        <v>0.98367603802457704</v>
      </c>
      <c r="J208" s="11">
        <f t="shared" si="25"/>
        <v>1.52129270082943E-2</v>
      </c>
      <c r="K208" s="11">
        <f t="shared" si="26"/>
        <v>1.0264160483838713E-2</v>
      </c>
      <c r="L208" s="9">
        <f t="shared" si="20"/>
        <v>28.744074221668964</v>
      </c>
      <c r="M208" s="10">
        <f t="shared" si="21"/>
        <v>0.35592577833103789</v>
      </c>
      <c r="N208" s="7" t="b">
        <f t="shared" si="22"/>
        <v>0</v>
      </c>
      <c r="O208" s="8" t="b">
        <f t="shared" si="22"/>
        <v>0</v>
      </c>
      <c r="P208" s="6" t="b">
        <f t="shared" si="23"/>
        <v>1</v>
      </c>
    </row>
    <row r="209" spans="1:16" x14ac:dyDescent="0.25">
      <c r="A209" s="1">
        <v>2013</v>
      </c>
      <c r="B209" s="3">
        <v>3</v>
      </c>
      <c r="C209" s="2">
        <v>26</v>
      </c>
      <c r="D209" s="4">
        <v>0</v>
      </c>
      <c r="E209" s="5">
        <v>28.3</v>
      </c>
      <c r="F209" s="14">
        <f t="shared" si="19"/>
        <v>0</v>
      </c>
      <c r="G209" s="15">
        <v>2.0582188859702099E-2</v>
      </c>
      <c r="H209" s="12">
        <f t="shared" si="24"/>
        <v>0.98661308217233512</v>
      </c>
      <c r="I209" s="13">
        <v>0.97630389409713603</v>
      </c>
      <c r="J209" s="11">
        <f t="shared" si="25"/>
        <v>2.0582188859702099E-2</v>
      </c>
      <c r="K209" s="11">
        <f t="shared" si="26"/>
        <v>1.0309188075199094E-2</v>
      </c>
      <c r="L209" s="9">
        <f t="shared" si="20"/>
        <v>27.647531496553082</v>
      </c>
      <c r="M209" s="10">
        <f t="shared" si="21"/>
        <v>0.65246850344691865</v>
      </c>
      <c r="N209" s="7" t="b">
        <f t="shared" si="22"/>
        <v>0</v>
      </c>
      <c r="O209" s="8" t="b">
        <f t="shared" si="22"/>
        <v>0</v>
      </c>
      <c r="P209" s="6" t="b">
        <f t="shared" si="23"/>
        <v>1</v>
      </c>
    </row>
    <row r="210" spans="1:16" x14ac:dyDescent="0.25">
      <c r="A210" s="1">
        <v>2013</v>
      </c>
      <c r="B210" s="3">
        <v>3</v>
      </c>
      <c r="C210" s="2">
        <v>27</v>
      </c>
      <c r="D210" s="4">
        <v>0</v>
      </c>
      <c r="E210" s="5">
        <v>32.299999999999997</v>
      </c>
      <c r="F210" s="14">
        <f t="shared" ref="F210:F273" si="27">2/(1+EXP(-D210))-1</f>
        <v>0</v>
      </c>
      <c r="G210" s="15">
        <v>2.1633671994738899E-2</v>
      </c>
      <c r="H210" s="12">
        <f t="shared" si="24"/>
        <v>0.99975154491816054</v>
      </c>
      <c r="I210" s="13">
        <v>0.99358959493699806</v>
      </c>
      <c r="J210" s="11">
        <f t="shared" si="25"/>
        <v>2.1633671994738899E-2</v>
      </c>
      <c r="K210" s="11">
        <f t="shared" si="26"/>
        <v>6.1619499811624845E-3</v>
      </c>
      <c r="L210" s="9">
        <f t="shared" ref="L210:L273" si="28">POWER(ABS(-(LOG(1/I210-1))),2.7)*-(LOG(1/I210-1))/ABS(-(LOG(1/I210-1)))+24</f>
        <v>32.305604979741858</v>
      </c>
      <c r="M210" s="10">
        <f t="shared" ref="M210:M273" si="29">ABS(E210-L210)</f>
        <v>5.604979741860916E-3</v>
      </c>
      <c r="N210" s="7" t="b">
        <f t="shared" ref="N210:O273" si="30">F210&gt;0.731</f>
        <v>0</v>
      </c>
      <c r="O210" s="8" t="b">
        <f t="shared" si="30"/>
        <v>0</v>
      </c>
      <c r="P210" s="6" t="b">
        <f t="shared" ref="P210:P273" si="31">NOT(_xlfn.XOR(N210,O210))</f>
        <v>1</v>
      </c>
    </row>
    <row r="211" spans="1:16" x14ac:dyDescent="0.25">
      <c r="A211" s="1">
        <v>2013</v>
      </c>
      <c r="B211" s="3">
        <v>3</v>
      </c>
      <c r="C211" s="2">
        <v>28</v>
      </c>
      <c r="D211" s="4">
        <v>0</v>
      </c>
      <c r="E211" s="5">
        <v>32.200000000000003</v>
      </c>
      <c r="F211" s="14">
        <f t="shared" si="27"/>
        <v>0</v>
      </c>
      <c r="G211" s="15">
        <v>2.3462288800770399E-2</v>
      </c>
      <c r="H211" s="12">
        <f t="shared" ref="H211:H274" si="32">1/(1+EXP(-E211+24))</f>
        <v>0.99972542184389857</v>
      </c>
      <c r="I211" s="13">
        <v>0.99053175071833799</v>
      </c>
      <c r="J211" s="11">
        <f t="shared" si="25"/>
        <v>2.3462288800770399E-2</v>
      </c>
      <c r="K211" s="11">
        <f t="shared" si="26"/>
        <v>9.1936711255605763E-3</v>
      </c>
      <c r="L211" s="9">
        <f t="shared" si="28"/>
        <v>30.671380832118473</v>
      </c>
      <c r="M211" s="10">
        <f t="shared" si="29"/>
        <v>1.52861916788153</v>
      </c>
      <c r="N211" s="7" t="b">
        <f t="shared" si="30"/>
        <v>0</v>
      </c>
      <c r="O211" s="8" t="b">
        <f t="shared" si="30"/>
        <v>0</v>
      </c>
      <c r="P211" s="6" t="b">
        <f t="shared" si="31"/>
        <v>1</v>
      </c>
    </row>
    <row r="212" spans="1:16" x14ac:dyDescent="0.25">
      <c r="A212" s="1">
        <v>2013</v>
      </c>
      <c r="B212" s="3">
        <v>3</v>
      </c>
      <c r="C212" s="2">
        <v>29</v>
      </c>
      <c r="D212" s="4">
        <v>0</v>
      </c>
      <c r="E212" s="5">
        <v>21.9</v>
      </c>
      <c r="F212" s="14">
        <f t="shared" si="27"/>
        <v>0</v>
      </c>
      <c r="G212" s="15">
        <v>2.4467081647391399E-2</v>
      </c>
      <c r="H212" s="12">
        <f t="shared" si="32"/>
        <v>0.10909682119561279</v>
      </c>
      <c r="I212" s="13">
        <v>0.100509145376364</v>
      </c>
      <c r="J212" s="11">
        <f t="shared" si="25"/>
        <v>2.4467081647391399E-2</v>
      </c>
      <c r="K212" s="11">
        <f t="shared" si="26"/>
        <v>8.5876758192487829E-3</v>
      </c>
      <c r="L212" s="9">
        <f t="shared" si="28"/>
        <v>23.124890264849235</v>
      </c>
      <c r="M212" s="10">
        <f t="shared" si="29"/>
        <v>1.2248902648492361</v>
      </c>
      <c r="N212" s="7" t="b">
        <f t="shared" si="30"/>
        <v>0</v>
      </c>
      <c r="O212" s="8" t="b">
        <f t="shared" si="30"/>
        <v>0</v>
      </c>
      <c r="P212" s="6" t="b">
        <f t="shared" si="31"/>
        <v>1</v>
      </c>
    </row>
    <row r="213" spans="1:16" x14ac:dyDescent="0.25">
      <c r="A213" s="1">
        <v>2013</v>
      </c>
      <c r="B213" s="3">
        <v>3</v>
      </c>
      <c r="C213" s="2">
        <v>30</v>
      </c>
      <c r="D213" s="4">
        <v>0</v>
      </c>
      <c r="E213" s="5">
        <v>26</v>
      </c>
      <c r="F213" s="14">
        <f t="shared" si="27"/>
        <v>0</v>
      </c>
      <c r="G213" s="15">
        <v>1.8986964865646501E-2</v>
      </c>
      <c r="H213" s="12">
        <f t="shared" si="32"/>
        <v>0.88079707797788231</v>
      </c>
      <c r="I213" s="13">
        <v>0.88415423093752898</v>
      </c>
      <c r="J213" s="11">
        <f t="shared" si="25"/>
        <v>1.8986964865646501E-2</v>
      </c>
      <c r="K213" s="11">
        <f t="shared" si="26"/>
        <v>3.3571529596466698E-3</v>
      </c>
      <c r="L213" s="9">
        <f t="shared" si="28"/>
        <v>24.713881563216511</v>
      </c>
      <c r="M213" s="10">
        <f t="shared" si="29"/>
        <v>1.2861184367834895</v>
      </c>
      <c r="N213" s="7" t="b">
        <f t="shared" si="30"/>
        <v>0</v>
      </c>
      <c r="O213" s="8" t="b">
        <f t="shared" si="30"/>
        <v>0</v>
      </c>
      <c r="P213" s="6" t="b">
        <f t="shared" si="31"/>
        <v>1</v>
      </c>
    </row>
    <row r="214" spans="1:16" x14ac:dyDescent="0.25">
      <c r="A214" s="1">
        <v>2013</v>
      </c>
      <c r="B214" s="3">
        <v>3</v>
      </c>
      <c r="C214" s="2">
        <v>31</v>
      </c>
      <c r="D214" s="4">
        <v>0</v>
      </c>
      <c r="E214" s="5">
        <v>25.9</v>
      </c>
      <c r="F214" s="14">
        <f t="shared" si="27"/>
        <v>0</v>
      </c>
      <c r="G214" s="15">
        <v>1.9270210543039099E-2</v>
      </c>
      <c r="H214" s="12">
        <f t="shared" si="32"/>
        <v>0.86989152563700201</v>
      </c>
      <c r="I214" s="13">
        <v>0.87519160562248899</v>
      </c>
      <c r="J214" s="11">
        <f t="shared" si="25"/>
        <v>1.9270210543039099E-2</v>
      </c>
      <c r="K214" s="11">
        <f t="shared" si="26"/>
        <v>5.3000799854869829E-3</v>
      </c>
      <c r="L214" s="9">
        <f t="shared" si="28"/>
        <v>24.636363135291557</v>
      </c>
      <c r="M214" s="10">
        <f t="shared" si="29"/>
        <v>1.2636368647084417</v>
      </c>
      <c r="N214" s="7" t="b">
        <f t="shared" si="30"/>
        <v>0</v>
      </c>
      <c r="O214" s="8" t="b">
        <f t="shared" si="30"/>
        <v>0</v>
      </c>
      <c r="P214" s="6" t="b">
        <f t="shared" si="31"/>
        <v>1</v>
      </c>
    </row>
    <row r="215" spans="1:16" x14ac:dyDescent="0.25">
      <c r="A215" s="1">
        <v>2013</v>
      </c>
      <c r="B215" s="3">
        <v>4</v>
      </c>
      <c r="C215" s="2">
        <v>1</v>
      </c>
      <c r="D215" s="4">
        <v>1.2</v>
      </c>
      <c r="E215" s="5">
        <v>25.2</v>
      </c>
      <c r="F215" s="14">
        <f t="shared" si="27"/>
        <v>0.53704956699803508</v>
      </c>
      <c r="G215" s="15">
        <v>0.57187122242185595</v>
      </c>
      <c r="H215" s="12">
        <f t="shared" si="32"/>
        <v>0.76852478349901754</v>
      </c>
      <c r="I215" s="13">
        <v>0.786070497899507</v>
      </c>
      <c r="J215" s="11">
        <f t="shared" si="25"/>
        <v>3.4821655423820874E-2</v>
      </c>
      <c r="K215" s="11">
        <f t="shared" si="26"/>
        <v>1.7545714400489465E-2</v>
      </c>
      <c r="L215" s="9">
        <f t="shared" si="28"/>
        <v>24.214252925711811</v>
      </c>
      <c r="M215" s="10">
        <f t="shared" si="29"/>
        <v>0.98574707428818797</v>
      </c>
      <c r="N215" s="7" t="b">
        <f t="shared" si="30"/>
        <v>0</v>
      </c>
      <c r="O215" s="8" t="b">
        <f t="shared" si="30"/>
        <v>0</v>
      </c>
      <c r="P215" s="6" t="b">
        <f t="shared" si="31"/>
        <v>1</v>
      </c>
    </row>
    <row r="216" spans="1:16" x14ac:dyDescent="0.25">
      <c r="A216" s="1">
        <v>2013</v>
      </c>
      <c r="B216" s="3">
        <v>4</v>
      </c>
      <c r="C216" s="2">
        <v>2</v>
      </c>
      <c r="D216" s="4">
        <v>0.2</v>
      </c>
      <c r="E216" s="5">
        <v>26.7</v>
      </c>
      <c r="F216" s="14">
        <f t="shared" si="27"/>
        <v>9.9667994624955902E-2</v>
      </c>
      <c r="G216" s="15">
        <v>4.3135895218291503E-2</v>
      </c>
      <c r="H216" s="12">
        <f t="shared" si="32"/>
        <v>0.9370266439430035</v>
      </c>
      <c r="I216" s="13">
        <v>0.93684142949296201</v>
      </c>
      <c r="J216" s="11">
        <f t="shared" si="25"/>
        <v>5.6532099406664399E-2</v>
      </c>
      <c r="K216" s="11">
        <f t="shared" si="26"/>
        <v>1.8521445004149317E-4</v>
      </c>
      <c r="L216" s="9">
        <f t="shared" si="28"/>
        <v>25.532278500450314</v>
      </c>
      <c r="M216" s="10">
        <f t="shared" si="29"/>
        <v>1.1677214995496854</v>
      </c>
      <c r="N216" s="7" t="b">
        <f t="shared" si="30"/>
        <v>0</v>
      </c>
      <c r="O216" s="8" t="b">
        <f t="shared" si="30"/>
        <v>0</v>
      </c>
      <c r="P216" s="6" t="b">
        <f t="shared" si="31"/>
        <v>1</v>
      </c>
    </row>
    <row r="217" spans="1:16" x14ac:dyDescent="0.25">
      <c r="A217" s="1">
        <v>2013</v>
      </c>
      <c r="B217" s="3">
        <v>4</v>
      </c>
      <c r="C217" s="2">
        <v>3</v>
      </c>
      <c r="D217" s="4">
        <v>9.4</v>
      </c>
      <c r="E217" s="5">
        <v>19.600000000000001</v>
      </c>
      <c r="F217" s="14">
        <f t="shared" si="27"/>
        <v>0.99983456555429684</v>
      </c>
      <c r="G217" s="15">
        <v>0.97448744627615902</v>
      </c>
      <c r="H217" s="12">
        <f t="shared" si="32"/>
        <v>1.2128434984274258E-2</v>
      </c>
      <c r="I217" s="13">
        <v>1.0120868447202501E-2</v>
      </c>
      <c r="J217" s="11">
        <f t="shared" si="25"/>
        <v>2.534711927813782E-2</v>
      </c>
      <c r="K217" s="11">
        <f t="shared" si="26"/>
        <v>2.0075665370717574E-3</v>
      </c>
      <c r="L217" s="9">
        <f t="shared" si="28"/>
        <v>17.586161791835686</v>
      </c>
      <c r="M217" s="10">
        <f t="shared" si="29"/>
        <v>2.0138382081643158</v>
      </c>
      <c r="N217" s="7" t="b">
        <f t="shared" si="30"/>
        <v>1</v>
      </c>
      <c r="O217" s="8" t="b">
        <f t="shared" si="30"/>
        <v>1</v>
      </c>
      <c r="P217" s="6" t="b">
        <f t="shared" si="31"/>
        <v>1</v>
      </c>
    </row>
    <row r="218" spans="1:16" x14ac:dyDescent="0.25">
      <c r="A218" s="1">
        <v>2013</v>
      </c>
      <c r="B218" s="3">
        <v>4</v>
      </c>
      <c r="C218" s="2">
        <v>4</v>
      </c>
      <c r="D218" s="4">
        <v>25.6</v>
      </c>
      <c r="E218" s="5">
        <v>20.100000000000001</v>
      </c>
      <c r="F218" s="14">
        <f t="shared" si="27"/>
        <v>0.99999999998475619</v>
      </c>
      <c r="G218" s="15">
        <v>0.990625148232254</v>
      </c>
      <c r="H218" s="12">
        <f t="shared" si="32"/>
        <v>1.9840305734077534E-2</v>
      </c>
      <c r="I218" s="13">
        <v>4.5232713175492503E-2</v>
      </c>
      <c r="J218" s="11">
        <f t="shared" si="25"/>
        <v>9.3748517525021891E-3</v>
      </c>
      <c r="K218" s="11">
        <f t="shared" si="26"/>
        <v>2.5392407441414969E-2</v>
      </c>
      <c r="L218" s="9">
        <f t="shared" si="28"/>
        <v>21.864539659835923</v>
      </c>
      <c r="M218" s="10">
        <f t="shared" si="29"/>
        <v>1.764539659835922</v>
      </c>
      <c r="N218" s="7" t="b">
        <f t="shared" si="30"/>
        <v>1</v>
      </c>
      <c r="O218" s="8" t="b">
        <f t="shared" si="30"/>
        <v>1</v>
      </c>
      <c r="P218" s="6" t="b">
        <f t="shared" si="31"/>
        <v>1</v>
      </c>
    </row>
    <row r="219" spans="1:16" x14ac:dyDescent="0.25">
      <c r="A219" s="1">
        <v>2013</v>
      </c>
      <c r="B219" s="3">
        <v>4</v>
      </c>
      <c r="C219" s="2">
        <v>5</v>
      </c>
      <c r="D219" s="4">
        <v>7.2</v>
      </c>
      <c r="E219" s="5">
        <v>23.1</v>
      </c>
      <c r="F219" s="14">
        <f t="shared" si="27"/>
        <v>0.99850794233232665</v>
      </c>
      <c r="G219" s="15">
        <v>0.93894435394896303</v>
      </c>
      <c r="H219" s="12">
        <f t="shared" si="32"/>
        <v>0.28905049737499633</v>
      </c>
      <c r="I219" s="13">
        <v>0.29025052874935098</v>
      </c>
      <c r="J219" s="11">
        <f t="shared" si="25"/>
        <v>5.9563588383363619E-2</v>
      </c>
      <c r="K219" s="11">
        <f t="shared" si="26"/>
        <v>1.2000313743546487E-3</v>
      </c>
      <c r="L219" s="9">
        <f t="shared" si="28"/>
        <v>23.922223434743668</v>
      </c>
      <c r="M219" s="10">
        <f t="shared" si="29"/>
        <v>0.8222234347436661</v>
      </c>
      <c r="N219" s="7" t="b">
        <f t="shared" si="30"/>
        <v>1</v>
      </c>
      <c r="O219" s="8" t="b">
        <f t="shared" si="30"/>
        <v>1</v>
      </c>
      <c r="P219" s="6" t="b">
        <f t="shared" si="31"/>
        <v>1</v>
      </c>
    </row>
    <row r="220" spans="1:16" x14ac:dyDescent="0.25">
      <c r="A220" s="1">
        <v>2013</v>
      </c>
      <c r="B220" s="3">
        <v>4</v>
      </c>
      <c r="C220" s="2">
        <v>6</v>
      </c>
      <c r="D220" s="4">
        <v>3</v>
      </c>
      <c r="E220" s="5">
        <v>21.3</v>
      </c>
      <c r="F220" s="14">
        <f t="shared" si="27"/>
        <v>0.90514825364486673</v>
      </c>
      <c r="G220" s="15">
        <v>0.93200123964422099</v>
      </c>
      <c r="H220" s="12">
        <f t="shared" si="32"/>
        <v>6.2973356056996541E-2</v>
      </c>
      <c r="I220" s="13">
        <v>4.8113946743722699E-2</v>
      </c>
      <c r="J220" s="11">
        <f t="shared" si="25"/>
        <v>2.6852985999354262E-2</v>
      </c>
      <c r="K220" s="11">
        <f t="shared" si="26"/>
        <v>1.4859409313273841E-2</v>
      </c>
      <c r="L220" s="9">
        <f t="shared" si="28"/>
        <v>21.984802790419447</v>
      </c>
      <c r="M220" s="10">
        <f t="shared" si="29"/>
        <v>0.68480279041944669</v>
      </c>
      <c r="N220" s="7" t="b">
        <f t="shared" si="30"/>
        <v>1</v>
      </c>
      <c r="O220" s="8" t="b">
        <f t="shared" si="30"/>
        <v>1</v>
      </c>
      <c r="P220" s="6" t="b">
        <f t="shared" si="31"/>
        <v>1</v>
      </c>
    </row>
    <row r="221" spans="1:16" x14ac:dyDescent="0.25">
      <c r="A221" s="1">
        <v>2013</v>
      </c>
      <c r="B221" s="3">
        <v>4</v>
      </c>
      <c r="C221" s="2">
        <v>7</v>
      </c>
      <c r="D221" s="4">
        <v>1</v>
      </c>
      <c r="E221" s="5">
        <v>24.5</v>
      </c>
      <c r="F221" s="14">
        <f t="shared" si="27"/>
        <v>0.46211715726000979</v>
      </c>
      <c r="G221" s="15">
        <v>0.45924674144718303</v>
      </c>
      <c r="H221" s="12">
        <f t="shared" si="32"/>
        <v>0.62245933120185459</v>
      </c>
      <c r="I221" s="13">
        <v>0.63324035221749597</v>
      </c>
      <c r="J221" s="11">
        <f t="shared" si="25"/>
        <v>2.8704158128267654E-3</v>
      </c>
      <c r="K221" s="11">
        <f t="shared" si="26"/>
        <v>1.0781021015641379E-2</v>
      </c>
      <c r="L221" s="9">
        <f t="shared" si="28"/>
        <v>24.02054686434516</v>
      </c>
      <c r="M221" s="10">
        <f t="shared" si="29"/>
        <v>0.47945313565483971</v>
      </c>
      <c r="N221" s="7" t="b">
        <f t="shared" si="30"/>
        <v>0</v>
      </c>
      <c r="O221" s="8" t="b">
        <f t="shared" si="30"/>
        <v>0</v>
      </c>
      <c r="P221" s="6" t="b">
        <f t="shared" si="31"/>
        <v>1</v>
      </c>
    </row>
    <row r="222" spans="1:16" x14ac:dyDescent="0.25">
      <c r="A222" s="1">
        <v>2013</v>
      </c>
      <c r="B222" s="3">
        <v>4</v>
      </c>
      <c r="C222" s="2">
        <v>8</v>
      </c>
      <c r="D222" s="4">
        <v>0</v>
      </c>
      <c r="E222" s="5">
        <v>23.9</v>
      </c>
      <c r="F222" s="14">
        <f t="shared" si="27"/>
        <v>0</v>
      </c>
      <c r="G222" s="15">
        <v>1.6064818488770002E-2</v>
      </c>
      <c r="H222" s="12">
        <f t="shared" si="32"/>
        <v>0.4750208125210596</v>
      </c>
      <c r="I222" s="13">
        <v>0.473293034046738</v>
      </c>
      <c r="J222" s="11">
        <f t="shared" si="25"/>
        <v>1.6064818488770002E-2</v>
      </c>
      <c r="K222" s="11">
        <f t="shared" si="26"/>
        <v>1.7277784743215951E-3</v>
      </c>
      <c r="L222" s="9">
        <f t="shared" si="28"/>
        <v>23.999748474253025</v>
      </c>
      <c r="M222" s="10">
        <f t="shared" si="29"/>
        <v>9.9748474253026131E-2</v>
      </c>
      <c r="N222" s="7" t="b">
        <f t="shared" si="30"/>
        <v>0</v>
      </c>
      <c r="O222" s="8" t="b">
        <f t="shared" si="30"/>
        <v>0</v>
      </c>
      <c r="P222" s="6" t="b">
        <f t="shared" si="31"/>
        <v>1</v>
      </c>
    </row>
    <row r="223" spans="1:16" x14ac:dyDescent="0.25">
      <c r="A223" s="1">
        <v>2013</v>
      </c>
      <c r="B223" s="3">
        <v>4</v>
      </c>
      <c r="C223" s="2">
        <v>9</v>
      </c>
      <c r="D223" s="4">
        <v>0.6</v>
      </c>
      <c r="E223" s="5">
        <v>23.9</v>
      </c>
      <c r="F223" s="14">
        <f t="shared" si="27"/>
        <v>0.29131261245159079</v>
      </c>
      <c r="G223" s="15">
        <v>0.173854218614133</v>
      </c>
      <c r="H223" s="12">
        <f t="shared" si="32"/>
        <v>0.4750208125210596</v>
      </c>
      <c r="I223" s="13">
        <v>0.48487670852700698</v>
      </c>
      <c r="J223" s="11">
        <f t="shared" si="25"/>
        <v>0.11745839383745779</v>
      </c>
      <c r="K223" s="11">
        <f t="shared" si="26"/>
        <v>9.8558960059473844E-3</v>
      </c>
      <c r="L223" s="9">
        <f t="shared" si="28"/>
        <v>23.999945926757267</v>
      </c>
      <c r="M223" s="10">
        <f t="shared" si="29"/>
        <v>9.9945926757268211E-2</v>
      </c>
      <c r="N223" s="7" t="b">
        <f t="shared" si="30"/>
        <v>0</v>
      </c>
      <c r="O223" s="8" t="b">
        <f t="shared" si="30"/>
        <v>0</v>
      </c>
      <c r="P223" s="6" t="b">
        <f t="shared" si="31"/>
        <v>1</v>
      </c>
    </row>
    <row r="224" spans="1:16" x14ac:dyDescent="0.25">
      <c r="A224" s="1">
        <v>2013</v>
      </c>
      <c r="B224" s="3">
        <v>4</v>
      </c>
      <c r="C224" s="2">
        <v>10</v>
      </c>
      <c r="D224" s="4">
        <v>0</v>
      </c>
      <c r="E224" s="5">
        <v>25.5</v>
      </c>
      <c r="F224" s="14">
        <f t="shared" si="27"/>
        <v>0</v>
      </c>
      <c r="G224" s="15">
        <v>1.0550479000436E-2</v>
      </c>
      <c r="H224" s="12">
        <f t="shared" si="32"/>
        <v>0.81757447619364365</v>
      </c>
      <c r="I224" s="13">
        <v>0.79998968764725098</v>
      </c>
      <c r="J224" s="11">
        <f t="shared" si="25"/>
        <v>1.0550479000436E-2</v>
      </c>
      <c r="K224" s="11">
        <f t="shared" si="26"/>
        <v>1.7584788546392671E-2</v>
      </c>
      <c r="L224" s="9">
        <f t="shared" si="28"/>
        <v>24.254081389979337</v>
      </c>
      <c r="M224" s="10">
        <f t="shared" si="29"/>
        <v>1.245918610020663</v>
      </c>
      <c r="N224" s="7" t="b">
        <f t="shared" si="30"/>
        <v>0</v>
      </c>
      <c r="O224" s="8" t="b">
        <f t="shared" si="30"/>
        <v>0</v>
      </c>
      <c r="P224" s="6" t="b">
        <f t="shared" si="31"/>
        <v>1</v>
      </c>
    </row>
    <row r="225" spans="1:16" x14ac:dyDescent="0.25">
      <c r="A225" s="1">
        <v>2013</v>
      </c>
      <c r="B225" s="3">
        <v>4</v>
      </c>
      <c r="C225" s="2">
        <v>11</v>
      </c>
      <c r="D225" s="4">
        <v>0</v>
      </c>
      <c r="E225" s="5">
        <v>27</v>
      </c>
      <c r="F225" s="14">
        <f t="shared" si="27"/>
        <v>0</v>
      </c>
      <c r="G225" s="15">
        <v>2.5112808200690099E-3</v>
      </c>
      <c r="H225" s="12">
        <f t="shared" si="32"/>
        <v>0.95257412682243336</v>
      </c>
      <c r="I225" s="13">
        <v>0.96472584858246302</v>
      </c>
      <c r="J225" s="11">
        <f t="shared" si="25"/>
        <v>2.5112808200690099E-3</v>
      </c>
      <c r="K225" s="11">
        <f t="shared" si="26"/>
        <v>1.2151721760029655E-2</v>
      </c>
      <c r="L225" s="9">
        <f t="shared" si="28"/>
        <v>26.661278360805987</v>
      </c>
      <c r="M225" s="10">
        <f t="shared" si="29"/>
        <v>0.33872163919401288</v>
      </c>
      <c r="N225" s="7" t="b">
        <f t="shared" si="30"/>
        <v>0</v>
      </c>
      <c r="O225" s="8" t="b">
        <f t="shared" si="30"/>
        <v>0</v>
      </c>
      <c r="P225" s="6" t="b">
        <f t="shared" si="31"/>
        <v>1</v>
      </c>
    </row>
    <row r="226" spans="1:16" x14ac:dyDescent="0.25">
      <c r="A226" s="1">
        <v>2013</v>
      </c>
      <c r="B226" s="3">
        <v>4</v>
      </c>
      <c r="C226" s="2">
        <v>12</v>
      </c>
      <c r="D226" s="4">
        <v>0</v>
      </c>
      <c r="E226" s="5">
        <v>25.7</v>
      </c>
      <c r="F226" s="14">
        <f t="shared" si="27"/>
        <v>0</v>
      </c>
      <c r="G226" s="15">
        <v>9.8618987124841004E-3</v>
      </c>
      <c r="H226" s="12">
        <f t="shared" si="32"/>
        <v>0.84553473491646525</v>
      </c>
      <c r="I226" s="13">
        <v>0.85921500372305903</v>
      </c>
      <c r="J226" s="11">
        <f t="shared" si="25"/>
        <v>9.8618987124841004E-3</v>
      </c>
      <c r="K226" s="11">
        <f t="shared" si="26"/>
        <v>1.3680268806593787E-2</v>
      </c>
      <c r="L226" s="9">
        <f t="shared" si="28"/>
        <v>24.521149829003662</v>
      </c>
      <c r="M226" s="10">
        <f t="shared" si="29"/>
        <v>1.1788501709963377</v>
      </c>
      <c r="N226" s="7" t="b">
        <f t="shared" si="30"/>
        <v>0</v>
      </c>
      <c r="O226" s="8" t="b">
        <f t="shared" si="30"/>
        <v>0</v>
      </c>
      <c r="P226" s="6" t="b">
        <f t="shared" si="31"/>
        <v>1</v>
      </c>
    </row>
    <row r="227" spans="1:16" x14ac:dyDescent="0.25">
      <c r="A227" s="1">
        <v>2013</v>
      </c>
      <c r="B227" s="3">
        <v>4</v>
      </c>
      <c r="C227" s="2">
        <v>13</v>
      </c>
      <c r="D227" s="4">
        <v>0</v>
      </c>
      <c r="E227" s="5">
        <v>26.3</v>
      </c>
      <c r="F227" s="14">
        <f t="shared" si="27"/>
        <v>0</v>
      </c>
      <c r="G227" s="15">
        <v>1.0817173708251301E-2</v>
      </c>
      <c r="H227" s="12">
        <f t="shared" si="32"/>
        <v>0.90887703898514394</v>
      </c>
      <c r="I227" s="13">
        <v>0.91248935739328396</v>
      </c>
      <c r="J227" s="11">
        <f t="shared" si="25"/>
        <v>1.0817173708251301E-2</v>
      </c>
      <c r="K227" s="11">
        <f t="shared" si="26"/>
        <v>3.612318408140025E-3</v>
      </c>
      <c r="L227" s="9">
        <f t="shared" si="28"/>
        <v>25.04981136675115</v>
      </c>
      <c r="M227" s="10">
        <f t="shared" si="29"/>
        <v>1.2501886332488503</v>
      </c>
      <c r="N227" s="7" t="b">
        <f t="shared" si="30"/>
        <v>0</v>
      </c>
      <c r="O227" s="8" t="b">
        <f t="shared" si="30"/>
        <v>0</v>
      </c>
      <c r="P227" s="6" t="b">
        <f t="shared" si="31"/>
        <v>1</v>
      </c>
    </row>
    <row r="228" spans="1:16" x14ac:dyDescent="0.25">
      <c r="A228" s="1">
        <v>2013</v>
      </c>
      <c r="B228" s="3">
        <v>4</v>
      </c>
      <c r="C228" s="2">
        <v>14</v>
      </c>
      <c r="D228" s="4">
        <v>0</v>
      </c>
      <c r="E228" s="5">
        <v>29.5</v>
      </c>
      <c r="F228" s="14">
        <f t="shared" si="27"/>
        <v>0</v>
      </c>
      <c r="G228" s="15">
        <v>1.00674844007558E-2</v>
      </c>
      <c r="H228" s="12">
        <f t="shared" si="32"/>
        <v>0.99592986228410396</v>
      </c>
      <c r="I228" s="13">
        <v>0.98568017559083698</v>
      </c>
      <c r="J228" s="11">
        <f t="shared" si="25"/>
        <v>1.00674844007558E-2</v>
      </c>
      <c r="K228" s="11">
        <f t="shared" si="26"/>
        <v>1.0249686693266979E-2</v>
      </c>
      <c r="L228" s="9">
        <f t="shared" si="28"/>
        <v>29.171353207286309</v>
      </c>
      <c r="M228" s="10">
        <f t="shared" si="29"/>
        <v>0.32864679271369113</v>
      </c>
      <c r="N228" s="7" t="b">
        <f t="shared" si="30"/>
        <v>0</v>
      </c>
      <c r="O228" s="8" t="b">
        <f t="shared" si="30"/>
        <v>0</v>
      </c>
      <c r="P228" s="6" t="b">
        <f t="shared" si="31"/>
        <v>1</v>
      </c>
    </row>
    <row r="229" spans="1:16" x14ac:dyDescent="0.25">
      <c r="A229" s="1">
        <v>2013</v>
      </c>
      <c r="B229" s="3">
        <v>4</v>
      </c>
      <c r="C229" s="2">
        <v>15</v>
      </c>
      <c r="D229" s="4">
        <v>0</v>
      </c>
      <c r="E229" s="5">
        <v>26.9</v>
      </c>
      <c r="F229" s="14">
        <f t="shared" si="27"/>
        <v>0</v>
      </c>
      <c r="G229" s="15">
        <v>7.0806191569840402E-3</v>
      </c>
      <c r="H229" s="12">
        <f t="shared" si="32"/>
        <v>0.9478464369215821</v>
      </c>
      <c r="I229" s="13">
        <v>0.95065345075553298</v>
      </c>
      <c r="J229" s="11">
        <f t="shared" si="25"/>
        <v>7.0806191569840402E-3</v>
      </c>
      <c r="K229" s="11">
        <f t="shared" si="26"/>
        <v>2.8070138339508777E-3</v>
      </c>
      <c r="L229" s="9">
        <f t="shared" si="28"/>
        <v>25.967090694147235</v>
      </c>
      <c r="M229" s="10">
        <f t="shared" si="29"/>
        <v>0.93290930585276399</v>
      </c>
      <c r="N229" s="7" t="b">
        <f t="shared" si="30"/>
        <v>0</v>
      </c>
      <c r="O229" s="8" t="b">
        <f t="shared" si="30"/>
        <v>0</v>
      </c>
      <c r="P229" s="6" t="b">
        <f t="shared" si="31"/>
        <v>1</v>
      </c>
    </row>
    <row r="230" spans="1:16" x14ac:dyDescent="0.25">
      <c r="A230" s="1">
        <v>2013</v>
      </c>
      <c r="B230" s="3">
        <v>4</v>
      </c>
      <c r="C230" s="2">
        <v>16</v>
      </c>
      <c r="D230" s="4">
        <v>6.2</v>
      </c>
      <c r="E230" s="5">
        <v>21</v>
      </c>
      <c r="F230" s="14">
        <f t="shared" si="27"/>
        <v>0.9959493592219002</v>
      </c>
      <c r="G230" s="15">
        <v>0.98201524101739301</v>
      </c>
      <c r="H230" s="12">
        <f t="shared" si="32"/>
        <v>4.7425873177566781E-2</v>
      </c>
      <c r="I230" s="13">
        <v>5.9776561878929102E-2</v>
      </c>
      <c r="J230" s="11">
        <f t="shared" si="25"/>
        <v>1.3934118204507184E-2</v>
      </c>
      <c r="K230" s="11">
        <f t="shared" si="26"/>
        <v>1.2350688701362321E-2</v>
      </c>
      <c r="L230" s="9">
        <f t="shared" si="28"/>
        <v>22.376095730349235</v>
      </c>
      <c r="M230" s="10">
        <f t="shared" si="29"/>
        <v>1.3760957303492347</v>
      </c>
      <c r="N230" s="7" t="b">
        <f t="shared" si="30"/>
        <v>1</v>
      </c>
      <c r="O230" s="8" t="b">
        <f t="shared" si="30"/>
        <v>1</v>
      </c>
      <c r="P230" s="6" t="b">
        <f t="shared" si="31"/>
        <v>1</v>
      </c>
    </row>
    <row r="231" spans="1:16" x14ac:dyDescent="0.25">
      <c r="A231" s="1">
        <v>2013</v>
      </c>
      <c r="B231" s="3">
        <v>4</v>
      </c>
      <c r="C231" s="2">
        <v>17</v>
      </c>
      <c r="D231" s="4">
        <v>0</v>
      </c>
      <c r="E231" s="5">
        <v>22</v>
      </c>
      <c r="F231" s="14">
        <f t="shared" si="27"/>
        <v>0</v>
      </c>
      <c r="G231" s="15">
        <v>1.15339766762946E-2</v>
      </c>
      <c r="H231" s="12">
        <f t="shared" si="32"/>
        <v>0.11920292202211755</v>
      </c>
      <c r="I231" s="13">
        <v>0.111914512826628</v>
      </c>
      <c r="J231" s="11">
        <f t="shared" si="25"/>
        <v>1.15339766762946E-2</v>
      </c>
      <c r="K231" s="11">
        <f t="shared" si="26"/>
        <v>7.2884091954895508E-3</v>
      </c>
      <c r="L231" s="9">
        <f t="shared" si="28"/>
        <v>23.248563528869326</v>
      </c>
      <c r="M231" s="10">
        <f t="shared" si="29"/>
        <v>1.248563528869326</v>
      </c>
      <c r="N231" s="7" t="b">
        <f t="shared" si="30"/>
        <v>0</v>
      </c>
      <c r="O231" s="8" t="b">
        <f t="shared" si="30"/>
        <v>0</v>
      </c>
      <c r="P231" s="6" t="b">
        <f t="shared" si="31"/>
        <v>1</v>
      </c>
    </row>
    <row r="232" spans="1:16" x14ac:dyDescent="0.25">
      <c r="A232" s="1">
        <v>2013</v>
      </c>
      <c r="B232" s="3">
        <v>4</v>
      </c>
      <c r="C232" s="2">
        <v>18</v>
      </c>
      <c r="D232" s="4">
        <v>0</v>
      </c>
      <c r="E232" s="5">
        <v>24</v>
      </c>
      <c r="F232" s="14">
        <f t="shared" si="27"/>
        <v>0</v>
      </c>
      <c r="G232" s="15">
        <v>1.74314492774355E-2</v>
      </c>
      <c r="H232" s="12">
        <f t="shared" si="32"/>
        <v>0.5</v>
      </c>
      <c r="I232" s="13">
        <v>0.49470697244794698</v>
      </c>
      <c r="J232" s="11">
        <f t="shared" si="25"/>
        <v>1.74314492774355E-2</v>
      </c>
      <c r="K232" s="11">
        <f t="shared" si="26"/>
        <v>5.2930275520530201E-3</v>
      </c>
      <c r="L232" s="9">
        <f t="shared" si="28"/>
        <v>23.999996825870518</v>
      </c>
      <c r="M232" s="10">
        <f t="shared" si="29"/>
        <v>3.1741294819198629E-6</v>
      </c>
      <c r="N232" s="7" t="b">
        <f t="shared" si="30"/>
        <v>0</v>
      </c>
      <c r="O232" s="8" t="b">
        <f t="shared" si="30"/>
        <v>0</v>
      </c>
      <c r="P232" s="6" t="b">
        <f t="shared" si="31"/>
        <v>1</v>
      </c>
    </row>
    <row r="233" spans="1:16" x14ac:dyDescent="0.25">
      <c r="A233" s="1">
        <v>2013</v>
      </c>
      <c r="B233" s="3">
        <v>4</v>
      </c>
      <c r="C233" s="2">
        <v>19</v>
      </c>
      <c r="D233" s="4">
        <v>0.8</v>
      </c>
      <c r="E233" s="5">
        <v>19.7</v>
      </c>
      <c r="F233" s="14">
        <f t="shared" si="27"/>
        <v>0.37994896225522501</v>
      </c>
      <c r="G233" s="15">
        <v>0.28932386525891102</v>
      </c>
      <c r="H233" s="12">
        <f t="shared" si="32"/>
        <v>1.3386917827664768E-2</v>
      </c>
      <c r="I233" s="13">
        <v>2.2362942397237601E-2</v>
      </c>
      <c r="J233" s="11">
        <f t="shared" si="25"/>
        <v>9.0625096996313992E-2</v>
      </c>
      <c r="K233" s="11">
        <f t="shared" si="26"/>
        <v>8.9760245695728325E-3</v>
      </c>
      <c r="L233" s="9">
        <f t="shared" si="28"/>
        <v>20.193357221589658</v>
      </c>
      <c r="M233" s="10">
        <f t="shared" si="29"/>
        <v>0.49335722158965822</v>
      </c>
      <c r="N233" s="7" t="b">
        <f t="shared" si="30"/>
        <v>0</v>
      </c>
      <c r="O233" s="8" t="b">
        <f t="shared" si="30"/>
        <v>0</v>
      </c>
      <c r="P233" s="6" t="b">
        <f t="shared" si="31"/>
        <v>1</v>
      </c>
    </row>
    <row r="234" spans="1:16" x14ac:dyDescent="0.25">
      <c r="A234" s="1">
        <v>2013</v>
      </c>
      <c r="B234" s="3">
        <v>4</v>
      </c>
      <c r="C234" s="2">
        <v>20</v>
      </c>
      <c r="D234" s="4">
        <v>17.600000000000001</v>
      </c>
      <c r="E234" s="5">
        <v>18.600000000000001</v>
      </c>
      <c r="F234" s="14">
        <f t="shared" si="27"/>
        <v>0.99999995455908119</v>
      </c>
      <c r="G234" s="15">
        <v>0.97818213999705494</v>
      </c>
      <c r="H234" s="12">
        <f t="shared" si="32"/>
        <v>4.4962731609411869E-3</v>
      </c>
      <c r="I234" s="13">
        <v>6.9287091548958998E-3</v>
      </c>
      <c r="J234" s="11">
        <f t="shared" si="25"/>
        <v>2.181781456202625E-2</v>
      </c>
      <c r="K234" s="11">
        <f t="shared" si="26"/>
        <v>2.432435993954713E-3</v>
      </c>
      <c r="L234" s="9">
        <f t="shared" si="28"/>
        <v>16.037855189255506</v>
      </c>
      <c r="M234" s="10">
        <f t="shared" si="29"/>
        <v>2.5621448107444955</v>
      </c>
      <c r="N234" s="7" t="b">
        <f t="shared" si="30"/>
        <v>1</v>
      </c>
      <c r="O234" s="8" t="b">
        <f t="shared" si="30"/>
        <v>1</v>
      </c>
      <c r="P234" s="6" t="b">
        <f t="shared" si="31"/>
        <v>1</v>
      </c>
    </row>
    <row r="235" spans="1:16" x14ac:dyDescent="0.25">
      <c r="A235" s="1">
        <v>2013</v>
      </c>
      <c r="B235" s="3">
        <v>4</v>
      </c>
      <c r="C235" s="2">
        <v>21</v>
      </c>
      <c r="D235" s="4">
        <v>10.199999999999999</v>
      </c>
      <c r="E235" s="5">
        <v>20.8</v>
      </c>
      <c r="F235" s="14">
        <f t="shared" si="27"/>
        <v>0.99992566212579415</v>
      </c>
      <c r="G235" s="15">
        <v>0.97393039023553996</v>
      </c>
      <c r="H235" s="12">
        <f t="shared" si="32"/>
        <v>3.9165722796764384E-2</v>
      </c>
      <c r="I235" s="13">
        <v>2.7403055723204402E-2</v>
      </c>
      <c r="J235" s="11">
        <f t="shared" si="25"/>
        <v>2.599527189025419E-2</v>
      </c>
      <c r="K235" s="11">
        <f t="shared" si="26"/>
        <v>1.1762667073559982E-2</v>
      </c>
      <c r="L235" s="9">
        <f t="shared" si="28"/>
        <v>20.734145117831449</v>
      </c>
      <c r="M235" s="10">
        <f t="shared" si="29"/>
        <v>6.5854882168551399E-2</v>
      </c>
      <c r="N235" s="7" t="b">
        <f t="shared" si="30"/>
        <v>1</v>
      </c>
      <c r="O235" s="8" t="b">
        <f t="shared" si="30"/>
        <v>1</v>
      </c>
      <c r="P235" s="6" t="b">
        <f t="shared" si="31"/>
        <v>1</v>
      </c>
    </row>
    <row r="236" spans="1:16" x14ac:dyDescent="0.25">
      <c r="A236" s="1">
        <v>2013</v>
      </c>
      <c r="B236" s="3">
        <v>4</v>
      </c>
      <c r="C236" s="2">
        <v>22</v>
      </c>
      <c r="D236" s="4">
        <v>0.6</v>
      </c>
      <c r="E236" s="5">
        <v>23.9</v>
      </c>
      <c r="F236" s="14">
        <f t="shared" si="27"/>
        <v>0.29131261245159079</v>
      </c>
      <c r="G236" s="15">
        <v>0.20394273193708801</v>
      </c>
      <c r="H236" s="12">
        <f t="shared" si="32"/>
        <v>0.4750208125210596</v>
      </c>
      <c r="I236" s="13">
        <v>0.46795044677771402</v>
      </c>
      <c r="J236" s="11">
        <f t="shared" si="25"/>
        <v>8.7369880514502785E-2</v>
      </c>
      <c r="K236" s="11">
        <f t="shared" si="26"/>
        <v>7.0703657433455747E-3</v>
      </c>
      <c r="L236" s="9">
        <f t="shared" si="28"/>
        <v>23.999587989983642</v>
      </c>
      <c r="M236" s="10">
        <f t="shared" si="29"/>
        <v>9.9587989983643155E-2</v>
      </c>
      <c r="N236" s="7" t="b">
        <f t="shared" si="30"/>
        <v>0</v>
      </c>
      <c r="O236" s="8" t="b">
        <f t="shared" si="30"/>
        <v>0</v>
      </c>
      <c r="P236" s="6" t="b">
        <f t="shared" si="31"/>
        <v>1</v>
      </c>
    </row>
    <row r="237" spans="1:16" x14ac:dyDescent="0.25">
      <c r="A237" s="1">
        <v>2013</v>
      </c>
      <c r="B237" s="3">
        <v>4</v>
      </c>
      <c r="C237" s="2">
        <v>23</v>
      </c>
      <c r="D237" s="4">
        <v>0</v>
      </c>
      <c r="E237" s="5">
        <v>24.2</v>
      </c>
      <c r="F237" s="14">
        <f t="shared" si="27"/>
        <v>0</v>
      </c>
      <c r="G237" s="15">
        <v>1.0542629870591199E-2</v>
      </c>
      <c r="H237" s="12">
        <f t="shared" si="32"/>
        <v>0.54983399731247773</v>
      </c>
      <c r="I237" s="13">
        <v>0.57152393513345601</v>
      </c>
      <c r="J237" s="11">
        <f t="shared" si="25"/>
        <v>1.0542629870591199E-2</v>
      </c>
      <c r="K237" s="11">
        <f t="shared" si="26"/>
        <v>2.1689937820978278E-2</v>
      </c>
      <c r="L237" s="9">
        <f t="shared" si="28"/>
        <v>24.003653157307443</v>
      </c>
      <c r="M237" s="10">
        <f t="shared" si="29"/>
        <v>0.19634684269255587</v>
      </c>
      <c r="N237" s="7" t="b">
        <f t="shared" si="30"/>
        <v>0</v>
      </c>
      <c r="O237" s="8" t="b">
        <f t="shared" si="30"/>
        <v>0</v>
      </c>
      <c r="P237" s="6" t="b">
        <f t="shared" si="31"/>
        <v>1</v>
      </c>
    </row>
    <row r="238" spans="1:16" x14ac:dyDescent="0.25">
      <c r="A238" s="1">
        <v>2013</v>
      </c>
      <c r="B238" s="3">
        <v>4</v>
      </c>
      <c r="C238" s="2">
        <v>24</v>
      </c>
      <c r="D238" s="4">
        <v>0</v>
      </c>
      <c r="E238" s="5">
        <v>23</v>
      </c>
      <c r="F238" s="14">
        <f t="shared" si="27"/>
        <v>0</v>
      </c>
      <c r="G238" s="15">
        <v>1.2573481312390901E-2</v>
      </c>
      <c r="H238" s="12">
        <f t="shared" si="32"/>
        <v>0.2689414213699951</v>
      </c>
      <c r="I238" s="13">
        <v>0.275698071102848</v>
      </c>
      <c r="J238" s="11">
        <f t="shared" si="25"/>
        <v>1.2573481312390901E-2</v>
      </c>
      <c r="K238" s="11">
        <f t="shared" si="26"/>
        <v>6.7566497328528929E-3</v>
      </c>
      <c r="L238" s="9">
        <f t="shared" si="28"/>
        <v>23.904206303485555</v>
      </c>
      <c r="M238" s="10">
        <f t="shared" si="29"/>
        <v>0.9042063034855552</v>
      </c>
      <c r="N238" s="7" t="b">
        <f t="shared" si="30"/>
        <v>0</v>
      </c>
      <c r="O238" s="8" t="b">
        <f t="shared" si="30"/>
        <v>0</v>
      </c>
      <c r="P238" s="6" t="b">
        <f t="shared" si="31"/>
        <v>1</v>
      </c>
    </row>
    <row r="239" spans="1:16" x14ac:dyDescent="0.25">
      <c r="A239" s="1">
        <v>2013</v>
      </c>
      <c r="B239" s="3">
        <v>4</v>
      </c>
      <c r="C239" s="2">
        <v>25</v>
      </c>
      <c r="D239" s="4">
        <v>0</v>
      </c>
      <c r="E239" s="5">
        <v>22</v>
      </c>
      <c r="F239" s="14">
        <f t="shared" si="27"/>
        <v>0</v>
      </c>
      <c r="G239" s="15">
        <v>1.91040435021477E-2</v>
      </c>
      <c r="H239" s="12">
        <f t="shared" si="32"/>
        <v>0.11920292202211755</v>
      </c>
      <c r="I239" s="13">
        <v>0.11902654720452401</v>
      </c>
      <c r="J239" s="11">
        <f t="shared" si="25"/>
        <v>1.91040435021477E-2</v>
      </c>
      <c r="K239" s="11">
        <f t="shared" si="26"/>
        <v>1.7637481759354146E-4</v>
      </c>
      <c r="L239" s="9">
        <f t="shared" si="28"/>
        <v>23.314853024405661</v>
      </c>
      <c r="M239" s="10">
        <f t="shared" si="29"/>
        <v>1.3148530244056609</v>
      </c>
      <c r="N239" s="7" t="b">
        <f t="shared" si="30"/>
        <v>0</v>
      </c>
      <c r="O239" s="8" t="b">
        <f t="shared" si="30"/>
        <v>0</v>
      </c>
      <c r="P239" s="6" t="b">
        <f t="shared" si="31"/>
        <v>1</v>
      </c>
    </row>
    <row r="240" spans="1:16" x14ac:dyDescent="0.25">
      <c r="A240" s="1">
        <v>2013</v>
      </c>
      <c r="B240" s="3">
        <v>4</v>
      </c>
      <c r="C240" s="2">
        <v>26</v>
      </c>
      <c r="D240" s="4">
        <v>0</v>
      </c>
      <c r="E240" s="5">
        <v>26.2</v>
      </c>
      <c r="F240" s="14">
        <f t="shared" si="27"/>
        <v>0</v>
      </c>
      <c r="G240" s="15">
        <v>1.56675351083609E-2</v>
      </c>
      <c r="H240" s="12">
        <f t="shared" si="32"/>
        <v>0.9002495108803148</v>
      </c>
      <c r="I240" s="13">
        <v>0.90595653253970398</v>
      </c>
      <c r="J240" s="11">
        <f t="shared" si="25"/>
        <v>1.56675351083609E-2</v>
      </c>
      <c r="K240" s="11">
        <f t="shared" si="26"/>
        <v>5.7070216593891887E-3</v>
      </c>
      <c r="L240" s="9">
        <f t="shared" si="28"/>
        <v>24.956804157991499</v>
      </c>
      <c r="M240" s="10">
        <f t="shared" si="29"/>
        <v>1.2431958420085003</v>
      </c>
      <c r="N240" s="7" t="b">
        <f t="shared" si="30"/>
        <v>0</v>
      </c>
      <c r="O240" s="8" t="b">
        <f t="shared" si="30"/>
        <v>0</v>
      </c>
      <c r="P240" s="6" t="b">
        <f t="shared" si="31"/>
        <v>1</v>
      </c>
    </row>
    <row r="241" spans="1:16" x14ac:dyDescent="0.25">
      <c r="A241" s="1">
        <v>2013</v>
      </c>
      <c r="B241" s="3">
        <v>4</v>
      </c>
      <c r="C241" s="2">
        <v>27</v>
      </c>
      <c r="D241" s="4">
        <v>0</v>
      </c>
      <c r="E241" s="5">
        <v>25.6</v>
      </c>
      <c r="F241" s="14">
        <f t="shared" si="27"/>
        <v>0</v>
      </c>
      <c r="G241" s="15">
        <v>9.2854071845369698E-3</v>
      </c>
      <c r="H241" s="12">
        <f t="shared" si="32"/>
        <v>0.83201838513392457</v>
      </c>
      <c r="I241" s="13">
        <v>0.82726177396783995</v>
      </c>
      <c r="J241" s="11">
        <f t="shared" si="25"/>
        <v>9.2854071845369698E-3</v>
      </c>
      <c r="K241" s="11">
        <f t="shared" si="26"/>
        <v>4.7566111660846122E-3</v>
      </c>
      <c r="L241" s="9">
        <f t="shared" si="28"/>
        <v>24.35335630601271</v>
      </c>
      <c r="M241" s="10">
        <f t="shared" si="29"/>
        <v>1.2466436939872914</v>
      </c>
      <c r="N241" s="7" t="b">
        <f t="shared" si="30"/>
        <v>0</v>
      </c>
      <c r="O241" s="8" t="b">
        <f t="shared" si="30"/>
        <v>0</v>
      </c>
      <c r="P241" s="6" t="b">
        <f t="shared" si="31"/>
        <v>1</v>
      </c>
    </row>
    <row r="242" spans="1:16" x14ac:dyDescent="0.25">
      <c r="A242" s="1">
        <v>2013</v>
      </c>
      <c r="B242" s="3">
        <v>4</v>
      </c>
      <c r="C242" s="2">
        <v>28</v>
      </c>
      <c r="D242" s="4">
        <v>0</v>
      </c>
      <c r="E242" s="5">
        <v>28</v>
      </c>
      <c r="F242" s="14">
        <f t="shared" si="27"/>
        <v>0</v>
      </c>
      <c r="G242" s="15">
        <v>1.40596677718982E-2</v>
      </c>
      <c r="H242" s="12">
        <f t="shared" si="32"/>
        <v>0.98201379003790845</v>
      </c>
      <c r="I242" s="13">
        <v>0.97393313617270405</v>
      </c>
      <c r="J242" s="11">
        <f t="shared" si="25"/>
        <v>1.40596677718982E-2</v>
      </c>
      <c r="K242" s="11">
        <f t="shared" si="26"/>
        <v>8.0806538652044013E-3</v>
      </c>
      <c r="L242" s="9">
        <f t="shared" si="28"/>
        <v>27.394300527287854</v>
      </c>
      <c r="M242" s="10">
        <f t="shared" si="29"/>
        <v>0.6056994727121463</v>
      </c>
      <c r="N242" s="7" t="b">
        <f t="shared" si="30"/>
        <v>0</v>
      </c>
      <c r="O242" s="8" t="b">
        <f t="shared" si="30"/>
        <v>0</v>
      </c>
      <c r="P242" s="6" t="b">
        <f t="shared" si="31"/>
        <v>1</v>
      </c>
    </row>
    <row r="243" spans="1:16" x14ac:dyDescent="0.25">
      <c r="A243" s="1">
        <v>2013</v>
      </c>
      <c r="B243" s="3">
        <v>4</v>
      </c>
      <c r="C243" s="2">
        <v>29</v>
      </c>
      <c r="D243" s="4">
        <v>0</v>
      </c>
      <c r="E243" s="5">
        <v>26.5</v>
      </c>
      <c r="F243" s="14">
        <f t="shared" si="27"/>
        <v>0</v>
      </c>
      <c r="G243" s="15">
        <v>1.05315797815382E-2</v>
      </c>
      <c r="H243" s="12">
        <f t="shared" si="32"/>
        <v>0.92414181997875655</v>
      </c>
      <c r="I243" s="13">
        <v>0.924875013199981</v>
      </c>
      <c r="J243" s="11">
        <f t="shared" si="25"/>
        <v>1.05315797815382E-2</v>
      </c>
      <c r="K243" s="11">
        <f t="shared" si="26"/>
        <v>7.3319322122444852E-4</v>
      </c>
      <c r="L243" s="9">
        <f t="shared" si="28"/>
        <v>25.262911062970282</v>
      </c>
      <c r="M243" s="10">
        <f t="shared" si="29"/>
        <v>1.2370889370297178</v>
      </c>
      <c r="N243" s="7" t="b">
        <f t="shared" si="30"/>
        <v>0</v>
      </c>
      <c r="O243" s="8" t="b">
        <f t="shared" si="30"/>
        <v>0</v>
      </c>
      <c r="P243" s="6" t="b">
        <f t="shared" si="31"/>
        <v>1</v>
      </c>
    </row>
    <row r="244" spans="1:16" x14ac:dyDescent="0.25">
      <c r="A244" s="1">
        <v>2013</v>
      </c>
      <c r="B244" s="3">
        <v>4</v>
      </c>
      <c r="C244" s="2">
        <v>30</v>
      </c>
      <c r="D244" s="4">
        <v>0</v>
      </c>
      <c r="E244" s="5">
        <v>21.7</v>
      </c>
      <c r="F244" s="14">
        <f t="shared" si="27"/>
        <v>0</v>
      </c>
      <c r="G244" s="15">
        <v>1.19304884077488E-2</v>
      </c>
      <c r="H244" s="12">
        <f t="shared" si="32"/>
        <v>9.1122961014856077E-2</v>
      </c>
      <c r="I244" s="13">
        <v>7.9529958806594206E-2</v>
      </c>
      <c r="J244" s="11">
        <f t="shared" si="25"/>
        <v>1.19304884077488E-2</v>
      </c>
      <c r="K244" s="11">
        <f t="shared" si="26"/>
        <v>1.1593002208261871E-2</v>
      </c>
      <c r="L244" s="9">
        <f t="shared" si="28"/>
        <v>22.81922276840011</v>
      </c>
      <c r="M244" s="10">
        <f t="shared" si="29"/>
        <v>1.1192227684001104</v>
      </c>
      <c r="N244" s="7" t="b">
        <f t="shared" si="30"/>
        <v>0</v>
      </c>
      <c r="O244" s="8" t="b">
        <f t="shared" si="30"/>
        <v>0</v>
      </c>
      <c r="P244" s="6" t="b">
        <f t="shared" si="31"/>
        <v>1</v>
      </c>
    </row>
    <row r="245" spans="1:16" x14ac:dyDescent="0.25">
      <c r="A245" s="1">
        <v>2013</v>
      </c>
      <c r="B245" s="3">
        <v>5</v>
      </c>
      <c r="C245" s="2">
        <v>1</v>
      </c>
      <c r="D245" s="4">
        <v>0</v>
      </c>
      <c r="E245" s="5">
        <v>25.7</v>
      </c>
      <c r="F245" s="14">
        <f t="shared" si="27"/>
        <v>0</v>
      </c>
      <c r="G245" s="15">
        <v>7.8431358765209905E-3</v>
      </c>
      <c r="H245" s="12">
        <f t="shared" si="32"/>
        <v>0.84553473491646525</v>
      </c>
      <c r="I245" s="13">
        <v>0.85327563648167004</v>
      </c>
      <c r="J245" s="11">
        <f t="shared" si="25"/>
        <v>7.8431358765209905E-3</v>
      </c>
      <c r="K245" s="11">
        <f t="shared" si="26"/>
        <v>7.7409015652047941E-3</v>
      </c>
      <c r="L245" s="9">
        <f t="shared" si="28"/>
        <v>24.484454312684754</v>
      </c>
      <c r="M245" s="10">
        <f t="shared" si="29"/>
        <v>1.2155456873152453</v>
      </c>
      <c r="N245" s="7" t="b">
        <f t="shared" si="30"/>
        <v>0</v>
      </c>
      <c r="O245" s="8" t="b">
        <f t="shared" si="30"/>
        <v>0</v>
      </c>
      <c r="P245" s="6" t="b">
        <f t="shared" si="31"/>
        <v>1</v>
      </c>
    </row>
    <row r="246" spans="1:16" x14ac:dyDescent="0.25">
      <c r="A246" s="1">
        <v>2013</v>
      </c>
      <c r="B246" s="3">
        <v>5</v>
      </c>
      <c r="C246" s="2">
        <v>2</v>
      </c>
      <c r="D246" s="4">
        <v>0</v>
      </c>
      <c r="E246" s="5">
        <v>19.2</v>
      </c>
      <c r="F246" s="14">
        <f t="shared" si="27"/>
        <v>0</v>
      </c>
      <c r="G246" s="15">
        <v>6.4786692755667702E-3</v>
      </c>
      <c r="H246" s="12">
        <f t="shared" si="32"/>
        <v>8.1625711531598897E-3</v>
      </c>
      <c r="I246" s="13">
        <v>1.5406251361864701E-2</v>
      </c>
      <c r="J246" s="11">
        <f t="shared" si="25"/>
        <v>6.4786692755667702E-3</v>
      </c>
      <c r="K246" s="11">
        <f t="shared" si="26"/>
        <v>7.243680208704811E-3</v>
      </c>
      <c r="L246" s="9">
        <f t="shared" si="28"/>
        <v>19.069939387411054</v>
      </c>
      <c r="M246" s="10">
        <f t="shared" si="29"/>
        <v>0.13006061258894519</v>
      </c>
      <c r="N246" s="7" t="b">
        <f t="shared" si="30"/>
        <v>0</v>
      </c>
      <c r="O246" s="8" t="b">
        <f t="shared" si="30"/>
        <v>0</v>
      </c>
      <c r="P246" s="6" t="b">
        <f t="shared" si="31"/>
        <v>1</v>
      </c>
    </row>
    <row r="247" spans="1:16" x14ac:dyDescent="0.25">
      <c r="A247" s="1">
        <v>2013</v>
      </c>
      <c r="B247" s="3">
        <v>5</v>
      </c>
      <c r="C247" s="2">
        <v>3</v>
      </c>
      <c r="D247" s="4">
        <v>0</v>
      </c>
      <c r="E247" s="5">
        <v>21.8</v>
      </c>
      <c r="F247" s="14">
        <f t="shared" si="27"/>
        <v>0</v>
      </c>
      <c r="G247" s="15">
        <v>1.43994017977641E-2</v>
      </c>
      <c r="H247" s="12">
        <f t="shared" si="32"/>
        <v>9.9750489119685204E-2</v>
      </c>
      <c r="I247" s="13">
        <v>0.118924465287195</v>
      </c>
      <c r="J247" s="11">
        <f t="shared" si="25"/>
        <v>1.43994017977641E-2</v>
      </c>
      <c r="K247" s="11">
        <f t="shared" si="26"/>
        <v>1.9173976167509793E-2</v>
      </c>
      <c r="L247" s="9">
        <f t="shared" si="28"/>
        <v>23.313952624296242</v>
      </c>
      <c r="M247" s="10">
        <f t="shared" si="29"/>
        <v>1.5139526242962411</v>
      </c>
      <c r="N247" s="7" t="b">
        <f t="shared" si="30"/>
        <v>0</v>
      </c>
      <c r="O247" s="8" t="b">
        <f t="shared" si="30"/>
        <v>0</v>
      </c>
      <c r="P247" s="6" t="b">
        <f t="shared" si="31"/>
        <v>1</v>
      </c>
    </row>
    <row r="248" spans="1:16" x14ac:dyDescent="0.25">
      <c r="A248" s="1">
        <v>2013</v>
      </c>
      <c r="B248" s="3">
        <v>5</v>
      </c>
      <c r="C248" s="2">
        <v>4</v>
      </c>
      <c r="D248" s="4">
        <v>0</v>
      </c>
      <c r="E248" s="5">
        <v>25.6</v>
      </c>
      <c r="F248" s="14">
        <f t="shared" si="27"/>
        <v>0</v>
      </c>
      <c r="G248" s="15">
        <v>1.6101030232276901E-2</v>
      </c>
      <c r="H248" s="12">
        <f t="shared" si="32"/>
        <v>0.83201838513392457</v>
      </c>
      <c r="I248" s="13">
        <v>0.83138595684183103</v>
      </c>
      <c r="J248" s="11">
        <f t="shared" si="25"/>
        <v>1.6101030232276901E-2</v>
      </c>
      <c r="K248" s="11">
        <f t="shared" si="26"/>
        <v>6.3242829209353424E-4</v>
      </c>
      <c r="L248" s="9">
        <f t="shared" si="28"/>
        <v>24.371386102552453</v>
      </c>
      <c r="M248" s="10">
        <f t="shared" si="29"/>
        <v>1.2286138974475485</v>
      </c>
      <c r="N248" s="7" t="b">
        <f t="shared" si="30"/>
        <v>0</v>
      </c>
      <c r="O248" s="8" t="b">
        <f t="shared" si="30"/>
        <v>0</v>
      </c>
      <c r="P248" s="6" t="b">
        <f t="shared" si="31"/>
        <v>1</v>
      </c>
    </row>
    <row r="249" spans="1:16" x14ac:dyDescent="0.25">
      <c r="A249" s="1">
        <v>2013</v>
      </c>
      <c r="B249" s="3">
        <v>5</v>
      </c>
      <c r="C249" s="2">
        <v>5</v>
      </c>
      <c r="D249" s="4">
        <v>0</v>
      </c>
      <c r="E249" s="5">
        <v>19</v>
      </c>
      <c r="F249" s="14">
        <f t="shared" si="27"/>
        <v>0</v>
      </c>
      <c r="G249" s="15">
        <v>2.0524442413757001E-2</v>
      </c>
      <c r="H249" s="12">
        <f t="shared" si="32"/>
        <v>6.6928509242848554E-3</v>
      </c>
      <c r="I249" s="13">
        <v>1.5211104820963601E-2</v>
      </c>
      <c r="J249" s="11">
        <f t="shared" si="25"/>
        <v>2.0524442413757001E-2</v>
      </c>
      <c r="K249" s="11">
        <f t="shared" si="26"/>
        <v>8.5182538966787451E-3</v>
      </c>
      <c r="L249" s="9">
        <f t="shared" si="28"/>
        <v>19.028380296783048</v>
      </c>
      <c r="M249" s="10">
        <f t="shared" si="29"/>
        <v>2.8380296783048209E-2</v>
      </c>
      <c r="N249" s="7" t="b">
        <f t="shared" si="30"/>
        <v>0</v>
      </c>
      <c r="O249" s="8" t="b">
        <f t="shared" si="30"/>
        <v>0</v>
      </c>
      <c r="P249" s="6" t="b">
        <f t="shared" si="31"/>
        <v>1</v>
      </c>
    </row>
    <row r="250" spans="1:16" x14ac:dyDescent="0.25">
      <c r="A250" s="1">
        <v>2013</v>
      </c>
      <c r="B250" s="3">
        <v>5</v>
      </c>
      <c r="C250" s="2">
        <v>6</v>
      </c>
      <c r="D250" s="4">
        <v>0</v>
      </c>
      <c r="E250" s="5">
        <v>19.8</v>
      </c>
      <c r="F250" s="14">
        <f t="shared" si="27"/>
        <v>0</v>
      </c>
      <c r="G250" s="15">
        <v>2.52023793013397E-2</v>
      </c>
      <c r="H250" s="12">
        <f t="shared" si="32"/>
        <v>1.4774031693273067E-2</v>
      </c>
      <c r="I250" s="13">
        <v>2.4390915292778401E-2</v>
      </c>
      <c r="J250" s="11">
        <f t="shared" si="25"/>
        <v>2.52023793013397E-2</v>
      </c>
      <c r="K250" s="11">
        <f t="shared" si="26"/>
        <v>9.6168835995053339E-3</v>
      </c>
      <c r="L250" s="9">
        <f t="shared" si="28"/>
        <v>20.430365723076005</v>
      </c>
      <c r="M250" s="10">
        <f t="shared" si="29"/>
        <v>0.6303657230760038</v>
      </c>
      <c r="N250" s="7" t="b">
        <f t="shared" si="30"/>
        <v>0</v>
      </c>
      <c r="O250" s="8" t="b">
        <f t="shared" si="30"/>
        <v>0</v>
      </c>
      <c r="P250" s="6" t="b">
        <f t="shared" si="31"/>
        <v>1</v>
      </c>
    </row>
    <row r="251" spans="1:16" x14ac:dyDescent="0.25">
      <c r="A251" s="1">
        <v>2013</v>
      </c>
      <c r="B251" s="3">
        <v>5</v>
      </c>
      <c r="C251" s="2">
        <v>7</v>
      </c>
      <c r="D251" s="4">
        <v>0</v>
      </c>
      <c r="E251" s="5">
        <v>20.100000000000001</v>
      </c>
      <c r="F251" s="14">
        <f t="shared" si="27"/>
        <v>0</v>
      </c>
      <c r="G251" s="15">
        <v>2.7217117188416101E-2</v>
      </c>
      <c r="H251" s="12">
        <f t="shared" si="32"/>
        <v>1.9840305734077534E-2</v>
      </c>
      <c r="I251" s="13">
        <v>2.87470631444397E-2</v>
      </c>
      <c r="J251" s="11">
        <f t="shared" si="25"/>
        <v>2.7217117188416101E-2</v>
      </c>
      <c r="K251" s="11">
        <f t="shared" si="26"/>
        <v>8.9067574103621656E-3</v>
      </c>
      <c r="L251" s="9">
        <f t="shared" si="28"/>
        <v>20.854425858579614</v>
      </c>
      <c r="M251" s="10">
        <f t="shared" si="29"/>
        <v>0.7544258585796122</v>
      </c>
      <c r="N251" s="7" t="b">
        <f t="shared" si="30"/>
        <v>0</v>
      </c>
      <c r="O251" s="8" t="b">
        <f t="shared" si="30"/>
        <v>0</v>
      </c>
      <c r="P251" s="6" t="b">
        <f t="shared" si="31"/>
        <v>1</v>
      </c>
    </row>
    <row r="252" spans="1:16" x14ac:dyDescent="0.25">
      <c r="A252" s="1">
        <v>2013</v>
      </c>
      <c r="B252" s="3">
        <v>5</v>
      </c>
      <c r="C252" s="2">
        <v>8</v>
      </c>
      <c r="D252" s="4">
        <v>4.4000000000000004</v>
      </c>
      <c r="E252" s="5">
        <v>22.4</v>
      </c>
      <c r="F252" s="14">
        <f t="shared" si="27"/>
        <v>0.97574313003145141</v>
      </c>
      <c r="G252" s="15">
        <v>0.93489645070294902</v>
      </c>
      <c r="H252" s="12">
        <f t="shared" si="32"/>
        <v>0.16798161486607532</v>
      </c>
      <c r="I252" s="13">
        <v>0.16181185117400701</v>
      </c>
      <c r="J252" s="11">
        <f t="shared" si="25"/>
        <v>4.0846679328502389E-2</v>
      </c>
      <c r="K252" s="11">
        <f t="shared" si="26"/>
        <v>6.1697636920683141E-3</v>
      </c>
      <c r="L252" s="9">
        <f t="shared" si="28"/>
        <v>23.596792171869041</v>
      </c>
      <c r="M252" s="10">
        <f t="shared" si="29"/>
        <v>1.196792171869042</v>
      </c>
      <c r="N252" s="7" t="b">
        <f t="shared" si="30"/>
        <v>1</v>
      </c>
      <c r="O252" s="8" t="b">
        <f t="shared" si="30"/>
        <v>1</v>
      </c>
      <c r="P252" s="6" t="b">
        <f t="shared" si="31"/>
        <v>1</v>
      </c>
    </row>
    <row r="253" spans="1:16" x14ac:dyDescent="0.25">
      <c r="A253" s="1">
        <v>2013</v>
      </c>
      <c r="B253" s="3">
        <v>5</v>
      </c>
      <c r="C253" s="2">
        <v>9</v>
      </c>
      <c r="D253" s="4">
        <v>0</v>
      </c>
      <c r="E253" s="5">
        <v>23.8</v>
      </c>
      <c r="F253" s="14">
        <f t="shared" si="27"/>
        <v>0</v>
      </c>
      <c r="G253" s="15">
        <v>1.9955800434770399E-2</v>
      </c>
      <c r="H253" s="12">
        <f t="shared" si="32"/>
        <v>0.45016600268752233</v>
      </c>
      <c r="I253" s="13">
        <v>0.44958739112250501</v>
      </c>
      <c r="J253" s="11">
        <f t="shared" si="25"/>
        <v>1.9955800434770399E-2</v>
      </c>
      <c r="K253" s="11">
        <f t="shared" si="26"/>
        <v>5.7861156501731736E-4</v>
      </c>
      <c r="L253" s="9">
        <f t="shared" si="28"/>
        <v>23.998592571232116</v>
      </c>
      <c r="M253" s="10">
        <f t="shared" si="29"/>
        <v>0.19859257123211549</v>
      </c>
      <c r="N253" s="7" t="b">
        <f t="shared" si="30"/>
        <v>0</v>
      </c>
      <c r="O253" s="8" t="b">
        <f t="shared" si="30"/>
        <v>0</v>
      </c>
      <c r="P253" s="6" t="b">
        <f t="shared" si="31"/>
        <v>1</v>
      </c>
    </row>
    <row r="254" spans="1:16" x14ac:dyDescent="0.25">
      <c r="A254" s="1">
        <v>2013</v>
      </c>
      <c r="B254" s="3">
        <v>5</v>
      </c>
      <c r="C254" s="2">
        <v>10</v>
      </c>
      <c r="D254" s="4">
        <v>0</v>
      </c>
      <c r="E254" s="5">
        <v>23.7</v>
      </c>
      <c r="F254" s="14">
        <f t="shared" si="27"/>
        <v>0</v>
      </c>
      <c r="G254" s="15">
        <v>1.6262120636583301E-2</v>
      </c>
      <c r="H254" s="12">
        <f t="shared" si="32"/>
        <v>0.42555748318834086</v>
      </c>
      <c r="I254" s="13">
        <v>0.42589455333635801</v>
      </c>
      <c r="J254" s="11">
        <f t="shared" si="25"/>
        <v>1.6262120636583301E-2</v>
      </c>
      <c r="K254" s="11">
        <f t="shared" si="26"/>
        <v>3.3707014801714896E-4</v>
      </c>
      <c r="L254" s="9">
        <f t="shared" si="28"/>
        <v>23.995974278414138</v>
      </c>
      <c r="M254" s="10">
        <f t="shared" si="29"/>
        <v>0.29597427841413904</v>
      </c>
      <c r="N254" s="7" t="b">
        <f t="shared" si="30"/>
        <v>0</v>
      </c>
      <c r="O254" s="8" t="b">
        <f t="shared" si="30"/>
        <v>0</v>
      </c>
      <c r="P254" s="6" t="b">
        <f t="shared" si="31"/>
        <v>1</v>
      </c>
    </row>
    <row r="255" spans="1:16" x14ac:dyDescent="0.25">
      <c r="A255" s="1">
        <v>2013</v>
      </c>
      <c r="B255" s="3">
        <v>5</v>
      </c>
      <c r="C255" s="2">
        <v>11</v>
      </c>
      <c r="D255" s="4">
        <v>0</v>
      </c>
      <c r="E255" s="5">
        <v>23.5</v>
      </c>
      <c r="F255" s="14">
        <f t="shared" si="27"/>
        <v>0</v>
      </c>
      <c r="G255" s="15">
        <v>1.9363148933670998E-2</v>
      </c>
      <c r="H255" s="12">
        <f t="shared" si="32"/>
        <v>0.37754066879814541</v>
      </c>
      <c r="I255" s="13">
        <v>0.35795112721234901</v>
      </c>
      <c r="J255" s="11">
        <f t="shared" si="25"/>
        <v>1.9363148933670998E-2</v>
      </c>
      <c r="K255" s="11">
        <f t="shared" si="26"/>
        <v>1.9589541585796399E-2</v>
      </c>
      <c r="L255" s="9">
        <f t="shared" si="28"/>
        <v>23.975346973406651</v>
      </c>
      <c r="M255" s="10">
        <f t="shared" si="29"/>
        <v>0.47534697340665133</v>
      </c>
      <c r="N255" s="7" t="b">
        <f t="shared" si="30"/>
        <v>0</v>
      </c>
      <c r="O255" s="8" t="b">
        <f t="shared" si="30"/>
        <v>0</v>
      </c>
      <c r="P255" s="6" t="b">
        <f t="shared" si="31"/>
        <v>1</v>
      </c>
    </row>
    <row r="256" spans="1:16" x14ac:dyDescent="0.25">
      <c r="A256" s="1">
        <v>2013</v>
      </c>
      <c r="B256" s="3">
        <v>5</v>
      </c>
      <c r="C256" s="2">
        <v>12</v>
      </c>
      <c r="D256" s="4">
        <v>0</v>
      </c>
      <c r="E256" s="5">
        <v>22.7</v>
      </c>
      <c r="F256" s="14">
        <f t="shared" si="27"/>
        <v>0</v>
      </c>
      <c r="G256" s="15">
        <v>1.92151592305373E-2</v>
      </c>
      <c r="H256" s="12">
        <f t="shared" si="32"/>
        <v>0.21416501695744131</v>
      </c>
      <c r="I256" s="13">
        <v>0.19491373535072501</v>
      </c>
      <c r="J256" s="11">
        <f t="shared" si="25"/>
        <v>1.92151592305373E-2</v>
      </c>
      <c r="K256" s="11">
        <f t="shared" si="26"/>
        <v>1.9251281606716297E-2</v>
      </c>
      <c r="L256" s="9">
        <f t="shared" si="28"/>
        <v>23.729686415686182</v>
      </c>
      <c r="M256" s="10">
        <f t="shared" si="29"/>
        <v>1.0296864156861822</v>
      </c>
      <c r="N256" s="7" t="b">
        <f t="shared" si="30"/>
        <v>0</v>
      </c>
      <c r="O256" s="8" t="b">
        <f t="shared" si="30"/>
        <v>0</v>
      </c>
      <c r="P256" s="6" t="b">
        <f t="shared" si="31"/>
        <v>1</v>
      </c>
    </row>
    <row r="257" spans="1:16" x14ac:dyDescent="0.25">
      <c r="A257" s="1">
        <v>2013</v>
      </c>
      <c r="B257" s="3">
        <v>5</v>
      </c>
      <c r="C257" s="2">
        <v>13</v>
      </c>
      <c r="D257" s="4">
        <v>0</v>
      </c>
      <c r="E257" s="5">
        <v>19.3</v>
      </c>
      <c r="F257" s="14">
        <f t="shared" si="27"/>
        <v>0</v>
      </c>
      <c r="G257" s="15">
        <v>1.9119226427652E-2</v>
      </c>
      <c r="H257" s="12">
        <f t="shared" si="32"/>
        <v>9.0132986528478308E-3</v>
      </c>
      <c r="I257" s="13">
        <v>1.9381344411234801E-2</v>
      </c>
      <c r="J257" s="11">
        <f t="shared" si="25"/>
        <v>1.9119226427652E-2</v>
      </c>
      <c r="K257" s="11">
        <f t="shared" si="26"/>
        <v>1.0368045758386971E-2</v>
      </c>
      <c r="L257" s="9">
        <f t="shared" si="28"/>
        <v>19.782569937845217</v>
      </c>
      <c r="M257" s="10">
        <f t="shared" si="29"/>
        <v>0.4825699378452164</v>
      </c>
      <c r="N257" s="7" t="b">
        <f t="shared" si="30"/>
        <v>0</v>
      </c>
      <c r="O257" s="8" t="b">
        <f t="shared" si="30"/>
        <v>0</v>
      </c>
      <c r="P257" s="6" t="b">
        <f t="shared" si="31"/>
        <v>1</v>
      </c>
    </row>
    <row r="258" spans="1:16" x14ac:dyDescent="0.25">
      <c r="A258" s="1">
        <v>2013</v>
      </c>
      <c r="B258" s="3">
        <v>5</v>
      </c>
      <c r="C258" s="2">
        <v>14</v>
      </c>
      <c r="D258" s="4">
        <v>2</v>
      </c>
      <c r="E258" s="5">
        <v>19.7</v>
      </c>
      <c r="F258" s="14">
        <f t="shared" si="27"/>
        <v>0.76159415595576463</v>
      </c>
      <c r="G258" s="15">
        <v>0.85347427510833396</v>
      </c>
      <c r="H258" s="12">
        <f t="shared" si="32"/>
        <v>1.3386917827664768E-2</v>
      </c>
      <c r="I258" s="13">
        <v>2.2094818923640201E-2</v>
      </c>
      <c r="J258" s="11">
        <f t="shared" si="25"/>
        <v>9.1880119152569328E-2</v>
      </c>
      <c r="K258" s="11">
        <f t="shared" si="26"/>
        <v>8.707901095975433E-3</v>
      </c>
      <c r="L258" s="9">
        <f t="shared" si="28"/>
        <v>20.159701066374382</v>
      </c>
      <c r="M258" s="10">
        <f t="shared" si="29"/>
        <v>0.45970106637438235</v>
      </c>
      <c r="N258" s="7" t="b">
        <f t="shared" si="30"/>
        <v>1</v>
      </c>
      <c r="O258" s="8" t="b">
        <f t="shared" si="30"/>
        <v>1</v>
      </c>
      <c r="P258" s="6" t="b">
        <f t="shared" si="31"/>
        <v>1</v>
      </c>
    </row>
    <row r="259" spans="1:16" x14ac:dyDescent="0.25">
      <c r="A259" s="1">
        <v>2013</v>
      </c>
      <c r="B259" s="3">
        <v>5</v>
      </c>
      <c r="C259" s="2">
        <v>15</v>
      </c>
      <c r="D259" s="4">
        <v>0</v>
      </c>
      <c r="E259" s="5">
        <v>19.899999999999999</v>
      </c>
      <c r="F259" s="14">
        <f t="shared" si="27"/>
        <v>0</v>
      </c>
      <c r="G259" s="15">
        <v>1.32454872437209E-2</v>
      </c>
      <c r="H259" s="12">
        <f t="shared" si="32"/>
        <v>1.6302499371440918E-2</v>
      </c>
      <c r="I259" s="13">
        <v>2.29942172555168E-2</v>
      </c>
      <c r="J259" s="11">
        <f t="shared" si="25"/>
        <v>1.32454872437209E-2</v>
      </c>
      <c r="K259" s="11">
        <f t="shared" si="26"/>
        <v>6.6917178840758818E-3</v>
      </c>
      <c r="L259" s="9">
        <f t="shared" si="28"/>
        <v>20.270355297357209</v>
      </c>
      <c r="M259" s="10">
        <f t="shared" si="29"/>
        <v>0.37035529735721084</v>
      </c>
      <c r="N259" s="7" t="b">
        <f t="shared" si="30"/>
        <v>0</v>
      </c>
      <c r="O259" s="8" t="b">
        <f t="shared" si="30"/>
        <v>0</v>
      </c>
      <c r="P259" s="6" t="b">
        <f t="shared" si="31"/>
        <v>1</v>
      </c>
    </row>
    <row r="260" spans="1:16" x14ac:dyDescent="0.25">
      <c r="A260" s="1">
        <v>2013</v>
      </c>
      <c r="B260" s="3">
        <v>5</v>
      </c>
      <c r="C260" s="2">
        <v>16</v>
      </c>
      <c r="D260" s="4">
        <v>0</v>
      </c>
      <c r="E260" s="5">
        <v>21</v>
      </c>
      <c r="F260" s="14">
        <f t="shared" si="27"/>
        <v>0</v>
      </c>
      <c r="G260" s="15">
        <v>1.7646272706673901E-2</v>
      </c>
      <c r="H260" s="12">
        <f t="shared" si="32"/>
        <v>4.7425873177566781E-2</v>
      </c>
      <c r="I260" s="13">
        <v>5.2294061677122E-2</v>
      </c>
      <c r="J260" s="11">
        <f t="shared" ref="J260:J323" si="33">ABS(F260-G260)</f>
        <v>1.7646272706673901E-2</v>
      </c>
      <c r="K260" s="11">
        <f t="shared" ref="K260:K323" si="34">ABS(H260-I260)</f>
        <v>4.8681884995552191E-3</v>
      </c>
      <c r="L260" s="9">
        <f t="shared" si="28"/>
        <v>22.14072375304923</v>
      </c>
      <c r="M260" s="10">
        <f t="shared" si="29"/>
        <v>1.1407237530492296</v>
      </c>
      <c r="N260" s="7" t="b">
        <f t="shared" si="30"/>
        <v>0</v>
      </c>
      <c r="O260" s="8" t="b">
        <f t="shared" si="30"/>
        <v>0</v>
      </c>
      <c r="P260" s="6" t="b">
        <f t="shared" si="31"/>
        <v>1</v>
      </c>
    </row>
    <row r="261" spans="1:16" x14ac:dyDescent="0.25">
      <c r="A261" s="1">
        <v>2013</v>
      </c>
      <c r="B261" s="3">
        <v>5</v>
      </c>
      <c r="C261" s="2">
        <v>17</v>
      </c>
      <c r="D261" s="4">
        <v>0</v>
      </c>
      <c r="E261" s="5">
        <v>18.3</v>
      </c>
      <c r="F261" s="14">
        <f t="shared" si="27"/>
        <v>0</v>
      </c>
      <c r="G261" s="15">
        <v>2.1708240135304101E-2</v>
      </c>
      <c r="H261" s="12">
        <f t="shared" si="32"/>
        <v>3.3348073074133473E-3</v>
      </c>
      <c r="I261" s="13">
        <v>1.2633385513209101E-2</v>
      </c>
      <c r="J261" s="11">
        <f t="shared" si="33"/>
        <v>2.1708240135304101E-2</v>
      </c>
      <c r="K261" s="11">
        <f t="shared" si="34"/>
        <v>9.2985782057957538E-3</v>
      </c>
      <c r="L261" s="9">
        <f t="shared" si="28"/>
        <v>18.398800155048441</v>
      </c>
      <c r="M261" s="10">
        <f t="shared" si="29"/>
        <v>9.880015504844053E-2</v>
      </c>
      <c r="N261" s="7" t="b">
        <f t="shared" si="30"/>
        <v>0</v>
      </c>
      <c r="O261" s="8" t="b">
        <f t="shared" si="30"/>
        <v>0</v>
      </c>
      <c r="P261" s="6" t="b">
        <f t="shared" si="31"/>
        <v>1</v>
      </c>
    </row>
    <row r="262" spans="1:16" x14ac:dyDescent="0.25">
      <c r="A262" s="1">
        <v>2013</v>
      </c>
      <c r="B262" s="3">
        <v>5</v>
      </c>
      <c r="C262" s="2">
        <v>18</v>
      </c>
      <c r="D262" s="4">
        <v>0</v>
      </c>
      <c r="E262" s="5">
        <v>19.3</v>
      </c>
      <c r="F262" s="14">
        <f t="shared" si="27"/>
        <v>0</v>
      </c>
      <c r="G262" s="15">
        <v>1.5649768526516099E-2</v>
      </c>
      <c r="H262" s="12">
        <f t="shared" si="32"/>
        <v>9.0132986528478308E-3</v>
      </c>
      <c r="I262" s="13">
        <v>1.5329727027545001E-2</v>
      </c>
      <c r="J262" s="11">
        <f t="shared" si="33"/>
        <v>1.5649768526516099E-2</v>
      </c>
      <c r="K262" s="11">
        <f t="shared" si="34"/>
        <v>6.3164283746971698E-3</v>
      </c>
      <c r="L262" s="9">
        <f t="shared" si="28"/>
        <v>19.053730740243811</v>
      </c>
      <c r="M262" s="10">
        <f t="shared" si="29"/>
        <v>0.24626925975618974</v>
      </c>
      <c r="N262" s="7" t="b">
        <f t="shared" si="30"/>
        <v>0</v>
      </c>
      <c r="O262" s="8" t="b">
        <f t="shared" si="30"/>
        <v>0</v>
      </c>
      <c r="P262" s="6" t="b">
        <f t="shared" si="31"/>
        <v>1</v>
      </c>
    </row>
    <row r="263" spans="1:16" x14ac:dyDescent="0.25">
      <c r="A263" s="1">
        <v>2013</v>
      </c>
      <c r="B263" s="3">
        <v>5</v>
      </c>
      <c r="C263" s="2">
        <v>19</v>
      </c>
      <c r="D263" s="4">
        <v>0</v>
      </c>
      <c r="E263" s="5">
        <v>19</v>
      </c>
      <c r="F263" s="14">
        <f t="shared" si="27"/>
        <v>0</v>
      </c>
      <c r="G263" s="15">
        <v>2.0721414805826802E-2</v>
      </c>
      <c r="H263" s="12">
        <f t="shared" si="32"/>
        <v>6.6928509242848554E-3</v>
      </c>
      <c r="I263" s="13">
        <v>1.6889691059351199E-2</v>
      </c>
      <c r="J263" s="11">
        <f t="shared" si="33"/>
        <v>2.0721414805826802E-2</v>
      </c>
      <c r="K263" s="11">
        <f t="shared" si="34"/>
        <v>1.0196840135066344E-2</v>
      </c>
      <c r="L263" s="9">
        <f t="shared" si="28"/>
        <v>19.363419645784727</v>
      </c>
      <c r="M263" s="10">
        <f t="shared" si="29"/>
        <v>0.36341964578472741</v>
      </c>
      <c r="N263" s="7" t="b">
        <f t="shared" si="30"/>
        <v>0</v>
      </c>
      <c r="O263" s="8" t="b">
        <f t="shared" si="30"/>
        <v>0</v>
      </c>
      <c r="P263" s="6" t="b">
        <f t="shared" si="31"/>
        <v>1</v>
      </c>
    </row>
    <row r="264" spans="1:16" x14ac:dyDescent="0.25">
      <c r="A264" s="1">
        <v>2013</v>
      </c>
      <c r="B264" s="3">
        <v>5</v>
      </c>
      <c r="C264" s="2">
        <v>20</v>
      </c>
      <c r="D264" s="4">
        <v>0</v>
      </c>
      <c r="E264" s="5">
        <v>20</v>
      </c>
      <c r="F264" s="14">
        <f t="shared" si="27"/>
        <v>0</v>
      </c>
      <c r="G264" s="15">
        <v>1.5080383399677299E-2</v>
      </c>
      <c r="H264" s="12">
        <f t="shared" si="32"/>
        <v>1.7986209962091559E-2</v>
      </c>
      <c r="I264" s="13">
        <v>2.2312122652173801E-2</v>
      </c>
      <c r="J264" s="11">
        <f t="shared" si="33"/>
        <v>1.5080383399677299E-2</v>
      </c>
      <c r="K264" s="11">
        <f t="shared" si="34"/>
        <v>4.3259126900822426E-3</v>
      </c>
      <c r="L264" s="9">
        <f t="shared" si="28"/>
        <v>20.187022748576688</v>
      </c>
      <c r="M264" s="10">
        <f t="shared" si="29"/>
        <v>0.18702274857668755</v>
      </c>
      <c r="N264" s="7" t="b">
        <f t="shared" si="30"/>
        <v>0</v>
      </c>
      <c r="O264" s="8" t="b">
        <f t="shared" si="30"/>
        <v>0</v>
      </c>
      <c r="P264" s="6" t="b">
        <f t="shared" si="31"/>
        <v>1</v>
      </c>
    </row>
    <row r="265" spans="1:16" x14ac:dyDescent="0.25">
      <c r="A265" s="1">
        <v>2013</v>
      </c>
      <c r="B265" s="3">
        <v>5</v>
      </c>
      <c r="C265" s="2">
        <v>21</v>
      </c>
      <c r="D265" s="4">
        <v>0</v>
      </c>
      <c r="E265" s="5">
        <v>22.2</v>
      </c>
      <c r="F265" s="14">
        <f t="shared" si="27"/>
        <v>0</v>
      </c>
      <c r="G265" s="15">
        <v>1.75319184258717E-2</v>
      </c>
      <c r="H265" s="12">
        <f t="shared" si="32"/>
        <v>0.14185106490048771</v>
      </c>
      <c r="I265" s="13">
        <v>0.13247425145339101</v>
      </c>
      <c r="J265" s="11">
        <f t="shared" si="33"/>
        <v>1.75319184258717E-2</v>
      </c>
      <c r="K265" s="11">
        <f t="shared" si="34"/>
        <v>9.3768134470967046E-3</v>
      </c>
      <c r="L265" s="9">
        <f t="shared" si="28"/>
        <v>23.422196388886466</v>
      </c>
      <c r="M265" s="10">
        <f t="shared" si="29"/>
        <v>1.2221963888864664</v>
      </c>
      <c r="N265" s="7" t="b">
        <f t="shared" si="30"/>
        <v>0</v>
      </c>
      <c r="O265" s="8" t="b">
        <f t="shared" si="30"/>
        <v>0</v>
      </c>
      <c r="P265" s="6" t="b">
        <f t="shared" si="31"/>
        <v>1</v>
      </c>
    </row>
    <row r="266" spans="1:16" x14ac:dyDescent="0.25">
      <c r="A266" s="1">
        <v>2013</v>
      </c>
      <c r="B266" s="3">
        <v>5</v>
      </c>
      <c r="C266" s="2">
        <v>22</v>
      </c>
      <c r="D266" s="4">
        <v>0</v>
      </c>
      <c r="E266" s="5">
        <v>16</v>
      </c>
      <c r="F266" s="14">
        <f t="shared" si="27"/>
        <v>0</v>
      </c>
      <c r="G266" s="15">
        <v>2.9576474613788001E-2</v>
      </c>
      <c r="H266" s="12">
        <f t="shared" si="32"/>
        <v>3.3535013046647811E-4</v>
      </c>
      <c r="I266" s="13">
        <v>7.1357843056746497E-3</v>
      </c>
      <c r="J266" s="11">
        <f t="shared" si="33"/>
        <v>2.9576474613788001E-2</v>
      </c>
      <c r="K266" s="11">
        <f t="shared" si="34"/>
        <v>6.8004341752081719E-3</v>
      </c>
      <c r="L266" s="9">
        <f t="shared" si="28"/>
        <v>16.165612486365742</v>
      </c>
      <c r="M266" s="10">
        <f t="shared" si="29"/>
        <v>0.16561248636574177</v>
      </c>
      <c r="N266" s="7" t="b">
        <f t="shared" si="30"/>
        <v>0</v>
      </c>
      <c r="O266" s="8" t="b">
        <f t="shared" si="30"/>
        <v>0</v>
      </c>
      <c r="P266" s="6" t="b">
        <f t="shared" si="31"/>
        <v>1</v>
      </c>
    </row>
    <row r="267" spans="1:16" x14ac:dyDescent="0.25">
      <c r="A267" s="1">
        <v>2013</v>
      </c>
      <c r="B267" s="3">
        <v>5</v>
      </c>
      <c r="C267" s="2">
        <v>23</v>
      </c>
      <c r="D267" s="4">
        <v>25.2</v>
      </c>
      <c r="E267" s="5">
        <v>16.100000000000001</v>
      </c>
      <c r="F267" s="14">
        <f t="shared" si="27"/>
        <v>0.99999999997725908</v>
      </c>
      <c r="G267" s="15">
        <v>0.99059311674760497</v>
      </c>
      <c r="H267" s="12">
        <f t="shared" si="32"/>
        <v>3.7060614062639719E-4</v>
      </c>
      <c r="I267" s="13">
        <v>9.6423764072524499E-3</v>
      </c>
      <c r="J267" s="11">
        <f t="shared" si="33"/>
        <v>9.4068832296541061E-3</v>
      </c>
      <c r="K267" s="11">
        <f t="shared" si="34"/>
        <v>9.2717702666260532E-3</v>
      </c>
      <c r="L267" s="9">
        <f t="shared" si="28"/>
        <v>17.39964890877366</v>
      </c>
      <c r="M267" s="10">
        <f t="shared" si="29"/>
        <v>1.2996489087736585</v>
      </c>
      <c r="N267" s="7" t="b">
        <f t="shared" si="30"/>
        <v>1</v>
      </c>
      <c r="O267" s="8" t="b">
        <f t="shared" si="30"/>
        <v>1</v>
      </c>
      <c r="P267" s="6" t="b">
        <f t="shared" si="31"/>
        <v>1</v>
      </c>
    </row>
    <row r="268" spans="1:16" x14ac:dyDescent="0.25">
      <c r="A268" s="1">
        <v>2013</v>
      </c>
      <c r="B268" s="3">
        <v>5</v>
      </c>
      <c r="C268" s="2">
        <v>24</v>
      </c>
      <c r="D268" s="4">
        <v>34.6</v>
      </c>
      <c r="E268" s="5">
        <v>17.2</v>
      </c>
      <c r="F268" s="14">
        <f t="shared" si="27"/>
        <v>0.99999999999999822</v>
      </c>
      <c r="G268" s="15">
        <v>0.98939508389317499</v>
      </c>
      <c r="H268" s="12">
        <f t="shared" si="32"/>
        <v>1.1125360328603205E-3</v>
      </c>
      <c r="I268" s="13">
        <v>3.2269018649658198E-3</v>
      </c>
      <c r="J268" s="11">
        <f t="shared" si="33"/>
        <v>1.0604916106823237E-2</v>
      </c>
      <c r="K268" s="11">
        <f t="shared" si="34"/>
        <v>2.1143658321054991E-3</v>
      </c>
      <c r="L268" s="9">
        <f t="shared" si="28"/>
        <v>12.260515742612458</v>
      </c>
      <c r="M268" s="10">
        <f t="shared" si="29"/>
        <v>4.9394842573875408</v>
      </c>
      <c r="N268" s="7" t="b">
        <f t="shared" si="30"/>
        <v>1</v>
      </c>
      <c r="O268" s="8" t="b">
        <f t="shared" si="30"/>
        <v>1</v>
      </c>
      <c r="P268" s="6" t="b">
        <f t="shared" si="31"/>
        <v>1</v>
      </c>
    </row>
    <row r="269" spans="1:16" x14ac:dyDescent="0.25">
      <c r="A269" s="1">
        <v>2013</v>
      </c>
      <c r="B269" s="3">
        <v>5</v>
      </c>
      <c r="C269" s="2">
        <v>25</v>
      </c>
      <c r="D269" s="4">
        <v>7.2</v>
      </c>
      <c r="E269" s="5">
        <v>20.6</v>
      </c>
      <c r="F269" s="14">
        <f t="shared" si="27"/>
        <v>0.99850794233232665</v>
      </c>
      <c r="G269" s="15">
        <v>0.95879441390071296</v>
      </c>
      <c r="H269" s="12">
        <f t="shared" si="32"/>
        <v>3.229546469845055E-2</v>
      </c>
      <c r="I269" s="13">
        <v>1.2193690914910399E-2</v>
      </c>
      <c r="J269" s="11">
        <f t="shared" si="33"/>
        <v>3.9713528431613687E-2</v>
      </c>
      <c r="K269" s="11">
        <f t="shared" si="34"/>
        <v>2.0101773783540153E-2</v>
      </c>
      <c r="L269" s="9">
        <f t="shared" si="28"/>
        <v>18.273472655852057</v>
      </c>
      <c r="M269" s="10">
        <f t="shared" si="29"/>
        <v>2.3265273441479444</v>
      </c>
      <c r="N269" s="7" t="b">
        <f t="shared" si="30"/>
        <v>1</v>
      </c>
      <c r="O269" s="8" t="b">
        <f t="shared" si="30"/>
        <v>1</v>
      </c>
      <c r="P269" s="6" t="b">
        <f t="shared" si="31"/>
        <v>1</v>
      </c>
    </row>
    <row r="270" spans="1:16" x14ac:dyDescent="0.25">
      <c r="A270" s="1">
        <v>2013</v>
      </c>
      <c r="B270" s="3">
        <v>5</v>
      </c>
      <c r="C270" s="2">
        <v>26</v>
      </c>
      <c r="D270" s="4">
        <v>0</v>
      </c>
      <c r="E270" s="5">
        <v>20.2</v>
      </c>
      <c r="F270" s="14">
        <f t="shared" si="27"/>
        <v>0</v>
      </c>
      <c r="G270" s="15">
        <v>1.3062211286486901E-2</v>
      </c>
      <c r="H270" s="12">
        <f t="shared" si="32"/>
        <v>2.1881270936130459E-2</v>
      </c>
      <c r="I270" s="13">
        <v>3.5999257636802798E-2</v>
      </c>
      <c r="J270" s="11">
        <f t="shared" si="33"/>
        <v>1.3062211286486901E-2</v>
      </c>
      <c r="K270" s="11">
        <f t="shared" si="34"/>
        <v>1.4117986700672339E-2</v>
      </c>
      <c r="L270" s="9">
        <f t="shared" si="28"/>
        <v>21.384295772649729</v>
      </c>
      <c r="M270" s="10">
        <f t="shared" si="29"/>
        <v>1.1842957726497296</v>
      </c>
      <c r="N270" s="7" t="b">
        <f t="shared" si="30"/>
        <v>0</v>
      </c>
      <c r="O270" s="8" t="b">
        <f t="shared" si="30"/>
        <v>0</v>
      </c>
      <c r="P270" s="6" t="b">
        <f t="shared" si="31"/>
        <v>1</v>
      </c>
    </row>
    <row r="271" spans="1:16" x14ac:dyDescent="0.25">
      <c r="A271" s="1">
        <v>2013</v>
      </c>
      <c r="B271" s="3">
        <v>5</v>
      </c>
      <c r="C271" s="2">
        <v>27</v>
      </c>
      <c r="D271" s="4">
        <v>0</v>
      </c>
      <c r="E271" s="5">
        <v>19.3</v>
      </c>
      <c r="F271" s="14">
        <f t="shared" si="27"/>
        <v>0</v>
      </c>
      <c r="G271" s="15">
        <v>1.1334931636068199E-2</v>
      </c>
      <c r="H271" s="12">
        <f t="shared" si="32"/>
        <v>9.0132986528478308E-3</v>
      </c>
      <c r="I271" s="13">
        <v>2.2494099723587999E-2</v>
      </c>
      <c r="J271" s="11">
        <f t="shared" si="33"/>
        <v>1.1334931636068199E-2</v>
      </c>
      <c r="K271" s="11">
        <f t="shared" si="34"/>
        <v>1.3480801070740168E-2</v>
      </c>
      <c r="L271" s="9">
        <f t="shared" si="28"/>
        <v>20.209610257042939</v>
      </c>
      <c r="M271" s="10">
        <f t="shared" si="29"/>
        <v>0.90961025704293874</v>
      </c>
      <c r="N271" s="7" t="b">
        <f t="shared" si="30"/>
        <v>0</v>
      </c>
      <c r="O271" s="8" t="b">
        <f t="shared" si="30"/>
        <v>0</v>
      </c>
      <c r="P271" s="6" t="b">
        <f t="shared" si="31"/>
        <v>1</v>
      </c>
    </row>
    <row r="272" spans="1:16" x14ac:dyDescent="0.25">
      <c r="A272" s="1">
        <v>2013</v>
      </c>
      <c r="B272" s="3">
        <v>5</v>
      </c>
      <c r="C272" s="2">
        <v>28</v>
      </c>
      <c r="D272" s="4">
        <v>6.8</v>
      </c>
      <c r="E272" s="5">
        <v>19.600000000000001</v>
      </c>
      <c r="F272" s="14">
        <f t="shared" si="27"/>
        <v>0.99777492793427958</v>
      </c>
      <c r="G272" s="15">
        <v>0.97776677132580703</v>
      </c>
      <c r="H272" s="12">
        <f t="shared" si="32"/>
        <v>1.2128434984274258E-2</v>
      </c>
      <c r="I272" s="13">
        <v>1.3020720428872101E-2</v>
      </c>
      <c r="J272" s="11">
        <f t="shared" si="33"/>
        <v>2.0008156608472549E-2</v>
      </c>
      <c r="K272" s="11">
        <f t="shared" si="34"/>
        <v>8.9228544459784252E-4</v>
      </c>
      <c r="L272" s="9">
        <f t="shared" si="28"/>
        <v>18.504309941540846</v>
      </c>
      <c r="M272" s="10">
        <f t="shared" si="29"/>
        <v>1.0956900584591551</v>
      </c>
      <c r="N272" s="7" t="b">
        <f t="shared" si="30"/>
        <v>1</v>
      </c>
      <c r="O272" s="8" t="b">
        <f t="shared" si="30"/>
        <v>1</v>
      </c>
      <c r="P272" s="6" t="b">
        <f t="shared" si="31"/>
        <v>1</v>
      </c>
    </row>
    <row r="273" spans="1:16" x14ac:dyDescent="0.25">
      <c r="A273" s="1">
        <v>2013</v>
      </c>
      <c r="B273" s="3">
        <v>5</v>
      </c>
      <c r="C273" s="2">
        <v>29</v>
      </c>
      <c r="D273" s="4">
        <v>0.4</v>
      </c>
      <c r="E273" s="5">
        <v>19.2</v>
      </c>
      <c r="F273" s="14">
        <f t="shared" si="27"/>
        <v>0.19737532022490401</v>
      </c>
      <c r="G273" s="15">
        <v>0.114949738443146</v>
      </c>
      <c r="H273" s="12">
        <f t="shared" si="32"/>
        <v>8.1625711531598897E-3</v>
      </c>
      <c r="I273" s="13">
        <v>1.04894998885304E-2</v>
      </c>
      <c r="J273" s="11">
        <f t="shared" si="33"/>
        <v>8.2425581781758003E-2</v>
      </c>
      <c r="K273" s="11">
        <f t="shared" si="34"/>
        <v>2.32692873537051E-3</v>
      </c>
      <c r="L273" s="9">
        <f t="shared" si="28"/>
        <v>17.721836410046716</v>
      </c>
      <c r="M273" s="10">
        <f t="shared" si="29"/>
        <v>1.478163589953283</v>
      </c>
      <c r="N273" s="7" t="b">
        <f t="shared" si="30"/>
        <v>0</v>
      </c>
      <c r="O273" s="8" t="b">
        <f t="shared" si="30"/>
        <v>0</v>
      </c>
      <c r="P273" s="6" t="b">
        <f t="shared" si="31"/>
        <v>1</v>
      </c>
    </row>
    <row r="274" spans="1:16" x14ac:dyDescent="0.25">
      <c r="A274" s="1">
        <v>2013</v>
      </c>
      <c r="B274" s="3">
        <v>5</v>
      </c>
      <c r="C274" s="2">
        <v>30</v>
      </c>
      <c r="D274" s="4">
        <v>0</v>
      </c>
      <c r="E274" s="5">
        <v>21.5</v>
      </c>
      <c r="F274" s="14">
        <f t="shared" ref="F274:F337" si="35">2/(1+EXP(-D274))-1</f>
        <v>0</v>
      </c>
      <c r="G274" s="15">
        <v>1.8217810459467E-2</v>
      </c>
      <c r="H274" s="12">
        <f t="shared" si="32"/>
        <v>7.5858180021243546E-2</v>
      </c>
      <c r="I274" s="13">
        <v>6.0193142359752497E-2</v>
      </c>
      <c r="J274" s="11">
        <f t="shared" si="33"/>
        <v>1.8217810459467E-2</v>
      </c>
      <c r="K274" s="11">
        <f t="shared" si="34"/>
        <v>1.5665037661491049E-2</v>
      </c>
      <c r="L274" s="9">
        <f t="shared" ref="L274:L337" si="36">POWER(ABS(-(LOG(1/I274-1))),2.7)*-(LOG(1/I274-1))/ABS(-(LOG(1/I274-1)))+24</f>
        <v>22.387824622959496</v>
      </c>
      <c r="M274" s="10">
        <f t="shared" ref="M274:M337" si="37">ABS(E274-L274)</f>
        <v>0.88782462295949571</v>
      </c>
      <c r="N274" s="7" t="b">
        <f t="shared" ref="N274:O337" si="38">F274&gt;0.731</f>
        <v>0</v>
      </c>
      <c r="O274" s="8" t="b">
        <f t="shared" si="38"/>
        <v>0</v>
      </c>
      <c r="P274" s="6" t="b">
        <f t="shared" ref="P274:P337" si="39">NOT(_xlfn.XOR(N274,O274))</f>
        <v>1</v>
      </c>
    </row>
    <row r="275" spans="1:16" x14ac:dyDescent="0.25">
      <c r="A275" s="1">
        <v>2013</v>
      </c>
      <c r="B275" s="3">
        <v>5</v>
      </c>
      <c r="C275" s="2">
        <v>31</v>
      </c>
      <c r="D275" s="4">
        <v>0</v>
      </c>
      <c r="E275" s="5">
        <v>23.1</v>
      </c>
      <c r="F275" s="14">
        <f t="shared" si="35"/>
        <v>0</v>
      </c>
      <c r="G275" s="15">
        <v>6.6769327417333796E-3</v>
      </c>
      <c r="H275" s="12">
        <f t="shared" ref="H275:H338" si="40">1/(1+EXP(-E275+24))</f>
        <v>0.28905049737499633</v>
      </c>
      <c r="I275" s="13">
        <v>0.27160409958696802</v>
      </c>
      <c r="J275" s="11">
        <f t="shared" si="33"/>
        <v>6.6769327417333796E-3</v>
      </c>
      <c r="K275" s="11">
        <f t="shared" si="34"/>
        <v>1.7446397788028312E-2</v>
      </c>
      <c r="L275" s="9">
        <f t="shared" si="36"/>
        <v>23.898590447336247</v>
      </c>
      <c r="M275" s="10">
        <f t="shared" si="37"/>
        <v>0.79859044733624529</v>
      </c>
      <c r="N275" s="7" t="b">
        <f t="shared" si="38"/>
        <v>0</v>
      </c>
      <c r="O275" s="8" t="b">
        <f t="shared" si="38"/>
        <v>0</v>
      </c>
      <c r="P275" s="6" t="b">
        <f t="shared" si="39"/>
        <v>1</v>
      </c>
    </row>
    <row r="276" spans="1:16" x14ac:dyDescent="0.25">
      <c r="A276" s="1">
        <v>2013</v>
      </c>
      <c r="B276" s="3">
        <v>6</v>
      </c>
      <c r="C276" s="2">
        <v>1</v>
      </c>
      <c r="D276" s="4">
        <v>0</v>
      </c>
      <c r="E276" s="5">
        <v>21.3</v>
      </c>
      <c r="F276" s="14">
        <f t="shared" si="35"/>
        <v>0</v>
      </c>
      <c r="G276" s="15">
        <v>2.03789431678357E-2</v>
      </c>
      <c r="H276" s="12">
        <f t="shared" si="40"/>
        <v>6.2973356056996541E-2</v>
      </c>
      <c r="I276" s="13">
        <v>7.6627305289782302E-2</v>
      </c>
      <c r="J276" s="11">
        <f t="shared" si="33"/>
        <v>2.03789431678357E-2</v>
      </c>
      <c r="K276" s="11">
        <f t="shared" si="34"/>
        <v>1.3653949232785761E-2</v>
      </c>
      <c r="L276" s="9">
        <f t="shared" si="36"/>
        <v>22.765979724859772</v>
      </c>
      <c r="M276" s="10">
        <f t="shared" si="37"/>
        <v>1.4659797248597712</v>
      </c>
      <c r="N276" s="7" t="b">
        <f t="shared" si="38"/>
        <v>0</v>
      </c>
      <c r="O276" s="8" t="b">
        <f t="shared" si="38"/>
        <v>0</v>
      </c>
      <c r="P276" s="6" t="b">
        <f t="shared" si="39"/>
        <v>1</v>
      </c>
    </row>
    <row r="277" spans="1:16" x14ac:dyDescent="0.25">
      <c r="A277" s="1">
        <v>2013</v>
      </c>
      <c r="B277" s="3">
        <v>6</v>
      </c>
      <c r="C277" s="2">
        <v>2</v>
      </c>
      <c r="D277" s="4">
        <v>25</v>
      </c>
      <c r="E277" s="5">
        <v>15.1</v>
      </c>
      <c r="F277" s="14">
        <f t="shared" si="35"/>
        <v>0.999999999972224</v>
      </c>
      <c r="G277" s="15">
        <v>0.97085888166692302</v>
      </c>
      <c r="H277" s="12">
        <f t="shared" si="40"/>
        <v>1.3637032707949703E-4</v>
      </c>
      <c r="I277" s="13">
        <v>1.32333691429939E-2</v>
      </c>
      <c r="J277" s="11">
        <f t="shared" si="33"/>
        <v>2.9141118305300973E-2</v>
      </c>
      <c r="K277" s="11">
        <f t="shared" si="34"/>
        <v>1.3096998815914402E-2</v>
      </c>
      <c r="L277" s="9">
        <f t="shared" si="36"/>
        <v>18.560405804320695</v>
      </c>
      <c r="M277" s="10">
        <f t="shared" si="37"/>
        <v>3.4604058043206951</v>
      </c>
      <c r="N277" s="7" t="b">
        <f t="shared" si="38"/>
        <v>1</v>
      </c>
      <c r="O277" s="8" t="b">
        <f t="shared" si="38"/>
        <v>1</v>
      </c>
      <c r="P277" s="6" t="b">
        <f t="shared" si="39"/>
        <v>1</v>
      </c>
    </row>
    <row r="278" spans="1:16" x14ac:dyDescent="0.25">
      <c r="A278" s="1">
        <v>2013</v>
      </c>
      <c r="B278" s="3">
        <v>6</v>
      </c>
      <c r="C278" s="2">
        <v>3</v>
      </c>
      <c r="D278" s="4">
        <v>7.8</v>
      </c>
      <c r="E278" s="5">
        <v>18.600000000000001</v>
      </c>
      <c r="F278" s="14">
        <f t="shared" si="35"/>
        <v>0.99918086567002784</v>
      </c>
      <c r="G278" s="15">
        <v>0.98116340388913004</v>
      </c>
      <c r="H278" s="12">
        <f t="shared" si="40"/>
        <v>4.4962731609411869E-3</v>
      </c>
      <c r="I278" s="13">
        <v>1.9855450867935699E-2</v>
      </c>
      <c r="J278" s="11">
        <f t="shared" si="33"/>
        <v>1.8017461780897803E-2</v>
      </c>
      <c r="K278" s="11">
        <f t="shared" si="34"/>
        <v>1.5359177706994513E-2</v>
      </c>
      <c r="L278" s="9">
        <f t="shared" si="36"/>
        <v>19.85372613388364</v>
      </c>
      <c r="M278" s="10">
        <f t="shared" si="37"/>
        <v>1.2537261338836387</v>
      </c>
      <c r="N278" s="7" t="b">
        <f t="shared" si="38"/>
        <v>1</v>
      </c>
      <c r="O278" s="8" t="b">
        <f t="shared" si="38"/>
        <v>1</v>
      </c>
      <c r="P278" s="6" t="b">
        <f t="shared" si="39"/>
        <v>1</v>
      </c>
    </row>
    <row r="279" spans="1:16" x14ac:dyDescent="0.25">
      <c r="A279" s="1">
        <v>2013</v>
      </c>
      <c r="B279" s="3">
        <v>6</v>
      </c>
      <c r="C279" s="2">
        <v>4</v>
      </c>
      <c r="D279" s="4">
        <v>0</v>
      </c>
      <c r="E279" s="5">
        <v>20.2</v>
      </c>
      <c r="F279" s="14">
        <f t="shared" si="35"/>
        <v>0</v>
      </c>
      <c r="G279" s="15">
        <v>2.8369626173599699E-2</v>
      </c>
      <c r="H279" s="12">
        <f t="shared" si="40"/>
        <v>2.1881270936130459E-2</v>
      </c>
      <c r="I279" s="13">
        <v>2.49178512100252E-2</v>
      </c>
      <c r="J279" s="11">
        <f t="shared" si="33"/>
        <v>2.8369626173599699E-2</v>
      </c>
      <c r="K279" s="11">
        <f t="shared" si="34"/>
        <v>3.0365802738947408E-3</v>
      </c>
      <c r="L279" s="9">
        <f t="shared" si="36"/>
        <v>20.487332562090341</v>
      </c>
      <c r="M279" s="10">
        <f t="shared" si="37"/>
        <v>0.28733256209034153</v>
      </c>
      <c r="N279" s="7" t="b">
        <f t="shared" si="38"/>
        <v>0</v>
      </c>
      <c r="O279" s="8" t="b">
        <f t="shared" si="38"/>
        <v>0</v>
      </c>
      <c r="P279" s="6" t="b">
        <f t="shared" si="39"/>
        <v>1</v>
      </c>
    </row>
    <row r="280" spans="1:16" x14ac:dyDescent="0.25">
      <c r="A280" s="1">
        <v>2013</v>
      </c>
      <c r="B280" s="3">
        <v>6</v>
      </c>
      <c r="C280" s="2">
        <v>5</v>
      </c>
      <c r="D280" s="4">
        <v>0</v>
      </c>
      <c r="E280" s="5">
        <v>18.5</v>
      </c>
      <c r="F280" s="14">
        <f t="shared" si="35"/>
        <v>0</v>
      </c>
      <c r="G280" s="15">
        <v>6.9488935390110296E-3</v>
      </c>
      <c r="H280" s="12">
        <f t="shared" si="40"/>
        <v>4.0701377158961277E-3</v>
      </c>
      <c r="I280" s="13">
        <v>3.5676509692766603E-2</v>
      </c>
      <c r="J280" s="11">
        <f t="shared" si="33"/>
        <v>6.9488935390110296E-3</v>
      </c>
      <c r="K280" s="11">
        <f t="shared" si="34"/>
        <v>3.1606371976870475E-2</v>
      </c>
      <c r="L280" s="9">
        <f t="shared" si="36"/>
        <v>21.364181867726597</v>
      </c>
      <c r="M280" s="10">
        <f t="shared" si="37"/>
        <v>2.8641818677265967</v>
      </c>
      <c r="N280" s="7" t="b">
        <f t="shared" si="38"/>
        <v>0</v>
      </c>
      <c r="O280" s="8" t="b">
        <f t="shared" si="38"/>
        <v>0</v>
      </c>
      <c r="P280" s="6" t="b">
        <f t="shared" si="39"/>
        <v>1</v>
      </c>
    </row>
    <row r="281" spans="1:16" x14ac:dyDescent="0.25">
      <c r="A281" s="1">
        <v>2013</v>
      </c>
      <c r="B281" s="3">
        <v>6</v>
      </c>
      <c r="C281" s="2">
        <v>6</v>
      </c>
      <c r="D281" s="4">
        <v>0</v>
      </c>
      <c r="E281" s="5">
        <v>18.100000000000001</v>
      </c>
      <c r="F281" s="14">
        <f t="shared" si="35"/>
        <v>0</v>
      </c>
      <c r="G281" s="15">
        <v>1.7609021451255501E-2</v>
      </c>
      <c r="H281" s="12">
        <f t="shared" si="40"/>
        <v>2.7319607630110639E-3</v>
      </c>
      <c r="I281" s="13">
        <v>9.8244083004554693E-3</v>
      </c>
      <c r="J281" s="11">
        <f t="shared" si="33"/>
        <v>1.7609021451255501E-2</v>
      </c>
      <c r="K281" s="11">
        <f t="shared" si="34"/>
        <v>7.0924475374444049E-3</v>
      </c>
      <c r="L281" s="9">
        <f t="shared" si="36"/>
        <v>17.472060662777746</v>
      </c>
      <c r="M281" s="10">
        <f t="shared" si="37"/>
        <v>0.62793933722225503</v>
      </c>
      <c r="N281" s="7" t="b">
        <f t="shared" si="38"/>
        <v>0</v>
      </c>
      <c r="O281" s="8" t="b">
        <f t="shared" si="38"/>
        <v>0</v>
      </c>
      <c r="P281" s="6" t="b">
        <f t="shared" si="39"/>
        <v>1</v>
      </c>
    </row>
    <row r="282" spans="1:16" x14ac:dyDescent="0.25">
      <c r="A282" s="1">
        <v>2013</v>
      </c>
      <c r="B282" s="3">
        <v>6</v>
      </c>
      <c r="C282" s="2">
        <v>7</v>
      </c>
      <c r="D282" s="4">
        <v>0</v>
      </c>
      <c r="E282" s="5">
        <v>20.7</v>
      </c>
      <c r="F282" s="14">
        <f t="shared" si="35"/>
        <v>0</v>
      </c>
      <c r="G282" s="15">
        <v>1.35737100479465E-2</v>
      </c>
      <c r="H282" s="12">
        <f t="shared" si="40"/>
        <v>3.5571189272636146E-2</v>
      </c>
      <c r="I282" s="13">
        <v>3.3341505217911703E-2</v>
      </c>
      <c r="J282" s="11">
        <f t="shared" si="33"/>
        <v>1.35737100479465E-2</v>
      </c>
      <c r="K282" s="11">
        <f t="shared" si="34"/>
        <v>2.2296840547244429E-3</v>
      </c>
      <c r="L282" s="9">
        <f t="shared" si="36"/>
        <v>21.210099153708665</v>
      </c>
      <c r="M282" s="10">
        <f t="shared" si="37"/>
        <v>0.51009915370866565</v>
      </c>
      <c r="N282" s="7" t="b">
        <f t="shared" si="38"/>
        <v>0</v>
      </c>
      <c r="O282" s="8" t="b">
        <f t="shared" si="38"/>
        <v>0</v>
      </c>
      <c r="P282" s="6" t="b">
        <f t="shared" si="39"/>
        <v>1</v>
      </c>
    </row>
    <row r="283" spans="1:16" x14ac:dyDescent="0.25">
      <c r="A283" s="1">
        <v>2013</v>
      </c>
      <c r="B283" s="3">
        <v>6</v>
      </c>
      <c r="C283" s="2">
        <v>8</v>
      </c>
      <c r="D283" s="4">
        <v>0</v>
      </c>
      <c r="E283" s="5">
        <v>17.8</v>
      </c>
      <c r="F283" s="14">
        <f t="shared" si="35"/>
        <v>0</v>
      </c>
      <c r="G283" s="15">
        <v>2.293965256888E-2</v>
      </c>
      <c r="H283" s="12">
        <f t="shared" si="40"/>
        <v>2.0253203890498836E-3</v>
      </c>
      <c r="I283" s="13">
        <v>2.0779560525345402E-2</v>
      </c>
      <c r="J283" s="11">
        <f t="shared" si="33"/>
        <v>2.293965256888E-2</v>
      </c>
      <c r="K283" s="11">
        <f t="shared" si="34"/>
        <v>1.8754240136295518E-2</v>
      </c>
      <c r="L283" s="9">
        <f t="shared" si="36"/>
        <v>19.985697235534786</v>
      </c>
      <c r="M283" s="10">
        <f t="shared" si="37"/>
        <v>2.1856972355347857</v>
      </c>
      <c r="N283" s="7" t="b">
        <f t="shared" si="38"/>
        <v>0</v>
      </c>
      <c r="O283" s="8" t="b">
        <f t="shared" si="38"/>
        <v>0</v>
      </c>
      <c r="P283" s="6" t="b">
        <f t="shared" si="39"/>
        <v>1</v>
      </c>
    </row>
    <row r="284" spans="1:16" x14ac:dyDescent="0.25">
      <c r="A284" s="1">
        <v>2013</v>
      </c>
      <c r="B284" s="3">
        <v>6</v>
      </c>
      <c r="C284" s="2">
        <v>9</v>
      </c>
      <c r="D284" s="4">
        <v>0</v>
      </c>
      <c r="E284" s="5">
        <v>18.600000000000001</v>
      </c>
      <c r="F284" s="14">
        <f t="shared" si="35"/>
        <v>0</v>
      </c>
      <c r="G284" s="15">
        <v>1.92935247937903E-2</v>
      </c>
      <c r="H284" s="12">
        <f t="shared" si="40"/>
        <v>4.4962731609411869E-3</v>
      </c>
      <c r="I284" s="13">
        <v>9.3544539445455707E-3</v>
      </c>
      <c r="J284" s="11">
        <f t="shared" si="33"/>
        <v>1.92935247937903E-2</v>
      </c>
      <c r="K284" s="11">
        <f t="shared" si="34"/>
        <v>4.8581807836043838E-3</v>
      </c>
      <c r="L284" s="9">
        <f t="shared" si="36"/>
        <v>17.281233003244932</v>
      </c>
      <c r="M284" s="10">
        <f t="shared" si="37"/>
        <v>1.3187669967550697</v>
      </c>
      <c r="N284" s="7" t="b">
        <f t="shared" si="38"/>
        <v>0</v>
      </c>
      <c r="O284" s="8" t="b">
        <f t="shared" si="38"/>
        <v>0</v>
      </c>
      <c r="P284" s="6" t="b">
        <f t="shared" si="39"/>
        <v>1</v>
      </c>
    </row>
    <row r="285" spans="1:16" x14ac:dyDescent="0.25">
      <c r="A285" s="1">
        <v>2013</v>
      </c>
      <c r="B285" s="3">
        <v>6</v>
      </c>
      <c r="C285" s="2">
        <v>10</v>
      </c>
      <c r="D285" s="4">
        <v>0</v>
      </c>
      <c r="E285" s="5">
        <v>17.5</v>
      </c>
      <c r="F285" s="14">
        <f t="shared" si="35"/>
        <v>0</v>
      </c>
      <c r="G285" s="15">
        <v>9.3665458628710407E-3</v>
      </c>
      <c r="H285" s="12">
        <f t="shared" si="40"/>
        <v>1.5011822567369917E-3</v>
      </c>
      <c r="I285" s="13">
        <v>5.30311856844748E-3</v>
      </c>
      <c r="J285" s="11">
        <f t="shared" si="33"/>
        <v>9.3665458628710407E-3</v>
      </c>
      <c r="K285" s="11">
        <f t="shared" si="34"/>
        <v>3.8019363117104883E-3</v>
      </c>
      <c r="L285" s="9">
        <f t="shared" si="36"/>
        <v>14.818773222267101</v>
      </c>
      <c r="M285" s="10">
        <f t="shared" si="37"/>
        <v>2.6812267777328991</v>
      </c>
      <c r="N285" s="7" t="b">
        <f t="shared" si="38"/>
        <v>0</v>
      </c>
      <c r="O285" s="8" t="b">
        <f t="shared" si="38"/>
        <v>0</v>
      </c>
      <c r="P285" s="6" t="b">
        <f t="shared" si="39"/>
        <v>1</v>
      </c>
    </row>
    <row r="286" spans="1:16" x14ac:dyDescent="0.25">
      <c r="A286" s="1">
        <v>2013</v>
      </c>
      <c r="B286" s="3">
        <v>6</v>
      </c>
      <c r="C286" s="2">
        <v>11</v>
      </c>
      <c r="D286" s="4">
        <v>3</v>
      </c>
      <c r="E286" s="5">
        <v>18.600000000000001</v>
      </c>
      <c r="F286" s="14">
        <f t="shared" si="35"/>
        <v>0.90514825364486673</v>
      </c>
      <c r="G286" s="15">
        <v>0.90480366966968295</v>
      </c>
      <c r="H286" s="12">
        <f t="shared" si="40"/>
        <v>4.4962731609411869E-3</v>
      </c>
      <c r="I286" s="13">
        <v>1.6001320261550999E-2</v>
      </c>
      <c r="J286" s="11">
        <f t="shared" si="33"/>
        <v>3.4458397518377648E-4</v>
      </c>
      <c r="K286" s="11">
        <f t="shared" si="34"/>
        <v>1.1505047100609813E-2</v>
      </c>
      <c r="L286" s="9">
        <f t="shared" si="36"/>
        <v>19.192246530839164</v>
      </c>
      <c r="M286" s="10">
        <f t="shared" si="37"/>
        <v>0.59224653083916223</v>
      </c>
      <c r="N286" s="7" t="b">
        <f t="shared" si="38"/>
        <v>1</v>
      </c>
      <c r="O286" s="8" t="b">
        <f t="shared" si="38"/>
        <v>1</v>
      </c>
      <c r="P286" s="6" t="b">
        <f t="shared" si="39"/>
        <v>1</v>
      </c>
    </row>
    <row r="287" spans="1:16" x14ac:dyDescent="0.25">
      <c r="A287" s="1">
        <v>2013</v>
      </c>
      <c r="B287" s="3">
        <v>6</v>
      </c>
      <c r="C287" s="2">
        <v>12</v>
      </c>
      <c r="D287" s="4">
        <v>0</v>
      </c>
      <c r="E287" s="5">
        <v>14.5</v>
      </c>
      <c r="F287" s="14">
        <f t="shared" si="35"/>
        <v>0</v>
      </c>
      <c r="G287" s="15">
        <v>6.6161925218704799E-3</v>
      </c>
      <c r="H287" s="12">
        <f t="shared" si="40"/>
        <v>7.4846227510611229E-5</v>
      </c>
      <c r="I287" s="13">
        <v>5.7072984716659498E-3</v>
      </c>
      <c r="J287" s="11">
        <f t="shared" si="33"/>
        <v>6.6161925218704799E-3</v>
      </c>
      <c r="K287" s="11">
        <f t="shared" si="34"/>
        <v>5.6324522441553388E-3</v>
      </c>
      <c r="L287" s="9">
        <f t="shared" si="36"/>
        <v>15.164384875626984</v>
      </c>
      <c r="M287" s="10">
        <f t="shared" si="37"/>
        <v>0.66438487562698434</v>
      </c>
      <c r="N287" s="7" t="b">
        <f t="shared" si="38"/>
        <v>0</v>
      </c>
      <c r="O287" s="8" t="b">
        <f t="shared" si="38"/>
        <v>0</v>
      </c>
      <c r="P287" s="6" t="b">
        <f t="shared" si="39"/>
        <v>1</v>
      </c>
    </row>
    <row r="288" spans="1:16" x14ac:dyDescent="0.25">
      <c r="A288" s="1">
        <v>2013</v>
      </c>
      <c r="B288" s="3">
        <v>6</v>
      </c>
      <c r="C288" s="2">
        <v>13</v>
      </c>
      <c r="D288" s="4">
        <v>5.6</v>
      </c>
      <c r="E288" s="5">
        <v>19.5</v>
      </c>
      <c r="F288" s="14">
        <f t="shared" si="35"/>
        <v>0.99263152020112821</v>
      </c>
      <c r="G288" s="15">
        <v>0.97380085277480199</v>
      </c>
      <c r="H288" s="12">
        <f t="shared" si="40"/>
        <v>1.098694263059318E-2</v>
      </c>
      <c r="I288" s="13">
        <v>1.38348394880743E-2</v>
      </c>
      <c r="J288" s="11">
        <f t="shared" si="33"/>
        <v>1.883066742632622E-2</v>
      </c>
      <c r="K288" s="11">
        <f t="shared" si="34"/>
        <v>2.8478968574811199E-3</v>
      </c>
      <c r="L288" s="9">
        <f t="shared" si="36"/>
        <v>18.712527182436098</v>
      </c>
      <c r="M288" s="10">
        <f t="shared" si="37"/>
        <v>0.78747281756390208</v>
      </c>
      <c r="N288" s="7" t="b">
        <f t="shared" si="38"/>
        <v>1</v>
      </c>
      <c r="O288" s="8" t="b">
        <f t="shared" si="38"/>
        <v>1</v>
      </c>
      <c r="P288" s="6" t="b">
        <f t="shared" si="39"/>
        <v>1</v>
      </c>
    </row>
    <row r="289" spans="1:16" x14ac:dyDescent="0.25">
      <c r="A289" s="1">
        <v>2013</v>
      </c>
      <c r="B289" s="3">
        <v>6</v>
      </c>
      <c r="C289" s="2">
        <v>14</v>
      </c>
      <c r="D289" s="4">
        <v>0</v>
      </c>
      <c r="E289" s="5">
        <v>19.2</v>
      </c>
      <c r="F289" s="14">
        <f t="shared" si="35"/>
        <v>0</v>
      </c>
      <c r="G289" s="15">
        <v>1.90730861930118E-2</v>
      </c>
      <c r="H289" s="12">
        <f t="shared" si="40"/>
        <v>8.1625711531598897E-3</v>
      </c>
      <c r="I289" s="13">
        <v>1.5734429370197402E-2</v>
      </c>
      <c r="J289" s="11">
        <f t="shared" si="33"/>
        <v>1.90730861930118E-2</v>
      </c>
      <c r="K289" s="11">
        <f t="shared" si="34"/>
        <v>7.571858217037512E-3</v>
      </c>
      <c r="L289" s="9">
        <f t="shared" si="36"/>
        <v>19.138193348112949</v>
      </c>
      <c r="M289" s="10">
        <f t="shared" si="37"/>
        <v>6.1806651887049924E-2</v>
      </c>
      <c r="N289" s="7" t="b">
        <f t="shared" si="38"/>
        <v>0</v>
      </c>
      <c r="O289" s="8" t="b">
        <f t="shared" si="38"/>
        <v>0</v>
      </c>
      <c r="P289" s="6" t="b">
        <f t="shared" si="39"/>
        <v>1</v>
      </c>
    </row>
    <row r="290" spans="1:16" x14ac:dyDescent="0.25">
      <c r="A290" s="1">
        <v>2013</v>
      </c>
      <c r="B290" s="3">
        <v>6</v>
      </c>
      <c r="C290" s="2">
        <v>15</v>
      </c>
      <c r="D290" s="4">
        <v>0</v>
      </c>
      <c r="E290" s="5">
        <v>18</v>
      </c>
      <c r="F290" s="14">
        <f t="shared" si="35"/>
        <v>0</v>
      </c>
      <c r="G290" s="15">
        <v>3.0573411503544898E-2</v>
      </c>
      <c r="H290" s="12">
        <f t="shared" si="40"/>
        <v>2.4726231566347743E-3</v>
      </c>
      <c r="I290" s="13">
        <v>9.6660945809615394E-3</v>
      </c>
      <c r="J290" s="11">
        <f t="shared" si="33"/>
        <v>3.0573411503544898E-2</v>
      </c>
      <c r="K290" s="11">
        <f t="shared" si="34"/>
        <v>7.1934714243267646E-3</v>
      </c>
      <c r="L290" s="9">
        <f t="shared" si="36"/>
        <v>17.40918896125693</v>
      </c>
      <c r="M290" s="10">
        <f t="shared" si="37"/>
        <v>0.59081103874306962</v>
      </c>
      <c r="N290" s="7" t="b">
        <f t="shared" si="38"/>
        <v>0</v>
      </c>
      <c r="O290" s="8" t="b">
        <f t="shared" si="38"/>
        <v>0</v>
      </c>
      <c r="P290" s="6" t="b">
        <f t="shared" si="39"/>
        <v>1</v>
      </c>
    </row>
    <row r="291" spans="1:16" x14ac:dyDescent="0.25">
      <c r="A291" s="1">
        <v>2013</v>
      </c>
      <c r="B291" s="3">
        <v>6</v>
      </c>
      <c r="C291" s="2">
        <v>16</v>
      </c>
      <c r="D291" s="4">
        <v>0</v>
      </c>
      <c r="E291" s="5">
        <v>17.8</v>
      </c>
      <c r="F291" s="14">
        <f t="shared" si="35"/>
        <v>0</v>
      </c>
      <c r="G291" s="15">
        <v>1.0692410735168301E-2</v>
      </c>
      <c r="H291" s="12">
        <f t="shared" si="40"/>
        <v>2.0253203890498836E-3</v>
      </c>
      <c r="I291" s="13">
        <v>1.42212913125875E-2</v>
      </c>
      <c r="J291" s="11">
        <f t="shared" si="33"/>
        <v>1.0692410735168301E-2</v>
      </c>
      <c r="K291" s="11">
        <f t="shared" si="34"/>
        <v>1.2195970923537617E-2</v>
      </c>
      <c r="L291" s="9">
        <f t="shared" si="36"/>
        <v>18.805502152656985</v>
      </c>
      <c r="M291" s="10">
        <f t="shared" si="37"/>
        <v>1.0055021526569838</v>
      </c>
      <c r="N291" s="7" t="b">
        <f t="shared" si="38"/>
        <v>0</v>
      </c>
      <c r="O291" s="8" t="b">
        <f t="shared" si="38"/>
        <v>0</v>
      </c>
      <c r="P291" s="6" t="b">
        <f t="shared" si="39"/>
        <v>1</v>
      </c>
    </row>
    <row r="292" spans="1:16" x14ac:dyDescent="0.25">
      <c r="A292" s="1">
        <v>2013</v>
      </c>
      <c r="B292" s="3">
        <v>6</v>
      </c>
      <c r="C292" s="2">
        <v>17</v>
      </c>
      <c r="D292" s="4">
        <v>0</v>
      </c>
      <c r="E292" s="5">
        <v>17.600000000000001</v>
      </c>
      <c r="F292" s="14">
        <f t="shared" si="35"/>
        <v>0</v>
      </c>
      <c r="G292" s="15">
        <v>2.29280677668737E-2</v>
      </c>
      <c r="H292" s="12">
        <f t="shared" si="40"/>
        <v>1.6588010801744243E-3</v>
      </c>
      <c r="I292" s="13">
        <v>1.0101215559437399E-2</v>
      </c>
      <c r="J292" s="11">
        <f t="shared" si="33"/>
        <v>2.29280677668737E-2</v>
      </c>
      <c r="K292" s="11">
        <f t="shared" si="34"/>
        <v>8.4424144792629753E-3</v>
      </c>
      <c r="L292" s="9">
        <f t="shared" si="36"/>
        <v>17.578739538970989</v>
      </c>
      <c r="M292" s="10">
        <f t="shared" si="37"/>
        <v>2.1260461029012134E-2</v>
      </c>
      <c r="N292" s="7" t="b">
        <f t="shared" si="38"/>
        <v>0</v>
      </c>
      <c r="O292" s="8" t="b">
        <f t="shared" si="38"/>
        <v>0</v>
      </c>
      <c r="P292" s="6" t="b">
        <f t="shared" si="39"/>
        <v>1</v>
      </c>
    </row>
    <row r="293" spans="1:16" x14ac:dyDescent="0.25">
      <c r="A293" s="1">
        <v>2013</v>
      </c>
      <c r="B293" s="3">
        <v>6</v>
      </c>
      <c r="C293" s="2">
        <v>18</v>
      </c>
      <c r="D293" s="4">
        <v>0</v>
      </c>
      <c r="E293" s="5">
        <v>17.5</v>
      </c>
      <c r="F293" s="14">
        <f t="shared" si="35"/>
        <v>0</v>
      </c>
      <c r="G293" s="15">
        <v>2.06321552181352E-2</v>
      </c>
      <c r="H293" s="12">
        <f t="shared" si="40"/>
        <v>1.5011822567369917E-3</v>
      </c>
      <c r="I293" s="13">
        <v>9.9826105273788397E-3</v>
      </c>
      <c r="J293" s="11">
        <f t="shared" si="33"/>
        <v>2.06321552181352E-2</v>
      </c>
      <c r="K293" s="11">
        <f t="shared" si="34"/>
        <v>8.4814282706418484E-3</v>
      </c>
      <c r="L293" s="9">
        <f t="shared" si="36"/>
        <v>17.533524312539068</v>
      </c>
      <c r="M293" s="10">
        <f t="shared" si="37"/>
        <v>3.3524312539068291E-2</v>
      </c>
      <c r="N293" s="7" t="b">
        <f t="shared" si="38"/>
        <v>0</v>
      </c>
      <c r="O293" s="8" t="b">
        <f t="shared" si="38"/>
        <v>0</v>
      </c>
      <c r="P293" s="6" t="b">
        <f t="shared" si="39"/>
        <v>1</v>
      </c>
    </row>
    <row r="294" spans="1:16" x14ac:dyDescent="0.25">
      <c r="A294" s="1">
        <v>2013</v>
      </c>
      <c r="B294" s="3">
        <v>6</v>
      </c>
      <c r="C294" s="2">
        <v>19</v>
      </c>
      <c r="D294" s="4">
        <v>4.5999999999999996</v>
      </c>
      <c r="E294" s="5">
        <v>16.100000000000001</v>
      </c>
      <c r="F294" s="14">
        <f t="shared" si="35"/>
        <v>0.98009639626619149</v>
      </c>
      <c r="G294" s="15">
        <v>0.971841245142258</v>
      </c>
      <c r="H294" s="12">
        <f t="shared" si="40"/>
        <v>3.7060614062639719E-4</v>
      </c>
      <c r="I294" s="13">
        <v>5.52997974785729E-3</v>
      </c>
      <c r="J294" s="11">
        <f t="shared" si="33"/>
        <v>8.2551511239334907E-3</v>
      </c>
      <c r="K294" s="11">
        <f t="shared" si="34"/>
        <v>5.1593736072308924E-3</v>
      </c>
      <c r="L294" s="9">
        <f t="shared" si="36"/>
        <v>15.016881817008436</v>
      </c>
      <c r="M294" s="10">
        <f t="shared" si="37"/>
        <v>1.0831181829915657</v>
      </c>
      <c r="N294" s="7" t="b">
        <f t="shared" si="38"/>
        <v>1</v>
      </c>
      <c r="O294" s="8" t="b">
        <f t="shared" si="38"/>
        <v>1</v>
      </c>
      <c r="P294" s="6" t="b">
        <f t="shared" si="39"/>
        <v>1</v>
      </c>
    </row>
    <row r="295" spans="1:16" x14ac:dyDescent="0.25">
      <c r="A295" s="1">
        <v>2013</v>
      </c>
      <c r="B295" s="3">
        <v>6</v>
      </c>
      <c r="C295" s="2">
        <v>20</v>
      </c>
      <c r="D295" s="4">
        <v>0</v>
      </c>
      <c r="E295" s="5">
        <v>16.600000000000001</v>
      </c>
      <c r="F295" s="14">
        <f t="shared" si="35"/>
        <v>0</v>
      </c>
      <c r="G295" s="15">
        <v>2.0221142418398699E-2</v>
      </c>
      <c r="H295" s="12">
        <f t="shared" si="40"/>
        <v>6.108793594344021E-4</v>
      </c>
      <c r="I295" s="13">
        <v>8.0332476546628104E-3</v>
      </c>
      <c r="J295" s="11">
        <f t="shared" si="33"/>
        <v>2.0221142418398699E-2</v>
      </c>
      <c r="K295" s="11">
        <f t="shared" si="34"/>
        <v>7.4223682952284081E-3</v>
      </c>
      <c r="L295" s="9">
        <f t="shared" si="36"/>
        <v>16.666764182544348</v>
      </c>
      <c r="M295" s="10">
        <f t="shared" si="37"/>
        <v>6.6764182544346795E-2</v>
      </c>
      <c r="N295" s="7" t="b">
        <f t="shared" si="38"/>
        <v>0</v>
      </c>
      <c r="O295" s="8" t="b">
        <f t="shared" si="38"/>
        <v>0</v>
      </c>
      <c r="P295" s="6" t="b">
        <f t="shared" si="39"/>
        <v>1</v>
      </c>
    </row>
    <row r="296" spans="1:16" x14ac:dyDescent="0.25">
      <c r="A296" s="1">
        <v>2013</v>
      </c>
      <c r="B296" s="3">
        <v>6</v>
      </c>
      <c r="C296" s="2">
        <v>21</v>
      </c>
      <c r="D296" s="4">
        <v>0</v>
      </c>
      <c r="E296" s="5">
        <v>15.9</v>
      </c>
      <c r="F296" s="14">
        <f t="shared" si="35"/>
        <v>0</v>
      </c>
      <c r="G296" s="15">
        <v>2.3733574190948001E-2</v>
      </c>
      <c r="H296" s="12">
        <f t="shared" si="40"/>
        <v>3.0344703002891917E-4</v>
      </c>
      <c r="I296" s="13">
        <v>7.0548949310757303E-3</v>
      </c>
      <c r="J296" s="11">
        <f t="shared" si="33"/>
        <v>2.3733574190948001E-2</v>
      </c>
      <c r="K296" s="11">
        <f t="shared" si="34"/>
        <v>6.7514479010468108E-3</v>
      </c>
      <c r="L296" s="9">
        <f t="shared" si="36"/>
        <v>16.116304874603351</v>
      </c>
      <c r="M296" s="10">
        <f t="shared" si="37"/>
        <v>0.21630487460335068</v>
      </c>
      <c r="N296" s="7" t="b">
        <f t="shared" si="38"/>
        <v>0</v>
      </c>
      <c r="O296" s="8" t="b">
        <f t="shared" si="38"/>
        <v>0</v>
      </c>
      <c r="P296" s="6" t="b">
        <f t="shared" si="39"/>
        <v>1</v>
      </c>
    </row>
    <row r="297" spans="1:16" x14ac:dyDescent="0.25">
      <c r="A297" s="1">
        <v>2013</v>
      </c>
      <c r="B297" s="3">
        <v>6</v>
      </c>
      <c r="C297" s="2">
        <v>22</v>
      </c>
      <c r="D297" s="4">
        <v>0</v>
      </c>
      <c r="E297" s="5">
        <v>13.6</v>
      </c>
      <c r="F297" s="14">
        <f t="shared" si="35"/>
        <v>0</v>
      </c>
      <c r="G297" s="15">
        <v>1.5928077433758899E-2</v>
      </c>
      <c r="H297" s="12">
        <f t="shared" si="40"/>
        <v>3.0431556900565329E-5</v>
      </c>
      <c r="I297" s="13">
        <v>5.55196335352419E-3</v>
      </c>
      <c r="J297" s="11">
        <f t="shared" si="33"/>
        <v>1.5928077433758899E-2</v>
      </c>
      <c r="K297" s="11">
        <f t="shared" si="34"/>
        <v>5.5215317966236244E-3</v>
      </c>
      <c r="L297" s="9">
        <f t="shared" si="36"/>
        <v>15.035506848411883</v>
      </c>
      <c r="M297" s="10">
        <f t="shared" si="37"/>
        <v>1.4355068484118831</v>
      </c>
      <c r="N297" s="7" t="b">
        <f t="shared" si="38"/>
        <v>0</v>
      </c>
      <c r="O297" s="8" t="b">
        <f t="shared" si="38"/>
        <v>0</v>
      </c>
      <c r="P297" s="6" t="b">
        <f t="shared" si="39"/>
        <v>1</v>
      </c>
    </row>
    <row r="298" spans="1:16" x14ac:dyDescent="0.25">
      <c r="A298" s="1">
        <v>2013</v>
      </c>
      <c r="B298" s="3">
        <v>6</v>
      </c>
      <c r="C298" s="2">
        <v>23</v>
      </c>
      <c r="D298" s="4">
        <v>13.8</v>
      </c>
      <c r="E298" s="5">
        <v>13.7</v>
      </c>
      <c r="F298" s="14">
        <f t="shared" si="35"/>
        <v>0.99999796873912117</v>
      </c>
      <c r="G298" s="15">
        <v>0.97572368736774895</v>
      </c>
      <c r="H298" s="12">
        <f t="shared" si="40"/>
        <v>3.3631964038671175E-5</v>
      </c>
      <c r="I298" s="13">
        <v>1.97028026414574E-3</v>
      </c>
      <c r="J298" s="11">
        <f t="shared" si="33"/>
        <v>2.4274281371372219E-2</v>
      </c>
      <c r="K298" s="11">
        <f t="shared" si="34"/>
        <v>1.9366483001070688E-3</v>
      </c>
      <c r="L298" s="9">
        <f t="shared" si="36"/>
        <v>9.3213902701810856</v>
      </c>
      <c r="M298" s="10">
        <f t="shared" si="37"/>
        <v>4.3786097298189137</v>
      </c>
      <c r="N298" s="7" t="b">
        <f t="shared" si="38"/>
        <v>1</v>
      </c>
      <c r="O298" s="8" t="b">
        <f t="shared" si="38"/>
        <v>1</v>
      </c>
      <c r="P298" s="6" t="b">
        <f t="shared" si="39"/>
        <v>1</v>
      </c>
    </row>
    <row r="299" spans="1:16" x14ac:dyDescent="0.25">
      <c r="A299" s="1">
        <v>2013</v>
      </c>
      <c r="B299" s="3">
        <v>6</v>
      </c>
      <c r="C299" s="2">
        <v>24</v>
      </c>
      <c r="D299" s="4">
        <v>34.200000000000003</v>
      </c>
      <c r="E299" s="5">
        <v>13.7</v>
      </c>
      <c r="F299" s="14">
        <f t="shared" si="35"/>
        <v>0.99999999999999734</v>
      </c>
      <c r="G299" s="15">
        <v>0.99001613452581205</v>
      </c>
      <c r="H299" s="12">
        <f t="shared" si="40"/>
        <v>3.3631964038671175E-5</v>
      </c>
      <c r="I299" s="13">
        <v>1.7861218733183301E-3</v>
      </c>
      <c r="J299" s="11">
        <f t="shared" si="33"/>
        <v>9.9838654741852828E-3</v>
      </c>
      <c r="K299" s="11">
        <f t="shared" si="34"/>
        <v>1.7524899092796588E-3</v>
      </c>
      <c r="L299" s="9">
        <f t="shared" si="36"/>
        <v>8.6873000021383735</v>
      </c>
      <c r="M299" s="10">
        <f t="shared" si="37"/>
        <v>5.0126999978616258</v>
      </c>
      <c r="N299" s="7" t="b">
        <f t="shared" si="38"/>
        <v>1</v>
      </c>
      <c r="O299" s="8" t="b">
        <f t="shared" si="38"/>
        <v>1</v>
      </c>
      <c r="P299" s="6" t="b">
        <f t="shared" si="39"/>
        <v>1</v>
      </c>
    </row>
    <row r="300" spans="1:16" x14ac:dyDescent="0.25">
      <c r="A300" s="1">
        <v>2013</v>
      </c>
      <c r="B300" s="3">
        <v>6</v>
      </c>
      <c r="C300" s="2">
        <v>25</v>
      </c>
      <c r="D300" s="4">
        <v>23.4</v>
      </c>
      <c r="E300" s="5">
        <v>15.9</v>
      </c>
      <c r="F300" s="14">
        <f t="shared" si="35"/>
        <v>0.99999999986242516</v>
      </c>
      <c r="G300" s="15">
        <v>0.978891566040483</v>
      </c>
      <c r="H300" s="12">
        <f t="shared" si="40"/>
        <v>3.0344703002891917E-4</v>
      </c>
      <c r="I300" s="13">
        <v>3.0570833360293302E-3</v>
      </c>
      <c r="J300" s="11">
        <f t="shared" si="33"/>
        <v>2.1108433821942163E-2</v>
      </c>
      <c r="K300" s="11">
        <f t="shared" si="34"/>
        <v>2.7536363060004111E-3</v>
      </c>
      <c r="L300" s="9">
        <f t="shared" si="36"/>
        <v>11.958264220433856</v>
      </c>
      <c r="M300" s="10">
        <f t="shared" si="37"/>
        <v>3.9417357795661445</v>
      </c>
      <c r="N300" s="7" t="b">
        <f t="shared" si="38"/>
        <v>1</v>
      </c>
      <c r="O300" s="8" t="b">
        <f t="shared" si="38"/>
        <v>1</v>
      </c>
      <c r="P300" s="6" t="b">
        <f t="shared" si="39"/>
        <v>1</v>
      </c>
    </row>
    <row r="301" spans="1:16" x14ac:dyDescent="0.25">
      <c r="A301" s="1">
        <v>2013</v>
      </c>
      <c r="B301" s="3">
        <v>6</v>
      </c>
      <c r="C301" s="2">
        <v>26</v>
      </c>
      <c r="D301" s="4">
        <v>46.8</v>
      </c>
      <c r="E301" s="5">
        <v>18.600000000000001</v>
      </c>
      <c r="F301" s="14">
        <f t="shared" si="35"/>
        <v>1</v>
      </c>
      <c r="G301" s="15">
        <v>0.99263579579126604</v>
      </c>
      <c r="H301" s="12">
        <f t="shared" si="40"/>
        <v>4.4962731609411869E-3</v>
      </c>
      <c r="I301" s="13">
        <v>2.0888333615062302E-2</v>
      </c>
      <c r="J301" s="11">
        <f t="shared" si="33"/>
        <v>7.3642042087339599E-3</v>
      </c>
      <c r="K301" s="11">
        <f t="shared" si="34"/>
        <v>1.6392060454121116E-2</v>
      </c>
      <c r="L301" s="9">
        <f t="shared" si="36"/>
        <v>20.00067967047735</v>
      </c>
      <c r="M301" s="10">
        <f t="shared" si="37"/>
        <v>1.4006796704773485</v>
      </c>
      <c r="N301" s="7" t="b">
        <f t="shared" si="38"/>
        <v>1</v>
      </c>
      <c r="O301" s="8" t="b">
        <f t="shared" si="38"/>
        <v>1</v>
      </c>
      <c r="P301" s="6" t="b">
        <f t="shared" si="39"/>
        <v>1</v>
      </c>
    </row>
    <row r="302" spans="1:16" x14ac:dyDescent="0.25">
      <c r="A302" s="1">
        <v>2013</v>
      </c>
      <c r="B302" s="3">
        <v>6</v>
      </c>
      <c r="C302" s="2">
        <v>27</v>
      </c>
      <c r="D302" s="4">
        <v>9.1999999999999993</v>
      </c>
      <c r="E302" s="5">
        <v>17.7</v>
      </c>
      <c r="F302" s="14">
        <f t="shared" si="35"/>
        <v>0.99979794161218449</v>
      </c>
      <c r="G302" s="15">
        <v>0.95706562467703804</v>
      </c>
      <c r="H302" s="12">
        <f t="shared" si="40"/>
        <v>1.8329389424928035E-3</v>
      </c>
      <c r="I302" s="13">
        <v>1.91351985275739E-2</v>
      </c>
      <c r="J302" s="11">
        <f t="shared" si="33"/>
        <v>4.2732316935146453E-2</v>
      </c>
      <c r="K302" s="11">
        <f t="shared" si="34"/>
        <v>1.7302259585081095E-2</v>
      </c>
      <c r="L302" s="9">
        <f t="shared" si="36"/>
        <v>19.744642941264178</v>
      </c>
      <c r="M302" s="10">
        <f t="shared" si="37"/>
        <v>2.0446429412641791</v>
      </c>
      <c r="N302" s="7" t="b">
        <f t="shared" si="38"/>
        <v>1</v>
      </c>
      <c r="O302" s="8" t="b">
        <f t="shared" si="38"/>
        <v>1</v>
      </c>
      <c r="P302" s="6" t="b">
        <f t="shared" si="39"/>
        <v>1</v>
      </c>
    </row>
    <row r="303" spans="1:16" x14ac:dyDescent="0.25">
      <c r="A303" s="1">
        <v>2013</v>
      </c>
      <c r="B303" s="3">
        <v>6</v>
      </c>
      <c r="C303" s="2">
        <v>28</v>
      </c>
      <c r="D303" s="4">
        <v>2.6</v>
      </c>
      <c r="E303" s="5">
        <v>15.8</v>
      </c>
      <c r="F303" s="14">
        <f t="shared" si="35"/>
        <v>0.86172315931330656</v>
      </c>
      <c r="G303" s="15">
        <v>0.93594018733837603</v>
      </c>
      <c r="H303" s="12">
        <f t="shared" si="40"/>
        <v>2.7457815610133291E-4</v>
      </c>
      <c r="I303" s="13">
        <v>2.6857280113442301E-2</v>
      </c>
      <c r="J303" s="11">
        <f t="shared" si="33"/>
        <v>7.4217028025069465E-2</v>
      </c>
      <c r="K303" s="11">
        <f t="shared" si="34"/>
        <v>2.6582701957340967E-2</v>
      </c>
      <c r="L303" s="9">
        <f t="shared" si="36"/>
        <v>20.68280780014657</v>
      </c>
      <c r="M303" s="10">
        <f t="shared" si="37"/>
        <v>4.8828078001465691</v>
      </c>
      <c r="N303" s="7" t="b">
        <f t="shared" si="38"/>
        <v>1</v>
      </c>
      <c r="O303" s="8" t="b">
        <f t="shared" si="38"/>
        <v>1</v>
      </c>
      <c r="P303" s="6" t="b">
        <f t="shared" si="39"/>
        <v>1</v>
      </c>
    </row>
    <row r="304" spans="1:16" x14ac:dyDescent="0.25">
      <c r="A304" s="1">
        <v>2013</v>
      </c>
      <c r="B304" s="3">
        <v>6</v>
      </c>
      <c r="C304" s="2">
        <v>30</v>
      </c>
      <c r="D304" s="4">
        <v>32</v>
      </c>
      <c r="E304" s="5">
        <v>16.5</v>
      </c>
      <c r="F304" s="14">
        <f t="shared" si="35"/>
        <v>0.99999999999997469</v>
      </c>
      <c r="H304" s="12">
        <f t="shared" si="40"/>
        <v>5.5277863692359955E-4</v>
      </c>
      <c r="L304" s="9" t="e">
        <f t="shared" si="36"/>
        <v>#DIV/0!</v>
      </c>
    </row>
    <row r="305" spans="1:16" x14ac:dyDescent="0.25">
      <c r="A305" s="1">
        <v>2013</v>
      </c>
      <c r="B305" s="3">
        <v>7</v>
      </c>
      <c r="C305" s="2">
        <v>1</v>
      </c>
      <c r="D305" s="4">
        <v>0.8</v>
      </c>
      <c r="E305" s="5">
        <v>19</v>
      </c>
      <c r="F305" s="14">
        <f t="shared" si="35"/>
        <v>0.37994896225522501</v>
      </c>
      <c r="H305" s="12">
        <f t="shared" si="40"/>
        <v>6.6928509242848554E-3</v>
      </c>
      <c r="L305" s="9" t="e">
        <f t="shared" si="36"/>
        <v>#DIV/0!</v>
      </c>
    </row>
    <row r="306" spans="1:16" x14ac:dyDescent="0.25">
      <c r="A306" s="1">
        <v>2013</v>
      </c>
      <c r="B306" s="3">
        <v>7</v>
      </c>
      <c r="C306" s="2">
        <v>2</v>
      </c>
      <c r="D306" s="4">
        <v>0</v>
      </c>
      <c r="E306" s="5">
        <v>18.7</v>
      </c>
      <c r="F306" s="14">
        <f t="shared" si="35"/>
        <v>0</v>
      </c>
      <c r="H306" s="12">
        <f t="shared" si="40"/>
        <v>4.9668016500569569E-3</v>
      </c>
      <c r="L306" s="9" t="e">
        <f t="shared" si="36"/>
        <v>#DIV/0!</v>
      </c>
    </row>
    <row r="307" spans="1:16" x14ac:dyDescent="0.25">
      <c r="A307" s="1">
        <v>2013</v>
      </c>
      <c r="B307" s="3">
        <v>7</v>
      </c>
      <c r="C307" s="2">
        <v>3</v>
      </c>
      <c r="D307" s="4">
        <v>0</v>
      </c>
      <c r="E307" s="5">
        <v>18.3</v>
      </c>
      <c r="F307" s="14">
        <f t="shared" si="35"/>
        <v>0</v>
      </c>
      <c r="H307" s="12">
        <f t="shared" si="40"/>
        <v>3.3348073074133473E-3</v>
      </c>
      <c r="L307" s="9" t="e">
        <f t="shared" si="36"/>
        <v>#DIV/0!</v>
      </c>
    </row>
    <row r="308" spans="1:16" x14ac:dyDescent="0.25">
      <c r="A308" s="1">
        <v>2013</v>
      </c>
      <c r="B308" s="3">
        <v>7</v>
      </c>
      <c r="C308" s="2">
        <v>4</v>
      </c>
      <c r="D308" s="4">
        <v>0</v>
      </c>
      <c r="E308" s="5">
        <v>21.8</v>
      </c>
      <c r="F308" s="14">
        <f t="shared" si="35"/>
        <v>0</v>
      </c>
      <c r="H308" s="12">
        <f t="shared" si="40"/>
        <v>9.9750489119685204E-2</v>
      </c>
      <c r="L308" s="9" t="e">
        <f t="shared" si="36"/>
        <v>#DIV/0!</v>
      </c>
    </row>
    <row r="309" spans="1:16" x14ac:dyDescent="0.25">
      <c r="A309" s="1">
        <v>2013</v>
      </c>
      <c r="B309" s="3">
        <v>7</v>
      </c>
      <c r="C309" s="2">
        <v>5</v>
      </c>
      <c r="D309" s="4">
        <v>0</v>
      </c>
      <c r="E309" s="5">
        <v>18.8</v>
      </c>
      <c r="F309" s="14">
        <f t="shared" si="35"/>
        <v>0</v>
      </c>
      <c r="H309" s="12">
        <f t="shared" si="40"/>
        <v>5.4862988994504088E-3</v>
      </c>
      <c r="L309" s="9" t="e">
        <f t="shared" si="36"/>
        <v>#DIV/0!</v>
      </c>
    </row>
    <row r="310" spans="1:16" x14ac:dyDescent="0.25">
      <c r="A310" s="1">
        <v>2013</v>
      </c>
      <c r="B310" s="3">
        <v>7</v>
      </c>
      <c r="C310" s="2">
        <v>6</v>
      </c>
      <c r="D310" s="4">
        <v>0</v>
      </c>
      <c r="E310" s="5">
        <v>17.100000000000001</v>
      </c>
      <c r="F310" s="14">
        <f t="shared" si="35"/>
        <v>0</v>
      </c>
      <c r="H310" s="12">
        <f t="shared" si="40"/>
        <v>1.0067708200856387E-3</v>
      </c>
      <c r="L310" s="9" t="e">
        <f t="shared" si="36"/>
        <v>#DIV/0!</v>
      </c>
    </row>
    <row r="311" spans="1:16" x14ac:dyDescent="0.25">
      <c r="A311" s="1">
        <v>2013</v>
      </c>
      <c r="B311" s="3">
        <v>7</v>
      </c>
      <c r="C311" s="2">
        <v>7</v>
      </c>
      <c r="D311" s="4">
        <v>0</v>
      </c>
      <c r="E311" s="5">
        <v>17.7</v>
      </c>
      <c r="F311" s="14">
        <f t="shared" si="35"/>
        <v>0</v>
      </c>
      <c r="H311" s="12">
        <f t="shared" si="40"/>
        <v>1.8329389424928035E-3</v>
      </c>
      <c r="L311" s="9" t="e">
        <f t="shared" si="36"/>
        <v>#DIV/0!</v>
      </c>
    </row>
    <row r="312" spans="1:16" x14ac:dyDescent="0.25">
      <c r="A312" s="1">
        <v>2013</v>
      </c>
      <c r="B312" s="3">
        <v>7</v>
      </c>
      <c r="C312" s="2">
        <v>8</v>
      </c>
      <c r="D312" s="4">
        <v>0</v>
      </c>
      <c r="E312" s="5">
        <v>17.8</v>
      </c>
      <c r="F312" s="14">
        <f t="shared" si="35"/>
        <v>0</v>
      </c>
      <c r="H312" s="12">
        <f t="shared" si="40"/>
        <v>2.0253203890498836E-3</v>
      </c>
      <c r="L312" s="9" t="e">
        <f t="shared" si="36"/>
        <v>#DIV/0!</v>
      </c>
    </row>
    <row r="313" spans="1:16" x14ac:dyDescent="0.25">
      <c r="A313" s="1">
        <v>2013</v>
      </c>
      <c r="B313" s="3">
        <v>7</v>
      </c>
      <c r="C313" s="2">
        <v>9</v>
      </c>
      <c r="D313" s="4">
        <v>0</v>
      </c>
      <c r="E313" s="5">
        <v>15.1</v>
      </c>
      <c r="F313" s="14">
        <f t="shared" si="35"/>
        <v>0</v>
      </c>
      <c r="H313" s="12">
        <f t="shared" si="40"/>
        <v>1.3637032707949703E-4</v>
      </c>
      <c r="L313" s="9" t="e">
        <f t="shared" si="36"/>
        <v>#DIV/0!</v>
      </c>
    </row>
    <row r="314" spans="1:16" x14ac:dyDescent="0.25">
      <c r="A314" s="1">
        <v>2013</v>
      </c>
      <c r="B314" s="3">
        <v>7</v>
      </c>
      <c r="C314" s="2">
        <v>10</v>
      </c>
      <c r="D314" s="4">
        <v>2.8</v>
      </c>
      <c r="E314" s="5">
        <v>16.600000000000001</v>
      </c>
      <c r="F314" s="14">
        <f t="shared" si="35"/>
        <v>0.88535164820226253</v>
      </c>
      <c r="H314" s="12">
        <f t="shared" si="40"/>
        <v>6.108793594344021E-4</v>
      </c>
      <c r="L314" s="9" t="e">
        <f t="shared" si="36"/>
        <v>#DIV/0!</v>
      </c>
    </row>
    <row r="315" spans="1:16" x14ac:dyDescent="0.25">
      <c r="A315" s="1">
        <v>2013</v>
      </c>
      <c r="B315" s="3">
        <v>7</v>
      </c>
      <c r="C315" s="2">
        <v>11</v>
      </c>
      <c r="D315" s="4">
        <v>0.8</v>
      </c>
      <c r="E315" s="5">
        <v>17.3</v>
      </c>
      <c r="F315" s="14">
        <f t="shared" si="35"/>
        <v>0.37994896225522501</v>
      </c>
      <c r="H315" s="12">
        <f t="shared" si="40"/>
        <v>1.2293986212774215E-3</v>
      </c>
      <c r="L315" s="9" t="e">
        <f t="shared" si="36"/>
        <v>#DIV/0!</v>
      </c>
    </row>
    <row r="316" spans="1:16" x14ac:dyDescent="0.25">
      <c r="A316" s="1">
        <v>2013</v>
      </c>
      <c r="B316" s="3">
        <v>7</v>
      </c>
      <c r="C316" s="2">
        <v>12</v>
      </c>
      <c r="D316" s="4">
        <v>0</v>
      </c>
      <c r="E316" s="5">
        <v>18.8</v>
      </c>
      <c r="F316" s="14">
        <f t="shared" si="35"/>
        <v>0</v>
      </c>
      <c r="H316" s="12">
        <f t="shared" si="40"/>
        <v>5.4862988994504088E-3</v>
      </c>
      <c r="L316" s="9" t="e">
        <f t="shared" si="36"/>
        <v>#DIV/0!</v>
      </c>
    </row>
    <row r="317" spans="1:16" x14ac:dyDescent="0.25">
      <c r="A317" s="1">
        <v>2013</v>
      </c>
      <c r="B317" s="3">
        <v>7</v>
      </c>
      <c r="C317" s="2">
        <v>13</v>
      </c>
      <c r="D317" s="4">
        <v>0</v>
      </c>
      <c r="E317" s="5">
        <v>16.8</v>
      </c>
      <c r="F317" s="14">
        <f t="shared" si="35"/>
        <v>0</v>
      </c>
      <c r="H317" s="12">
        <f t="shared" si="40"/>
        <v>7.4602883383669764E-4</v>
      </c>
      <c r="L317" s="9" t="e">
        <f t="shared" si="36"/>
        <v>#DIV/0!</v>
      </c>
    </row>
    <row r="318" spans="1:16" x14ac:dyDescent="0.25">
      <c r="A318" s="1">
        <v>2013</v>
      </c>
      <c r="B318" s="3">
        <v>7</v>
      </c>
      <c r="C318" s="2">
        <v>14</v>
      </c>
      <c r="D318" s="4">
        <v>0</v>
      </c>
      <c r="E318" s="5">
        <v>18.3</v>
      </c>
      <c r="F318" s="14">
        <f t="shared" si="35"/>
        <v>0</v>
      </c>
      <c r="G318" s="15">
        <v>2.2349341945435301E-2</v>
      </c>
      <c r="H318" s="12">
        <f t="shared" si="40"/>
        <v>3.3348073074133473E-3</v>
      </c>
      <c r="I318" s="13">
        <v>1.27041727896099E-2</v>
      </c>
      <c r="J318" s="11">
        <f t="shared" si="33"/>
        <v>2.2349341945435301E-2</v>
      </c>
      <c r="K318" s="11">
        <f t="shared" si="34"/>
        <v>9.3693654821965528E-3</v>
      </c>
      <c r="L318" s="9">
        <f t="shared" si="36"/>
        <v>18.418414204833475</v>
      </c>
      <c r="M318" s="10">
        <f t="shared" si="37"/>
        <v>0.1184142048334742</v>
      </c>
      <c r="N318" s="7" t="b">
        <f t="shared" si="38"/>
        <v>0</v>
      </c>
      <c r="O318" s="8" t="b">
        <f t="shared" si="38"/>
        <v>0</v>
      </c>
      <c r="P318" s="6" t="b">
        <f t="shared" si="39"/>
        <v>1</v>
      </c>
    </row>
    <row r="319" spans="1:16" x14ac:dyDescent="0.25">
      <c r="A319" s="1">
        <v>2013</v>
      </c>
      <c r="B319" s="3">
        <v>7</v>
      </c>
      <c r="C319" s="2">
        <v>15</v>
      </c>
      <c r="D319" s="4">
        <v>0.8</v>
      </c>
      <c r="E319" s="5">
        <v>16.8</v>
      </c>
      <c r="F319" s="14">
        <f t="shared" si="35"/>
        <v>0.37994896225522501</v>
      </c>
      <c r="G319" s="15">
        <v>0.30606521970943001</v>
      </c>
      <c r="H319" s="12">
        <f t="shared" si="40"/>
        <v>7.4602883383669764E-4</v>
      </c>
      <c r="I319" s="13">
        <v>8.0456453243668707E-3</v>
      </c>
      <c r="J319" s="11">
        <f t="shared" si="33"/>
        <v>7.3883742545794995E-2</v>
      </c>
      <c r="K319" s="11">
        <f t="shared" si="34"/>
        <v>7.299616490530173E-3</v>
      </c>
      <c r="L319" s="9">
        <f t="shared" si="36"/>
        <v>16.673153644450529</v>
      </c>
      <c r="M319" s="10">
        <f t="shared" si="37"/>
        <v>0.12684635554947121</v>
      </c>
      <c r="N319" s="7" t="b">
        <f t="shared" si="38"/>
        <v>0</v>
      </c>
      <c r="O319" s="8" t="b">
        <f t="shared" si="38"/>
        <v>0</v>
      </c>
      <c r="P319" s="6" t="b">
        <f t="shared" si="39"/>
        <v>1</v>
      </c>
    </row>
    <row r="320" spans="1:16" x14ac:dyDescent="0.25">
      <c r="A320" s="1">
        <v>2013</v>
      </c>
      <c r="B320" s="3">
        <v>7</v>
      </c>
      <c r="C320" s="2">
        <v>16</v>
      </c>
      <c r="D320" s="4">
        <v>0</v>
      </c>
      <c r="E320" s="5">
        <v>21.1</v>
      </c>
      <c r="F320" s="14">
        <f t="shared" si="35"/>
        <v>0</v>
      </c>
      <c r="G320" s="15">
        <v>1.5548657357497201E-2</v>
      </c>
      <c r="H320" s="12">
        <f t="shared" si="40"/>
        <v>5.2153563078417807E-2</v>
      </c>
      <c r="I320" s="13">
        <v>5.4503688760318102E-2</v>
      </c>
      <c r="J320" s="11">
        <f t="shared" si="33"/>
        <v>1.5548657357497201E-2</v>
      </c>
      <c r="K320" s="11">
        <f t="shared" si="34"/>
        <v>2.3501256819002947E-3</v>
      </c>
      <c r="L320" s="9">
        <f t="shared" si="36"/>
        <v>22.215510853291807</v>
      </c>
      <c r="M320" s="10">
        <f t="shared" si="37"/>
        <v>1.1155108532918057</v>
      </c>
      <c r="N320" s="7" t="b">
        <f t="shared" si="38"/>
        <v>0</v>
      </c>
      <c r="O320" s="8" t="b">
        <f t="shared" si="38"/>
        <v>0</v>
      </c>
      <c r="P320" s="6" t="b">
        <f t="shared" si="39"/>
        <v>1</v>
      </c>
    </row>
    <row r="321" spans="1:16" x14ac:dyDescent="0.25">
      <c r="A321" s="1">
        <v>2013</v>
      </c>
      <c r="B321" s="3">
        <v>7</v>
      </c>
      <c r="C321" s="2">
        <v>17</v>
      </c>
      <c r="D321" s="4">
        <v>2.4</v>
      </c>
      <c r="E321" s="5">
        <v>22.2</v>
      </c>
      <c r="F321" s="14">
        <f t="shared" si="35"/>
        <v>0.83365460701215532</v>
      </c>
      <c r="G321" s="15">
        <v>0.89898357117829597</v>
      </c>
      <c r="H321" s="12">
        <f t="shared" si="40"/>
        <v>0.14185106490048771</v>
      </c>
      <c r="I321" s="13">
        <v>0.14911861617400801</v>
      </c>
      <c r="J321" s="11">
        <f t="shared" si="33"/>
        <v>6.5328964166140646E-2</v>
      </c>
      <c r="K321" s="11">
        <f t="shared" si="34"/>
        <v>7.2675512735203007E-3</v>
      </c>
      <c r="L321" s="9">
        <f t="shared" si="36"/>
        <v>23.529530277190627</v>
      </c>
      <c r="M321" s="10">
        <f t="shared" si="37"/>
        <v>1.3295302771906279</v>
      </c>
      <c r="N321" s="7" t="b">
        <f t="shared" si="38"/>
        <v>1</v>
      </c>
      <c r="O321" s="8" t="b">
        <f t="shared" si="38"/>
        <v>1</v>
      </c>
      <c r="P321" s="6" t="b">
        <f t="shared" si="39"/>
        <v>1</v>
      </c>
    </row>
    <row r="322" spans="1:16" x14ac:dyDescent="0.25">
      <c r="A322" s="1">
        <v>2013</v>
      </c>
      <c r="B322" s="3">
        <v>7</v>
      </c>
      <c r="C322" s="2">
        <v>18</v>
      </c>
      <c r="D322" s="4">
        <v>0</v>
      </c>
      <c r="E322" s="5">
        <v>21.6</v>
      </c>
      <c r="F322" s="14">
        <f t="shared" si="35"/>
        <v>0</v>
      </c>
      <c r="G322" s="15">
        <v>6.9062282386731597E-3</v>
      </c>
      <c r="H322" s="12">
        <f t="shared" si="40"/>
        <v>8.3172696493922491E-2</v>
      </c>
      <c r="I322" s="13">
        <v>7.3918084167012996E-2</v>
      </c>
      <c r="J322" s="11">
        <f t="shared" si="33"/>
        <v>6.9062282386731597E-3</v>
      </c>
      <c r="K322" s="11">
        <f t="shared" si="34"/>
        <v>9.2546123269094949E-3</v>
      </c>
      <c r="L322" s="9">
        <f t="shared" si="36"/>
        <v>22.71317902049514</v>
      </c>
      <c r="M322" s="10">
        <f t="shared" si="37"/>
        <v>1.1131790204951386</v>
      </c>
      <c r="N322" s="7" t="b">
        <f t="shared" si="38"/>
        <v>0</v>
      </c>
      <c r="O322" s="8" t="b">
        <f t="shared" si="38"/>
        <v>0</v>
      </c>
      <c r="P322" s="6" t="b">
        <f t="shared" si="39"/>
        <v>1</v>
      </c>
    </row>
    <row r="323" spans="1:16" x14ac:dyDescent="0.25">
      <c r="A323" s="1">
        <v>2013</v>
      </c>
      <c r="B323" s="3">
        <v>7</v>
      </c>
      <c r="C323" s="2">
        <v>19</v>
      </c>
      <c r="D323" s="4">
        <v>0</v>
      </c>
      <c r="E323" s="5">
        <v>18.5</v>
      </c>
      <c r="F323" s="14">
        <f t="shared" si="35"/>
        <v>0</v>
      </c>
      <c r="G323" s="15">
        <v>1.7554367288775099E-2</v>
      </c>
      <c r="H323" s="12">
        <f t="shared" si="40"/>
        <v>4.0701377158961277E-3</v>
      </c>
      <c r="I323" s="13">
        <v>1.3772908776149799E-2</v>
      </c>
      <c r="J323" s="11">
        <f t="shared" si="33"/>
        <v>1.7554367288775099E-2</v>
      </c>
      <c r="K323" s="11">
        <f t="shared" si="34"/>
        <v>9.7027710602536725E-3</v>
      </c>
      <c r="L323" s="9">
        <f t="shared" si="36"/>
        <v>18.69729147686553</v>
      </c>
      <c r="M323" s="10">
        <f t="shared" si="37"/>
        <v>0.19729147686553006</v>
      </c>
      <c r="N323" s="7" t="b">
        <f t="shared" si="38"/>
        <v>0</v>
      </c>
      <c r="O323" s="8" t="b">
        <f t="shared" si="38"/>
        <v>0</v>
      </c>
      <c r="P323" s="6" t="b">
        <f t="shared" si="39"/>
        <v>1</v>
      </c>
    </row>
    <row r="324" spans="1:16" x14ac:dyDescent="0.25">
      <c r="A324" s="1">
        <v>2013</v>
      </c>
      <c r="B324" s="3">
        <v>7</v>
      </c>
      <c r="C324" s="2">
        <v>20</v>
      </c>
      <c r="D324" s="4">
        <v>2</v>
      </c>
      <c r="E324" s="5">
        <v>19.7</v>
      </c>
      <c r="F324" s="14">
        <f t="shared" si="35"/>
        <v>0.76159415595576463</v>
      </c>
      <c r="G324" s="15">
        <v>0.83916603191943595</v>
      </c>
      <c r="H324" s="12">
        <f t="shared" si="40"/>
        <v>1.3386917827664768E-2</v>
      </c>
      <c r="I324" s="13">
        <v>2.25566973279171E-2</v>
      </c>
      <c r="J324" s="11">
        <f t="shared" ref="J324:J387" si="41">ABS(F324-G324)</f>
        <v>7.7571875963671322E-2</v>
      </c>
      <c r="K324" s="11">
        <f t="shared" ref="K324:K387" si="42">ABS(H324-I324)</f>
        <v>9.169779500252332E-3</v>
      </c>
      <c r="L324" s="9">
        <f t="shared" si="36"/>
        <v>20.217319403785762</v>
      </c>
      <c r="M324" s="10">
        <f t="shared" si="37"/>
        <v>0.51731940378576269</v>
      </c>
      <c r="N324" s="7" t="b">
        <f t="shared" si="38"/>
        <v>1</v>
      </c>
      <c r="O324" s="8" t="b">
        <f t="shared" si="38"/>
        <v>1</v>
      </c>
      <c r="P324" s="6" t="b">
        <f t="shared" si="39"/>
        <v>1</v>
      </c>
    </row>
    <row r="325" spans="1:16" x14ac:dyDescent="0.25">
      <c r="A325" s="1">
        <v>2013</v>
      </c>
      <c r="B325" s="3">
        <v>7</v>
      </c>
      <c r="C325" s="2">
        <v>21</v>
      </c>
      <c r="D325" s="4">
        <v>0</v>
      </c>
      <c r="E325" s="5">
        <v>15.8</v>
      </c>
      <c r="F325" s="14">
        <f t="shared" si="35"/>
        <v>0</v>
      </c>
      <c r="G325" s="15">
        <v>1.8255153448599699E-2</v>
      </c>
      <c r="H325" s="12">
        <f t="shared" si="40"/>
        <v>2.7457815610133291E-4</v>
      </c>
      <c r="I325" s="13">
        <v>6.96983064565029E-3</v>
      </c>
      <c r="J325" s="11">
        <f t="shared" si="41"/>
        <v>1.8255153448599699E-2</v>
      </c>
      <c r="K325" s="11">
        <f t="shared" si="42"/>
        <v>6.6952524895489574E-3</v>
      </c>
      <c r="L325" s="9">
        <f t="shared" si="36"/>
        <v>16.063629061382837</v>
      </c>
      <c r="M325" s="10">
        <f t="shared" si="37"/>
        <v>0.26362906138283648</v>
      </c>
      <c r="N325" s="7" t="b">
        <f t="shared" si="38"/>
        <v>0</v>
      </c>
      <c r="O325" s="8" t="b">
        <f t="shared" si="38"/>
        <v>0</v>
      </c>
      <c r="P325" s="6" t="b">
        <f t="shared" si="39"/>
        <v>1</v>
      </c>
    </row>
    <row r="326" spans="1:16" x14ac:dyDescent="0.25">
      <c r="A326" s="1">
        <v>2013</v>
      </c>
      <c r="B326" s="3">
        <v>7</v>
      </c>
      <c r="C326" s="2">
        <v>22</v>
      </c>
      <c r="D326" s="4">
        <v>0</v>
      </c>
      <c r="E326" s="5">
        <v>16.8</v>
      </c>
      <c r="F326" s="14">
        <f t="shared" si="35"/>
        <v>0</v>
      </c>
      <c r="G326" s="15">
        <v>1.97044049718056E-2</v>
      </c>
      <c r="H326" s="12">
        <f t="shared" si="40"/>
        <v>7.4602883383669764E-4</v>
      </c>
      <c r="I326" s="13">
        <v>8.3578582885400002E-3</v>
      </c>
      <c r="J326" s="11">
        <f t="shared" si="41"/>
        <v>1.97044049718056E-2</v>
      </c>
      <c r="K326" s="11">
        <f t="shared" si="42"/>
        <v>7.6118294547033024E-3</v>
      </c>
      <c r="L326" s="9">
        <f t="shared" si="36"/>
        <v>16.829810997234755</v>
      </c>
      <c r="M326" s="10">
        <f t="shared" si="37"/>
        <v>2.9810997234754666E-2</v>
      </c>
      <c r="N326" s="7" t="b">
        <f t="shared" si="38"/>
        <v>0</v>
      </c>
      <c r="O326" s="8" t="b">
        <f t="shared" si="38"/>
        <v>0</v>
      </c>
      <c r="P326" s="6" t="b">
        <f t="shared" si="39"/>
        <v>1</v>
      </c>
    </row>
    <row r="327" spans="1:16" x14ac:dyDescent="0.25">
      <c r="A327" s="1">
        <v>2013</v>
      </c>
      <c r="B327" s="3">
        <v>7</v>
      </c>
      <c r="C327" s="2">
        <v>23</v>
      </c>
      <c r="D327" s="4">
        <v>0</v>
      </c>
      <c r="E327" s="5">
        <v>17.3</v>
      </c>
      <c r="F327" s="14">
        <f t="shared" si="35"/>
        <v>0</v>
      </c>
      <c r="G327" s="15">
        <v>1.90869530402809E-2</v>
      </c>
      <c r="H327" s="12">
        <f t="shared" si="40"/>
        <v>1.2293986212774215E-3</v>
      </c>
      <c r="I327" s="13">
        <v>9.3919066729454704E-3</v>
      </c>
      <c r="J327" s="11">
        <f t="shared" si="41"/>
        <v>1.90869530402809E-2</v>
      </c>
      <c r="K327" s="11">
        <f t="shared" si="42"/>
        <v>8.1625080516680489E-3</v>
      </c>
      <c r="L327" s="9">
        <f t="shared" si="36"/>
        <v>17.29691501163849</v>
      </c>
      <c r="M327" s="10">
        <f t="shared" si="37"/>
        <v>3.0849883615111651E-3</v>
      </c>
      <c r="N327" s="7" t="b">
        <f t="shared" si="38"/>
        <v>0</v>
      </c>
      <c r="O327" s="8" t="b">
        <f t="shared" si="38"/>
        <v>0</v>
      </c>
      <c r="P327" s="6" t="b">
        <f t="shared" si="39"/>
        <v>1</v>
      </c>
    </row>
    <row r="328" spans="1:16" x14ac:dyDescent="0.25">
      <c r="A328" s="1">
        <v>2013</v>
      </c>
      <c r="B328" s="3">
        <v>7</v>
      </c>
      <c r="C328" s="2">
        <v>24</v>
      </c>
      <c r="D328" s="4">
        <v>0</v>
      </c>
      <c r="E328" s="5">
        <v>17.3</v>
      </c>
      <c r="F328" s="14">
        <f t="shared" si="35"/>
        <v>0</v>
      </c>
      <c r="G328" s="15">
        <v>1.9705670090410299E-2</v>
      </c>
      <c r="H328" s="12">
        <f t="shared" si="40"/>
        <v>1.2293986212774215E-3</v>
      </c>
      <c r="I328" s="13">
        <v>9.2349340366195704E-3</v>
      </c>
      <c r="J328" s="11">
        <f t="shared" si="41"/>
        <v>1.9705670090410299E-2</v>
      </c>
      <c r="K328" s="11">
        <f t="shared" si="42"/>
        <v>8.0055354153421489E-3</v>
      </c>
      <c r="L328" s="9">
        <f t="shared" si="36"/>
        <v>17.230612341796355</v>
      </c>
      <c r="M328" s="10">
        <f t="shared" si="37"/>
        <v>6.9387658203645231E-2</v>
      </c>
      <c r="N328" s="7" t="b">
        <f t="shared" si="38"/>
        <v>0</v>
      </c>
      <c r="O328" s="8" t="b">
        <f t="shared" si="38"/>
        <v>0</v>
      </c>
      <c r="P328" s="6" t="b">
        <f t="shared" si="39"/>
        <v>1</v>
      </c>
    </row>
    <row r="329" spans="1:16" x14ac:dyDescent="0.25">
      <c r="A329" s="1">
        <v>2013</v>
      </c>
      <c r="B329" s="3">
        <v>7</v>
      </c>
      <c r="C329" s="2">
        <v>25</v>
      </c>
      <c r="D329" s="4">
        <v>0</v>
      </c>
      <c r="E329" s="5">
        <v>18</v>
      </c>
      <c r="F329" s="14">
        <f t="shared" si="35"/>
        <v>0</v>
      </c>
      <c r="G329" s="15">
        <v>1.9685320489678599E-2</v>
      </c>
      <c r="H329" s="12">
        <f t="shared" si="40"/>
        <v>2.4726231566347743E-3</v>
      </c>
      <c r="I329" s="13">
        <v>1.15461894163518E-2</v>
      </c>
      <c r="J329" s="11">
        <f t="shared" si="41"/>
        <v>1.9685320489678599E-2</v>
      </c>
      <c r="K329" s="11">
        <f t="shared" si="42"/>
        <v>9.0735662597170256E-3</v>
      </c>
      <c r="L329" s="9">
        <f t="shared" si="36"/>
        <v>18.07711366608223</v>
      </c>
      <c r="M329" s="10">
        <f t="shared" si="37"/>
        <v>7.7113666082230026E-2</v>
      </c>
      <c r="N329" s="7" t="b">
        <f t="shared" si="38"/>
        <v>0</v>
      </c>
      <c r="O329" s="8" t="b">
        <f t="shared" si="38"/>
        <v>0</v>
      </c>
      <c r="P329" s="6" t="b">
        <f t="shared" si="39"/>
        <v>1</v>
      </c>
    </row>
    <row r="330" spans="1:16" x14ac:dyDescent="0.25">
      <c r="A330" s="1">
        <v>2013</v>
      </c>
      <c r="B330" s="3">
        <v>7</v>
      </c>
      <c r="C330" s="2">
        <v>26</v>
      </c>
      <c r="D330" s="4">
        <v>0</v>
      </c>
      <c r="E330" s="5">
        <v>19.7</v>
      </c>
      <c r="F330" s="14">
        <f t="shared" si="35"/>
        <v>0</v>
      </c>
      <c r="G330" s="15">
        <v>1.6760704448336598E-2</v>
      </c>
      <c r="H330" s="12">
        <f t="shared" si="40"/>
        <v>1.3386917827664768E-2</v>
      </c>
      <c r="I330" s="13">
        <v>2.3556442098730701E-2</v>
      </c>
      <c r="J330" s="11">
        <f t="shared" si="41"/>
        <v>1.6760704448336598E-2</v>
      </c>
      <c r="K330" s="11">
        <f t="shared" si="42"/>
        <v>1.0169524271065933E-2</v>
      </c>
      <c r="L330" s="9">
        <f t="shared" si="36"/>
        <v>20.336411149605794</v>
      </c>
      <c r="M330" s="10">
        <f t="shared" si="37"/>
        <v>0.63641114960579515</v>
      </c>
      <c r="N330" s="7" t="b">
        <f t="shared" si="38"/>
        <v>0</v>
      </c>
      <c r="O330" s="8" t="b">
        <f t="shared" si="38"/>
        <v>0</v>
      </c>
      <c r="P330" s="6" t="b">
        <f t="shared" si="39"/>
        <v>1</v>
      </c>
    </row>
    <row r="331" spans="1:16" x14ac:dyDescent="0.25">
      <c r="A331" s="1">
        <v>2013</v>
      </c>
      <c r="B331" s="3">
        <v>7</v>
      </c>
      <c r="C331" s="2">
        <v>27</v>
      </c>
      <c r="D331" s="4">
        <v>0</v>
      </c>
      <c r="E331" s="5">
        <v>18.399999999999999</v>
      </c>
      <c r="F331" s="14">
        <f t="shared" si="35"/>
        <v>0</v>
      </c>
      <c r="G331" s="15">
        <v>2.2728407500288001E-2</v>
      </c>
      <c r="H331" s="12">
        <f t="shared" si="40"/>
        <v>3.6842398994359829E-3</v>
      </c>
      <c r="I331" s="13">
        <v>1.32452065739255E-2</v>
      </c>
      <c r="J331" s="11">
        <f t="shared" si="41"/>
        <v>2.2728407500288001E-2</v>
      </c>
      <c r="K331" s="11">
        <f t="shared" si="42"/>
        <v>9.5609666744895169E-3</v>
      </c>
      <c r="L331" s="9">
        <f t="shared" si="36"/>
        <v>18.563491733610597</v>
      </c>
      <c r="M331" s="10">
        <f t="shared" si="37"/>
        <v>0.16349173361059854</v>
      </c>
      <c r="N331" s="7" t="b">
        <f t="shared" si="38"/>
        <v>0</v>
      </c>
      <c r="O331" s="8" t="b">
        <f t="shared" si="38"/>
        <v>0</v>
      </c>
      <c r="P331" s="6" t="b">
        <f t="shared" si="39"/>
        <v>1</v>
      </c>
    </row>
    <row r="332" spans="1:16" x14ac:dyDescent="0.25">
      <c r="A332" s="1">
        <v>2013</v>
      </c>
      <c r="B332" s="3">
        <v>7</v>
      </c>
      <c r="C332" s="2">
        <v>28</v>
      </c>
      <c r="D332" s="4">
        <v>0</v>
      </c>
      <c r="E332" s="5">
        <v>18.7</v>
      </c>
      <c r="F332" s="14">
        <f t="shared" si="35"/>
        <v>0</v>
      </c>
      <c r="G332" s="15">
        <v>1.4317715113633301E-2</v>
      </c>
      <c r="H332" s="12">
        <f t="shared" si="40"/>
        <v>4.9668016500569569E-3</v>
      </c>
      <c r="I332" s="13">
        <v>1.6447127345100301E-2</v>
      </c>
      <c r="J332" s="11">
        <f t="shared" si="41"/>
        <v>1.4317715113633301E-2</v>
      </c>
      <c r="K332" s="11">
        <f t="shared" si="42"/>
        <v>1.1480325695043345E-2</v>
      </c>
      <c r="L332" s="9">
        <f t="shared" si="36"/>
        <v>19.279770342700562</v>
      </c>
      <c r="M332" s="10">
        <f t="shared" si="37"/>
        <v>0.57977034270056294</v>
      </c>
      <c r="N332" s="7" t="b">
        <f t="shared" si="38"/>
        <v>0</v>
      </c>
      <c r="O332" s="8" t="b">
        <f t="shared" si="38"/>
        <v>0</v>
      </c>
      <c r="P332" s="6" t="b">
        <f t="shared" si="39"/>
        <v>1</v>
      </c>
    </row>
    <row r="333" spans="1:16" x14ac:dyDescent="0.25">
      <c r="A333" s="1">
        <v>2013</v>
      </c>
      <c r="B333" s="3">
        <v>7</v>
      </c>
      <c r="C333" s="2">
        <v>29</v>
      </c>
      <c r="D333" s="4">
        <v>0</v>
      </c>
      <c r="E333" s="5">
        <v>22.1</v>
      </c>
      <c r="F333" s="14">
        <f t="shared" si="35"/>
        <v>0</v>
      </c>
      <c r="G333" s="15">
        <v>1.3167941836740599E-2</v>
      </c>
      <c r="H333" s="12">
        <f t="shared" si="40"/>
        <v>0.13010847436299802</v>
      </c>
      <c r="I333" s="13">
        <v>0.12693431453814499</v>
      </c>
      <c r="J333" s="11">
        <f t="shared" si="41"/>
        <v>1.3167941836740599E-2</v>
      </c>
      <c r="K333" s="11">
        <f t="shared" si="42"/>
        <v>3.1741598248530289E-3</v>
      </c>
      <c r="L333" s="9">
        <f t="shared" si="36"/>
        <v>23.380538919216317</v>
      </c>
      <c r="M333" s="10">
        <f t="shared" si="37"/>
        <v>1.2805389192163155</v>
      </c>
      <c r="N333" s="7" t="b">
        <f t="shared" si="38"/>
        <v>0</v>
      </c>
      <c r="O333" s="8" t="b">
        <f t="shared" si="38"/>
        <v>0</v>
      </c>
      <c r="P333" s="6" t="b">
        <f t="shared" si="39"/>
        <v>1</v>
      </c>
    </row>
    <row r="334" spans="1:16" x14ac:dyDescent="0.25">
      <c r="A334" s="1">
        <v>2013</v>
      </c>
      <c r="B334" s="3">
        <v>7</v>
      </c>
      <c r="C334" s="2">
        <v>30</v>
      </c>
      <c r="D334" s="4">
        <v>0</v>
      </c>
      <c r="E334" s="5">
        <v>20.9</v>
      </c>
      <c r="F334" s="14">
        <f t="shared" si="35"/>
        <v>0</v>
      </c>
      <c r="G334" s="15">
        <v>1.4199553876436601E-2</v>
      </c>
      <c r="H334" s="12">
        <f t="shared" si="40"/>
        <v>4.3107254941086068E-2</v>
      </c>
      <c r="I334" s="13">
        <v>5.4035891423177697E-2</v>
      </c>
      <c r="J334" s="11">
        <f t="shared" si="41"/>
        <v>1.4199553876436601E-2</v>
      </c>
      <c r="K334" s="11">
        <f t="shared" si="42"/>
        <v>1.0928636482091629E-2</v>
      </c>
      <c r="L334" s="9">
        <f t="shared" si="36"/>
        <v>22.200078860929786</v>
      </c>
      <c r="M334" s="10">
        <f t="shared" si="37"/>
        <v>1.3000788609297871</v>
      </c>
      <c r="N334" s="7" t="b">
        <f t="shared" si="38"/>
        <v>0</v>
      </c>
      <c r="O334" s="8" t="b">
        <f t="shared" si="38"/>
        <v>0</v>
      </c>
      <c r="P334" s="6" t="b">
        <f t="shared" si="39"/>
        <v>1</v>
      </c>
    </row>
    <row r="335" spans="1:16" x14ac:dyDescent="0.25">
      <c r="A335" s="1">
        <v>2013</v>
      </c>
      <c r="B335" s="3">
        <v>7</v>
      </c>
      <c r="C335" s="2">
        <v>31</v>
      </c>
      <c r="D335" s="4">
        <v>4.2</v>
      </c>
      <c r="E335" s="5">
        <v>17.5</v>
      </c>
      <c r="F335" s="14">
        <f t="shared" si="35"/>
        <v>0.97045193661345386</v>
      </c>
      <c r="G335" s="15">
        <v>0.95195696287544795</v>
      </c>
      <c r="H335" s="12">
        <f t="shared" si="40"/>
        <v>1.5011822567369917E-3</v>
      </c>
      <c r="I335" s="13">
        <v>8.4927143750580403E-3</v>
      </c>
      <c r="J335" s="11">
        <f t="shared" si="41"/>
        <v>1.8494973738005904E-2</v>
      </c>
      <c r="K335" s="11">
        <f t="shared" si="42"/>
        <v>6.9915321183210491E-3</v>
      </c>
      <c r="L335" s="9">
        <f t="shared" si="36"/>
        <v>16.895054409174946</v>
      </c>
      <c r="M335" s="10">
        <f t="shared" si="37"/>
        <v>0.60494559082505361</v>
      </c>
      <c r="N335" s="7" t="b">
        <f t="shared" si="38"/>
        <v>1</v>
      </c>
      <c r="O335" s="8" t="b">
        <f t="shared" si="38"/>
        <v>1</v>
      </c>
      <c r="P335" s="6" t="b">
        <f t="shared" si="39"/>
        <v>1</v>
      </c>
    </row>
    <row r="336" spans="1:16" x14ac:dyDescent="0.25">
      <c r="A336" s="1">
        <v>2013</v>
      </c>
      <c r="B336" s="3">
        <v>8</v>
      </c>
      <c r="C336" s="2">
        <v>1</v>
      </c>
      <c r="D336" s="4">
        <v>0</v>
      </c>
      <c r="E336" s="5">
        <v>18.7</v>
      </c>
      <c r="F336" s="14">
        <f t="shared" si="35"/>
        <v>0</v>
      </c>
      <c r="G336" s="15">
        <v>2.0704507295834201E-2</v>
      </c>
      <c r="H336" s="12">
        <f t="shared" si="40"/>
        <v>4.9668016500569569E-3</v>
      </c>
      <c r="I336" s="13">
        <v>1.47698043160627E-2</v>
      </c>
      <c r="J336" s="11">
        <f t="shared" si="41"/>
        <v>2.0704507295834201E-2</v>
      </c>
      <c r="K336" s="11">
        <f t="shared" si="42"/>
        <v>9.8030026660057418E-3</v>
      </c>
      <c r="L336" s="9">
        <f t="shared" si="36"/>
        <v>18.931589089100832</v>
      </c>
      <c r="M336" s="10">
        <f t="shared" si="37"/>
        <v>0.23158908910083298</v>
      </c>
      <c r="N336" s="7" t="b">
        <f t="shared" si="38"/>
        <v>0</v>
      </c>
      <c r="O336" s="8" t="b">
        <f t="shared" si="38"/>
        <v>0</v>
      </c>
      <c r="P336" s="6" t="b">
        <f t="shared" si="39"/>
        <v>1</v>
      </c>
    </row>
    <row r="337" spans="1:16" x14ac:dyDescent="0.25">
      <c r="A337" s="1">
        <v>2013</v>
      </c>
      <c r="B337" s="3">
        <v>8</v>
      </c>
      <c r="C337" s="2">
        <v>2</v>
      </c>
      <c r="D337" s="4">
        <v>0</v>
      </c>
      <c r="E337" s="5">
        <v>19.600000000000001</v>
      </c>
      <c r="F337" s="14">
        <f t="shared" si="35"/>
        <v>0</v>
      </c>
      <c r="G337" s="15">
        <v>1.99669768270349E-2</v>
      </c>
      <c r="H337" s="12">
        <f t="shared" si="40"/>
        <v>1.2128434984274258E-2</v>
      </c>
      <c r="I337" s="13">
        <v>2.1896360279909599E-2</v>
      </c>
      <c r="J337" s="11">
        <f t="shared" si="41"/>
        <v>1.99669768270349E-2</v>
      </c>
      <c r="K337" s="11">
        <f t="shared" si="42"/>
        <v>9.7679252956353411E-3</v>
      </c>
      <c r="L337" s="9">
        <f t="shared" si="36"/>
        <v>20.134409469816639</v>
      </c>
      <c r="M337" s="10">
        <f t="shared" si="37"/>
        <v>0.53440946981663728</v>
      </c>
      <c r="N337" s="7" t="b">
        <f t="shared" si="38"/>
        <v>0</v>
      </c>
      <c r="O337" s="8" t="b">
        <f t="shared" si="38"/>
        <v>0</v>
      </c>
      <c r="P337" s="6" t="b">
        <f t="shared" si="39"/>
        <v>1</v>
      </c>
    </row>
    <row r="338" spans="1:16" x14ac:dyDescent="0.25">
      <c r="A338" s="1">
        <v>2013</v>
      </c>
      <c r="B338" s="3">
        <v>8</v>
      </c>
      <c r="C338" s="2">
        <v>3</v>
      </c>
      <c r="D338" s="4">
        <v>0</v>
      </c>
      <c r="E338" s="5">
        <v>18.2</v>
      </c>
      <c r="F338" s="14">
        <f t="shared" ref="F338:F401" si="43">2/(1+EXP(-D338))-1</f>
        <v>0</v>
      </c>
      <c r="G338" s="15">
        <v>1.6207937465386998E-2</v>
      </c>
      <c r="H338" s="12">
        <f t="shared" si="40"/>
        <v>3.0184163247084215E-3</v>
      </c>
      <c r="I338" s="13">
        <v>1.2335721762947701E-2</v>
      </c>
      <c r="J338" s="11">
        <f t="shared" si="41"/>
        <v>1.6207937465386998E-2</v>
      </c>
      <c r="K338" s="11">
        <f t="shared" si="42"/>
        <v>9.3173054382392796E-3</v>
      </c>
      <c r="L338" s="9">
        <f t="shared" ref="L338:L401" si="44">POWER(ABS(-(LOG(1/I338-1))),2.7)*-(LOG(1/I338-1))/ABS(-(LOG(1/I338-1)))+24</f>
        <v>18.314629616661804</v>
      </c>
      <c r="M338" s="10">
        <f t="shared" ref="M338:M401" si="45">ABS(E338-L338)</f>
        <v>0.11462961666180504</v>
      </c>
      <c r="N338" s="7" t="b">
        <f t="shared" ref="N338:O401" si="46">F338&gt;0.731</f>
        <v>0</v>
      </c>
      <c r="O338" s="8" t="b">
        <f t="shared" si="46"/>
        <v>0</v>
      </c>
      <c r="P338" s="6" t="b">
        <f t="shared" ref="P338:P401" si="47">NOT(_xlfn.XOR(N338,O338))</f>
        <v>1</v>
      </c>
    </row>
    <row r="339" spans="1:16" x14ac:dyDescent="0.25">
      <c r="A339" s="1">
        <v>2013</v>
      </c>
      <c r="B339" s="3">
        <v>8</v>
      </c>
      <c r="C339" s="2">
        <v>4</v>
      </c>
      <c r="D339" s="4">
        <v>0</v>
      </c>
      <c r="E339" s="5">
        <v>18</v>
      </c>
      <c r="F339" s="14">
        <f t="shared" si="43"/>
        <v>0</v>
      </c>
      <c r="G339" s="15">
        <v>1.7776166511219198E-2</v>
      </c>
      <c r="H339" s="12">
        <f t="shared" ref="H339:H402" si="48">1/(1+EXP(-E339+24))</f>
        <v>2.4726231566347743E-3</v>
      </c>
      <c r="I339" s="13">
        <v>1.14213365684682E-2</v>
      </c>
      <c r="J339" s="11">
        <f t="shared" si="41"/>
        <v>1.7776166511219198E-2</v>
      </c>
      <c r="K339" s="11">
        <f t="shared" si="42"/>
        <v>8.9487134118334255E-3</v>
      </c>
      <c r="L339" s="9">
        <f t="shared" si="44"/>
        <v>18.037503684285049</v>
      </c>
      <c r="M339" s="10">
        <f t="shared" si="45"/>
        <v>3.7503684285049133E-2</v>
      </c>
      <c r="N339" s="7" t="b">
        <f t="shared" si="46"/>
        <v>0</v>
      </c>
      <c r="O339" s="8" t="b">
        <f t="shared" si="46"/>
        <v>0</v>
      </c>
      <c r="P339" s="6" t="b">
        <f t="shared" si="47"/>
        <v>1</v>
      </c>
    </row>
    <row r="340" spans="1:16" x14ac:dyDescent="0.25">
      <c r="A340" s="1">
        <v>2013</v>
      </c>
      <c r="B340" s="3">
        <v>8</v>
      </c>
      <c r="C340" s="2">
        <v>5</v>
      </c>
      <c r="D340" s="4">
        <v>0</v>
      </c>
      <c r="E340" s="5">
        <v>19.7</v>
      </c>
      <c r="F340" s="14">
        <f t="shared" si="43"/>
        <v>0</v>
      </c>
      <c r="G340" s="15">
        <v>2.2183624073956201E-2</v>
      </c>
      <c r="H340" s="12">
        <f t="shared" si="48"/>
        <v>1.3386917827664768E-2</v>
      </c>
      <c r="I340" s="13">
        <v>2.3310516103089301E-2</v>
      </c>
      <c r="J340" s="11">
        <f t="shared" si="41"/>
        <v>2.2183624073956201E-2</v>
      </c>
      <c r="K340" s="11">
        <f t="shared" si="42"/>
        <v>9.9235982754245326E-3</v>
      </c>
      <c r="L340" s="9">
        <f t="shared" si="44"/>
        <v>20.307800038109708</v>
      </c>
      <c r="M340" s="10">
        <f t="shared" si="45"/>
        <v>0.6078000381097084</v>
      </c>
      <c r="N340" s="7" t="b">
        <f t="shared" si="46"/>
        <v>0</v>
      </c>
      <c r="O340" s="8" t="b">
        <f t="shared" si="46"/>
        <v>0</v>
      </c>
      <c r="P340" s="6" t="b">
        <f t="shared" si="47"/>
        <v>1</v>
      </c>
    </row>
    <row r="341" spans="1:16" x14ac:dyDescent="0.25">
      <c r="A341" s="1">
        <v>2013</v>
      </c>
      <c r="B341" s="3">
        <v>8</v>
      </c>
      <c r="C341" s="2">
        <v>6</v>
      </c>
      <c r="D341" s="4">
        <v>0</v>
      </c>
      <c r="E341" s="5">
        <v>23.3</v>
      </c>
      <c r="F341" s="14">
        <f t="shared" si="43"/>
        <v>0</v>
      </c>
      <c r="G341" s="15">
        <v>1.4122703641622001E-2</v>
      </c>
      <c r="H341" s="12">
        <f t="shared" si="48"/>
        <v>0.33181222783183401</v>
      </c>
      <c r="I341" s="13">
        <v>0.30942901010100299</v>
      </c>
      <c r="J341" s="11">
        <f t="shared" si="41"/>
        <v>1.4122703641622001E-2</v>
      </c>
      <c r="K341" s="11">
        <f t="shared" si="42"/>
        <v>2.2383217730831018E-2</v>
      </c>
      <c r="L341" s="9">
        <f t="shared" si="44"/>
        <v>23.941864282822394</v>
      </c>
      <c r="M341" s="10">
        <f t="shared" si="45"/>
        <v>0.64186428282239305</v>
      </c>
      <c r="N341" s="7" t="b">
        <f t="shared" si="46"/>
        <v>0</v>
      </c>
      <c r="O341" s="8" t="b">
        <f t="shared" si="46"/>
        <v>0</v>
      </c>
      <c r="P341" s="6" t="b">
        <f t="shared" si="47"/>
        <v>1</v>
      </c>
    </row>
    <row r="342" spans="1:16" x14ac:dyDescent="0.25">
      <c r="A342" s="1">
        <v>2013</v>
      </c>
      <c r="B342" s="3">
        <v>8</v>
      </c>
      <c r="C342" s="2">
        <v>7</v>
      </c>
      <c r="D342" s="4">
        <v>0.6</v>
      </c>
      <c r="E342" s="5">
        <v>18.2</v>
      </c>
      <c r="F342" s="14">
        <f t="shared" si="43"/>
        <v>0.29131261245159079</v>
      </c>
      <c r="G342" s="15">
        <v>0.15314049052718801</v>
      </c>
      <c r="H342" s="12">
        <f t="shared" si="48"/>
        <v>3.0184163247084215E-3</v>
      </c>
      <c r="I342" s="13">
        <v>1.1877591028659699E-2</v>
      </c>
      <c r="J342" s="11">
        <f t="shared" si="41"/>
        <v>0.13817212192440279</v>
      </c>
      <c r="K342" s="11">
        <f t="shared" si="42"/>
        <v>8.8591747039512784E-3</v>
      </c>
      <c r="L342" s="9">
        <f t="shared" si="44"/>
        <v>18.179455301987623</v>
      </c>
      <c r="M342" s="10">
        <f t="shared" si="45"/>
        <v>2.0544698012376017E-2</v>
      </c>
      <c r="N342" s="7" t="b">
        <f t="shared" si="46"/>
        <v>0</v>
      </c>
      <c r="O342" s="8" t="b">
        <f t="shared" si="46"/>
        <v>0</v>
      </c>
      <c r="P342" s="6" t="b">
        <f t="shared" si="47"/>
        <v>1</v>
      </c>
    </row>
    <row r="343" spans="1:16" x14ac:dyDescent="0.25">
      <c r="A343" s="1">
        <v>2013</v>
      </c>
      <c r="B343" s="3">
        <v>8</v>
      </c>
      <c r="C343" s="2">
        <v>8</v>
      </c>
      <c r="D343" s="4">
        <v>4.5999999999999996</v>
      </c>
      <c r="E343" s="5">
        <v>15</v>
      </c>
      <c r="F343" s="14">
        <f t="shared" si="43"/>
        <v>0.98009639626619149</v>
      </c>
      <c r="G343" s="15">
        <v>0.93452627098867302</v>
      </c>
      <c r="H343" s="12">
        <f t="shared" si="48"/>
        <v>1.2339457598623172E-4</v>
      </c>
      <c r="I343" s="13">
        <v>5.9570519351618599E-3</v>
      </c>
      <c r="J343" s="11">
        <f t="shared" si="41"/>
        <v>4.557012527751847E-2</v>
      </c>
      <c r="K343" s="11">
        <f t="shared" si="42"/>
        <v>5.8336573591756284E-3</v>
      </c>
      <c r="L343" s="9">
        <f t="shared" si="44"/>
        <v>15.362139760507079</v>
      </c>
      <c r="M343" s="10">
        <f t="shared" si="45"/>
        <v>0.36213976050707863</v>
      </c>
      <c r="N343" s="7" t="b">
        <f t="shared" si="46"/>
        <v>1</v>
      </c>
      <c r="O343" s="8" t="b">
        <f t="shared" si="46"/>
        <v>1</v>
      </c>
      <c r="P343" s="6" t="b">
        <f t="shared" si="47"/>
        <v>1</v>
      </c>
    </row>
    <row r="344" spans="1:16" x14ac:dyDescent="0.25">
      <c r="A344" s="1">
        <v>2013</v>
      </c>
      <c r="B344" s="3">
        <v>8</v>
      </c>
      <c r="C344" s="2">
        <v>9</v>
      </c>
      <c r="D344" s="4">
        <v>0.4</v>
      </c>
      <c r="E344" s="5">
        <v>18.5</v>
      </c>
      <c r="F344" s="14">
        <f t="shared" si="43"/>
        <v>0.19737532022490401</v>
      </c>
      <c r="G344" s="15">
        <v>0.118542942495897</v>
      </c>
      <c r="H344" s="12">
        <f t="shared" si="48"/>
        <v>4.0701377158961277E-3</v>
      </c>
      <c r="I344" s="13">
        <v>1.3177733345736201E-2</v>
      </c>
      <c r="J344" s="11">
        <f t="shared" si="41"/>
        <v>7.8832377729007003E-2</v>
      </c>
      <c r="K344" s="11">
        <f t="shared" si="42"/>
        <v>9.107595629840072E-3</v>
      </c>
      <c r="L344" s="9">
        <f t="shared" si="44"/>
        <v>18.545850552590281</v>
      </c>
      <c r="M344" s="10">
        <f t="shared" si="45"/>
        <v>4.5850552590280813E-2</v>
      </c>
      <c r="N344" s="7" t="b">
        <f t="shared" si="46"/>
        <v>0</v>
      </c>
      <c r="O344" s="8" t="b">
        <f t="shared" si="46"/>
        <v>0</v>
      </c>
      <c r="P344" s="6" t="b">
        <f t="shared" si="47"/>
        <v>1</v>
      </c>
    </row>
    <row r="345" spans="1:16" x14ac:dyDescent="0.25">
      <c r="A345" s="1">
        <v>2013</v>
      </c>
      <c r="B345" s="3">
        <v>8</v>
      </c>
      <c r="C345" s="2">
        <v>10</v>
      </c>
      <c r="D345" s="4">
        <v>0</v>
      </c>
      <c r="E345" s="5">
        <v>22.8</v>
      </c>
      <c r="F345" s="14">
        <f t="shared" si="43"/>
        <v>0</v>
      </c>
      <c r="G345" s="15">
        <v>6.5755465877650101E-3</v>
      </c>
      <c r="H345" s="12">
        <f t="shared" si="48"/>
        <v>0.23147521650098246</v>
      </c>
      <c r="I345" s="13">
        <v>0.194654030608199</v>
      </c>
      <c r="J345" s="11">
        <f t="shared" si="41"/>
        <v>6.5755465877650101E-3</v>
      </c>
      <c r="K345" s="11">
        <f t="shared" si="42"/>
        <v>3.6821185892783465E-2</v>
      </c>
      <c r="L345" s="9">
        <f t="shared" si="44"/>
        <v>23.728833550167039</v>
      </c>
      <c r="M345" s="10">
        <f t="shared" si="45"/>
        <v>0.92883355016703817</v>
      </c>
      <c r="N345" s="7" t="b">
        <f t="shared" si="46"/>
        <v>0</v>
      </c>
      <c r="O345" s="8" t="b">
        <f t="shared" si="46"/>
        <v>0</v>
      </c>
      <c r="P345" s="6" t="b">
        <f t="shared" si="47"/>
        <v>1</v>
      </c>
    </row>
    <row r="346" spans="1:16" x14ac:dyDescent="0.25">
      <c r="A346" s="1">
        <v>2013</v>
      </c>
      <c r="B346" s="3">
        <v>8</v>
      </c>
      <c r="C346" s="2">
        <v>11</v>
      </c>
      <c r="D346" s="4">
        <v>0</v>
      </c>
      <c r="E346" s="5">
        <v>21.4</v>
      </c>
      <c r="F346" s="14">
        <f t="shared" si="43"/>
        <v>0</v>
      </c>
      <c r="G346" s="15">
        <v>1.0807212905156099E-2</v>
      </c>
      <c r="H346" s="12">
        <f t="shared" si="48"/>
        <v>6.9138420343346732E-2</v>
      </c>
      <c r="I346" s="13">
        <v>7.2602125772056894E-2</v>
      </c>
      <c r="J346" s="11">
        <f t="shared" si="41"/>
        <v>1.0807212905156099E-2</v>
      </c>
      <c r="K346" s="11">
        <f t="shared" si="42"/>
        <v>3.4637054287101621E-3</v>
      </c>
      <c r="L346" s="9">
        <f t="shared" si="44"/>
        <v>22.686365255101823</v>
      </c>
      <c r="M346" s="10">
        <f t="shared" si="45"/>
        <v>1.2863652551018241</v>
      </c>
      <c r="N346" s="7" t="b">
        <f t="shared" si="46"/>
        <v>0</v>
      </c>
      <c r="O346" s="8" t="b">
        <f t="shared" si="46"/>
        <v>0</v>
      </c>
      <c r="P346" s="6" t="b">
        <f t="shared" si="47"/>
        <v>1</v>
      </c>
    </row>
    <row r="347" spans="1:16" x14ac:dyDescent="0.25">
      <c r="A347" s="1">
        <v>2013</v>
      </c>
      <c r="B347" s="3">
        <v>8</v>
      </c>
      <c r="C347" s="2">
        <v>12</v>
      </c>
      <c r="D347" s="4">
        <v>0</v>
      </c>
      <c r="E347" s="5">
        <v>25.1</v>
      </c>
      <c r="F347" s="14">
        <f t="shared" si="43"/>
        <v>0</v>
      </c>
      <c r="G347" s="15">
        <v>8.6110999602523296E-3</v>
      </c>
      <c r="H347" s="12">
        <f t="shared" si="48"/>
        <v>0.75026010559511791</v>
      </c>
      <c r="I347" s="13">
        <v>0.75507777620151595</v>
      </c>
      <c r="J347" s="11">
        <f t="shared" si="41"/>
        <v>8.6110999602523296E-3</v>
      </c>
      <c r="K347" s="11">
        <f t="shared" si="42"/>
        <v>4.817670606398039E-3</v>
      </c>
      <c r="L347" s="9">
        <f t="shared" si="44"/>
        <v>24.144892657249112</v>
      </c>
      <c r="M347" s="10">
        <f t="shared" si="45"/>
        <v>0.95510734275088893</v>
      </c>
      <c r="N347" s="7" t="b">
        <f t="shared" si="46"/>
        <v>0</v>
      </c>
      <c r="O347" s="8" t="b">
        <f t="shared" si="46"/>
        <v>0</v>
      </c>
      <c r="P347" s="6" t="b">
        <f t="shared" si="47"/>
        <v>1</v>
      </c>
    </row>
    <row r="348" spans="1:16" x14ac:dyDescent="0.25">
      <c r="A348" s="1">
        <v>2013</v>
      </c>
      <c r="B348" s="3">
        <v>8</v>
      </c>
      <c r="C348" s="2">
        <v>13</v>
      </c>
      <c r="D348" s="4">
        <v>0</v>
      </c>
      <c r="E348" s="5">
        <v>21.3</v>
      </c>
      <c r="F348" s="14">
        <f t="shared" si="43"/>
        <v>0</v>
      </c>
      <c r="G348" s="15">
        <v>1.43433799505292E-2</v>
      </c>
      <c r="H348" s="12">
        <f t="shared" si="48"/>
        <v>6.2973356056996541E-2</v>
      </c>
      <c r="I348" s="13">
        <v>7.1068932700029896E-2</v>
      </c>
      <c r="J348" s="11">
        <f t="shared" si="41"/>
        <v>1.43433799505292E-2</v>
      </c>
      <c r="K348" s="11">
        <f t="shared" si="42"/>
        <v>8.0955766430333559E-3</v>
      </c>
      <c r="L348" s="9">
        <f t="shared" si="44"/>
        <v>22.654101288069928</v>
      </c>
      <c r="M348" s="10">
        <f t="shared" si="45"/>
        <v>1.354101288069927</v>
      </c>
      <c r="N348" s="7" t="b">
        <f t="shared" si="46"/>
        <v>0</v>
      </c>
      <c r="O348" s="8" t="b">
        <f t="shared" si="46"/>
        <v>0</v>
      </c>
      <c r="P348" s="6" t="b">
        <f t="shared" si="47"/>
        <v>1</v>
      </c>
    </row>
    <row r="349" spans="1:16" x14ac:dyDescent="0.25">
      <c r="A349" s="1">
        <v>2013</v>
      </c>
      <c r="B349" s="3">
        <v>8</v>
      </c>
      <c r="C349" s="2">
        <v>14</v>
      </c>
      <c r="D349" s="4">
        <v>0</v>
      </c>
      <c r="E349" s="5">
        <v>23.4</v>
      </c>
      <c r="F349" s="14">
        <f t="shared" si="43"/>
        <v>0</v>
      </c>
      <c r="G349" s="15">
        <v>1.3007839358627401E-2</v>
      </c>
      <c r="H349" s="12">
        <f t="shared" si="48"/>
        <v>0.35434369377420422</v>
      </c>
      <c r="I349" s="13">
        <v>0.34348767851287199</v>
      </c>
      <c r="J349" s="11">
        <f t="shared" si="41"/>
        <v>1.3007839358627401E-2</v>
      </c>
      <c r="K349" s="11">
        <f t="shared" si="42"/>
        <v>1.085601526133223E-2</v>
      </c>
      <c r="L349" s="9">
        <f t="shared" si="44"/>
        <v>23.967424545193378</v>
      </c>
      <c r="M349" s="10">
        <f t="shared" si="45"/>
        <v>0.56742454519337926</v>
      </c>
      <c r="N349" s="7" t="b">
        <f t="shared" si="46"/>
        <v>0</v>
      </c>
      <c r="O349" s="8" t="b">
        <f t="shared" si="46"/>
        <v>0</v>
      </c>
      <c r="P349" s="6" t="b">
        <f t="shared" si="47"/>
        <v>1</v>
      </c>
    </row>
    <row r="350" spans="1:16" x14ac:dyDescent="0.25">
      <c r="A350" s="1">
        <v>2013</v>
      </c>
      <c r="B350" s="3">
        <v>8</v>
      </c>
      <c r="C350" s="2">
        <v>15</v>
      </c>
      <c r="D350" s="4">
        <v>0</v>
      </c>
      <c r="E350" s="5">
        <v>18.100000000000001</v>
      </c>
      <c r="F350" s="14">
        <f t="shared" si="43"/>
        <v>0</v>
      </c>
      <c r="G350" s="15">
        <v>1.5999457989053299E-2</v>
      </c>
      <c r="H350" s="12">
        <f t="shared" si="48"/>
        <v>2.7319607630110639E-3</v>
      </c>
      <c r="I350" s="13">
        <v>1.1953681018600899E-2</v>
      </c>
      <c r="J350" s="11">
        <f t="shared" si="41"/>
        <v>1.5999457989053299E-2</v>
      </c>
      <c r="K350" s="11">
        <f t="shared" si="42"/>
        <v>9.221720255589835E-3</v>
      </c>
      <c r="L350" s="9">
        <f t="shared" si="44"/>
        <v>18.202399337334697</v>
      </c>
      <c r="M350" s="10">
        <f t="shared" si="45"/>
        <v>0.10239933733469542</v>
      </c>
      <c r="N350" s="7" t="b">
        <f t="shared" si="46"/>
        <v>0</v>
      </c>
      <c r="O350" s="8" t="b">
        <f t="shared" si="46"/>
        <v>0</v>
      </c>
      <c r="P350" s="6" t="b">
        <f t="shared" si="47"/>
        <v>1</v>
      </c>
    </row>
    <row r="351" spans="1:16" x14ac:dyDescent="0.25">
      <c r="A351" s="1">
        <v>2013</v>
      </c>
      <c r="B351" s="3">
        <v>8</v>
      </c>
      <c r="C351" s="2">
        <v>16</v>
      </c>
      <c r="D351" s="4">
        <v>0</v>
      </c>
      <c r="E351" s="5">
        <v>20.6</v>
      </c>
      <c r="F351" s="14">
        <f t="shared" si="43"/>
        <v>0</v>
      </c>
      <c r="G351" s="15">
        <v>2.06137336775074E-2</v>
      </c>
      <c r="H351" s="12">
        <f t="shared" si="48"/>
        <v>3.229546469845055E-2</v>
      </c>
      <c r="I351" s="13">
        <v>3.9203710213560401E-2</v>
      </c>
      <c r="J351" s="11">
        <f t="shared" si="41"/>
        <v>2.06137336775074E-2</v>
      </c>
      <c r="K351" s="11">
        <f t="shared" si="42"/>
        <v>6.908245515109851E-3</v>
      </c>
      <c r="L351" s="9">
        <f t="shared" si="44"/>
        <v>21.570299200575732</v>
      </c>
      <c r="M351" s="10">
        <f t="shared" si="45"/>
        <v>0.97029920057573094</v>
      </c>
      <c r="N351" s="7" t="b">
        <f t="shared" si="46"/>
        <v>0</v>
      </c>
      <c r="O351" s="8" t="b">
        <f t="shared" si="46"/>
        <v>0</v>
      </c>
      <c r="P351" s="6" t="b">
        <f t="shared" si="47"/>
        <v>1</v>
      </c>
    </row>
    <row r="352" spans="1:16" x14ac:dyDescent="0.25">
      <c r="A352" s="1">
        <v>2013</v>
      </c>
      <c r="B352" s="3">
        <v>8</v>
      </c>
      <c r="C352" s="2">
        <v>17</v>
      </c>
      <c r="D352" s="4">
        <v>0</v>
      </c>
      <c r="E352" s="5">
        <v>23.9</v>
      </c>
      <c r="F352" s="14">
        <f t="shared" si="43"/>
        <v>0</v>
      </c>
      <c r="G352" s="15">
        <v>1.3762100040952401E-2</v>
      </c>
      <c r="H352" s="12">
        <f t="shared" si="48"/>
        <v>0.4750208125210596</v>
      </c>
      <c r="I352" s="13">
        <v>0.44609011895713302</v>
      </c>
      <c r="J352" s="11">
        <f t="shared" si="41"/>
        <v>1.3762100040952401E-2</v>
      </c>
      <c r="K352" s="11">
        <f t="shared" si="42"/>
        <v>2.8930693563926579E-2</v>
      </c>
      <c r="L352" s="9">
        <f t="shared" si="44"/>
        <v>23.998310916476992</v>
      </c>
      <c r="M352" s="10">
        <f t="shared" si="45"/>
        <v>9.8310916476993526E-2</v>
      </c>
      <c r="N352" s="7" t="b">
        <f t="shared" si="46"/>
        <v>0</v>
      </c>
      <c r="O352" s="8" t="b">
        <f t="shared" si="46"/>
        <v>0</v>
      </c>
      <c r="P352" s="6" t="b">
        <f t="shared" si="47"/>
        <v>1</v>
      </c>
    </row>
    <row r="353" spans="1:16" x14ac:dyDescent="0.25">
      <c r="A353" s="1">
        <v>2013</v>
      </c>
      <c r="B353" s="3">
        <v>8</v>
      </c>
      <c r="C353" s="2">
        <v>18</v>
      </c>
      <c r="D353" s="4">
        <v>0</v>
      </c>
      <c r="E353" s="5">
        <v>22</v>
      </c>
      <c r="F353" s="14">
        <f t="shared" si="43"/>
        <v>0</v>
      </c>
      <c r="G353" s="15">
        <v>7.4780381854046502E-3</v>
      </c>
      <c r="H353" s="12">
        <f t="shared" si="48"/>
        <v>0.11920292202211755</v>
      </c>
      <c r="I353" s="13">
        <v>9.8033471037441297E-2</v>
      </c>
      <c r="J353" s="11">
        <f t="shared" si="41"/>
        <v>7.4780381854046502E-3</v>
      </c>
      <c r="K353" s="11">
        <f t="shared" si="42"/>
        <v>2.116945098467625E-2</v>
      </c>
      <c r="L353" s="9">
        <f t="shared" si="44"/>
        <v>23.094717330980988</v>
      </c>
      <c r="M353" s="10">
        <f t="shared" si="45"/>
        <v>1.0947173309809877</v>
      </c>
      <c r="N353" s="7" t="b">
        <f t="shared" si="46"/>
        <v>0</v>
      </c>
      <c r="O353" s="8" t="b">
        <f t="shared" si="46"/>
        <v>0</v>
      </c>
      <c r="P353" s="6" t="b">
        <f t="shared" si="47"/>
        <v>1</v>
      </c>
    </row>
    <row r="354" spans="1:16" x14ac:dyDescent="0.25">
      <c r="A354" s="1">
        <v>2013</v>
      </c>
      <c r="B354" s="3">
        <v>8</v>
      </c>
      <c r="C354" s="2">
        <v>19</v>
      </c>
      <c r="D354" s="4">
        <v>0</v>
      </c>
      <c r="E354" s="5">
        <v>20.7</v>
      </c>
      <c r="F354" s="14">
        <f t="shared" si="43"/>
        <v>0</v>
      </c>
      <c r="G354" s="15">
        <v>1.44876531554676E-2</v>
      </c>
      <c r="H354" s="12">
        <f t="shared" si="48"/>
        <v>3.5571189272636146E-2</v>
      </c>
      <c r="I354" s="13">
        <v>4.2997106011822203E-2</v>
      </c>
      <c r="J354" s="11">
        <f t="shared" si="41"/>
        <v>1.44876531554676E-2</v>
      </c>
      <c r="K354" s="11">
        <f t="shared" si="42"/>
        <v>7.4259167391860573E-3</v>
      </c>
      <c r="L354" s="9">
        <f t="shared" si="44"/>
        <v>21.762798581116527</v>
      </c>
      <c r="M354" s="10">
        <f t="shared" si="45"/>
        <v>1.0627985811165281</v>
      </c>
      <c r="N354" s="7" t="b">
        <f t="shared" si="46"/>
        <v>0</v>
      </c>
      <c r="O354" s="8" t="b">
        <f t="shared" si="46"/>
        <v>0</v>
      </c>
      <c r="P354" s="6" t="b">
        <f t="shared" si="47"/>
        <v>1</v>
      </c>
    </row>
    <row r="355" spans="1:16" x14ac:dyDescent="0.25">
      <c r="A355" s="1">
        <v>2013</v>
      </c>
      <c r="B355" s="3">
        <v>8</v>
      </c>
      <c r="C355" s="2">
        <v>20</v>
      </c>
      <c r="D355" s="4">
        <v>0</v>
      </c>
      <c r="E355" s="5">
        <v>15</v>
      </c>
      <c r="F355" s="14">
        <f t="shared" si="43"/>
        <v>0</v>
      </c>
      <c r="G355" s="15">
        <v>1.8764722035972299E-2</v>
      </c>
      <c r="H355" s="12">
        <f t="shared" si="48"/>
        <v>1.2339457598623172E-4</v>
      </c>
      <c r="I355" s="13">
        <v>4.7945609639575499E-3</v>
      </c>
      <c r="J355" s="11">
        <f t="shared" si="41"/>
        <v>1.8764722035972299E-2</v>
      </c>
      <c r="K355" s="11">
        <f t="shared" si="42"/>
        <v>4.6711663879713183E-3</v>
      </c>
      <c r="L355" s="9">
        <f t="shared" si="44"/>
        <v>14.330962753606984</v>
      </c>
      <c r="M355" s="10">
        <f t="shared" si="45"/>
        <v>0.66903724639301565</v>
      </c>
      <c r="N355" s="7" t="b">
        <f t="shared" si="46"/>
        <v>0</v>
      </c>
      <c r="O355" s="8" t="b">
        <f t="shared" si="46"/>
        <v>0</v>
      </c>
      <c r="P355" s="6" t="b">
        <f t="shared" si="47"/>
        <v>1</v>
      </c>
    </row>
    <row r="356" spans="1:16" x14ac:dyDescent="0.25">
      <c r="A356" s="1">
        <v>2013</v>
      </c>
      <c r="B356" s="3">
        <v>8</v>
      </c>
      <c r="C356" s="2">
        <v>21</v>
      </c>
      <c r="D356" s="4">
        <v>0</v>
      </c>
      <c r="E356" s="5">
        <v>17</v>
      </c>
      <c r="F356" s="14">
        <f t="shared" si="43"/>
        <v>0</v>
      </c>
      <c r="G356" s="15">
        <v>1.44862272120531E-2</v>
      </c>
      <c r="H356" s="12">
        <f t="shared" si="48"/>
        <v>9.1105119440064539E-4</v>
      </c>
      <c r="I356" s="13">
        <v>8.2353481099942706E-3</v>
      </c>
      <c r="J356" s="11">
        <f t="shared" si="41"/>
        <v>1.44862272120531E-2</v>
      </c>
      <c r="K356" s="11">
        <f t="shared" si="42"/>
        <v>7.3242969155936253E-3</v>
      </c>
      <c r="L356" s="9">
        <f t="shared" si="44"/>
        <v>16.769295926837735</v>
      </c>
      <c r="M356" s="10">
        <f t="shared" si="45"/>
        <v>0.23070407316226493</v>
      </c>
      <c r="N356" s="7" t="b">
        <f t="shared" si="46"/>
        <v>0</v>
      </c>
      <c r="O356" s="8" t="b">
        <f t="shared" si="46"/>
        <v>0</v>
      </c>
      <c r="P356" s="6" t="b">
        <f t="shared" si="47"/>
        <v>1</v>
      </c>
    </row>
    <row r="357" spans="1:16" x14ac:dyDescent="0.25">
      <c r="A357" s="1">
        <v>2013</v>
      </c>
      <c r="B357" s="3">
        <v>8</v>
      </c>
      <c r="C357" s="2">
        <v>22</v>
      </c>
      <c r="D357" s="4">
        <v>0</v>
      </c>
      <c r="E357" s="5">
        <v>17.600000000000001</v>
      </c>
      <c r="F357" s="14">
        <f t="shared" si="43"/>
        <v>0</v>
      </c>
      <c r="G357" s="15">
        <v>2.3470035389043201E-2</v>
      </c>
      <c r="H357" s="12">
        <f t="shared" si="48"/>
        <v>1.6588010801744243E-3</v>
      </c>
      <c r="I357" s="13">
        <v>1.01030741733328E-2</v>
      </c>
      <c r="J357" s="11">
        <f t="shared" si="41"/>
        <v>2.3470035389043201E-2</v>
      </c>
      <c r="K357" s="11">
        <f t="shared" si="42"/>
        <v>8.4442730931583755E-3</v>
      </c>
      <c r="L357" s="9">
        <f t="shared" si="44"/>
        <v>17.579442319917266</v>
      </c>
      <c r="M357" s="10">
        <f t="shared" si="45"/>
        <v>2.0557680082735175E-2</v>
      </c>
      <c r="N357" s="7" t="b">
        <f t="shared" si="46"/>
        <v>0</v>
      </c>
      <c r="O357" s="8" t="b">
        <f t="shared" si="46"/>
        <v>0</v>
      </c>
      <c r="P357" s="6" t="b">
        <f t="shared" si="47"/>
        <v>1</v>
      </c>
    </row>
    <row r="358" spans="1:16" x14ac:dyDescent="0.25">
      <c r="A358" s="1">
        <v>2013</v>
      </c>
      <c r="B358" s="3">
        <v>8</v>
      </c>
      <c r="C358" s="2">
        <v>23</v>
      </c>
      <c r="D358" s="4">
        <v>0</v>
      </c>
      <c r="E358" s="5">
        <v>17.8</v>
      </c>
      <c r="F358" s="14">
        <f t="shared" si="43"/>
        <v>0</v>
      </c>
      <c r="G358" s="15">
        <v>2.4313346892643601E-2</v>
      </c>
      <c r="H358" s="12">
        <f t="shared" si="48"/>
        <v>2.0253203890498836E-3</v>
      </c>
      <c r="I358" s="13">
        <v>1.07187931629042E-2</v>
      </c>
      <c r="J358" s="11">
        <f t="shared" si="41"/>
        <v>2.4313346892643601E-2</v>
      </c>
      <c r="K358" s="11">
        <f t="shared" si="42"/>
        <v>8.6934727738543164E-3</v>
      </c>
      <c r="L358" s="9">
        <f t="shared" si="44"/>
        <v>17.80298357200542</v>
      </c>
      <c r="M358" s="10">
        <f t="shared" si="45"/>
        <v>2.9835720054194326E-3</v>
      </c>
      <c r="N358" s="7" t="b">
        <f t="shared" si="46"/>
        <v>0</v>
      </c>
      <c r="O358" s="8" t="b">
        <f t="shared" si="46"/>
        <v>0</v>
      </c>
      <c r="P358" s="6" t="b">
        <f t="shared" si="47"/>
        <v>1</v>
      </c>
    </row>
    <row r="359" spans="1:16" x14ac:dyDescent="0.25">
      <c r="A359" s="1">
        <v>2013</v>
      </c>
      <c r="B359" s="3">
        <v>8</v>
      </c>
      <c r="C359" s="2">
        <v>24</v>
      </c>
      <c r="D359" s="4">
        <v>0</v>
      </c>
      <c r="E359" s="5">
        <v>22.3</v>
      </c>
      <c r="F359" s="14">
        <f t="shared" si="43"/>
        <v>0</v>
      </c>
      <c r="G359" s="15">
        <v>2.0373253713093301E-2</v>
      </c>
      <c r="H359" s="12">
        <f t="shared" si="48"/>
        <v>0.15446526508353481</v>
      </c>
      <c r="I359" s="13">
        <v>0.145898561727383</v>
      </c>
      <c r="J359" s="11">
        <f t="shared" si="41"/>
        <v>2.0373253713093301E-2</v>
      </c>
      <c r="K359" s="11">
        <f t="shared" si="42"/>
        <v>8.5667033561518113E-3</v>
      </c>
      <c r="L359" s="9">
        <f t="shared" si="44"/>
        <v>23.510617828609856</v>
      </c>
      <c r="M359" s="10">
        <f t="shared" si="45"/>
        <v>1.2106178286098555</v>
      </c>
      <c r="N359" s="7" t="b">
        <f t="shared" si="46"/>
        <v>0</v>
      </c>
      <c r="O359" s="8" t="b">
        <f t="shared" si="46"/>
        <v>0</v>
      </c>
      <c r="P359" s="6" t="b">
        <f t="shared" si="47"/>
        <v>1</v>
      </c>
    </row>
    <row r="360" spans="1:16" x14ac:dyDescent="0.25">
      <c r="A360" s="1">
        <v>2013</v>
      </c>
      <c r="B360" s="3">
        <v>8</v>
      </c>
      <c r="C360" s="2">
        <v>25</v>
      </c>
      <c r="D360" s="4">
        <v>0</v>
      </c>
      <c r="E360" s="5">
        <v>23.8</v>
      </c>
      <c r="F360" s="14">
        <f t="shared" si="43"/>
        <v>0</v>
      </c>
      <c r="G360" s="15">
        <v>1.49013424676593E-2</v>
      </c>
      <c r="H360" s="12">
        <f t="shared" si="48"/>
        <v>0.45016600268752233</v>
      </c>
      <c r="I360" s="13">
        <v>0.43573728975140102</v>
      </c>
      <c r="J360" s="11">
        <f t="shared" si="41"/>
        <v>1.49013424676593E-2</v>
      </c>
      <c r="K360" s="11">
        <f t="shared" si="42"/>
        <v>1.4428712936121302E-2</v>
      </c>
      <c r="L360" s="9">
        <f t="shared" si="44"/>
        <v>23.997273708278296</v>
      </c>
      <c r="M360" s="10">
        <f t="shared" si="45"/>
        <v>0.1972737082782956</v>
      </c>
      <c r="N360" s="7" t="b">
        <f t="shared" si="46"/>
        <v>0</v>
      </c>
      <c r="O360" s="8" t="b">
        <f t="shared" si="46"/>
        <v>0</v>
      </c>
      <c r="P360" s="6" t="b">
        <f t="shared" si="47"/>
        <v>1</v>
      </c>
    </row>
    <row r="361" spans="1:16" x14ac:dyDescent="0.25">
      <c r="A361" s="1">
        <v>2013</v>
      </c>
      <c r="B361" s="3">
        <v>8</v>
      </c>
      <c r="C361" s="2">
        <v>26</v>
      </c>
      <c r="D361" s="4">
        <v>0</v>
      </c>
      <c r="E361" s="5">
        <v>21.1</v>
      </c>
      <c r="F361" s="14">
        <f t="shared" si="43"/>
        <v>0</v>
      </c>
      <c r="G361" s="15">
        <v>1.6534720805547999E-2</v>
      </c>
      <c r="H361" s="12">
        <f t="shared" si="48"/>
        <v>5.2153563078417807E-2</v>
      </c>
      <c r="I361" s="13">
        <v>5.8286561777854802E-2</v>
      </c>
      <c r="J361" s="11">
        <f t="shared" si="41"/>
        <v>1.6534720805547999E-2</v>
      </c>
      <c r="K361" s="11">
        <f t="shared" si="42"/>
        <v>6.132998699436995E-3</v>
      </c>
      <c r="L361" s="9">
        <f t="shared" si="44"/>
        <v>22.333057054081547</v>
      </c>
      <c r="M361" s="10">
        <f t="shared" si="45"/>
        <v>1.2330570540815451</v>
      </c>
      <c r="N361" s="7" t="b">
        <f t="shared" si="46"/>
        <v>0</v>
      </c>
      <c r="O361" s="8" t="b">
        <f t="shared" si="46"/>
        <v>0</v>
      </c>
      <c r="P361" s="6" t="b">
        <f t="shared" si="47"/>
        <v>1</v>
      </c>
    </row>
    <row r="362" spans="1:16" x14ac:dyDescent="0.25">
      <c r="A362" s="1">
        <v>2013</v>
      </c>
      <c r="B362" s="3">
        <v>8</v>
      </c>
      <c r="C362" s="2">
        <v>27</v>
      </c>
      <c r="D362" s="4">
        <v>0</v>
      </c>
      <c r="E362" s="5">
        <v>21.6</v>
      </c>
      <c r="F362" s="14">
        <f t="shared" si="43"/>
        <v>0</v>
      </c>
      <c r="G362" s="15">
        <v>2.0789087017298601E-2</v>
      </c>
      <c r="H362" s="12">
        <f t="shared" si="48"/>
        <v>8.3172696493922491E-2</v>
      </c>
      <c r="I362" s="13">
        <v>8.2969277173036607E-2</v>
      </c>
      <c r="J362" s="11">
        <f t="shared" si="41"/>
        <v>2.0789087017298601E-2</v>
      </c>
      <c r="K362" s="11">
        <f t="shared" si="42"/>
        <v>2.0341932088588366E-4</v>
      </c>
      <c r="L362" s="9">
        <f t="shared" si="44"/>
        <v>22.878260357190488</v>
      </c>
      <c r="M362" s="10">
        <f t="shared" si="45"/>
        <v>1.2782603571904865</v>
      </c>
      <c r="N362" s="7" t="b">
        <f t="shared" si="46"/>
        <v>0</v>
      </c>
      <c r="O362" s="8" t="b">
        <f t="shared" si="46"/>
        <v>0</v>
      </c>
      <c r="P362" s="6" t="b">
        <f t="shared" si="47"/>
        <v>1</v>
      </c>
    </row>
    <row r="363" spans="1:16" x14ac:dyDescent="0.25">
      <c r="A363" s="1">
        <v>2013</v>
      </c>
      <c r="B363" s="3">
        <v>8</v>
      </c>
      <c r="C363" s="2">
        <v>28</v>
      </c>
      <c r="D363" s="4">
        <v>0</v>
      </c>
      <c r="E363" s="5">
        <v>22.8</v>
      </c>
      <c r="F363" s="14">
        <f t="shared" si="43"/>
        <v>0</v>
      </c>
      <c r="G363" s="15">
        <v>1.52891540994961E-2</v>
      </c>
      <c r="H363" s="12">
        <f t="shared" si="48"/>
        <v>0.23147521650098246</v>
      </c>
      <c r="I363" s="13">
        <v>0.20922387968147399</v>
      </c>
      <c r="J363" s="11">
        <f t="shared" si="41"/>
        <v>1.52891540994961E-2</v>
      </c>
      <c r="K363" s="11">
        <f t="shared" si="42"/>
        <v>2.2251336819508472E-2</v>
      </c>
      <c r="L363" s="9">
        <f t="shared" si="44"/>
        <v>23.77297525566679</v>
      </c>
      <c r="M363" s="10">
        <f t="shared" si="45"/>
        <v>0.972975255666789</v>
      </c>
      <c r="N363" s="7" t="b">
        <f t="shared" si="46"/>
        <v>0</v>
      </c>
      <c r="O363" s="8" t="b">
        <f t="shared" si="46"/>
        <v>0</v>
      </c>
      <c r="P363" s="6" t="b">
        <f t="shared" si="47"/>
        <v>1</v>
      </c>
    </row>
    <row r="364" spans="1:16" x14ac:dyDescent="0.25">
      <c r="A364" s="1">
        <v>2013</v>
      </c>
      <c r="B364" s="3">
        <v>8</v>
      </c>
      <c r="C364" s="2">
        <v>29</v>
      </c>
      <c r="D364" s="4">
        <v>0</v>
      </c>
      <c r="E364" s="5">
        <v>22.5</v>
      </c>
      <c r="F364" s="14">
        <f t="shared" si="43"/>
        <v>0</v>
      </c>
      <c r="G364" s="15">
        <v>1.4487572800567399E-2</v>
      </c>
      <c r="H364" s="12">
        <f t="shared" si="48"/>
        <v>0.18242552380635635</v>
      </c>
      <c r="I364" s="13">
        <v>0.16787783521234101</v>
      </c>
      <c r="J364" s="11">
        <f t="shared" si="41"/>
        <v>1.4487572800567399E-2</v>
      </c>
      <c r="K364" s="11">
        <f t="shared" si="42"/>
        <v>1.454768859401534E-2</v>
      </c>
      <c r="L364" s="9">
        <f t="shared" si="44"/>
        <v>23.625298194766607</v>
      </c>
      <c r="M364" s="10">
        <f t="shared" si="45"/>
        <v>1.1252981947666072</v>
      </c>
      <c r="N364" s="7" t="b">
        <f t="shared" si="46"/>
        <v>0</v>
      </c>
      <c r="O364" s="8" t="b">
        <f t="shared" si="46"/>
        <v>0</v>
      </c>
      <c r="P364" s="6" t="b">
        <f t="shared" si="47"/>
        <v>1</v>
      </c>
    </row>
    <row r="365" spans="1:16" x14ac:dyDescent="0.25">
      <c r="A365" s="1">
        <v>2013</v>
      </c>
      <c r="B365" s="3">
        <v>8</v>
      </c>
      <c r="C365" s="2">
        <v>30</v>
      </c>
      <c r="D365" s="4">
        <v>0</v>
      </c>
      <c r="E365" s="5">
        <v>27.7</v>
      </c>
      <c r="F365" s="14">
        <f t="shared" si="43"/>
        <v>0</v>
      </c>
      <c r="G365" s="15">
        <v>2.4757145896561202E-2</v>
      </c>
      <c r="H365" s="12">
        <f t="shared" si="48"/>
        <v>0.9758729785823308</v>
      </c>
      <c r="I365" s="13">
        <v>0.97573232050302505</v>
      </c>
      <c r="J365" s="11">
        <f t="shared" si="41"/>
        <v>2.4757145896561202E-2</v>
      </c>
      <c r="K365" s="11">
        <f t="shared" si="42"/>
        <v>1.4065807930574437E-4</v>
      </c>
      <c r="L365" s="9">
        <f t="shared" si="44"/>
        <v>27.583214931146067</v>
      </c>
      <c r="M365" s="10">
        <f t="shared" si="45"/>
        <v>0.11678506885393247</v>
      </c>
      <c r="N365" s="7" t="b">
        <f t="shared" si="46"/>
        <v>0</v>
      </c>
      <c r="O365" s="8" t="b">
        <f t="shared" si="46"/>
        <v>0</v>
      </c>
      <c r="P365" s="6" t="b">
        <f t="shared" si="47"/>
        <v>1</v>
      </c>
    </row>
    <row r="366" spans="1:16" x14ac:dyDescent="0.25">
      <c r="A366" s="1">
        <v>2013</v>
      </c>
      <c r="B366" s="3">
        <v>8</v>
      </c>
      <c r="C366" s="2">
        <v>31</v>
      </c>
      <c r="D366" s="4">
        <v>0</v>
      </c>
      <c r="E366" s="5">
        <v>24.7</v>
      </c>
      <c r="F366" s="14">
        <f t="shared" si="43"/>
        <v>0</v>
      </c>
      <c r="G366" s="15">
        <v>1.8817129519907098E-2</v>
      </c>
      <c r="H366" s="12">
        <f t="shared" si="48"/>
        <v>0.66818777216816594</v>
      </c>
      <c r="I366" s="13">
        <v>0.64555033728161504</v>
      </c>
      <c r="J366" s="11">
        <f t="shared" si="41"/>
        <v>1.8817129519907098E-2</v>
      </c>
      <c r="K366" s="11">
        <f t="shared" si="42"/>
        <v>2.26374348865509E-2</v>
      </c>
      <c r="L366" s="9">
        <f t="shared" si="44"/>
        <v>24.026431421359078</v>
      </c>
      <c r="M366" s="10">
        <f t="shared" si="45"/>
        <v>0.67356857864092134</v>
      </c>
      <c r="N366" s="7" t="b">
        <f t="shared" si="46"/>
        <v>0</v>
      </c>
      <c r="O366" s="8" t="b">
        <f t="shared" si="46"/>
        <v>0</v>
      </c>
      <c r="P366" s="6" t="b">
        <f t="shared" si="47"/>
        <v>1</v>
      </c>
    </row>
    <row r="367" spans="1:16" x14ac:dyDescent="0.25">
      <c r="A367" s="1">
        <v>2013</v>
      </c>
      <c r="B367" s="3">
        <v>9</v>
      </c>
      <c r="C367" s="2">
        <v>1</v>
      </c>
      <c r="D367" s="4">
        <v>0</v>
      </c>
      <c r="E367" s="5">
        <v>23.6</v>
      </c>
      <c r="F367" s="14">
        <f t="shared" si="43"/>
        <v>0</v>
      </c>
      <c r="G367" s="15">
        <v>1.7861861907670699E-2</v>
      </c>
      <c r="H367" s="12">
        <f t="shared" si="48"/>
        <v>0.40131233988754833</v>
      </c>
      <c r="I367" s="13">
        <v>0.39492399297178998</v>
      </c>
      <c r="J367" s="11">
        <f t="shared" si="41"/>
        <v>1.7861861907670699E-2</v>
      </c>
      <c r="K367" s="11">
        <f t="shared" si="42"/>
        <v>6.3883469157583472E-3</v>
      </c>
      <c r="L367" s="9">
        <f t="shared" si="44"/>
        <v>23.98945028002224</v>
      </c>
      <c r="M367" s="10">
        <f t="shared" si="45"/>
        <v>0.38945028002223836</v>
      </c>
      <c r="N367" s="7" t="b">
        <f t="shared" si="46"/>
        <v>0</v>
      </c>
      <c r="O367" s="8" t="b">
        <f t="shared" si="46"/>
        <v>0</v>
      </c>
      <c r="P367" s="6" t="b">
        <f t="shared" si="47"/>
        <v>1</v>
      </c>
    </row>
    <row r="368" spans="1:16" x14ac:dyDescent="0.25">
      <c r="A368" s="1">
        <v>2013</v>
      </c>
      <c r="B368" s="3">
        <v>9</v>
      </c>
      <c r="C368" s="2">
        <v>2</v>
      </c>
      <c r="D368" s="4">
        <v>0</v>
      </c>
      <c r="E368" s="5">
        <v>24.5</v>
      </c>
      <c r="F368" s="14">
        <f t="shared" si="43"/>
        <v>0</v>
      </c>
      <c r="G368" s="15">
        <v>1.15754748113709E-2</v>
      </c>
      <c r="H368" s="12">
        <f t="shared" si="48"/>
        <v>0.62245933120185459</v>
      </c>
      <c r="I368" s="13">
        <v>0.63030204343407803</v>
      </c>
      <c r="J368" s="11">
        <f t="shared" si="41"/>
        <v>1.15754748113709E-2</v>
      </c>
      <c r="K368" s="11">
        <f t="shared" si="42"/>
        <v>7.8427122322234366E-3</v>
      </c>
      <c r="L368" s="9">
        <f t="shared" si="44"/>
        <v>24.019288955782311</v>
      </c>
      <c r="M368" s="10">
        <f t="shared" si="45"/>
        <v>0.48071104421768851</v>
      </c>
      <c r="N368" s="7" t="b">
        <f t="shared" si="46"/>
        <v>0</v>
      </c>
      <c r="O368" s="8" t="b">
        <f t="shared" si="46"/>
        <v>0</v>
      </c>
      <c r="P368" s="6" t="b">
        <f t="shared" si="47"/>
        <v>1</v>
      </c>
    </row>
    <row r="369" spans="1:16" x14ac:dyDescent="0.25">
      <c r="A369" s="1">
        <v>2013</v>
      </c>
      <c r="B369" s="3">
        <v>9</v>
      </c>
      <c r="C369" s="2">
        <v>3</v>
      </c>
      <c r="D369" s="4">
        <v>0</v>
      </c>
      <c r="E369" s="5">
        <v>23.8</v>
      </c>
      <c r="F369" s="14">
        <f t="shared" si="43"/>
        <v>0</v>
      </c>
      <c r="G369" s="15">
        <v>1.3649027090801199E-2</v>
      </c>
      <c r="H369" s="12">
        <f t="shared" si="48"/>
        <v>0.45016600268752233</v>
      </c>
      <c r="I369" s="13">
        <v>0.44052087373274201</v>
      </c>
      <c r="J369" s="11">
        <f t="shared" si="41"/>
        <v>1.3649027090801199E-2</v>
      </c>
      <c r="K369" s="11">
        <f t="shared" si="42"/>
        <v>9.6451289547803132E-3</v>
      </c>
      <c r="L369" s="9">
        <f t="shared" si="44"/>
        <v>23.99779235440295</v>
      </c>
      <c r="M369" s="10">
        <f t="shared" si="45"/>
        <v>0.1977923544029494</v>
      </c>
      <c r="N369" s="7" t="b">
        <f t="shared" si="46"/>
        <v>0</v>
      </c>
      <c r="O369" s="8" t="b">
        <f t="shared" si="46"/>
        <v>0</v>
      </c>
      <c r="P369" s="6" t="b">
        <f t="shared" si="47"/>
        <v>1</v>
      </c>
    </row>
    <row r="370" spans="1:16" x14ac:dyDescent="0.25">
      <c r="A370" s="1">
        <v>2013</v>
      </c>
      <c r="B370" s="3">
        <v>9</v>
      </c>
      <c r="C370" s="2">
        <v>4</v>
      </c>
      <c r="D370" s="4">
        <v>0</v>
      </c>
      <c r="E370" s="5">
        <v>24.4</v>
      </c>
      <c r="F370" s="14">
        <f t="shared" si="43"/>
        <v>0</v>
      </c>
      <c r="G370" s="15">
        <v>1.4643533500181299E-2</v>
      </c>
      <c r="H370" s="12">
        <f t="shared" si="48"/>
        <v>0.59868766011245167</v>
      </c>
      <c r="I370" s="13">
        <v>0.60097696516049004</v>
      </c>
      <c r="J370" s="11">
        <f t="shared" si="41"/>
        <v>1.4643533500181299E-2</v>
      </c>
      <c r="K370" s="11">
        <f t="shared" si="42"/>
        <v>2.2893050480383703E-3</v>
      </c>
      <c r="L370" s="9">
        <f t="shared" si="44"/>
        <v>24.00944518452663</v>
      </c>
      <c r="M370" s="10">
        <f t="shared" si="45"/>
        <v>0.39055481547336868</v>
      </c>
      <c r="N370" s="7" t="b">
        <f t="shared" si="46"/>
        <v>0</v>
      </c>
      <c r="O370" s="8" t="b">
        <f t="shared" si="46"/>
        <v>0</v>
      </c>
      <c r="P370" s="6" t="b">
        <f t="shared" si="47"/>
        <v>1</v>
      </c>
    </row>
    <row r="371" spans="1:16" x14ac:dyDescent="0.25">
      <c r="A371" s="1">
        <v>2013</v>
      </c>
      <c r="B371" s="3">
        <v>9</v>
      </c>
      <c r="C371" s="2">
        <v>5</v>
      </c>
      <c r="D371" s="4">
        <v>0</v>
      </c>
      <c r="E371" s="5">
        <v>29</v>
      </c>
      <c r="F371" s="14">
        <f t="shared" si="43"/>
        <v>0</v>
      </c>
      <c r="G371" s="15">
        <v>1.05535425020727E-2</v>
      </c>
      <c r="H371" s="12">
        <f t="shared" si="48"/>
        <v>0.99330714907571527</v>
      </c>
      <c r="I371" s="13">
        <v>0.98407382121923503</v>
      </c>
      <c r="J371" s="11">
        <f t="shared" si="41"/>
        <v>1.05535425020727E-2</v>
      </c>
      <c r="K371" s="11">
        <f t="shared" si="42"/>
        <v>9.2333278564802335E-3</v>
      </c>
      <c r="L371" s="9">
        <f t="shared" si="44"/>
        <v>28.82284322532082</v>
      </c>
      <c r="M371" s="10">
        <f t="shared" si="45"/>
        <v>0.17715677467917956</v>
      </c>
      <c r="N371" s="7" t="b">
        <f t="shared" si="46"/>
        <v>0</v>
      </c>
      <c r="O371" s="8" t="b">
        <f t="shared" si="46"/>
        <v>0</v>
      </c>
      <c r="P371" s="6" t="b">
        <f t="shared" si="47"/>
        <v>1</v>
      </c>
    </row>
    <row r="372" spans="1:16" x14ac:dyDescent="0.25">
      <c r="A372" s="1">
        <v>2013</v>
      </c>
      <c r="B372" s="3">
        <v>9</v>
      </c>
      <c r="C372" s="2">
        <v>6</v>
      </c>
      <c r="D372" s="4">
        <v>0</v>
      </c>
      <c r="E372" s="5">
        <v>25.9</v>
      </c>
      <c r="F372" s="14">
        <f t="shared" si="43"/>
        <v>0</v>
      </c>
      <c r="G372" s="15">
        <v>1.14091120614745E-2</v>
      </c>
      <c r="H372" s="12">
        <f t="shared" si="48"/>
        <v>0.86989152563700201</v>
      </c>
      <c r="I372" s="13">
        <v>0.87318995303868596</v>
      </c>
      <c r="J372" s="11">
        <f t="shared" si="41"/>
        <v>1.14091120614745E-2</v>
      </c>
      <c r="K372" s="11">
        <f t="shared" si="42"/>
        <v>3.2984274016839565E-3</v>
      </c>
      <c r="L372" s="9">
        <f t="shared" si="44"/>
        <v>24.620434550172039</v>
      </c>
      <c r="M372" s="10">
        <f t="shared" si="45"/>
        <v>1.2795654498279596</v>
      </c>
      <c r="N372" s="7" t="b">
        <f t="shared" si="46"/>
        <v>0</v>
      </c>
      <c r="O372" s="8" t="b">
        <f t="shared" si="46"/>
        <v>0</v>
      </c>
      <c r="P372" s="6" t="b">
        <f t="shared" si="47"/>
        <v>1</v>
      </c>
    </row>
    <row r="373" spans="1:16" x14ac:dyDescent="0.25">
      <c r="A373" s="1">
        <v>2013</v>
      </c>
      <c r="B373" s="3">
        <v>9</v>
      </c>
      <c r="C373" s="2">
        <v>7</v>
      </c>
      <c r="D373" s="4">
        <v>0</v>
      </c>
      <c r="E373" s="5">
        <v>31.3</v>
      </c>
      <c r="F373" s="14">
        <f t="shared" si="43"/>
        <v>0</v>
      </c>
      <c r="G373" s="15">
        <v>1.6837156351557699E-2</v>
      </c>
      <c r="H373" s="12">
        <f t="shared" si="48"/>
        <v>0.99932491726936723</v>
      </c>
      <c r="I373" s="13">
        <v>0.99147749406186902</v>
      </c>
      <c r="J373" s="11">
        <f t="shared" si="41"/>
        <v>1.6837156351557699E-2</v>
      </c>
      <c r="K373" s="11">
        <f t="shared" si="42"/>
        <v>7.8474232074982053E-3</v>
      </c>
      <c r="L373" s="9">
        <f t="shared" si="44"/>
        <v>31.090721032697548</v>
      </c>
      <c r="M373" s="10">
        <f t="shared" si="45"/>
        <v>0.20927896730245266</v>
      </c>
      <c r="N373" s="7" t="b">
        <f t="shared" si="46"/>
        <v>0</v>
      </c>
      <c r="O373" s="8" t="b">
        <f t="shared" si="46"/>
        <v>0</v>
      </c>
      <c r="P373" s="6" t="b">
        <f t="shared" si="47"/>
        <v>1</v>
      </c>
    </row>
    <row r="374" spans="1:16" x14ac:dyDescent="0.25">
      <c r="A374" s="1">
        <v>2013</v>
      </c>
      <c r="B374" s="3">
        <v>9</v>
      </c>
      <c r="C374" s="2">
        <v>8</v>
      </c>
      <c r="D374" s="4">
        <v>0</v>
      </c>
      <c r="E374" s="5">
        <v>19.7</v>
      </c>
      <c r="F374" s="14">
        <f t="shared" si="43"/>
        <v>0</v>
      </c>
      <c r="G374" s="15">
        <v>2.05963920399467E-2</v>
      </c>
      <c r="H374" s="12">
        <f t="shared" si="48"/>
        <v>1.3386917827664768E-2</v>
      </c>
      <c r="I374" s="13">
        <v>2.32671474440952E-2</v>
      </c>
      <c r="J374" s="11">
        <f t="shared" si="41"/>
        <v>2.05963920399467E-2</v>
      </c>
      <c r="K374" s="11">
        <f t="shared" si="42"/>
        <v>9.8802296164304318E-3</v>
      </c>
      <c r="L374" s="9">
        <f t="shared" si="44"/>
        <v>20.302709328526483</v>
      </c>
      <c r="M374" s="10">
        <f t="shared" si="45"/>
        <v>0.60270932852648329</v>
      </c>
      <c r="N374" s="7" t="b">
        <f t="shared" si="46"/>
        <v>0</v>
      </c>
      <c r="O374" s="8" t="b">
        <f t="shared" si="46"/>
        <v>0</v>
      </c>
      <c r="P374" s="6" t="b">
        <f t="shared" si="47"/>
        <v>1</v>
      </c>
    </row>
    <row r="375" spans="1:16" x14ac:dyDescent="0.25">
      <c r="A375" s="1">
        <v>2013</v>
      </c>
      <c r="B375" s="3">
        <v>9</v>
      </c>
      <c r="C375" s="2">
        <v>9</v>
      </c>
      <c r="D375" s="4">
        <v>0</v>
      </c>
      <c r="E375" s="5">
        <v>26.3</v>
      </c>
      <c r="F375" s="14">
        <f t="shared" si="43"/>
        <v>0</v>
      </c>
      <c r="G375" s="15">
        <v>1.7875480559819398E-2</v>
      </c>
      <c r="H375" s="12">
        <f t="shared" si="48"/>
        <v>0.90887703898514394</v>
      </c>
      <c r="I375" s="13">
        <v>0.91099058929995702</v>
      </c>
      <c r="J375" s="11">
        <f t="shared" si="41"/>
        <v>1.7875480559819398E-2</v>
      </c>
      <c r="K375" s="11">
        <f t="shared" si="42"/>
        <v>2.1135503148130841E-3</v>
      </c>
      <c r="L375" s="9">
        <f t="shared" si="44"/>
        <v>25.027444145531639</v>
      </c>
      <c r="M375" s="10">
        <f t="shared" si="45"/>
        <v>1.2725558544683615</v>
      </c>
      <c r="N375" s="7" t="b">
        <f t="shared" si="46"/>
        <v>0</v>
      </c>
      <c r="O375" s="8" t="b">
        <f t="shared" si="46"/>
        <v>0</v>
      </c>
      <c r="P375" s="6" t="b">
        <f t="shared" si="47"/>
        <v>1</v>
      </c>
    </row>
    <row r="376" spans="1:16" x14ac:dyDescent="0.25">
      <c r="A376" s="1">
        <v>2013</v>
      </c>
      <c r="B376" s="3">
        <v>9</v>
      </c>
      <c r="C376" s="2">
        <v>10</v>
      </c>
      <c r="D376" s="4">
        <v>0</v>
      </c>
      <c r="E376" s="5">
        <v>32.1</v>
      </c>
      <c r="F376" s="14">
        <f t="shared" si="43"/>
        <v>0</v>
      </c>
      <c r="G376" s="15">
        <v>2.0518500731242399E-2</v>
      </c>
      <c r="H376" s="12">
        <f t="shared" si="48"/>
        <v>0.99969655296997117</v>
      </c>
      <c r="I376" s="13">
        <v>0.99448943236424403</v>
      </c>
      <c r="J376" s="11">
        <f t="shared" si="41"/>
        <v>2.0518500731242399E-2</v>
      </c>
      <c r="K376" s="11">
        <f t="shared" si="42"/>
        <v>5.2071206057271446E-3</v>
      </c>
      <c r="L376" s="9">
        <f t="shared" si="44"/>
        <v>32.9996462515129</v>
      </c>
      <c r="M376" s="10">
        <f t="shared" si="45"/>
        <v>0.89964625151289823</v>
      </c>
      <c r="N376" s="7" t="b">
        <f t="shared" si="46"/>
        <v>0</v>
      </c>
      <c r="O376" s="8" t="b">
        <f t="shared" si="46"/>
        <v>0</v>
      </c>
      <c r="P376" s="6" t="b">
        <f t="shared" si="47"/>
        <v>1</v>
      </c>
    </row>
    <row r="377" spans="1:16" x14ac:dyDescent="0.25">
      <c r="A377" s="1">
        <v>2013</v>
      </c>
      <c r="B377" s="3">
        <v>9</v>
      </c>
      <c r="C377" s="2">
        <v>11</v>
      </c>
      <c r="D377" s="4">
        <v>0</v>
      </c>
      <c r="E377" s="5">
        <v>24.1</v>
      </c>
      <c r="F377" s="14">
        <f t="shared" si="43"/>
        <v>0</v>
      </c>
      <c r="G377" s="15">
        <v>8.3934128822276705E-3</v>
      </c>
      <c r="H377" s="12">
        <f t="shared" si="48"/>
        <v>0.52497918747894035</v>
      </c>
      <c r="I377" s="13">
        <v>0.51205614747122297</v>
      </c>
      <c r="J377" s="11">
        <f t="shared" si="41"/>
        <v>8.3934128822276705E-3</v>
      </c>
      <c r="K377" s="11">
        <f t="shared" si="42"/>
        <v>1.2923040007717379E-2</v>
      </c>
      <c r="L377" s="9">
        <f t="shared" si="44"/>
        <v>24.000029313657809</v>
      </c>
      <c r="M377" s="10">
        <f t="shared" si="45"/>
        <v>9.9970686342192749E-2</v>
      </c>
      <c r="N377" s="7" t="b">
        <f t="shared" si="46"/>
        <v>0</v>
      </c>
      <c r="O377" s="8" t="b">
        <f t="shared" si="46"/>
        <v>0</v>
      </c>
      <c r="P377" s="6" t="b">
        <f t="shared" si="47"/>
        <v>1</v>
      </c>
    </row>
    <row r="378" spans="1:16" x14ac:dyDescent="0.25">
      <c r="A378" s="1">
        <v>2013</v>
      </c>
      <c r="B378" s="3">
        <v>9</v>
      </c>
      <c r="C378" s="2">
        <v>12</v>
      </c>
      <c r="D378" s="4">
        <v>0</v>
      </c>
      <c r="E378" s="5">
        <v>23.3</v>
      </c>
      <c r="F378" s="14">
        <f t="shared" si="43"/>
        <v>0</v>
      </c>
      <c r="G378" s="15">
        <v>2.0086951379249901E-2</v>
      </c>
      <c r="H378" s="12">
        <f t="shared" si="48"/>
        <v>0.33181222783183401</v>
      </c>
      <c r="I378" s="13">
        <v>0.31628566701052802</v>
      </c>
      <c r="J378" s="11">
        <f t="shared" si="41"/>
        <v>2.0086951379249901E-2</v>
      </c>
      <c r="K378" s="11">
        <f t="shared" si="42"/>
        <v>1.552656082130599E-2</v>
      </c>
      <c r="L378" s="9">
        <f t="shared" si="44"/>
        <v>23.947892071812173</v>
      </c>
      <c r="M378" s="10">
        <f t="shared" si="45"/>
        <v>0.64789207181217279</v>
      </c>
      <c r="N378" s="7" t="b">
        <f t="shared" si="46"/>
        <v>0</v>
      </c>
      <c r="O378" s="8" t="b">
        <f t="shared" si="46"/>
        <v>0</v>
      </c>
      <c r="P378" s="6" t="b">
        <f t="shared" si="47"/>
        <v>1</v>
      </c>
    </row>
    <row r="379" spans="1:16" x14ac:dyDescent="0.25">
      <c r="A379" s="1">
        <v>2013</v>
      </c>
      <c r="B379" s="3">
        <v>9</v>
      </c>
      <c r="C379" s="2">
        <v>13</v>
      </c>
      <c r="D379" s="4">
        <v>0</v>
      </c>
      <c r="E379" s="5">
        <v>18.2</v>
      </c>
      <c r="F379" s="14">
        <f t="shared" si="43"/>
        <v>0</v>
      </c>
      <c r="G379" s="15">
        <v>3.6008382253744399E-2</v>
      </c>
      <c r="H379" s="12">
        <f t="shared" si="48"/>
        <v>3.0184163247084215E-3</v>
      </c>
      <c r="I379" s="13">
        <v>1.19808119331259E-2</v>
      </c>
      <c r="J379" s="11">
        <f t="shared" si="41"/>
        <v>3.6008382253744399E-2</v>
      </c>
      <c r="K379" s="11">
        <f t="shared" si="42"/>
        <v>8.9623956084174793E-3</v>
      </c>
      <c r="L379" s="9">
        <f t="shared" si="44"/>
        <v>18.210531741817274</v>
      </c>
      <c r="M379" s="10">
        <f t="shared" si="45"/>
        <v>1.0531741817274565E-2</v>
      </c>
      <c r="N379" s="7" t="b">
        <f t="shared" si="46"/>
        <v>0</v>
      </c>
      <c r="O379" s="8" t="b">
        <f t="shared" si="46"/>
        <v>0</v>
      </c>
      <c r="P379" s="6" t="b">
        <f t="shared" si="47"/>
        <v>1</v>
      </c>
    </row>
    <row r="380" spans="1:16" x14ac:dyDescent="0.25">
      <c r="A380" s="1">
        <v>2013</v>
      </c>
      <c r="B380" s="3">
        <v>9</v>
      </c>
      <c r="C380" s="2">
        <v>14</v>
      </c>
      <c r="D380" s="4">
        <v>9</v>
      </c>
      <c r="E380" s="5">
        <v>22.8</v>
      </c>
      <c r="F380" s="14">
        <f t="shared" si="43"/>
        <v>0.99975321084802737</v>
      </c>
      <c r="G380" s="15">
        <v>0.93891333494542095</v>
      </c>
      <c r="H380" s="12">
        <f t="shared" si="48"/>
        <v>0.23147521650098246</v>
      </c>
      <c r="I380" s="13">
        <v>0.22788853247824301</v>
      </c>
      <c r="J380" s="11">
        <f t="shared" si="41"/>
        <v>6.0839875902606422E-2</v>
      </c>
      <c r="K380" s="11">
        <f t="shared" si="42"/>
        <v>3.5866840227394559E-3</v>
      </c>
      <c r="L380" s="9">
        <f t="shared" si="44"/>
        <v>23.819926052988361</v>
      </c>
      <c r="M380" s="10">
        <f t="shared" si="45"/>
        <v>1.0199260529883603</v>
      </c>
      <c r="N380" s="7" t="b">
        <f t="shared" si="46"/>
        <v>1</v>
      </c>
      <c r="O380" s="8" t="b">
        <f t="shared" si="46"/>
        <v>1</v>
      </c>
      <c r="P380" s="6" t="b">
        <f t="shared" si="47"/>
        <v>1</v>
      </c>
    </row>
    <row r="381" spans="1:16" x14ac:dyDescent="0.25">
      <c r="A381" s="1">
        <v>2013</v>
      </c>
      <c r="B381" s="3">
        <v>9</v>
      </c>
      <c r="C381" s="2">
        <v>15</v>
      </c>
      <c r="D381" s="4">
        <v>0</v>
      </c>
      <c r="E381" s="5">
        <v>19.8</v>
      </c>
      <c r="F381" s="14">
        <f t="shared" si="43"/>
        <v>0</v>
      </c>
      <c r="G381" s="15">
        <v>2.3722628526827799E-2</v>
      </c>
      <c r="H381" s="12">
        <f t="shared" si="48"/>
        <v>1.4774031693273067E-2</v>
      </c>
      <c r="I381" s="13">
        <v>2.3864416821519002E-2</v>
      </c>
      <c r="J381" s="11">
        <f t="shared" si="41"/>
        <v>2.3722628526827799E-2</v>
      </c>
      <c r="K381" s="11">
        <f t="shared" si="42"/>
        <v>9.0903851282459341E-3</v>
      </c>
      <c r="L381" s="9">
        <f t="shared" si="44"/>
        <v>20.371638814055238</v>
      </c>
      <c r="M381" s="10">
        <f t="shared" si="45"/>
        <v>0.57163881405523753</v>
      </c>
      <c r="N381" s="7" t="b">
        <f t="shared" si="46"/>
        <v>0</v>
      </c>
      <c r="O381" s="8" t="b">
        <f t="shared" si="46"/>
        <v>0</v>
      </c>
      <c r="P381" s="6" t="b">
        <f t="shared" si="47"/>
        <v>1</v>
      </c>
    </row>
    <row r="382" spans="1:16" x14ac:dyDescent="0.25">
      <c r="A382" s="1">
        <v>2013</v>
      </c>
      <c r="B382" s="3">
        <v>9</v>
      </c>
      <c r="C382" s="2">
        <v>16</v>
      </c>
      <c r="D382" s="4">
        <v>0</v>
      </c>
      <c r="E382" s="5">
        <v>16.5</v>
      </c>
      <c r="F382" s="14">
        <f t="shared" si="43"/>
        <v>0</v>
      </c>
      <c r="G382" s="15">
        <v>1.6637362810265999E-2</v>
      </c>
      <c r="H382" s="12">
        <f t="shared" si="48"/>
        <v>5.5277863692359955E-4</v>
      </c>
      <c r="I382" s="13">
        <v>7.2910552542429403E-3</v>
      </c>
      <c r="J382" s="11">
        <f t="shared" si="41"/>
        <v>1.6637362810265999E-2</v>
      </c>
      <c r="K382" s="11">
        <f t="shared" si="42"/>
        <v>6.7382766173193411E-3</v>
      </c>
      <c r="L382" s="9">
        <f t="shared" si="44"/>
        <v>16.258194532768034</v>
      </c>
      <c r="M382" s="10">
        <f t="shared" si="45"/>
        <v>0.24180546723196628</v>
      </c>
      <c r="N382" s="7" t="b">
        <f t="shared" si="46"/>
        <v>0</v>
      </c>
      <c r="O382" s="8" t="b">
        <f t="shared" si="46"/>
        <v>0</v>
      </c>
      <c r="P382" s="6" t="b">
        <f t="shared" si="47"/>
        <v>1</v>
      </c>
    </row>
    <row r="383" spans="1:16" x14ac:dyDescent="0.25">
      <c r="A383" s="1">
        <v>2013</v>
      </c>
      <c r="B383" s="3">
        <v>9</v>
      </c>
      <c r="C383" s="2">
        <v>17</v>
      </c>
      <c r="D383" s="4">
        <v>41.4</v>
      </c>
      <c r="E383" s="5">
        <v>23.3</v>
      </c>
      <c r="F383" s="14">
        <f t="shared" si="43"/>
        <v>1</v>
      </c>
      <c r="G383" s="15">
        <v>0.97414272600534102</v>
      </c>
      <c r="H383" s="12">
        <f t="shared" si="48"/>
        <v>0.33181222783183401</v>
      </c>
      <c r="I383" s="13">
        <v>0.351831710472645</v>
      </c>
      <c r="J383" s="11">
        <f t="shared" si="41"/>
        <v>2.585727399465898E-2</v>
      </c>
      <c r="K383" s="11">
        <f t="shared" si="42"/>
        <v>2.0019482640810993E-2</v>
      </c>
      <c r="L383" s="9">
        <f t="shared" si="44"/>
        <v>23.972182126778893</v>
      </c>
      <c r="M383" s="10">
        <f t="shared" si="45"/>
        <v>0.67218212677889255</v>
      </c>
      <c r="N383" s="7" t="b">
        <f t="shared" si="46"/>
        <v>1</v>
      </c>
      <c r="O383" s="8" t="b">
        <f t="shared" si="46"/>
        <v>1</v>
      </c>
      <c r="P383" s="6" t="b">
        <f t="shared" si="47"/>
        <v>1</v>
      </c>
    </row>
    <row r="384" spans="1:16" x14ac:dyDescent="0.25">
      <c r="A384" s="1">
        <v>2013</v>
      </c>
      <c r="B384" s="3">
        <v>9</v>
      </c>
      <c r="C384" s="2">
        <v>18</v>
      </c>
      <c r="D384" s="4">
        <v>0</v>
      </c>
      <c r="E384" s="5">
        <v>24.5</v>
      </c>
      <c r="F384" s="14">
        <f t="shared" si="43"/>
        <v>0</v>
      </c>
      <c r="G384" s="15">
        <v>5.7221811694517398E-3</v>
      </c>
      <c r="H384" s="12">
        <f t="shared" si="48"/>
        <v>0.62245933120185459</v>
      </c>
      <c r="I384" s="13">
        <v>0.62124949290139198</v>
      </c>
      <c r="J384" s="11">
        <f t="shared" si="41"/>
        <v>5.7221811694517398E-3</v>
      </c>
      <c r="K384" s="11">
        <f t="shared" si="42"/>
        <v>1.2098383004626179E-3</v>
      </c>
      <c r="L384" s="9">
        <f t="shared" si="44"/>
        <v>24.015743753992201</v>
      </c>
      <c r="M384" s="10">
        <f t="shared" si="45"/>
        <v>0.48425624600779926</v>
      </c>
      <c r="N384" s="7" t="b">
        <f t="shared" si="46"/>
        <v>0</v>
      </c>
      <c r="O384" s="8" t="b">
        <f t="shared" si="46"/>
        <v>0</v>
      </c>
      <c r="P384" s="6" t="b">
        <f t="shared" si="47"/>
        <v>1</v>
      </c>
    </row>
    <row r="385" spans="1:16" x14ac:dyDescent="0.25">
      <c r="A385" s="1">
        <v>2013</v>
      </c>
      <c r="B385" s="3">
        <v>9</v>
      </c>
      <c r="C385" s="2">
        <v>19</v>
      </c>
      <c r="D385" s="4">
        <v>0</v>
      </c>
      <c r="E385" s="5">
        <v>23.3</v>
      </c>
      <c r="F385" s="14">
        <f t="shared" si="43"/>
        <v>0</v>
      </c>
      <c r="G385" s="15">
        <v>1.5068648833311601E-2</v>
      </c>
      <c r="H385" s="12">
        <f t="shared" si="48"/>
        <v>0.33181222783183401</v>
      </c>
      <c r="I385" s="13">
        <v>0.34429165042807702</v>
      </c>
      <c r="J385" s="11">
        <f t="shared" si="41"/>
        <v>1.5068648833311601E-2</v>
      </c>
      <c r="K385" s="11">
        <f t="shared" si="42"/>
        <v>1.2479422596243017E-2</v>
      </c>
      <c r="L385" s="9">
        <f t="shared" si="44"/>
        <v>23.967906085000976</v>
      </c>
      <c r="M385" s="10">
        <f t="shared" si="45"/>
        <v>0.66790608500097548</v>
      </c>
      <c r="N385" s="7" t="b">
        <f t="shared" si="46"/>
        <v>0</v>
      </c>
      <c r="O385" s="8" t="b">
        <f t="shared" si="46"/>
        <v>0</v>
      </c>
      <c r="P385" s="6" t="b">
        <f t="shared" si="47"/>
        <v>1</v>
      </c>
    </row>
    <row r="386" spans="1:16" x14ac:dyDescent="0.25">
      <c r="A386" s="1">
        <v>2013</v>
      </c>
      <c r="B386" s="3">
        <v>9</v>
      </c>
      <c r="C386" s="2">
        <v>20</v>
      </c>
      <c r="D386" s="4">
        <v>0</v>
      </c>
      <c r="E386" s="5">
        <v>20.399999999999999</v>
      </c>
      <c r="F386" s="14">
        <f t="shared" si="43"/>
        <v>0</v>
      </c>
      <c r="G386" s="15">
        <v>2.0078596008932501E-2</v>
      </c>
      <c r="H386" s="12">
        <f t="shared" si="48"/>
        <v>2.6596993576865818E-2</v>
      </c>
      <c r="I386" s="13">
        <v>4.6806868137126603E-2</v>
      </c>
      <c r="J386" s="11">
        <f t="shared" si="41"/>
        <v>2.0078596008932501E-2</v>
      </c>
      <c r="K386" s="11">
        <f t="shared" si="42"/>
        <v>2.0209874560260785E-2</v>
      </c>
      <c r="L386" s="9">
        <f t="shared" si="44"/>
        <v>21.931660765659515</v>
      </c>
      <c r="M386" s="10">
        <f t="shared" si="45"/>
        <v>1.5316607656595167</v>
      </c>
      <c r="N386" s="7" t="b">
        <f t="shared" si="46"/>
        <v>0</v>
      </c>
      <c r="O386" s="8" t="b">
        <f t="shared" si="46"/>
        <v>0</v>
      </c>
      <c r="P386" s="6" t="b">
        <f t="shared" si="47"/>
        <v>1</v>
      </c>
    </row>
    <row r="387" spans="1:16" x14ac:dyDescent="0.25">
      <c r="A387" s="1">
        <v>2013</v>
      </c>
      <c r="B387" s="3">
        <v>9</v>
      </c>
      <c r="C387" s="2">
        <v>21</v>
      </c>
      <c r="D387" s="4">
        <v>0</v>
      </c>
      <c r="E387" s="5">
        <v>21.9</v>
      </c>
      <c r="F387" s="14">
        <f t="shared" si="43"/>
        <v>0</v>
      </c>
      <c r="G387" s="15">
        <v>6.2801087787234403E-3</v>
      </c>
      <c r="H387" s="12">
        <f t="shared" si="48"/>
        <v>0.10909682119561279</v>
      </c>
      <c r="I387" s="13">
        <v>0.112564858138393</v>
      </c>
      <c r="J387" s="11">
        <f t="shared" si="41"/>
        <v>6.2801087787234403E-3</v>
      </c>
      <c r="K387" s="11">
        <f t="shared" si="42"/>
        <v>3.4680369427802088E-3</v>
      </c>
      <c r="L387" s="9">
        <f t="shared" si="44"/>
        <v>23.254939483089341</v>
      </c>
      <c r="M387" s="10">
        <f t="shared" si="45"/>
        <v>1.3549394830893426</v>
      </c>
      <c r="N387" s="7" t="b">
        <f t="shared" si="46"/>
        <v>0</v>
      </c>
      <c r="O387" s="8" t="b">
        <f t="shared" si="46"/>
        <v>0</v>
      </c>
      <c r="P387" s="6" t="b">
        <f t="shared" si="47"/>
        <v>1</v>
      </c>
    </row>
    <row r="388" spans="1:16" x14ac:dyDescent="0.25">
      <c r="A388" s="1">
        <v>2013</v>
      </c>
      <c r="B388" s="3">
        <v>9</v>
      </c>
      <c r="C388" s="2">
        <v>22</v>
      </c>
      <c r="D388" s="4">
        <v>0</v>
      </c>
      <c r="E388" s="5">
        <v>25.3</v>
      </c>
      <c r="F388" s="14">
        <f t="shared" si="43"/>
        <v>0</v>
      </c>
      <c r="G388" s="15">
        <v>1.93877645112118E-2</v>
      </c>
      <c r="H388" s="12">
        <f t="shared" si="48"/>
        <v>0.78583498304255861</v>
      </c>
      <c r="I388" s="13">
        <v>0.81843819135462204</v>
      </c>
      <c r="J388" s="11">
        <f t="shared" ref="J388:J451" si="49">ABS(F388-G388)</f>
        <v>1.93877645112118E-2</v>
      </c>
      <c r="K388" s="11">
        <f t="shared" ref="K388:K451" si="50">ABS(H388-I388)</f>
        <v>3.2603208312063425E-2</v>
      </c>
      <c r="L388" s="9">
        <f t="shared" si="44"/>
        <v>24.317680594075302</v>
      </c>
      <c r="M388" s="10">
        <f t="shared" si="45"/>
        <v>0.98231940592469869</v>
      </c>
      <c r="N388" s="7" t="b">
        <f t="shared" si="46"/>
        <v>0</v>
      </c>
      <c r="O388" s="8" t="b">
        <f t="shared" si="46"/>
        <v>0</v>
      </c>
      <c r="P388" s="6" t="b">
        <f t="shared" si="47"/>
        <v>1</v>
      </c>
    </row>
    <row r="389" spans="1:16" x14ac:dyDescent="0.25">
      <c r="A389" s="1">
        <v>2013</v>
      </c>
      <c r="B389" s="3">
        <v>9</v>
      </c>
      <c r="C389" s="2">
        <v>23</v>
      </c>
      <c r="D389" s="4">
        <v>0</v>
      </c>
      <c r="E389" s="5">
        <v>27.2</v>
      </c>
      <c r="F389" s="14">
        <f t="shared" si="43"/>
        <v>0</v>
      </c>
      <c r="G389" s="15">
        <v>3.70702564918889E-2</v>
      </c>
      <c r="H389" s="12">
        <f t="shared" si="48"/>
        <v>0.96083427720323566</v>
      </c>
      <c r="I389" s="13">
        <v>0.934016400552516</v>
      </c>
      <c r="J389" s="11">
        <f t="shared" si="49"/>
        <v>3.70702564918889E-2</v>
      </c>
      <c r="K389" s="11">
        <f t="shared" si="50"/>
        <v>2.6817876650719663E-2</v>
      </c>
      <c r="L389" s="9">
        <f t="shared" si="44"/>
        <v>25.461572425872014</v>
      </c>
      <c r="M389" s="10">
        <f t="shared" si="45"/>
        <v>1.7384275741279858</v>
      </c>
      <c r="N389" s="7" t="b">
        <f t="shared" si="46"/>
        <v>0</v>
      </c>
      <c r="O389" s="8" t="b">
        <f t="shared" si="46"/>
        <v>0</v>
      </c>
      <c r="P389" s="6" t="b">
        <f t="shared" si="47"/>
        <v>1</v>
      </c>
    </row>
    <row r="390" spans="1:16" x14ac:dyDescent="0.25">
      <c r="A390" s="1">
        <v>2013</v>
      </c>
      <c r="B390" s="3">
        <v>9</v>
      </c>
      <c r="C390" s="2">
        <v>24</v>
      </c>
      <c r="D390" s="4">
        <v>0</v>
      </c>
      <c r="E390" s="5">
        <v>31</v>
      </c>
      <c r="F390" s="14">
        <f t="shared" si="43"/>
        <v>0</v>
      </c>
      <c r="G390" s="15">
        <v>2.78173391812629E-3</v>
      </c>
      <c r="H390" s="12">
        <f t="shared" si="48"/>
        <v>0.9990889488055994</v>
      </c>
      <c r="I390" s="13">
        <v>0.99606057316377805</v>
      </c>
      <c r="J390" s="11">
        <f t="shared" si="49"/>
        <v>2.78173391812629E-3</v>
      </c>
      <c r="K390" s="11">
        <f t="shared" si="50"/>
        <v>3.0283756418213459E-3</v>
      </c>
      <c r="L390" s="9">
        <f t="shared" si="44"/>
        <v>34.66506007316508</v>
      </c>
      <c r="M390" s="10">
        <f t="shared" si="45"/>
        <v>3.6650600731650798</v>
      </c>
      <c r="N390" s="7" t="b">
        <f t="shared" si="46"/>
        <v>0</v>
      </c>
      <c r="O390" s="8" t="b">
        <f t="shared" si="46"/>
        <v>0</v>
      </c>
      <c r="P390" s="6" t="b">
        <f t="shared" si="47"/>
        <v>1</v>
      </c>
    </row>
    <row r="391" spans="1:16" x14ac:dyDescent="0.25">
      <c r="A391" s="1">
        <v>2013</v>
      </c>
      <c r="B391" s="3">
        <v>9</v>
      </c>
      <c r="C391" s="2">
        <v>25</v>
      </c>
      <c r="D391" s="4">
        <v>0</v>
      </c>
      <c r="E391" s="5">
        <v>32.1</v>
      </c>
      <c r="F391" s="14">
        <f t="shared" si="43"/>
        <v>0</v>
      </c>
      <c r="G391" s="15">
        <v>1.3952649360377E-2</v>
      </c>
      <c r="H391" s="12">
        <f t="shared" si="48"/>
        <v>0.99969655296997117</v>
      </c>
      <c r="I391" s="13">
        <v>0.99552203176880005</v>
      </c>
      <c r="J391" s="11">
        <f t="shared" si="49"/>
        <v>1.3952649360377E-2</v>
      </c>
      <c r="K391" s="11">
        <f t="shared" si="50"/>
        <v>4.1745212011711219E-3</v>
      </c>
      <c r="L391" s="9">
        <f t="shared" si="44"/>
        <v>34.008529814761559</v>
      </c>
      <c r="M391" s="10">
        <f t="shared" si="45"/>
        <v>1.9085298147615575</v>
      </c>
      <c r="N391" s="7" t="b">
        <f t="shared" si="46"/>
        <v>0</v>
      </c>
      <c r="O391" s="8" t="b">
        <f t="shared" si="46"/>
        <v>0</v>
      </c>
      <c r="P391" s="6" t="b">
        <f t="shared" si="47"/>
        <v>1</v>
      </c>
    </row>
    <row r="392" spans="1:16" x14ac:dyDescent="0.25">
      <c r="A392" s="1">
        <v>2013</v>
      </c>
      <c r="B392" s="3">
        <v>9</v>
      </c>
      <c r="C392" s="2">
        <v>26</v>
      </c>
      <c r="D392" s="4">
        <v>0</v>
      </c>
      <c r="E392" s="5">
        <v>30.7</v>
      </c>
      <c r="F392" s="14">
        <f t="shared" si="43"/>
        <v>0</v>
      </c>
      <c r="G392" s="15">
        <v>6.0776362315211399E-3</v>
      </c>
      <c r="H392" s="12">
        <f t="shared" si="48"/>
        <v>0.99877060137872264</v>
      </c>
      <c r="I392" s="13">
        <v>0.99228414104283802</v>
      </c>
      <c r="J392" s="11">
        <f t="shared" si="49"/>
        <v>6.0776362315211399E-3</v>
      </c>
      <c r="K392" s="11">
        <f t="shared" si="50"/>
        <v>6.4864603358846251E-3</v>
      </c>
      <c r="L392" s="9">
        <f t="shared" si="44"/>
        <v>31.501476274798215</v>
      </c>
      <c r="M392" s="10">
        <f t="shared" si="45"/>
        <v>0.80147627479821537</v>
      </c>
      <c r="N392" s="7" t="b">
        <f t="shared" si="46"/>
        <v>0</v>
      </c>
      <c r="O392" s="8" t="b">
        <f t="shared" si="46"/>
        <v>0</v>
      </c>
      <c r="P392" s="6" t="b">
        <f t="shared" si="47"/>
        <v>1</v>
      </c>
    </row>
    <row r="393" spans="1:16" x14ac:dyDescent="0.25">
      <c r="A393" s="1">
        <v>2013</v>
      </c>
      <c r="B393" s="3">
        <v>9</v>
      </c>
      <c r="C393" s="2">
        <v>27</v>
      </c>
      <c r="D393" s="4">
        <v>0</v>
      </c>
      <c r="E393" s="5">
        <v>24</v>
      </c>
      <c r="F393" s="14">
        <f t="shared" si="43"/>
        <v>0</v>
      </c>
      <c r="G393" s="15">
        <v>2.2564210466968101E-2</v>
      </c>
      <c r="H393" s="12">
        <f t="shared" si="48"/>
        <v>0.5</v>
      </c>
      <c r="I393" s="13">
        <v>0.52076087835009899</v>
      </c>
      <c r="J393" s="11">
        <f t="shared" si="49"/>
        <v>2.2564210466968101E-2</v>
      </c>
      <c r="K393" s="11">
        <f t="shared" si="50"/>
        <v>2.0760878350098988E-2</v>
      </c>
      <c r="L393" s="9">
        <f t="shared" si="44"/>
        <v>24.000127296788818</v>
      </c>
      <c r="M393" s="10">
        <f t="shared" si="45"/>
        <v>1.2729678881839845E-4</v>
      </c>
      <c r="N393" s="7" t="b">
        <f t="shared" si="46"/>
        <v>0</v>
      </c>
      <c r="O393" s="8" t="b">
        <f t="shared" si="46"/>
        <v>0</v>
      </c>
      <c r="P393" s="6" t="b">
        <f t="shared" si="47"/>
        <v>1</v>
      </c>
    </row>
    <row r="394" spans="1:16" x14ac:dyDescent="0.25">
      <c r="A394" s="1">
        <v>2013</v>
      </c>
      <c r="B394" s="3">
        <v>9</v>
      </c>
      <c r="C394" s="2">
        <v>28</v>
      </c>
      <c r="D394" s="4">
        <v>0</v>
      </c>
      <c r="E394" s="5">
        <v>28.7</v>
      </c>
      <c r="F394" s="14">
        <f t="shared" si="43"/>
        <v>0</v>
      </c>
      <c r="G394" s="15">
        <v>1.83757172413739E-2</v>
      </c>
      <c r="H394" s="12">
        <f t="shared" si="48"/>
        <v>0.99098670134715205</v>
      </c>
      <c r="I394" s="13">
        <v>0.98189175265925299</v>
      </c>
      <c r="J394" s="11">
        <f t="shared" si="49"/>
        <v>1.83757172413739E-2</v>
      </c>
      <c r="K394" s="11">
        <f t="shared" si="50"/>
        <v>9.0949486878990626E-3</v>
      </c>
      <c r="L394" s="9">
        <f t="shared" si="44"/>
        <v>28.421393132929808</v>
      </c>
      <c r="M394" s="10">
        <f t="shared" si="45"/>
        <v>0.27860686707019156</v>
      </c>
      <c r="N394" s="7" t="b">
        <f t="shared" si="46"/>
        <v>0</v>
      </c>
      <c r="O394" s="8" t="b">
        <f t="shared" si="46"/>
        <v>0</v>
      </c>
      <c r="P394" s="6" t="b">
        <f t="shared" si="47"/>
        <v>1</v>
      </c>
    </row>
    <row r="395" spans="1:16" x14ac:dyDescent="0.25">
      <c r="A395" s="1">
        <v>2013</v>
      </c>
      <c r="B395" s="3">
        <v>9</v>
      </c>
      <c r="C395" s="2">
        <v>29</v>
      </c>
      <c r="D395" s="4">
        <v>0</v>
      </c>
      <c r="E395" s="5">
        <v>24.2</v>
      </c>
      <c r="F395" s="14">
        <f t="shared" si="43"/>
        <v>0</v>
      </c>
      <c r="G395" s="15">
        <v>1.6371492201903599E-2</v>
      </c>
      <c r="H395" s="12">
        <f t="shared" si="48"/>
        <v>0.54983399731247773</v>
      </c>
      <c r="I395" s="13">
        <v>0.54634800437309305</v>
      </c>
      <c r="J395" s="11">
        <f t="shared" si="49"/>
        <v>1.6371492201903599E-2</v>
      </c>
      <c r="K395" s="11">
        <f t="shared" si="50"/>
        <v>3.4859929393846745E-3</v>
      </c>
      <c r="L395" s="9">
        <f t="shared" si="44"/>
        <v>24.001120042550905</v>
      </c>
      <c r="M395" s="10">
        <f t="shared" si="45"/>
        <v>0.19887995744909404</v>
      </c>
      <c r="N395" s="7" t="b">
        <f t="shared" si="46"/>
        <v>0</v>
      </c>
      <c r="O395" s="8" t="b">
        <f t="shared" si="46"/>
        <v>0</v>
      </c>
      <c r="P395" s="6" t="b">
        <f t="shared" si="47"/>
        <v>1</v>
      </c>
    </row>
    <row r="396" spans="1:16" x14ac:dyDescent="0.25">
      <c r="A396" s="1">
        <v>2013</v>
      </c>
      <c r="B396" s="3">
        <v>9</v>
      </c>
      <c r="C396" s="2">
        <v>30</v>
      </c>
      <c r="D396" s="4">
        <v>0</v>
      </c>
      <c r="E396" s="5">
        <v>30.7</v>
      </c>
      <c r="F396" s="14">
        <f t="shared" si="43"/>
        <v>0</v>
      </c>
      <c r="G396" s="15">
        <v>7.3213839634516499E-3</v>
      </c>
      <c r="H396" s="12">
        <f t="shared" si="48"/>
        <v>0.99877060137872264</v>
      </c>
      <c r="I396" s="13">
        <v>0.98571867585262496</v>
      </c>
      <c r="J396" s="11">
        <f t="shared" si="49"/>
        <v>7.3213839634516499E-3</v>
      </c>
      <c r="K396" s="11">
        <f t="shared" si="50"/>
        <v>1.3051925526097685E-2</v>
      </c>
      <c r="L396" s="9">
        <f t="shared" si="44"/>
        <v>29.18037013560123</v>
      </c>
      <c r="M396" s="10">
        <f t="shared" si="45"/>
        <v>1.5196298643987696</v>
      </c>
      <c r="N396" s="7" t="b">
        <f t="shared" si="46"/>
        <v>0</v>
      </c>
      <c r="O396" s="8" t="b">
        <f t="shared" si="46"/>
        <v>0</v>
      </c>
      <c r="P396" s="6" t="b">
        <f t="shared" si="47"/>
        <v>1</v>
      </c>
    </row>
    <row r="397" spans="1:16" x14ac:dyDescent="0.25">
      <c r="A397" s="1">
        <v>2013</v>
      </c>
      <c r="B397" s="3">
        <v>10</v>
      </c>
      <c r="C397" s="2">
        <v>1</v>
      </c>
      <c r="D397" s="4">
        <v>0</v>
      </c>
      <c r="E397" s="5">
        <v>32.6</v>
      </c>
      <c r="F397" s="14">
        <f t="shared" si="43"/>
        <v>0</v>
      </c>
      <c r="G397" s="15">
        <v>1.54493892353538E-2</v>
      </c>
      <c r="H397" s="12">
        <f t="shared" si="48"/>
        <v>0.99981592809503661</v>
      </c>
      <c r="I397" s="13">
        <v>0.99312151895287404</v>
      </c>
      <c r="J397" s="11">
        <f t="shared" si="49"/>
        <v>1.54493892353538E-2</v>
      </c>
      <c r="K397" s="11">
        <f t="shared" si="50"/>
        <v>6.6944091421625718E-3</v>
      </c>
      <c r="L397" s="9">
        <f t="shared" si="44"/>
        <v>31.993905494755722</v>
      </c>
      <c r="M397" s="10">
        <f t="shared" si="45"/>
        <v>0.60609450524427899</v>
      </c>
      <c r="N397" s="7" t="b">
        <f t="shared" si="46"/>
        <v>0</v>
      </c>
      <c r="O397" s="8" t="b">
        <f t="shared" si="46"/>
        <v>0</v>
      </c>
      <c r="P397" s="6" t="b">
        <f t="shared" si="47"/>
        <v>1</v>
      </c>
    </row>
    <row r="398" spans="1:16" x14ac:dyDescent="0.25">
      <c r="A398" s="1">
        <v>2013</v>
      </c>
      <c r="B398" s="3">
        <v>10</v>
      </c>
      <c r="C398" s="2">
        <v>2</v>
      </c>
      <c r="D398" s="4">
        <v>0</v>
      </c>
      <c r="E398" s="5">
        <v>25.9</v>
      </c>
      <c r="F398" s="14">
        <f t="shared" si="43"/>
        <v>0</v>
      </c>
      <c r="G398" s="15">
        <v>1.68882444719765E-2</v>
      </c>
      <c r="H398" s="12">
        <f t="shared" si="48"/>
        <v>0.86989152563700201</v>
      </c>
      <c r="I398" s="13">
        <v>0.87582811493785995</v>
      </c>
      <c r="J398" s="11">
        <f t="shared" si="49"/>
        <v>1.68882444719765E-2</v>
      </c>
      <c r="K398" s="11">
        <f t="shared" si="50"/>
        <v>5.9365893008579418E-3</v>
      </c>
      <c r="L398" s="9">
        <f t="shared" si="44"/>
        <v>24.64152814062513</v>
      </c>
      <c r="M398" s="10">
        <f t="shared" si="45"/>
        <v>1.2584718593748683</v>
      </c>
      <c r="N398" s="7" t="b">
        <f t="shared" si="46"/>
        <v>0</v>
      </c>
      <c r="O398" s="8" t="b">
        <f t="shared" si="46"/>
        <v>0</v>
      </c>
      <c r="P398" s="6" t="b">
        <f t="shared" si="47"/>
        <v>1</v>
      </c>
    </row>
    <row r="399" spans="1:16" x14ac:dyDescent="0.25">
      <c r="A399" s="1">
        <v>2013</v>
      </c>
      <c r="B399" s="3">
        <v>10</v>
      </c>
      <c r="C399" s="2">
        <v>3</v>
      </c>
      <c r="D399" s="4">
        <v>0</v>
      </c>
      <c r="E399" s="5">
        <v>18.600000000000001</v>
      </c>
      <c r="F399" s="14">
        <f t="shared" si="43"/>
        <v>0</v>
      </c>
      <c r="G399" s="15">
        <v>2.6553769109115301E-2</v>
      </c>
      <c r="H399" s="12">
        <f t="shared" si="48"/>
        <v>4.4962731609411869E-3</v>
      </c>
      <c r="I399" s="13">
        <v>1.4004183502217601E-2</v>
      </c>
      <c r="J399" s="11">
        <f t="shared" si="49"/>
        <v>2.6553769109115301E-2</v>
      </c>
      <c r="K399" s="11">
        <f t="shared" si="50"/>
        <v>9.5079103412764147E-3</v>
      </c>
      <c r="L399" s="9">
        <f t="shared" si="44"/>
        <v>18.753708216478106</v>
      </c>
      <c r="M399" s="10">
        <f t="shared" si="45"/>
        <v>0.15370821647810473</v>
      </c>
      <c r="N399" s="7" t="b">
        <f t="shared" si="46"/>
        <v>0</v>
      </c>
      <c r="O399" s="8" t="b">
        <f t="shared" si="46"/>
        <v>0</v>
      </c>
      <c r="P399" s="6" t="b">
        <f t="shared" si="47"/>
        <v>1</v>
      </c>
    </row>
    <row r="400" spans="1:16" x14ac:dyDescent="0.25">
      <c r="A400" s="1">
        <v>2013</v>
      </c>
      <c r="B400" s="3">
        <v>10</v>
      </c>
      <c r="C400" s="2">
        <v>4</v>
      </c>
      <c r="D400" s="4">
        <v>4.4000000000000004</v>
      </c>
      <c r="E400" s="5">
        <v>20.5</v>
      </c>
      <c r="F400" s="14">
        <f t="shared" si="43"/>
        <v>0.97574313003145141</v>
      </c>
      <c r="G400" s="15">
        <v>0.95436278580920197</v>
      </c>
      <c r="H400" s="12">
        <f t="shared" si="48"/>
        <v>2.9312230751356319E-2</v>
      </c>
      <c r="I400" s="13">
        <v>3.4413613554464297E-2</v>
      </c>
      <c r="J400" s="11">
        <f t="shared" si="49"/>
        <v>2.1380344222249437E-2</v>
      </c>
      <c r="K400" s="11">
        <f t="shared" si="50"/>
        <v>5.1013828031079775E-3</v>
      </c>
      <c r="L400" s="9">
        <f t="shared" si="44"/>
        <v>21.282782531855382</v>
      </c>
      <c r="M400" s="10">
        <f t="shared" si="45"/>
        <v>0.78278253185538205</v>
      </c>
      <c r="N400" s="7" t="b">
        <f t="shared" si="46"/>
        <v>1</v>
      </c>
      <c r="O400" s="8" t="b">
        <f t="shared" si="46"/>
        <v>1</v>
      </c>
      <c r="P400" s="6" t="b">
        <f t="shared" si="47"/>
        <v>1</v>
      </c>
    </row>
    <row r="401" spans="1:16" x14ac:dyDescent="0.25">
      <c r="A401" s="1">
        <v>2013</v>
      </c>
      <c r="B401" s="3">
        <v>10</v>
      </c>
      <c r="C401" s="2">
        <v>5</v>
      </c>
      <c r="D401" s="4">
        <v>0</v>
      </c>
      <c r="E401" s="5">
        <v>28.8</v>
      </c>
      <c r="F401" s="14">
        <f t="shared" si="43"/>
        <v>0</v>
      </c>
      <c r="G401" s="15">
        <v>2.12239376100548E-2</v>
      </c>
      <c r="H401" s="12">
        <f t="shared" si="48"/>
        <v>0.99183742884684012</v>
      </c>
      <c r="I401" s="13">
        <v>0.98136206276817695</v>
      </c>
      <c r="J401" s="11">
        <f t="shared" si="49"/>
        <v>2.12239376100548E-2</v>
      </c>
      <c r="K401" s="11">
        <f t="shared" si="50"/>
        <v>1.0475366078663173E-2</v>
      </c>
      <c r="L401" s="9">
        <f t="shared" si="44"/>
        <v>28.334133249425651</v>
      </c>
      <c r="M401" s="10">
        <f t="shared" si="45"/>
        <v>0.46586675057434945</v>
      </c>
      <c r="N401" s="7" t="b">
        <f t="shared" si="46"/>
        <v>0</v>
      </c>
      <c r="O401" s="8" t="b">
        <f t="shared" si="46"/>
        <v>0</v>
      </c>
      <c r="P401" s="6" t="b">
        <f t="shared" si="47"/>
        <v>1</v>
      </c>
    </row>
    <row r="402" spans="1:16" x14ac:dyDescent="0.25">
      <c r="A402" s="1">
        <v>2013</v>
      </c>
      <c r="B402" s="3">
        <v>10</v>
      </c>
      <c r="C402" s="2">
        <v>6</v>
      </c>
      <c r="D402" s="4">
        <v>0</v>
      </c>
      <c r="E402" s="5">
        <v>32.799999999999997</v>
      </c>
      <c r="F402" s="14">
        <f t="shared" ref="F402:F465" si="51">2/(1+EXP(-D402))-1</f>
        <v>0</v>
      </c>
      <c r="G402" s="15">
        <v>1.8790139495193502E-2</v>
      </c>
      <c r="H402" s="12">
        <f t="shared" si="48"/>
        <v>0.99984928964194031</v>
      </c>
      <c r="I402" s="13">
        <v>0.99323258915247203</v>
      </c>
      <c r="J402" s="11">
        <f t="shared" si="49"/>
        <v>1.8790139495193502E-2</v>
      </c>
      <c r="K402" s="11">
        <f t="shared" si="50"/>
        <v>6.6167004894682746E-3</v>
      </c>
      <c r="L402" s="9">
        <f t="shared" ref="L402:L465" si="52">POWER(ABS(-(LOG(1/I402-1))),2.7)*-(LOG(1/I402-1))/ABS(-(LOG(1/I402-1)))+24</f>
        <v>32.065252616624448</v>
      </c>
      <c r="M402" s="10">
        <f t="shared" ref="M402:M457" si="53">ABS(E402-L402)</f>
        <v>0.73474738337554868</v>
      </c>
      <c r="N402" s="7" t="b">
        <f t="shared" ref="N402:O457" si="54">F402&gt;0.731</f>
        <v>0</v>
      </c>
      <c r="O402" s="8" t="b">
        <f t="shared" si="54"/>
        <v>0</v>
      </c>
      <c r="P402" s="6" t="b">
        <f t="shared" ref="P402:P457" si="55">NOT(_xlfn.XOR(N402,O402))</f>
        <v>1</v>
      </c>
    </row>
    <row r="403" spans="1:16" x14ac:dyDescent="0.25">
      <c r="A403" s="1">
        <v>2013</v>
      </c>
      <c r="B403" s="3">
        <v>10</v>
      </c>
      <c r="C403" s="2">
        <v>7</v>
      </c>
      <c r="D403" s="4">
        <v>0</v>
      </c>
      <c r="E403" s="5">
        <v>21.3</v>
      </c>
      <c r="F403" s="14">
        <f t="shared" si="51"/>
        <v>0</v>
      </c>
      <c r="G403" s="15">
        <v>2.2196225038159701E-2</v>
      </c>
      <c r="H403" s="12">
        <f t="shared" ref="H403:H466" si="56">1/(1+EXP(-E403+24))</f>
        <v>6.2973356056996541E-2</v>
      </c>
      <c r="I403" s="13">
        <v>6.7039495515110306E-2</v>
      </c>
      <c r="J403" s="11">
        <f t="shared" si="49"/>
        <v>2.2196225038159701E-2</v>
      </c>
      <c r="K403" s="11">
        <f t="shared" si="50"/>
        <v>4.0661394581137655E-3</v>
      </c>
      <c r="L403" s="9">
        <f t="shared" si="52"/>
        <v>22.563614525781748</v>
      </c>
      <c r="M403" s="10">
        <f t="shared" si="53"/>
        <v>1.2636145257817475</v>
      </c>
      <c r="N403" s="7" t="b">
        <f t="shared" si="54"/>
        <v>0</v>
      </c>
      <c r="O403" s="8" t="b">
        <f t="shared" si="54"/>
        <v>0</v>
      </c>
      <c r="P403" s="6" t="b">
        <f t="shared" si="55"/>
        <v>1</v>
      </c>
    </row>
    <row r="404" spans="1:16" x14ac:dyDescent="0.25">
      <c r="A404" s="1">
        <v>2013</v>
      </c>
      <c r="B404" s="3">
        <v>10</v>
      </c>
      <c r="C404" s="2">
        <v>8</v>
      </c>
      <c r="D404" s="4">
        <v>0</v>
      </c>
      <c r="E404" s="5">
        <v>20.9</v>
      </c>
      <c r="F404" s="14">
        <f t="shared" si="51"/>
        <v>0</v>
      </c>
      <c r="G404" s="15">
        <v>3.92075526879603E-2</v>
      </c>
      <c r="H404" s="12">
        <f t="shared" si="56"/>
        <v>4.3107254941086068E-2</v>
      </c>
      <c r="I404" s="13">
        <v>4.8371612608820697E-2</v>
      </c>
      <c r="J404" s="11">
        <f t="shared" si="49"/>
        <v>3.92075526879603E-2</v>
      </c>
      <c r="K404" s="11">
        <f t="shared" si="50"/>
        <v>5.2643576677346288E-3</v>
      </c>
      <c r="L404" s="9">
        <f t="shared" si="52"/>
        <v>21.995015959304894</v>
      </c>
      <c r="M404" s="10">
        <f t="shared" si="53"/>
        <v>1.0950159593048951</v>
      </c>
      <c r="N404" s="7" t="b">
        <f t="shared" si="54"/>
        <v>0</v>
      </c>
      <c r="O404" s="8" t="b">
        <f t="shared" si="54"/>
        <v>0</v>
      </c>
      <c r="P404" s="6" t="b">
        <f t="shared" si="55"/>
        <v>1</v>
      </c>
    </row>
    <row r="405" spans="1:16" x14ac:dyDescent="0.25">
      <c r="A405" s="1">
        <v>2013</v>
      </c>
      <c r="B405" s="3">
        <v>10</v>
      </c>
      <c r="C405" s="2">
        <v>9</v>
      </c>
      <c r="D405" s="4">
        <v>0</v>
      </c>
      <c r="E405" s="5">
        <v>31</v>
      </c>
      <c r="F405" s="14">
        <f t="shared" si="51"/>
        <v>0</v>
      </c>
      <c r="G405" s="15">
        <v>2.8353085022189198E-2</v>
      </c>
      <c r="H405" s="12">
        <f t="shared" si="56"/>
        <v>0.9990889488055994</v>
      </c>
      <c r="I405" s="13">
        <v>0.99307593110865999</v>
      </c>
      <c r="J405" s="11">
        <f t="shared" si="49"/>
        <v>2.8353085022189198E-2</v>
      </c>
      <c r="K405" s="11">
        <f t="shared" si="50"/>
        <v>6.0130176969394045E-3</v>
      </c>
      <c r="L405" s="9">
        <f t="shared" si="52"/>
        <v>31.965066054544881</v>
      </c>
      <c r="M405" s="10">
        <f t="shared" si="53"/>
        <v>0.96506605454488081</v>
      </c>
      <c r="N405" s="7" t="b">
        <f t="shared" si="54"/>
        <v>0</v>
      </c>
      <c r="O405" s="8" t="b">
        <f t="shared" si="54"/>
        <v>0</v>
      </c>
      <c r="P405" s="6" t="b">
        <f t="shared" si="55"/>
        <v>1</v>
      </c>
    </row>
    <row r="406" spans="1:16" x14ac:dyDescent="0.25">
      <c r="A406" s="1">
        <v>2013</v>
      </c>
      <c r="B406" s="3">
        <v>10</v>
      </c>
      <c r="C406" s="2">
        <v>10</v>
      </c>
      <c r="D406" s="4">
        <v>0</v>
      </c>
      <c r="E406" s="5">
        <v>36.4</v>
      </c>
      <c r="F406" s="14">
        <f t="shared" si="51"/>
        <v>0</v>
      </c>
      <c r="G406" s="15">
        <v>1.1083479130519901E-2</v>
      </c>
      <c r="H406" s="12">
        <f t="shared" si="56"/>
        <v>0.99999588142825502</v>
      </c>
      <c r="I406" s="13">
        <v>0.99493562344415898</v>
      </c>
      <c r="J406" s="11">
        <f t="shared" si="49"/>
        <v>1.1083479130519901E-2</v>
      </c>
      <c r="K406" s="11">
        <f t="shared" si="50"/>
        <v>5.0602579840960393E-3</v>
      </c>
      <c r="L406" s="9">
        <f t="shared" si="52"/>
        <v>33.402178598768906</v>
      </c>
      <c r="M406" s="10">
        <f t="shared" si="53"/>
        <v>2.9978214012310929</v>
      </c>
      <c r="N406" s="7" t="b">
        <f t="shared" si="54"/>
        <v>0</v>
      </c>
      <c r="O406" s="8" t="b">
        <f t="shared" si="54"/>
        <v>0</v>
      </c>
      <c r="P406" s="6" t="b">
        <f t="shared" si="55"/>
        <v>1</v>
      </c>
    </row>
    <row r="407" spans="1:16" x14ac:dyDescent="0.25">
      <c r="A407" s="1">
        <v>2013</v>
      </c>
      <c r="B407" s="3">
        <v>10</v>
      </c>
      <c r="C407" s="2">
        <v>11</v>
      </c>
      <c r="D407" s="4">
        <v>0</v>
      </c>
      <c r="E407" s="5">
        <v>23.2</v>
      </c>
      <c r="F407" s="14">
        <f t="shared" si="51"/>
        <v>0</v>
      </c>
      <c r="G407" s="15">
        <v>1.78888471594956E-2</v>
      </c>
      <c r="H407" s="12">
        <f t="shared" si="56"/>
        <v>0.31002551887238738</v>
      </c>
      <c r="I407" s="13">
        <v>0.29693123200433402</v>
      </c>
      <c r="J407" s="11">
        <f t="shared" si="49"/>
        <v>1.78888471594956E-2</v>
      </c>
      <c r="K407" s="11">
        <f t="shared" si="50"/>
        <v>1.3094286868053362E-2</v>
      </c>
      <c r="L407" s="9">
        <f t="shared" si="52"/>
        <v>23.929559104334487</v>
      </c>
      <c r="M407" s="10">
        <f t="shared" si="53"/>
        <v>0.72955910433448778</v>
      </c>
      <c r="N407" s="7" t="b">
        <f t="shared" si="54"/>
        <v>0</v>
      </c>
      <c r="O407" s="8" t="b">
        <f t="shared" si="54"/>
        <v>0</v>
      </c>
      <c r="P407" s="6" t="b">
        <f t="shared" si="55"/>
        <v>1</v>
      </c>
    </row>
    <row r="408" spans="1:16" x14ac:dyDescent="0.25">
      <c r="A408" s="1">
        <v>2013</v>
      </c>
      <c r="B408" s="3">
        <v>10</v>
      </c>
      <c r="C408" s="2">
        <v>12</v>
      </c>
      <c r="D408" s="4">
        <v>0</v>
      </c>
      <c r="E408" s="5">
        <v>30.1</v>
      </c>
      <c r="F408" s="14">
        <f t="shared" si="51"/>
        <v>0</v>
      </c>
      <c r="G408" s="15">
        <v>3.4138288808395797E-2</v>
      </c>
      <c r="H408" s="12">
        <f t="shared" si="56"/>
        <v>0.9977621514787236</v>
      </c>
      <c r="I408" s="13">
        <v>0.99099790000048804</v>
      </c>
      <c r="J408" s="11">
        <f t="shared" si="49"/>
        <v>3.4138288808395797E-2</v>
      </c>
      <c r="K408" s="11">
        <f t="shared" si="50"/>
        <v>6.7642514782355612E-3</v>
      </c>
      <c r="L408" s="9">
        <f t="shared" si="52"/>
        <v>30.870602233267245</v>
      </c>
      <c r="M408" s="10">
        <f t="shared" si="53"/>
        <v>0.77060223326724397</v>
      </c>
      <c r="N408" s="7" t="b">
        <f t="shared" si="54"/>
        <v>0</v>
      </c>
      <c r="O408" s="8" t="b">
        <f t="shared" si="54"/>
        <v>0</v>
      </c>
      <c r="P408" s="6" t="b">
        <f t="shared" si="55"/>
        <v>1</v>
      </c>
    </row>
    <row r="409" spans="1:16" x14ac:dyDescent="0.25">
      <c r="A409" s="1">
        <v>2013</v>
      </c>
      <c r="B409" s="3">
        <v>10</v>
      </c>
      <c r="C409" s="2">
        <v>13</v>
      </c>
      <c r="D409" s="4">
        <v>0</v>
      </c>
      <c r="E409" s="5">
        <v>34.5</v>
      </c>
      <c r="F409" s="14">
        <f t="shared" si="51"/>
        <v>0</v>
      </c>
      <c r="G409" s="15">
        <v>2.5246758055921099E-2</v>
      </c>
      <c r="H409" s="12">
        <f t="shared" si="56"/>
        <v>0.99997246430888531</v>
      </c>
      <c r="I409" s="13">
        <v>0.99513821610960296</v>
      </c>
      <c r="J409" s="11">
        <f t="shared" si="49"/>
        <v>2.5246758055921099E-2</v>
      </c>
      <c r="K409" s="11">
        <f t="shared" si="50"/>
        <v>4.8342481992823538E-3</v>
      </c>
      <c r="L409" s="9">
        <f t="shared" si="52"/>
        <v>33.600732698127608</v>
      </c>
      <c r="M409" s="10">
        <f t="shared" si="53"/>
        <v>0.89926730187239201</v>
      </c>
      <c r="N409" s="7" t="b">
        <f t="shared" si="54"/>
        <v>0</v>
      </c>
      <c r="O409" s="8" t="b">
        <f t="shared" si="54"/>
        <v>0</v>
      </c>
      <c r="P409" s="6" t="b">
        <f t="shared" si="55"/>
        <v>1</v>
      </c>
    </row>
    <row r="410" spans="1:16" x14ac:dyDescent="0.25">
      <c r="A410" s="1">
        <v>2013</v>
      </c>
      <c r="B410" s="3">
        <v>10</v>
      </c>
      <c r="C410" s="2">
        <v>14</v>
      </c>
      <c r="D410" s="4">
        <v>1</v>
      </c>
      <c r="E410" s="5">
        <v>20.6</v>
      </c>
      <c r="F410" s="14">
        <f t="shared" si="51"/>
        <v>0.46211715726000979</v>
      </c>
      <c r="G410" s="15">
        <v>0.42228146091234298</v>
      </c>
      <c r="H410" s="12">
        <f t="shared" si="56"/>
        <v>3.229546469845055E-2</v>
      </c>
      <c r="I410" s="13">
        <v>3.7843031619945497E-2</v>
      </c>
      <c r="J410" s="11">
        <f t="shared" si="49"/>
        <v>3.9835696347666816E-2</v>
      </c>
      <c r="K410" s="11">
        <f t="shared" si="50"/>
        <v>5.5475669214949466E-3</v>
      </c>
      <c r="L410" s="9">
        <f t="shared" si="52"/>
        <v>21.494219325219628</v>
      </c>
      <c r="M410" s="10">
        <f t="shared" si="53"/>
        <v>0.89421932521962688</v>
      </c>
      <c r="N410" s="7" t="b">
        <f t="shared" si="54"/>
        <v>0</v>
      </c>
      <c r="O410" s="8" t="b">
        <f t="shared" si="54"/>
        <v>0</v>
      </c>
      <c r="P410" s="6" t="b">
        <f t="shared" si="55"/>
        <v>1</v>
      </c>
    </row>
    <row r="411" spans="1:16" x14ac:dyDescent="0.25">
      <c r="A411" s="1">
        <v>2013</v>
      </c>
      <c r="B411" s="3">
        <v>10</v>
      </c>
      <c r="C411" s="2">
        <v>15</v>
      </c>
      <c r="D411" s="4">
        <v>0</v>
      </c>
      <c r="E411" s="5">
        <v>25.5</v>
      </c>
      <c r="F411" s="14">
        <f t="shared" si="51"/>
        <v>0</v>
      </c>
      <c r="G411" s="15">
        <v>1.0809846319214301E-2</v>
      </c>
      <c r="H411" s="12">
        <f t="shared" si="56"/>
        <v>0.81757447619364365</v>
      </c>
      <c r="I411" s="13">
        <v>0.82437087366292505</v>
      </c>
      <c r="J411" s="11">
        <f t="shared" si="49"/>
        <v>1.0809846319214301E-2</v>
      </c>
      <c r="K411" s="11">
        <f t="shared" si="50"/>
        <v>6.7963974692814011E-3</v>
      </c>
      <c r="L411" s="9">
        <f t="shared" si="52"/>
        <v>24.341247767164042</v>
      </c>
      <c r="M411" s="10">
        <f t="shared" si="53"/>
        <v>1.1587522328359583</v>
      </c>
      <c r="N411" s="7" t="b">
        <f t="shared" si="54"/>
        <v>0</v>
      </c>
      <c r="O411" s="8" t="b">
        <f t="shared" si="54"/>
        <v>0</v>
      </c>
      <c r="P411" s="6" t="b">
        <f t="shared" si="55"/>
        <v>1</v>
      </c>
    </row>
    <row r="412" spans="1:16" x14ac:dyDescent="0.25">
      <c r="A412" s="1">
        <v>2013</v>
      </c>
      <c r="B412" s="3">
        <v>10</v>
      </c>
      <c r="C412" s="2">
        <v>16</v>
      </c>
      <c r="D412" s="4">
        <v>0</v>
      </c>
      <c r="E412" s="5">
        <v>31</v>
      </c>
      <c r="F412" s="14">
        <f t="shared" si="51"/>
        <v>0</v>
      </c>
      <c r="G412" s="15">
        <v>2.5213721149666701E-2</v>
      </c>
      <c r="H412" s="12">
        <f t="shared" si="56"/>
        <v>0.9990889488055994</v>
      </c>
      <c r="I412" s="13">
        <v>0.99221036779618699</v>
      </c>
      <c r="J412" s="11">
        <f t="shared" si="49"/>
        <v>2.5213721149666701E-2</v>
      </c>
      <c r="K412" s="11">
        <f t="shared" si="50"/>
        <v>6.87858100941241E-3</v>
      </c>
      <c r="L412" s="9">
        <f t="shared" si="52"/>
        <v>31.461549530578708</v>
      </c>
      <c r="M412" s="10">
        <f t="shared" si="53"/>
        <v>0.46154953057870785</v>
      </c>
      <c r="N412" s="7" t="b">
        <f t="shared" si="54"/>
        <v>0</v>
      </c>
      <c r="O412" s="8" t="b">
        <f t="shared" si="54"/>
        <v>0</v>
      </c>
      <c r="P412" s="6" t="b">
        <f t="shared" si="55"/>
        <v>1</v>
      </c>
    </row>
    <row r="413" spans="1:16" x14ac:dyDescent="0.25">
      <c r="A413" s="1">
        <v>2013</v>
      </c>
      <c r="B413" s="3">
        <v>10</v>
      </c>
      <c r="C413" s="2">
        <v>17</v>
      </c>
      <c r="D413" s="4">
        <v>0</v>
      </c>
      <c r="E413" s="5">
        <v>33.5</v>
      </c>
      <c r="F413" s="14">
        <f t="shared" si="51"/>
        <v>0</v>
      </c>
      <c r="G413" s="15">
        <v>2.9449365821444601E-2</v>
      </c>
      <c r="H413" s="12">
        <f t="shared" si="56"/>
        <v>0.99992515377248947</v>
      </c>
      <c r="I413" s="13">
        <v>0.99611025993725799</v>
      </c>
      <c r="J413" s="11">
        <f t="shared" si="49"/>
        <v>2.9449365821444601E-2</v>
      </c>
      <c r="K413" s="11">
        <f t="shared" si="50"/>
        <v>3.814893835231481E-3</v>
      </c>
      <c r="L413" s="9">
        <f t="shared" si="52"/>
        <v>34.731510615473503</v>
      </c>
      <c r="M413" s="10">
        <f t="shared" si="53"/>
        <v>1.2315106154735034</v>
      </c>
      <c r="N413" s="7" t="b">
        <f t="shared" si="54"/>
        <v>0</v>
      </c>
      <c r="O413" s="8" t="b">
        <f t="shared" si="54"/>
        <v>0</v>
      </c>
      <c r="P413" s="6" t="b">
        <f t="shared" si="55"/>
        <v>1</v>
      </c>
    </row>
    <row r="414" spans="1:16" x14ac:dyDescent="0.25">
      <c r="A414" s="1">
        <v>2013</v>
      </c>
      <c r="B414" s="3">
        <v>10</v>
      </c>
      <c r="C414" s="2">
        <v>18</v>
      </c>
      <c r="D414" s="4">
        <v>0</v>
      </c>
      <c r="E414" s="5">
        <v>21.9</v>
      </c>
      <c r="F414" s="14">
        <f t="shared" si="51"/>
        <v>0</v>
      </c>
      <c r="G414" s="15">
        <v>1.2559280496985599E-2</v>
      </c>
      <c r="H414" s="12">
        <f t="shared" si="56"/>
        <v>0.10909682119561279</v>
      </c>
      <c r="I414" s="13">
        <v>0.10432711846557401</v>
      </c>
      <c r="J414" s="11">
        <f t="shared" si="49"/>
        <v>1.2559280496985599E-2</v>
      </c>
      <c r="K414" s="11">
        <f t="shared" si="50"/>
        <v>4.7697027300387801E-3</v>
      </c>
      <c r="L414" s="9">
        <f t="shared" si="52"/>
        <v>23.168953281414996</v>
      </c>
      <c r="M414" s="10">
        <f t="shared" si="53"/>
        <v>1.2689532814149977</v>
      </c>
      <c r="N414" s="7" t="b">
        <f t="shared" si="54"/>
        <v>0</v>
      </c>
      <c r="O414" s="8" t="b">
        <f t="shared" si="54"/>
        <v>0</v>
      </c>
      <c r="P414" s="6" t="b">
        <f t="shared" si="55"/>
        <v>1</v>
      </c>
    </row>
    <row r="415" spans="1:16" x14ac:dyDescent="0.25">
      <c r="A415" s="1">
        <v>2013</v>
      </c>
      <c r="B415" s="3">
        <v>10</v>
      </c>
      <c r="C415" s="2">
        <v>19</v>
      </c>
      <c r="D415" s="4">
        <v>0</v>
      </c>
      <c r="E415" s="5">
        <v>24.7</v>
      </c>
      <c r="F415" s="14">
        <f t="shared" si="51"/>
        <v>0</v>
      </c>
      <c r="G415" s="15">
        <v>2.5064839932042799E-2</v>
      </c>
      <c r="H415" s="12">
        <f t="shared" si="56"/>
        <v>0.66818777216816594</v>
      </c>
      <c r="I415" s="13">
        <v>0.681239938034649</v>
      </c>
      <c r="J415" s="11">
        <f t="shared" si="49"/>
        <v>2.5064839932042799E-2</v>
      </c>
      <c r="K415" s="11">
        <f t="shared" si="50"/>
        <v>1.3052165866483056E-2</v>
      </c>
      <c r="L415" s="9">
        <f t="shared" si="52"/>
        <v>24.050050158041856</v>
      </c>
      <c r="M415" s="10">
        <f t="shared" si="53"/>
        <v>0.64994984195814354</v>
      </c>
      <c r="N415" s="7" t="b">
        <f t="shared" si="54"/>
        <v>0</v>
      </c>
      <c r="O415" s="8" t="b">
        <f t="shared" si="54"/>
        <v>0</v>
      </c>
      <c r="P415" s="6" t="b">
        <f t="shared" si="55"/>
        <v>1</v>
      </c>
    </row>
    <row r="416" spans="1:16" x14ac:dyDescent="0.25">
      <c r="A416" s="1">
        <v>2013</v>
      </c>
      <c r="B416" s="3">
        <v>10</v>
      </c>
      <c r="C416" s="2">
        <v>20</v>
      </c>
      <c r="D416" s="4">
        <v>0</v>
      </c>
      <c r="E416" s="5">
        <v>31.5</v>
      </c>
      <c r="F416" s="14">
        <f t="shared" si="51"/>
        <v>0</v>
      </c>
      <c r="G416" s="15">
        <v>4.0554269843466099E-2</v>
      </c>
      <c r="H416" s="12">
        <f t="shared" si="56"/>
        <v>0.9994472213630764</v>
      </c>
      <c r="I416" s="13">
        <v>0.99378899381002295</v>
      </c>
      <c r="J416" s="11">
        <f t="shared" si="49"/>
        <v>4.0554269843466099E-2</v>
      </c>
      <c r="K416" s="11">
        <f t="shared" si="50"/>
        <v>5.658227553053452E-3</v>
      </c>
      <c r="L416" s="9">
        <f t="shared" si="52"/>
        <v>32.447761354583889</v>
      </c>
      <c r="M416" s="10">
        <f t="shared" si="53"/>
        <v>0.94776135458388922</v>
      </c>
      <c r="N416" s="7" t="b">
        <f t="shared" si="54"/>
        <v>0</v>
      </c>
      <c r="O416" s="8" t="b">
        <f t="shared" si="54"/>
        <v>0</v>
      </c>
      <c r="P416" s="6" t="b">
        <f t="shared" si="55"/>
        <v>1</v>
      </c>
    </row>
    <row r="417" spans="1:16" x14ac:dyDescent="0.25">
      <c r="A417" s="1">
        <v>2013</v>
      </c>
      <c r="B417" s="3">
        <v>10</v>
      </c>
      <c r="C417" s="2">
        <v>21</v>
      </c>
      <c r="D417" s="4">
        <v>0</v>
      </c>
      <c r="E417" s="5">
        <v>35.9</v>
      </c>
      <c r="F417" s="14">
        <f t="shared" si="51"/>
        <v>0</v>
      </c>
      <c r="G417" s="15">
        <v>1.45782299552969E-2</v>
      </c>
      <c r="H417" s="12">
        <f t="shared" si="56"/>
        <v>0.99999320964130201</v>
      </c>
      <c r="I417" s="13">
        <v>0.99532370829089001</v>
      </c>
      <c r="J417" s="11">
        <f t="shared" si="49"/>
        <v>1.45782299552969E-2</v>
      </c>
      <c r="K417" s="11">
        <f t="shared" si="50"/>
        <v>4.6695013504119975E-3</v>
      </c>
      <c r="L417" s="9">
        <f t="shared" si="52"/>
        <v>33.792321043351777</v>
      </c>
      <c r="M417" s="10">
        <f t="shared" si="53"/>
        <v>2.1076789566482219</v>
      </c>
      <c r="N417" s="7" t="b">
        <f t="shared" si="54"/>
        <v>0</v>
      </c>
      <c r="O417" s="8" t="b">
        <f t="shared" si="54"/>
        <v>0</v>
      </c>
      <c r="P417" s="6" t="b">
        <f t="shared" si="55"/>
        <v>1</v>
      </c>
    </row>
    <row r="418" spans="1:16" x14ac:dyDescent="0.25">
      <c r="A418" s="1">
        <v>2013</v>
      </c>
      <c r="B418" s="3">
        <v>10</v>
      </c>
      <c r="C418" s="2">
        <v>22</v>
      </c>
      <c r="D418" s="4">
        <v>0</v>
      </c>
      <c r="E418" s="5">
        <v>25.8</v>
      </c>
      <c r="F418" s="14">
        <f t="shared" si="51"/>
        <v>0</v>
      </c>
      <c r="G418" s="15">
        <v>1.15620655864667E-2</v>
      </c>
      <c r="H418" s="12">
        <f t="shared" si="56"/>
        <v>0.85814893509951229</v>
      </c>
      <c r="I418" s="13">
        <v>0.87096599093864102</v>
      </c>
      <c r="J418" s="11">
        <f t="shared" si="49"/>
        <v>1.15620655864667E-2</v>
      </c>
      <c r="K418" s="11">
        <f t="shared" si="50"/>
        <v>1.2817055839128733E-2</v>
      </c>
      <c r="L418" s="9">
        <f t="shared" si="52"/>
        <v>24.603277688207665</v>
      </c>
      <c r="M418" s="10">
        <f t="shared" si="53"/>
        <v>1.1967223117923353</v>
      </c>
      <c r="N418" s="7" t="b">
        <f t="shared" si="54"/>
        <v>0</v>
      </c>
      <c r="O418" s="8" t="b">
        <f t="shared" si="54"/>
        <v>0</v>
      </c>
      <c r="P418" s="6" t="b">
        <f t="shared" si="55"/>
        <v>1</v>
      </c>
    </row>
    <row r="419" spans="1:16" x14ac:dyDescent="0.25">
      <c r="A419" s="1">
        <v>2013</v>
      </c>
      <c r="B419" s="3">
        <v>10</v>
      </c>
      <c r="C419" s="2">
        <v>23</v>
      </c>
      <c r="D419" s="4">
        <v>5.4</v>
      </c>
      <c r="E419" s="5">
        <v>32.700000000000003</v>
      </c>
      <c r="F419" s="14">
        <f t="shared" si="51"/>
        <v>0.99100745367811771</v>
      </c>
      <c r="G419" s="15">
        <v>0.940509309618902</v>
      </c>
      <c r="H419" s="12">
        <f t="shared" si="56"/>
        <v>0.99983344193522272</v>
      </c>
      <c r="I419" s="13">
        <v>0.98971898372393996</v>
      </c>
      <c r="J419" s="11">
        <f t="shared" si="49"/>
        <v>5.049814405921571E-2</v>
      </c>
      <c r="K419" s="11">
        <f t="shared" si="50"/>
        <v>1.0114458211282762E-2</v>
      </c>
      <c r="L419" s="9">
        <f t="shared" si="52"/>
        <v>30.354079997845314</v>
      </c>
      <c r="M419" s="10">
        <f t="shared" si="53"/>
        <v>2.3459200021546884</v>
      </c>
      <c r="N419" s="7" t="b">
        <f t="shared" si="54"/>
        <v>1</v>
      </c>
      <c r="O419" s="8" t="b">
        <f t="shared" si="54"/>
        <v>1</v>
      </c>
      <c r="P419" s="6" t="b">
        <f t="shared" si="55"/>
        <v>1</v>
      </c>
    </row>
    <row r="420" spans="1:16" x14ac:dyDescent="0.25">
      <c r="A420" s="1">
        <v>2013</v>
      </c>
      <c r="B420" s="3">
        <v>10</v>
      </c>
      <c r="C420" s="2">
        <v>24</v>
      </c>
      <c r="D420" s="4">
        <v>0</v>
      </c>
      <c r="E420" s="5">
        <v>22.8</v>
      </c>
      <c r="F420" s="14">
        <f t="shared" si="51"/>
        <v>0</v>
      </c>
      <c r="G420" s="15">
        <v>2.3458232010383599E-2</v>
      </c>
      <c r="H420" s="12">
        <f t="shared" si="56"/>
        <v>0.23147521650098246</v>
      </c>
      <c r="I420" s="13">
        <v>0.20698221281832499</v>
      </c>
      <c r="J420" s="11">
        <f t="shared" si="49"/>
        <v>2.3458232010383599E-2</v>
      </c>
      <c r="K420" s="11">
        <f t="shared" si="50"/>
        <v>2.4493003682657472E-2</v>
      </c>
      <c r="L420" s="9">
        <f t="shared" si="52"/>
        <v>23.766649545657955</v>
      </c>
      <c r="M420" s="10">
        <f t="shared" si="53"/>
        <v>0.96664954565795469</v>
      </c>
      <c r="N420" s="7" t="b">
        <f t="shared" si="54"/>
        <v>0</v>
      </c>
      <c r="O420" s="8" t="b">
        <f t="shared" si="54"/>
        <v>0</v>
      </c>
      <c r="P420" s="6" t="b">
        <f t="shared" si="55"/>
        <v>1</v>
      </c>
    </row>
    <row r="421" spans="1:16" x14ac:dyDescent="0.25">
      <c r="A421" s="1">
        <v>2013</v>
      </c>
      <c r="B421" s="3">
        <v>10</v>
      </c>
      <c r="C421" s="2">
        <v>25</v>
      </c>
      <c r="D421" s="4">
        <v>0</v>
      </c>
      <c r="E421" s="5">
        <v>24.4</v>
      </c>
      <c r="F421" s="14">
        <f t="shared" si="51"/>
        <v>0</v>
      </c>
      <c r="G421" s="15">
        <v>1.2592792397808601E-2</v>
      </c>
      <c r="H421" s="12">
        <f t="shared" si="56"/>
        <v>0.59868766011245167</v>
      </c>
      <c r="I421" s="13">
        <v>0.60595119807402797</v>
      </c>
      <c r="J421" s="11">
        <f t="shared" si="49"/>
        <v>1.2592792397808601E-2</v>
      </c>
      <c r="K421" s="11">
        <f t="shared" si="50"/>
        <v>7.2635379615763052E-3</v>
      </c>
      <c r="L421" s="9">
        <f t="shared" si="52"/>
        <v>24.010796116124489</v>
      </c>
      <c r="M421" s="10">
        <f t="shared" si="53"/>
        <v>0.38920388387550986</v>
      </c>
      <c r="N421" s="7" t="b">
        <f t="shared" si="54"/>
        <v>0</v>
      </c>
      <c r="O421" s="8" t="b">
        <f t="shared" si="54"/>
        <v>0</v>
      </c>
      <c r="P421" s="6" t="b">
        <f t="shared" si="55"/>
        <v>1</v>
      </c>
    </row>
    <row r="422" spans="1:16" x14ac:dyDescent="0.25">
      <c r="A422" s="1">
        <v>2013</v>
      </c>
      <c r="B422" s="3">
        <v>10</v>
      </c>
      <c r="C422" s="2">
        <v>26</v>
      </c>
      <c r="D422" s="4">
        <v>0</v>
      </c>
      <c r="E422" s="5">
        <v>23.8</v>
      </c>
      <c r="F422" s="14">
        <f t="shared" si="51"/>
        <v>0</v>
      </c>
      <c r="G422" s="15">
        <v>1.8912820560446599E-2</v>
      </c>
      <c r="H422" s="12">
        <f t="shared" si="56"/>
        <v>0.45016600268752233</v>
      </c>
      <c r="I422" s="13">
        <v>0.43509481287698298</v>
      </c>
      <c r="J422" s="11">
        <f t="shared" si="49"/>
        <v>1.8912820560446599E-2</v>
      </c>
      <c r="K422" s="11">
        <f t="shared" si="50"/>
        <v>1.5071189810539343E-2</v>
      </c>
      <c r="L422" s="9">
        <f t="shared" si="52"/>
        <v>23.997198639679318</v>
      </c>
      <c r="M422" s="10">
        <f t="shared" si="53"/>
        <v>0.19719863967931772</v>
      </c>
      <c r="N422" s="7" t="b">
        <f t="shared" si="54"/>
        <v>0</v>
      </c>
      <c r="O422" s="8" t="b">
        <f t="shared" si="54"/>
        <v>0</v>
      </c>
      <c r="P422" s="6" t="b">
        <f t="shared" si="55"/>
        <v>1</v>
      </c>
    </row>
    <row r="423" spans="1:16" x14ac:dyDescent="0.25">
      <c r="A423" s="1">
        <v>2013</v>
      </c>
      <c r="B423" s="3">
        <v>10</v>
      </c>
      <c r="C423" s="2">
        <v>27</v>
      </c>
      <c r="D423" s="4">
        <v>0</v>
      </c>
      <c r="E423" s="5">
        <v>24.6</v>
      </c>
      <c r="F423" s="14">
        <f t="shared" si="51"/>
        <v>0</v>
      </c>
      <c r="G423" s="15">
        <v>2.6594405735181501E-2</v>
      </c>
      <c r="H423" s="12">
        <f t="shared" si="56"/>
        <v>0.64565630622579584</v>
      </c>
      <c r="I423" s="13">
        <v>0.64247400437660995</v>
      </c>
      <c r="J423" s="11">
        <f t="shared" si="49"/>
        <v>2.6594405735181501E-2</v>
      </c>
      <c r="K423" s="11">
        <f t="shared" si="50"/>
        <v>3.1823018491858868E-3</v>
      </c>
      <c r="L423" s="9">
        <f t="shared" si="52"/>
        <v>24.024864393063446</v>
      </c>
      <c r="M423" s="10">
        <f t="shared" si="53"/>
        <v>0.57513560693655563</v>
      </c>
      <c r="N423" s="7" t="b">
        <f t="shared" si="54"/>
        <v>0</v>
      </c>
      <c r="O423" s="8" t="b">
        <f t="shared" si="54"/>
        <v>0</v>
      </c>
      <c r="P423" s="6" t="b">
        <f t="shared" si="55"/>
        <v>1</v>
      </c>
    </row>
    <row r="424" spans="1:16" x14ac:dyDescent="0.25">
      <c r="A424" s="1">
        <v>2013</v>
      </c>
      <c r="B424" s="3">
        <v>10</v>
      </c>
      <c r="C424" s="2">
        <v>28</v>
      </c>
      <c r="D424" s="4">
        <v>0</v>
      </c>
      <c r="E424" s="5">
        <v>24</v>
      </c>
      <c r="F424" s="14">
        <f t="shared" si="51"/>
        <v>0</v>
      </c>
      <c r="G424" s="15">
        <v>2.12263242307404E-2</v>
      </c>
      <c r="H424" s="12">
        <f t="shared" si="56"/>
        <v>0.5</v>
      </c>
      <c r="I424" s="13">
        <v>0.50562134623376598</v>
      </c>
      <c r="J424" s="11">
        <f t="shared" si="49"/>
        <v>2.12263242307404E-2</v>
      </c>
      <c r="K424" s="11">
        <f t="shared" si="50"/>
        <v>5.6213462337659781E-3</v>
      </c>
      <c r="L424" s="9">
        <f t="shared" si="52"/>
        <v>24.000003734203059</v>
      </c>
      <c r="M424" s="10">
        <f t="shared" si="53"/>
        <v>3.7342030587694808E-6</v>
      </c>
      <c r="N424" s="7" t="b">
        <f t="shared" si="54"/>
        <v>0</v>
      </c>
      <c r="O424" s="8" t="b">
        <f t="shared" si="54"/>
        <v>0</v>
      </c>
      <c r="P424" s="6" t="b">
        <f t="shared" si="55"/>
        <v>1</v>
      </c>
    </row>
    <row r="425" spans="1:16" x14ac:dyDescent="0.25">
      <c r="A425" s="1">
        <v>2013</v>
      </c>
      <c r="B425" s="3">
        <v>10</v>
      </c>
      <c r="C425" s="2">
        <v>29</v>
      </c>
      <c r="D425" s="4">
        <v>0</v>
      </c>
      <c r="E425" s="5">
        <v>26.8</v>
      </c>
      <c r="F425" s="14">
        <f t="shared" si="51"/>
        <v>0</v>
      </c>
      <c r="G425" s="15">
        <v>1.80893935848086E-2</v>
      </c>
      <c r="H425" s="12">
        <f t="shared" si="56"/>
        <v>0.94267582410113127</v>
      </c>
      <c r="I425" s="13">
        <v>0.93073386017001702</v>
      </c>
      <c r="J425" s="11">
        <f t="shared" si="49"/>
        <v>1.80893935848086E-2</v>
      </c>
      <c r="K425" s="11">
        <f t="shared" si="50"/>
        <v>1.1941963931114241E-2</v>
      </c>
      <c r="L425" s="9">
        <f t="shared" si="52"/>
        <v>25.385323158330781</v>
      </c>
      <c r="M425" s="10">
        <f t="shared" si="53"/>
        <v>1.4146768416692197</v>
      </c>
      <c r="N425" s="7" t="b">
        <f t="shared" si="54"/>
        <v>0</v>
      </c>
      <c r="O425" s="8" t="b">
        <f t="shared" si="54"/>
        <v>0</v>
      </c>
      <c r="P425" s="6" t="b">
        <f t="shared" si="55"/>
        <v>1</v>
      </c>
    </row>
    <row r="426" spans="1:16" x14ac:dyDescent="0.25">
      <c r="A426" s="1">
        <v>2013</v>
      </c>
      <c r="B426" s="3">
        <v>10</v>
      </c>
      <c r="C426" s="2">
        <v>30</v>
      </c>
      <c r="D426" s="4">
        <v>0</v>
      </c>
      <c r="E426" s="5">
        <v>21.8</v>
      </c>
      <c r="F426" s="14">
        <f t="shared" si="51"/>
        <v>0</v>
      </c>
      <c r="G426" s="15">
        <v>2.4595803001340101E-2</v>
      </c>
      <c r="H426" s="12">
        <f t="shared" si="56"/>
        <v>9.9750489119685204E-2</v>
      </c>
      <c r="I426" s="13">
        <v>9.6176066486668904E-2</v>
      </c>
      <c r="J426" s="11">
        <f t="shared" si="49"/>
        <v>2.4595803001340101E-2</v>
      </c>
      <c r="K426" s="11">
        <f t="shared" si="50"/>
        <v>3.5744226330162998E-3</v>
      </c>
      <c r="L426" s="9">
        <f t="shared" si="52"/>
        <v>23.071194140012498</v>
      </c>
      <c r="M426" s="10">
        <f t="shared" si="53"/>
        <v>1.2711941400124971</v>
      </c>
      <c r="N426" s="7" t="b">
        <f t="shared" si="54"/>
        <v>0</v>
      </c>
      <c r="O426" s="8" t="b">
        <f t="shared" si="54"/>
        <v>0</v>
      </c>
      <c r="P426" s="6" t="b">
        <f t="shared" si="55"/>
        <v>1</v>
      </c>
    </row>
    <row r="427" spans="1:16" x14ac:dyDescent="0.25">
      <c r="A427" s="1">
        <v>2013</v>
      </c>
      <c r="B427" s="3">
        <v>10</v>
      </c>
      <c r="C427" s="2">
        <v>31</v>
      </c>
      <c r="D427" s="4">
        <v>0</v>
      </c>
      <c r="E427" s="5">
        <v>25.3</v>
      </c>
      <c r="F427" s="14">
        <f t="shared" si="51"/>
        <v>0</v>
      </c>
      <c r="G427" s="15">
        <v>2.2245819921714E-2</v>
      </c>
      <c r="H427" s="12">
        <f t="shared" si="56"/>
        <v>0.78583498304255861</v>
      </c>
      <c r="I427" s="13">
        <v>0.78349514889355798</v>
      </c>
      <c r="J427" s="11">
        <f t="shared" si="49"/>
        <v>2.2245819921714E-2</v>
      </c>
      <c r="K427" s="11">
        <f t="shared" si="50"/>
        <v>2.3398341490006302E-3</v>
      </c>
      <c r="L427" s="9">
        <f t="shared" si="52"/>
        <v>24.207542367694366</v>
      </c>
      <c r="M427" s="10">
        <f t="shared" si="53"/>
        <v>1.092457632305635</v>
      </c>
      <c r="N427" s="7" t="b">
        <f t="shared" si="54"/>
        <v>0</v>
      </c>
      <c r="O427" s="8" t="b">
        <f t="shared" si="54"/>
        <v>0</v>
      </c>
      <c r="P427" s="6" t="b">
        <f t="shared" si="55"/>
        <v>1</v>
      </c>
    </row>
    <row r="428" spans="1:16" x14ac:dyDescent="0.25">
      <c r="A428" s="1">
        <v>2013</v>
      </c>
      <c r="B428" s="3">
        <v>11</v>
      </c>
      <c r="C428" s="2">
        <v>1</v>
      </c>
      <c r="D428" s="4">
        <v>0</v>
      </c>
      <c r="E428" s="5">
        <v>24.3</v>
      </c>
      <c r="F428" s="14">
        <f t="shared" si="51"/>
        <v>0</v>
      </c>
      <c r="G428" s="15">
        <v>1.6766946476603199E-2</v>
      </c>
      <c r="H428" s="12">
        <f t="shared" si="56"/>
        <v>0.57444251681165914</v>
      </c>
      <c r="I428" s="13">
        <v>0.59543464981465299</v>
      </c>
      <c r="J428" s="11">
        <f t="shared" si="49"/>
        <v>1.6766946476603199E-2</v>
      </c>
      <c r="K428" s="11">
        <f t="shared" si="50"/>
        <v>2.0992133002993851E-2</v>
      </c>
      <c r="L428" s="9">
        <f t="shared" si="52"/>
        <v>24.008077103257015</v>
      </c>
      <c r="M428" s="10">
        <f t="shared" si="53"/>
        <v>0.29192289674298522</v>
      </c>
      <c r="N428" s="7" t="b">
        <f t="shared" si="54"/>
        <v>0</v>
      </c>
      <c r="O428" s="8" t="b">
        <f t="shared" si="54"/>
        <v>0</v>
      </c>
      <c r="P428" s="6" t="b">
        <f t="shared" si="55"/>
        <v>1</v>
      </c>
    </row>
    <row r="429" spans="1:16" x14ac:dyDescent="0.25">
      <c r="A429" s="1">
        <v>2013</v>
      </c>
      <c r="B429" s="3">
        <v>11</v>
      </c>
      <c r="C429" s="2">
        <v>2</v>
      </c>
      <c r="D429" s="4">
        <v>0</v>
      </c>
      <c r="E429" s="5">
        <v>33.6</v>
      </c>
      <c r="F429" s="14">
        <f t="shared" si="51"/>
        <v>0</v>
      </c>
      <c r="G429" s="15">
        <v>2.95889507382361E-2</v>
      </c>
      <c r="H429" s="12">
        <f t="shared" si="56"/>
        <v>0.99993227585038036</v>
      </c>
      <c r="I429" s="13">
        <v>0.99560281885731094</v>
      </c>
      <c r="J429" s="11">
        <f t="shared" si="49"/>
        <v>2.95889507382361E-2</v>
      </c>
      <c r="K429" s="11">
        <f t="shared" si="50"/>
        <v>4.3294569930694138E-3</v>
      </c>
      <c r="L429" s="9">
        <f t="shared" si="52"/>
        <v>34.100236063794028</v>
      </c>
      <c r="M429" s="10">
        <f t="shared" si="53"/>
        <v>0.50023606379402707</v>
      </c>
      <c r="N429" s="7" t="b">
        <f t="shared" si="54"/>
        <v>0</v>
      </c>
      <c r="O429" s="8" t="b">
        <f t="shared" si="54"/>
        <v>0</v>
      </c>
      <c r="P429" s="6" t="b">
        <f t="shared" si="55"/>
        <v>1</v>
      </c>
    </row>
    <row r="430" spans="1:16" x14ac:dyDescent="0.25">
      <c r="A430" s="1">
        <v>2013</v>
      </c>
      <c r="B430" s="3">
        <v>11</v>
      </c>
      <c r="C430" s="2">
        <v>3</v>
      </c>
      <c r="D430" s="4">
        <v>0</v>
      </c>
      <c r="E430" s="5">
        <v>34.4</v>
      </c>
      <c r="F430" s="14">
        <f t="shared" si="51"/>
        <v>0</v>
      </c>
      <c r="G430" s="15">
        <v>1.99150926363462E-2</v>
      </c>
      <c r="H430" s="12">
        <f t="shared" si="56"/>
        <v>0.99996956844309937</v>
      </c>
      <c r="I430" s="13">
        <v>0.99548724743647699</v>
      </c>
      <c r="J430" s="11">
        <f t="shared" si="49"/>
        <v>1.99150926363462E-2</v>
      </c>
      <c r="K430" s="11">
        <f t="shared" si="50"/>
        <v>4.4823210066223806E-3</v>
      </c>
      <c r="L430" s="9">
        <f t="shared" si="52"/>
        <v>33.969709614434841</v>
      </c>
      <c r="M430" s="10">
        <f t="shared" si="53"/>
        <v>0.43029038556515786</v>
      </c>
      <c r="N430" s="7" t="b">
        <f t="shared" si="54"/>
        <v>0</v>
      </c>
      <c r="O430" s="8" t="b">
        <f t="shared" si="54"/>
        <v>0</v>
      </c>
      <c r="P430" s="6" t="b">
        <f t="shared" si="55"/>
        <v>1</v>
      </c>
    </row>
    <row r="431" spans="1:16" x14ac:dyDescent="0.25">
      <c r="A431" s="1">
        <v>2013</v>
      </c>
      <c r="B431" s="3">
        <v>11</v>
      </c>
      <c r="C431" s="2">
        <v>4</v>
      </c>
      <c r="D431" s="4">
        <v>0</v>
      </c>
      <c r="E431" s="5">
        <v>20</v>
      </c>
      <c r="F431" s="14">
        <f t="shared" si="51"/>
        <v>0</v>
      </c>
      <c r="G431" s="15">
        <v>2.3862608702653099E-2</v>
      </c>
      <c r="H431" s="12">
        <f t="shared" si="56"/>
        <v>1.7986209962091559E-2</v>
      </c>
      <c r="I431" s="13">
        <v>2.8321494056481499E-2</v>
      </c>
      <c r="J431" s="11">
        <f t="shared" si="49"/>
        <v>2.3862608702653099E-2</v>
      </c>
      <c r="K431" s="11">
        <f t="shared" si="50"/>
        <v>1.033528409438994E-2</v>
      </c>
      <c r="L431" s="9">
        <f t="shared" si="52"/>
        <v>20.817246070348467</v>
      </c>
      <c r="M431" s="10">
        <f t="shared" si="53"/>
        <v>0.81724607034846741</v>
      </c>
      <c r="N431" s="7" t="b">
        <f t="shared" si="54"/>
        <v>0</v>
      </c>
      <c r="O431" s="8" t="b">
        <f t="shared" si="54"/>
        <v>0</v>
      </c>
      <c r="P431" s="6" t="b">
        <f t="shared" si="55"/>
        <v>1</v>
      </c>
    </row>
    <row r="432" spans="1:16" x14ac:dyDescent="0.25">
      <c r="A432" s="1">
        <v>2013</v>
      </c>
      <c r="B432" s="3">
        <v>11</v>
      </c>
      <c r="C432" s="2">
        <v>5</v>
      </c>
      <c r="D432" s="4">
        <v>0</v>
      </c>
      <c r="E432" s="5">
        <v>20.8</v>
      </c>
      <c r="F432" s="14">
        <f t="shared" si="51"/>
        <v>0</v>
      </c>
      <c r="G432" s="15">
        <v>2.8500623947800001E-2</v>
      </c>
      <c r="H432" s="12">
        <f t="shared" si="56"/>
        <v>3.9165722796764384E-2</v>
      </c>
      <c r="I432" s="13">
        <v>3.2950438082850801E-2</v>
      </c>
      <c r="J432" s="11">
        <f t="shared" si="49"/>
        <v>2.8500623947800001E-2</v>
      </c>
      <c r="K432" s="11">
        <f t="shared" si="50"/>
        <v>6.2152847139135825E-3</v>
      </c>
      <c r="L432" s="9">
        <f t="shared" si="52"/>
        <v>21.182714613752154</v>
      </c>
      <c r="M432" s="10">
        <f t="shared" si="53"/>
        <v>0.3827146137521531</v>
      </c>
      <c r="N432" s="7" t="b">
        <f t="shared" si="54"/>
        <v>0</v>
      </c>
      <c r="O432" s="8" t="b">
        <f t="shared" si="54"/>
        <v>0</v>
      </c>
      <c r="P432" s="6" t="b">
        <f t="shared" si="55"/>
        <v>1</v>
      </c>
    </row>
    <row r="433" spans="1:16" x14ac:dyDescent="0.25">
      <c r="A433" s="1">
        <v>2013</v>
      </c>
      <c r="B433" s="3">
        <v>11</v>
      </c>
      <c r="C433" s="2">
        <v>6</v>
      </c>
      <c r="D433" s="4">
        <v>0</v>
      </c>
      <c r="E433" s="5">
        <v>24.8</v>
      </c>
      <c r="F433" s="14">
        <f t="shared" si="51"/>
        <v>0</v>
      </c>
      <c r="G433" s="15">
        <v>1.9577479193709901E-2</v>
      </c>
      <c r="H433" s="12">
        <f t="shared" si="56"/>
        <v>0.68997448112761262</v>
      </c>
      <c r="I433" s="13">
        <v>0.69746583321318001</v>
      </c>
      <c r="J433" s="11">
        <f t="shared" si="49"/>
        <v>1.9577479193709901E-2</v>
      </c>
      <c r="K433" s="11">
        <f t="shared" si="50"/>
        <v>7.4913520855673932E-3</v>
      </c>
      <c r="L433" s="9">
        <f t="shared" si="52"/>
        <v>24.064704608889208</v>
      </c>
      <c r="M433" s="10">
        <f t="shared" si="53"/>
        <v>0.73529539111079245</v>
      </c>
      <c r="N433" s="7" t="b">
        <f t="shared" si="54"/>
        <v>0</v>
      </c>
      <c r="O433" s="8" t="b">
        <f t="shared" si="54"/>
        <v>0</v>
      </c>
      <c r="P433" s="6" t="b">
        <f t="shared" si="55"/>
        <v>1</v>
      </c>
    </row>
    <row r="434" spans="1:16" x14ac:dyDescent="0.25">
      <c r="A434" s="1">
        <v>2013</v>
      </c>
      <c r="B434" s="3">
        <v>11</v>
      </c>
      <c r="C434" s="2">
        <v>7</v>
      </c>
      <c r="D434" s="4">
        <v>0</v>
      </c>
      <c r="E434" s="5">
        <v>34.700000000000003</v>
      </c>
      <c r="F434" s="14">
        <f t="shared" si="51"/>
        <v>0</v>
      </c>
      <c r="G434" s="15">
        <v>1.0125082728950401E-2</v>
      </c>
      <c r="H434" s="12">
        <f t="shared" si="56"/>
        <v>0.99997745557034956</v>
      </c>
      <c r="I434" s="13">
        <v>0.99493168885398597</v>
      </c>
      <c r="J434" s="11">
        <f t="shared" si="49"/>
        <v>1.0125082728950401E-2</v>
      </c>
      <c r="K434" s="11">
        <f t="shared" si="50"/>
        <v>5.0457667163635866E-3</v>
      </c>
      <c r="L434" s="9">
        <f t="shared" si="52"/>
        <v>33.398426469920722</v>
      </c>
      <c r="M434" s="10">
        <f t="shared" si="53"/>
        <v>1.3015735300792812</v>
      </c>
      <c r="N434" s="7" t="b">
        <f t="shared" si="54"/>
        <v>0</v>
      </c>
      <c r="O434" s="8" t="b">
        <f t="shared" si="54"/>
        <v>0</v>
      </c>
      <c r="P434" s="6" t="b">
        <f t="shared" si="55"/>
        <v>1</v>
      </c>
    </row>
    <row r="435" spans="1:16" x14ac:dyDescent="0.25">
      <c r="A435" s="1">
        <v>2013</v>
      </c>
      <c r="B435" s="3">
        <v>11</v>
      </c>
      <c r="C435" s="2">
        <v>8</v>
      </c>
      <c r="D435" s="4">
        <v>0</v>
      </c>
      <c r="E435" s="5">
        <v>38.1</v>
      </c>
      <c r="F435" s="14">
        <f t="shared" si="51"/>
        <v>0</v>
      </c>
      <c r="G435" s="15">
        <v>1.10991790012021E-2</v>
      </c>
      <c r="H435" s="12">
        <f t="shared" si="56"/>
        <v>0.99999924760226688</v>
      </c>
      <c r="I435" s="13">
        <v>0.99602108138497303</v>
      </c>
      <c r="J435" s="11">
        <f t="shared" si="49"/>
        <v>1.10991790012021E-2</v>
      </c>
      <c r="K435" s="11">
        <f t="shared" si="50"/>
        <v>3.9781662172938548E-3</v>
      </c>
      <c r="L435" s="9">
        <f t="shared" si="52"/>
        <v>34.613019206658009</v>
      </c>
      <c r="M435" s="10">
        <f t="shared" si="53"/>
        <v>3.4869807933419921</v>
      </c>
      <c r="N435" s="7" t="b">
        <f t="shared" si="54"/>
        <v>0</v>
      </c>
      <c r="O435" s="8" t="b">
        <f t="shared" si="54"/>
        <v>0</v>
      </c>
      <c r="P435" s="6" t="b">
        <f t="shared" si="55"/>
        <v>1</v>
      </c>
    </row>
    <row r="436" spans="1:16" x14ac:dyDescent="0.25">
      <c r="A436" s="1">
        <v>2013</v>
      </c>
      <c r="B436" s="3">
        <v>11</v>
      </c>
      <c r="C436" s="2">
        <v>9</v>
      </c>
      <c r="D436" s="4">
        <v>0</v>
      </c>
      <c r="E436" s="5">
        <v>32.799999999999997</v>
      </c>
      <c r="F436" s="14">
        <f t="shared" si="51"/>
        <v>0</v>
      </c>
      <c r="G436" s="15">
        <v>3.3120317103706901E-2</v>
      </c>
      <c r="H436" s="12">
        <f t="shared" si="56"/>
        <v>0.99984928964194031</v>
      </c>
      <c r="I436" s="13">
        <v>0.99129166789885004</v>
      </c>
      <c r="J436" s="11">
        <f t="shared" si="49"/>
        <v>3.3120317103706901E-2</v>
      </c>
      <c r="K436" s="11">
        <f t="shared" si="50"/>
        <v>8.5576217430902712E-3</v>
      </c>
      <c r="L436" s="9">
        <f t="shared" si="52"/>
        <v>31.003487616296042</v>
      </c>
      <c r="M436" s="10">
        <f t="shared" si="53"/>
        <v>1.7965123837039556</v>
      </c>
      <c r="N436" s="7" t="b">
        <f t="shared" si="54"/>
        <v>0</v>
      </c>
      <c r="O436" s="8" t="b">
        <f t="shared" si="54"/>
        <v>0</v>
      </c>
      <c r="P436" s="6" t="b">
        <f t="shared" si="55"/>
        <v>1</v>
      </c>
    </row>
    <row r="437" spans="1:16" x14ac:dyDescent="0.25">
      <c r="A437" s="1">
        <v>2013</v>
      </c>
      <c r="B437" s="3">
        <v>11</v>
      </c>
      <c r="C437" s="2">
        <v>10</v>
      </c>
      <c r="D437" s="4">
        <v>0</v>
      </c>
      <c r="E437" s="5">
        <v>17.399999999999999</v>
      </c>
      <c r="F437" s="14">
        <f t="shared" si="51"/>
        <v>0</v>
      </c>
      <c r="G437" s="15">
        <v>3.5957059595905901E-2</v>
      </c>
      <c r="H437" s="12">
        <f t="shared" si="56"/>
        <v>1.3585199504289568E-3</v>
      </c>
      <c r="I437" s="13">
        <v>9.5907606651404898E-3</v>
      </c>
      <c r="J437" s="11">
        <f t="shared" si="49"/>
        <v>3.5957059595905901E-2</v>
      </c>
      <c r="K437" s="11">
        <f t="shared" si="50"/>
        <v>8.2322407147115331E-3</v>
      </c>
      <c r="L437" s="9">
        <f t="shared" si="52"/>
        <v>17.378776945564287</v>
      </c>
      <c r="M437" s="10">
        <f t="shared" si="53"/>
        <v>2.122305443571193E-2</v>
      </c>
      <c r="N437" s="7" t="b">
        <f t="shared" si="54"/>
        <v>0</v>
      </c>
      <c r="O437" s="8" t="b">
        <f t="shared" si="54"/>
        <v>0</v>
      </c>
      <c r="P437" s="6" t="b">
        <f t="shared" si="55"/>
        <v>1</v>
      </c>
    </row>
    <row r="438" spans="1:16" x14ac:dyDescent="0.25">
      <c r="A438" s="1">
        <v>2013</v>
      </c>
      <c r="B438" s="3">
        <v>11</v>
      </c>
      <c r="C438" s="2">
        <v>11</v>
      </c>
      <c r="D438" s="4">
        <v>32.200000000000003</v>
      </c>
      <c r="E438" s="5">
        <v>17.8</v>
      </c>
      <c r="F438" s="14">
        <f t="shared" si="51"/>
        <v>0.99999999999997913</v>
      </c>
      <c r="G438" s="15">
        <v>0.99037433404921604</v>
      </c>
      <c r="H438" s="12">
        <f t="shared" si="56"/>
        <v>2.0253203890498836E-3</v>
      </c>
      <c r="I438" s="13">
        <v>1.08564649786393E-2</v>
      </c>
      <c r="J438" s="11">
        <f t="shared" si="49"/>
        <v>9.6256659507630848E-3</v>
      </c>
      <c r="K438" s="11">
        <f t="shared" si="50"/>
        <v>8.8311445895894163E-3</v>
      </c>
      <c r="L438" s="9">
        <f t="shared" si="52"/>
        <v>17.850573165471509</v>
      </c>
      <c r="M438" s="10">
        <f t="shared" si="53"/>
        <v>5.0573165471508474E-2</v>
      </c>
      <c r="N438" s="7" t="b">
        <f t="shared" si="54"/>
        <v>1</v>
      </c>
      <c r="O438" s="8" t="b">
        <f t="shared" si="54"/>
        <v>1</v>
      </c>
      <c r="P438" s="6" t="b">
        <f t="shared" si="55"/>
        <v>1</v>
      </c>
    </row>
    <row r="439" spans="1:16" x14ac:dyDescent="0.25">
      <c r="A439" s="1">
        <v>2013</v>
      </c>
      <c r="B439" s="3">
        <v>11</v>
      </c>
      <c r="C439" s="2">
        <v>12</v>
      </c>
      <c r="D439" s="4">
        <v>16.399999999999999</v>
      </c>
      <c r="E439" s="5">
        <v>23.6</v>
      </c>
      <c r="F439" s="14">
        <f t="shared" si="51"/>
        <v>0.99999984913084439</v>
      </c>
      <c r="G439" s="15">
        <v>0.96929458014952197</v>
      </c>
      <c r="H439" s="12">
        <f t="shared" si="56"/>
        <v>0.40131233988754833</v>
      </c>
      <c r="I439" s="13">
        <v>0.37918195601995103</v>
      </c>
      <c r="J439" s="11">
        <f t="shared" si="49"/>
        <v>3.070526898132242E-2</v>
      </c>
      <c r="K439" s="11">
        <f t="shared" si="50"/>
        <v>2.2130383867597303E-2</v>
      </c>
      <c r="L439" s="9">
        <f t="shared" si="52"/>
        <v>23.984413224164751</v>
      </c>
      <c r="M439" s="10">
        <f t="shared" si="53"/>
        <v>0.38441322416474932</v>
      </c>
      <c r="N439" s="7" t="b">
        <f t="shared" si="54"/>
        <v>1</v>
      </c>
      <c r="O439" s="8" t="b">
        <f t="shared" si="54"/>
        <v>1</v>
      </c>
      <c r="P439" s="6" t="b">
        <f t="shared" si="55"/>
        <v>1</v>
      </c>
    </row>
    <row r="440" spans="1:16" x14ac:dyDescent="0.25">
      <c r="A440" s="1">
        <v>2013</v>
      </c>
      <c r="B440" s="3">
        <v>11</v>
      </c>
      <c r="C440" s="2">
        <v>13</v>
      </c>
      <c r="D440" s="4">
        <v>3.2</v>
      </c>
      <c r="E440" s="5">
        <v>29.6</v>
      </c>
      <c r="F440" s="14">
        <f t="shared" si="51"/>
        <v>0.92166855440647133</v>
      </c>
      <c r="G440" s="15">
        <v>0.926259476811091</v>
      </c>
      <c r="H440" s="12">
        <f t="shared" si="56"/>
        <v>0.99631576010056411</v>
      </c>
      <c r="I440" s="13">
        <v>0.98010638533473804</v>
      </c>
      <c r="J440" s="11">
        <f t="shared" si="49"/>
        <v>4.5909224046196684E-3</v>
      </c>
      <c r="K440" s="11">
        <f t="shared" si="50"/>
        <v>1.6209374765826068E-2</v>
      </c>
      <c r="L440" s="9">
        <f t="shared" si="52"/>
        <v>28.140651340340412</v>
      </c>
      <c r="M440" s="10">
        <f t="shared" si="53"/>
        <v>1.4593486596595895</v>
      </c>
      <c r="N440" s="7" t="b">
        <f t="shared" si="54"/>
        <v>1</v>
      </c>
      <c r="O440" s="8" t="b">
        <f t="shared" si="54"/>
        <v>1</v>
      </c>
      <c r="P440" s="6" t="b">
        <f t="shared" si="55"/>
        <v>1</v>
      </c>
    </row>
    <row r="441" spans="1:16" x14ac:dyDescent="0.25">
      <c r="A441" s="1">
        <v>2013</v>
      </c>
      <c r="B441" s="3">
        <v>11</v>
      </c>
      <c r="C441" s="2">
        <v>14</v>
      </c>
      <c r="D441" s="4">
        <v>0</v>
      </c>
      <c r="E441" s="5">
        <v>28.8</v>
      </c>
      <c r="F441" s="14">
        <f t="shared" si="51"/>
        <v>0</v>
      </c>
      <c r="G441" s="15">
        <v>7.6256435158725596E-3</v>
      </c>
      <c r="H441" s="12">
        <f t="shared" si="56"/>
        <v>0.99183742884684012</v>
      </c>
      <c r="I441" s="13">
        <v>0.98160517869686703</v>
      </c>
      <c r="J441" s="11">
        <f t="shared" si="49"/>
        <v>7.6256435158725596E-3</v>
      </c>
      <c r="K441" s="11">
        <f t="shared" si="50"/>
        <v>1.0232250149973088E-2</v>
      </c>
      <c r="L441" s="9">
        <f t="shared" si="52"/>
        <v>28.373741540334009</v>
      </c>
      <c r="M441" s="10">
        <f t="shared" si="53"/>
        <v>0.4262584596659913</v>
      </c>
      <c r="N441" s="7" t="b">
        <f t="shared" si="54"/>
        <v>0</v>
      </c>
      <c r="O441" s="8" t="b">
        <f t="shared" si="54"/>
        <v>0</v>
      </c>
      <c r="P441" s="6" t="b">
        <f t="shared" si="55"/>
        <v>1</v>
      </c>
    </row>
    <row r="442" spans="1:16" x14ac:dyDescent="0.25">
      <c r="A442" s="1">
        <v>2013</v>
      </c>
      <c r="B442" s="3">
        <v>11</v>
      </c>
      <c r="C442" s="2">
        <v>15</v>
      </c>
      <c r="D442" s="4">
        <v>0</v>
      </c>
      <c r="E442" s="5">
        <v>23.6</v>
      </c>
      <c r="F442" s="14">
        <f t="shared" si="51"/>
        <v>0</v>
      </c>
      <c r="G442" s="15">
        <v>1.3340496910295501E-2</v>
      </c>
      <c r="H442" s="12">
        <f t="shared" si="56"/>
        <v>0.40131233988754833</v>
      </c>
      <c r="I442" s="13">
        <v>0.39557238697664499</v>
      </c>
      <c r="J442" s="11">
        <f t="shared" si="49"/>
        <v>1.3340496910295501E-2</v>
      </c>
      <c r="K442" s="11">
        <f t="shared" si="50"/>
        <v>5.7399529109033454E-3</v>
      </c>
      <c r="L442" s="9">
        <f t="shared" si="52"/>
        <v>23.98963040093361</v>
      </c>
      <c r="M442" s="10">
        <f t="shared" si="53"/>
        <v>0.38963040093360846</v>
      </c>
      <c r="N442" s="7" t="b">
        <f t="shared" si="54"/>
        <v>0</v>
      </c>
      <c r="O442" s="8" t="b">
        <f t="shared" si="54"/>
        <v>0</v>
      </c>
      <c r="P442" s="6" t="b">
        <f t="shared" si="55"/>
        <v>1</v>
      </c>
    </row>
    <row r="443" spans="1:16" x14ac:dyDescent="0.25">
      <c r="A443" s="1">
        <v>2013</v>
      </c>
      <c r="B443" s="3">
        <v>11</v>
      </c>
      <c r="C443" s="2">
        <v>16</v>
      </c>
      <c r="D443" s="4">
        <v>1.6</v>
      </c>
      <c r="E443" s="5">
        <v>22.5</v>
      </c>
      <c r="F443" s="14">
        <f t="shared" si="51"/>
        <v>0.66403677026784891</v>
      </c>
      <c r="G443" s="15">
        <v>0.73752953917472497</v>
      </c>
      <c r="H443" s="12">
        <f t="shared" si="56"/>
        <v>0.18242552380635635</v>
      </c>
      <c r="I443" s="13">
        <v>0.15851363686407599</v>
      </c>
      <c r="J443" s="11">
        <f t="shared" si="49"/>
        <v>7.349276890687606E-2</v>
      </c>
      <c r="K443" s="11">
        <f t="shared" si="50"/>
        <v>2.3911886942280358E-2</v>
      </c>
      <c r="L443" s="9">
        <f t="shared" si="52"/>
        <v>23.580356016546599</v>
      </c>
      <c r="M443" s="10">
        <f t="shared" si="53"/>
        <v>1.0803560165465989</v>
      </c>
      <c r="N443" s="7" t="b">
        <f t="shared" si="54"/>
        <v>0</v>
      </c>
      <c r="O443" s="8" t="b">
        <f t="shared" si="54"/>
        <v>1</v>
      </c>
      <c r="P443" s="6" t="b">
        <f t="shared" si="55"/>
        <v>0</v>
      </c>
    </row>
    <row r="444" spans="1:16" x14ac:dyDescent="0.25">
      <c r="A444" s="1">
        <v>2013</v>
      </c>
      <c r="B444" s="3">
        <v>11</v>
      </c>
      <c r="C444" s="2">
        <v>17</v>
      </c>
      <c r="D444" s="4">
        <v>12</v>
      </c>
      <c r="E444" s="5">
        <v>17.3</v>
      </c>
      <c r="F444" s="14">
        <f t="shared" si="51"/>
        <v>0.99998771165079559</v>
      </c>
      <c r="G444" s="15">
        <v>0.941614366512314</v>
      </c>
      <c r="H444" s="12">
        <f t="shared" si="56"/>
        <v>1.2293986212774215E-3</v>
      </c>
      <c r="I444" s="13">
        <v>7.2914298191894197E-3</v>
      </c>
      <c r="J444" s="11">
        <f t="shared" si="49"/>
        <v>5.837334513848158E-2</v>
      </c>
      <c r="K444" s="11">
        <f t="shared" si="50"/>
        <v>6.0620311979119983E-3</v>
      </c>
      <c r="L444" s="9">
        <f t="shared" si="52"/>
        <v>16.258414667891159</v>
      </c>
      <c r="M444" s="10">
        <f t="shared" si="53"/>
        <v>1.0415853321088413</v>
      </c>
      <c r="N444" s="7" t="b">
        <f t="shared" si="54"/>
        <v>1</v>
      </c>
      <c r="O444" s="8" t="b">
        <f t="shared" si="54"/>
        <v>1</v>
      </c>
      <c r="P444" s="6" t="b">
        <f t="shared" si="55"/>
        <v>1</v>
      </c>
    </row>
    <row r="445" spans="1:16" x14ac:dyDescent="0.25">
      <c r="A445" s="1">
        <v>2013</v>
      </c>
      <c r="B445" s="3">
        <v>11</v>
      </c>
      <c r="C445" s="2">
        <v>18</v>
      </c>
      <c r="D445" s="4">
        <v>9</v>
      </c>
      <c r="E445" s="5">
        <v>19.8</v>
      </c>
      <c r="F445" s="14">
        <f t="shared" si="51"/>
        <v>0.99975321084802737</v>
      </c>
      <c r="G445" s="15">
        <v>0.98014866728051697</v>
      </c>
      <c r="H445" s="12">
        <f t="shared" si="56"/>
        <v>1.4774031693273067E-2</v>
      </c>
      <c r="I445" s="13">
        <v>3.96336679048514E-2</v>
      </c>
      <c r="J445" s="11">
        <f t="shared" si="49"/>
        <v>1.9604543567510402E-2</v>
      </c>
      <c r="K445" s="11">
        <f t="shared" si="50"/>
        <v>2.4859636211578332E-2</v>
      </c>
      <c r="L445" s="9">
        <f t="shared" si="52"/>
        <v>21.593515118391956</v>
      </c>
      <c r="M445" s="10">
        <f t="shared" si="53"/>
        <v>1.7935151183919551</v>
      </c>
      <c r="N445" s="7" t="b">
        <f t="shared" si="54"/>
        <v>1</v>
      </c>
      <c r="O445" s="8" t="b">
        <f t="shared" si="54"/>
        <v>1</v>
      </c>
      <c r="P445" s="6" t="b">
        <f t="shared" si="55"/>
        <v>1</v>
      </c>
    </row>
    <row r="446" spans="1:16" x14ac:dyDescent="0.25">
      <c r="A446" s="1">
        <v>2013</v>
      </c>
      <c r="B446" s="3">
        <v>11</v>
      </c>
      <c r="C446" s="2">
        <v>19</v>
      </c>
      <c r="D446" s="4">
        <v>45.4</v>
      </c>
      <c r="E446" s="5">
        <v>24.7</v>
      </c>
      <c r="F446" s="14">
        <f t="shared" si="51"/>
        <v>1</v>
      </c>
      <c r="G446" s="15">
        <v>0.99559204933102696</v>
      </c>
      <c r="H446" s="12">
        <f t="shared" si="56"/>
        <v>0.66818777216816594</v>
      </c>
      <c r="I446" s="13">
        <v>0.63838681689905097</v>
      </c>
      <c r="J446" s="11">
        <f t="shared" si="49"/>
        <v>4.4079506689730374E-3</v>
      </c>
      <c r="K446" s="11">
        <f t="shared" si="50"/>
        <v>2.980095526911497E-2</v>
      </c>
      <c r="L446" s="9">
        <f t="shared" si="52"/>
        <v>24.022883387423413</v>
      </c>
      <c r="M446" s="10">
        <f t="shared" si="53"/>
        <v>0.67711661257658662</v>
      </c>
      <c r="N446" s="7" t="b">
        <f t="shared" si="54"/>
        <v>1</v>
      </c>
      <c r="O446" s="8" t="b">
        <f t="shared" si="54"/>
        <v>1</v>
      </c>
      <c r="P446" s="6" t="b">
        <f t="shared" si="55"/>
        <v>1</v>
      </c>
    </row>
    <row r="447" spans="1:16" x14ac:dyDescent="0.25">
      <c r="A447" s="1">
        <v>2013</v>
      </c>
      <c r="B447" s="3">
        <v>11</v>
      </c>
      <c r="C447" s="2">
        <v>20</v>
      </c>
      <c r="D447" s="4">
        <v>0</v>
      </c>
      <c r="E447" s="5">
        <v>28.1</v>
      </c>
      <c r="F447" s="14">
        <f t="shared" si="51"/>
        <v>0</v>
      </c>
      <c r="G447" s="15">
        <v>1.6172931080195199E-2</v>
      </c>
      <c r="H447" s="12">
        <f t="shared" si="56"/>
        <v>0.9836975006285591</v>
      </c>
      <c r="I447" s="13">
        <v>0.97386851415122999</v>
      </c>
      <c r="J447" s="11">
        <f t="shared" si="49"/>
        <v>1.6172931080195199E-2</v>
      </c>
      <c r="K447" s="11">
        <f t="shared" si="50"/>
        <v>9.8289864773291047E-3</v>
      </c>
      <c r="L447" s="9">
        <f t="shared" si="52"/>
        <v>27.387869147085542</v>
      </c>
      <c r="M447" s="10">
        <f t="shared" si="53"/>
        <v>0.71213085291445921</v>
      </c>
      <c r="N447" s="7" t="b">
        <f t="shared" si="54"/>
        <v>0</v>
      </c>
      <c r="O447" s="8" t="b">
        <f t="shared" si="54"/>
        <v>0</v>
      </c>
      <c r="P447" s="6" t="b">
        <f t="shared" si="55"/>
        <v>1</v>
      </c>
    </row>
    <row r="448" spans="1:16" x14ac:dyDescent="0.25">
      <c r="A448" s="1">
        <v>2013</v>
      </c>
      <c r="B448" s="3">
        <v>11</v>
      </c>
      <c r="C448" s="2">
        <v>21</v>
      </c>
      <c r="D448" s="4">
        <v>0</v>
      </c>
      <c r="E448" s="5">
        <v>27.3</v>
      </c>
      <c r="F448" s="14">
        <f t="shared" si="51"/>
        <v>0</v>
      </c>
      <c r="G448" s="15">
        <v>1.36836191622105E-2</v>
      </c>
      <c r="H448" s="12">
        <f t="shared" si="56"/>
        <v>0.96442881072736386</v>
      </c>
      <c r="I448" s="13">
        <v>0.99133460329664402</v>
      </c>
      <c r="J448" s="11">
        <f t="shared" si="49"/>
        <v>1.36836191622105E-2</v>
      </c>
      <c r="K448" s="11">
        <f t="shared" si="50"/>
        <v>2.6905792569280162E-2</v>
      </c>
      <c r="L448" s="9">
        <f t="shared" si="52"/>
        <v>31.023417931347659</v>
      </c>
      <c r="M448" s="10">
        <f t="shared" si="53"/>
        <v>3.7234179313476581</v>
      </c>
      <c r="N448" s="7" t="b">
        <f t="shared" si="54"/>
        <v>0</v>
      </c>
      <c r="O448" s="8" t="b">
        <f t="shared" si="54"/>
        <v>0</v>
      </c>
      <c r="P448" s="6" t="b">
        <f t="shared" si="55"/>
        <v>1</v>
      </c>
    </row>
    <row r="449" spans="1:16" x14ac:dyDescent="0.25">
      <c r="A449" s="1">
        <v>2013</v>
      </c>
      <c r="B449" s="3">
        <v>11</v>
      </c>
      <c r="C449" s="2">
        <v>22</v>
      </c>
      <c r="D449" s="4">
        <v>2.4</v>
      </c>
      <c r="E449" s="5">
        <v>25.8</v>
      </c>
      <c r="F449" s="14">
        <f t="shared" si="51"/>
        <v>0.83365460701215532</v>
      </c>
      <c r="G449" s="15">
        <v>0.85615418259967402</v>
      </c>
      <c r="H449" s="12">
        <f t="shared" si="56"/>
        <v>0.85814893509951229</v>
      </c>
      <c r="I449" s="13">
        <v>0.886387718171603</v>
      </c>
      <c r="J449" s="11">
        <f t="shared" si="49"/>
        <v>2.2499575587518694E-2</v>
      </c>
      <c r="K449" s="11">
        <f t="shared" si="50"/>
        <v>2.8238783072090712E-2</v>
      </c>
      <c r="L449" s="9">
        <f t="shared" si="52"/>
        <v>24.734929957239437</v>
      </c>
      <c r="M449" s="10">
        <f t="shared" si="53"/>
        <v>1.0650700427605635</v>
      </c>
      <c r="N449" s="7" t="b">
        <f t="shared" si="54"/>
        <v>1</v>
      </c>
      <c r="O449" s="8" t="b">
        <f t="shared" si="54"/>
        <v>1</v>
      </c>
      <c r="P449" s="6" t="b">
        <f t="shared" si="55"/>
        <v>1</v>
      </c>
    </row>
    <row r="450" spans="1:16" x14ac:dyDescent="0.25">
      <c r="A450" s="1">
        <v>2013</v>
      </c>
      <c r="B450" s="3">
        <v>11</v>
      </c>
      <c r="C450" s="2">
        <v>23</v>
      </c>
      <c r="D450" s="4">
        <v>39</v>
      </c>
      <c r="E450" s="5">
        <v>24.6</v>
      </c>
      <c r="F450" s="14">
        <f t="shared" si="51"/>
        <v>1</v>
      </c>
      <c r="G450" s="15">
        <v>0.99442310254106503</v>
      </c>
      <c r="H450" s="12">
        <f t="shared" si="56"/>
        <v>0.64565630622579584</v>
      </c>
      <c r="I450" s="13">
        <v>0.66036800723618905</v>
      </c>
      <c r="J450" s="11">
        <f t="shared" si="49"/>
        <v>5.5768974589349707E-3</v>
      </c>
      <c r="K450" s="11">
        <f t="shared" si="50"/>
        <v>1.4711701010393208E-2</v>
      </c>
      <c r="L450" s="9">
        <f t="shared" si="52"/>
        <v>24.034955922951347</v>
      </c>
      <c r="M450" s="10">
        <f t="shared" si="53"/>
        <v>0.565044077048654</v>
      </c>
      <c r="N450" s="7" t="b">
        <f t="shared" si="54"/>
        <v>1</v>
      </c>
      <c r="O450" s="8" t="b">
        <f t="shared" si="54"/>
        <v>1</v>
      </c>
      <c r="P450" s="6" t="b">
        <f t="shared" si="55"/>
        <v>1</v>
      </c>
    </row>
    <row r="451" spans="1:16" x14ac:dyDescent="0.25">
      <c r="A451" s="1">
        <v>2013</v>
      </c>
      <c r="B451" s="3">
        <v>11</v>
      </c>
      <c r="C451" s="2">
        <v>24</v>
      </c>
      <c r="D451" s="4">
        <v>0</v>
      </c>
      <c r="E451" s="5">
        <v>24.1</v>
      </c>
      <c r="F451" s="14">
        <f t="shared" si="51"/>
        <v>0</v>
      </c>
      <c r="G451" s="15">
        <v>1.21783982965995E-2</v>
      </c>
      <c r="H451" s="12">
        <f t="shared" si="56"/>
        <v>0.52497918747894035</v>
      </c>
      <c r="I451" s="13">
        <v>0.50685112038685398</v>
      </c>
      <c r="J451" s="11">
        <f t="shared" si="49"/>
        <v>1.21783982965995E-2</v>
      </c>
      <c r="K451" s="11">
        <f t="shared" si="50"/>
        <v>1.8128067092086364E-2</v>
      </c>
      <c r="L451" s="9">
        <f t="shared" si="52"/>
        <v>24.00000637102524</v>
      </c>
      <c r="M451" s="10">
        <f t="shared" si="53"/>
        <v>9.9993628974761606E-2</v>
      </c>
      <c r="N451" s="7" t="b">
        <f t="shared" si="54"/>
        <v>0</v>
      </c>
      <c r="O451" s="8" t="b">
        <f t="shared" si="54"/>
        <v>0</v>
      </c>
      <c r="P451" s="6" t="b">
        <f t="shared" si="55"/>
        <v>1</v>
      </c>
    </row>
    <row r="452" spans="1:16" x14ac:dyDescent="0.25">
      <c r="A452" s="1">
        <v>2013</v>
      </c>
      <c r="B452" s="3">
        <v>11</v>
      </c>
      <c r="C452" s="2">
        <v>25</v>
      </c>
      <c r="D452" s="4">
        <v>0</v>
      </c>
      <c r="E452" s="5">
        <v>23.1</v>
      </c>
      <c r="F452" s="14">
        <f t="shared" si="51"/>
        <v>0</v>
      </c>
      <c r="G452" s="15">
        <v>1.5928975565688001E-2</v>
      </c>
      <c r="H452" s="12">
        <f t="shared" si="56"/>
        <v>0.28905049737499633</v>
      </c>
      <c r="I452" s="13">
        <v>0.27249595694069001</v>
      </c>
      <c r="J452" s="11">
        <f t="shared" ref="J452:J515" si="57">ABS(F452-G452)</f>
        <v>1.5928975565688001E-2</v>
      </c>
      <c r="K452" s="11">
        <f t="shared" ref="K452:K515" si="58">ABS(H452-I452)</f>
        <v>1.655454043430632E-2</v>
      </c>
      <c r="L452" s="9">
        <f t="shared" si="52"/>
        <v>23.899835548359999</v>
      </c>
      <c r="M452" s="10">
        <f t="shared" si="53"/>
        <v>0.79983554835999726</v>
      </c>
      <c r="N452" s="7" t="b">
        <f t="shared" si="54"/>
        <v>0</v>
      </c>
      <c r="O452" s="8" t="b">
        <f t="shared" si="54"/>
        <v>0</v>
      </c>
      <c r="P452" s="6" t="b">
        <f t="shared" si="55"/>
        <v>1</v>
      </c>
    </row>
    <row r="453" spans="1:16" x14ac:dyDescent="0.25">
      <c r="A453" s="1">
        <v>2013</v>
      </c>
      <c r="B453" s="3">
        <v>11</v>
      </c>
      <c r="C453" s="2">
        <v>26</v>
      </c>
      <c r="D453" s="4">
        <v>0.2</v>
      </c>
      <c r="E453" s="5">
        <v>22.2</v>
      </c>
      <c r="F453" s="14">
        <f t="shared" si="51"/>
        <v>9.9667994624955902E-2</v>
      </c>
      <c r="G453" s="15">
        <v>6.97382496042993E-3</v>
      </c>
      <c r="H453" s="12">
        <f t="shared" si="56"/>
        <v>0.14185106490048771</v>
      </c>
      <c r="I453" s="13">
        <v>0.145345293227609</v>
      </c>
      <c r="J453" s="11">
        <f t="shared" si="57"/>
        <v>9.2694169664525969E-2</v>
      </c>
      <c r="K453" s="11">
        <f t="shared" si="58"/>
        <v>3.4942283271212904E-3</v>
      </c>
      <c r="L453" s="9">
        <f t="shared" si="52"/>
        <v>23.507285641523413</v>
      </c>
      <c r="M453" s="10">
        <f t="shared" si="53"/>
        <v>1.3072856415234142</v>
      </c>
      <c r="N453" s="7" t="b">
        <f t="shared" si="54"/>
        <v>0</v>
      </c>
      <c r="O453" s="8" t="b">
        <f t="shared" si="54"/>
        <v>0</v>
      </c>
      <c r="P453" s="6" t="b">
        <f t="shared" si="55"/>
        <v>1</v>
      </c>
    </row>
    <row r="454" spans="1:16" x14ac:dyDescent="0.25">
      <c r="A454" s="1">
        <v>2013</v>
      </c>
      <c r="B454" s="3">
        <v>11</v>
      </c>
      <c r="C454" s="2">
        <v>27</v>
      </c>
      <c r="D454" s="4">
        <v>0</v>
      </c>
      <c r="E454" s="5">
        <v>25.6</v>
      </c>
      <c r="F454" s="14">
        <f t="shared" si="51"/>
        <v>0</v>
      </c>
      <c r="G454" s="15">
        <v>3.8937924444176299E-2</v>
      </c>
      <c r="H454" s="12">
        <f t="shared" si="56"/>
        <v>0.83201838513392457</v>
      </c>
      <c r="I454" s="13">
        <v>0.84549981952895803</v>
      </c>
      <c r="J454" s="11">
        <f t="shared" si="57"/>
        <v>3.8937924444176299E-2</v>
      </c>
      <c r="K454" s="11">
        <f t="shared" si="58"/>
        <v>1.3481434395033465E-2</v>
      </c>
      <c r="L454" s="9">
        <f t="shared" si="52"/>
        <v>24.440600853212583</v>
      </c>
      <c r="M454" s="10">
        <f t="shared" si="53"/>
        <v>1.1593991467874183</v>
      </c>
      <c r="N454" s="7" t="b">
        <f t="shared" si="54"/>
        <v>0</v>
      </c>
      <c r="O454" s="8" t="b">
        <f t="shared" si="54"/>
        <v>0</v>
      </c>
      <c r="P454" s="6" t="b">
        <f t="shared" si="55"/>
        <v>1</v>
      </c>
    </row>
    <row r="455" spans="1:16" x14ac:dyDescent="0.25">
      <c r="A455" s="1">
        <v>2013</v>
      </c>
      <c r="B455" s="3">
        <v>11</v>
      </c>
      <c r="C455" s="2">
        <v>28</v>
      </c>
      <c r="D455" s="4">
        <v>0</v>
      </c>
      <c r="E455" s="5">
        <v>33.9</v>
      </c>
      <c r="F455" s="14">
        <f t="shared" si="51"/>
        <v>0</v>
      </c>
      <c r="G455" s="15">
        <v>1.55727833205171E-3</v>
      </c>
      <c r="H455" s="12">
        <f t="shared" si="56"/>
        <v>0.99994982783531616</v>
      </c>
      <c r="I455" s="13">
        <v>0.99764402887076697</v>
      </c>
      <c r="J455" s="11">
        <f t="shared" si="57"/>
        <v>1.55727833205171E-3</v>
      </c>
      <c r="K455" s="11">
        <f t="shared" si="58"/>
        <v>2.3057989645491883E-3</v>
      </c>
      <c r="L455" s="9">
        <f t="shared" si="52"/>
        <v>37.566113296997841</v>
      </c>
      <c r="M455" s="10">
        <f t="shared" si="53"/>
        <v>3.6661132969978425</v>
      </c>
      <c r="N455" s="7" t="b">
        <f t="shared" si="54"/>
        <v>0</v>
      </c>
      <c r="O455" s="8" t="b">
        <f t="shared" si="54"/>
        <v>0</v>
      </c>
      <c r="P455" s="6" t="b">
        <f t="shared" si="55"/>
        <v>1</v>
      </c>
    </row>
    <row r="456" spans="1:16" x14ac:dyDescent="0.25">
      <c r="A456" s="1">
        <v>2013</v>
      </c>
      <c r="B456" s="3">
        <v>11</v>
      </c>
      <c r="C456" s="2">
        <v>29</v>
      </c>
      <c r="D456" s="4">
        <v>0</v>
      </c>
      <c r="E456" s="5">
        <v>20.100000000000001</v>
      </c>
      <c r="F456" s="14">
        <f t="shared" si="51"/>
        <v>0</v>
      </c>
      <c r="G456" s="15">
        <v>6.6995486010284794E-2</v>
      </c>
      <c r="H456" s="12">
        <f t="shared" si="56"/>
        <v>1.9840305734077534E-2</v>
      </c>
      <c r="I456" s="13">
        <v>3.7268887437358401E-3</v>
      </c>
      <c r="J456" s="11">
        <f t="shared" si="57"/>
        <v>6.6995486010284794E-2</v>
      </c>
      <c r="K456" s="11">
        <f t="shared" si="58"/>
        <v>1.6113416990341693E-2</v>
      </c>
      <c r="L456" s="9">
        <f t="shared" si="52"/>
        <v>13.042692555209461</v>
      </c>
      <c r="M456" s="10">
        <f t="shared" si="53"/>
        <v>7.0573074447905402</v>
      </c>
      <c r="N456" s="7" t="b">
        <f t="shared" si="54"/>
        <v>0</v>
      </c>
      <c r="O456" s="8" t="b">
        <f t="shared" si="54"/>
        <v>0</v>
      </c>
      <c r="P456" s="6" t="b">
        <f t="shared" si="55"/>
        <v>1</v>
      </c>
    </row>
    <row r="457" spans="1:16" x14ac:dyDescent="0.25">
      <c r="A457" s="1">
        <v>2013</v>
      </c>
      <c r="B457" s="3">
        <v>11</v>
      </c>
      <c r="C457" s="2">
        <v>30</v>
      </c>
      <c r="D457" s="4">
        <v>4</v>
      </c>
      <c r="E457" s="5">
        <v>21.3</v>
      </c>
      <c r="F457" s="14">
        <f t="shared" si="51"/>
        <v>0.9640275800758169</v>
      </c>
      <c r="G457" s="15">
        <v>0.98950840663895001</v>
      </c>
      <c r="H457" s="12">
        <f t="shared" si="56"/>
        <v>6.2973356056996541E-2</v>
      </c>
      <c r="I457" s="13">
        <v>6.3104219139196102E-2</v>
      </c>
      <c r="J457" s="11">
        <f t="shared" si="57"/>
        <v>2.5480826563133108E-2</v>
      </c>
      <c r="K457" s="11">
        <f t="shared" si="58"/>
        <v>1.3086308219956155E-4</v>
      </c>
      <c r="L457" s="9">
        <f t="shared" si="52"/>
        <v>22.466311384985968</v>
      </c>
      <c r="M457" s="10">
        <f t="shared" si="53"/>
        <v>1.166311384985967</v>
      </c>
      <c r="N457" s="7" t="b">
        <f t="shared" si="54"/>
        <v>1</v>
      </c>
      <c r="O457" s="8" t="b">
        <f t="shared" si="54"/>
        <v>1</v>
      </c>
      <c r="P457" s="6" t="b">
        <f t="shared" si="55"/>
        <v>1</v>
      </c>
    </row>
    <row r="458" spans="1:16" x14ac:dyDescent="0.25">
      <c r="A458" s="1">
        <v>2013</v>
      </c>
      <c r="B458" s="3">
        <v>12</v>
      </c>
      <c r="C458" s="2">
        <v>5</v>
      </c>
      <c r="D458" s="4">
        <v>6.2</v>
      </c>
      <c r="E458" s="5">
        <v>25.6</v>
      </c>
      <c r="F458" s="14">
        <f t="shared" si="51"/>
        <v>0.9959493592219002</v>
      </c>
      <c r="H458" s="12">
        <f t="shared" si="56"/>
        <v>0.83201838513392457</v>
      </c>
      <c r="L458" s="9" t="e">
        <f t="shared" si="52"/>
        <v>#DIV/0!</v>
      </c>
    </row>
    <row r="459" spans="1:16" x14ac:dyDescent="0.25">
      <c r="A459" s="1">
        <v>2013</v>
      </c>
      <c r="B459" s="3">
        <v>12</v>
      </c>
      <c r="C459" s="2">
        <v>15</v>
      </c>
      <c r="D459" s="4">
        <v>1</v>
      </c>
      <c r="E459" s="5">
        <v>25.3</v>
      </c>
      <c r="F459" s="14">
        <f t="shared" si="51"/>
        <v>0.46211715726000979</v>
      </c>
      <c r="H459" s="12">
        <f t="shared" si="56"/>
        <v>0.78583498304255861</v>
      </c>
      <c r="L459" s="9" t="e">
        <f t="shared" si="52"/>
        <v>#DIV/0!</v>
      </c>
    </row>
    <row r="460" spans="1:16" x14ac:dyDescent="0.25">
      <c r="A460" s="1">
        <v>2013</v>
      </c>
      <c r="B460" s="3">
        <v>12</v>
      </c>
      <c r="C460" s="2">
        <v>16</v>
      </c>
      <c r="D460" s="4">
        <v>7.4</v>
      </c>
      <c r="E460" s="5">
        <v>26.4</v>
      </c>
      <c r="F460" s="14">
        <f t="shared" si="51"/>
        <v>0.99877824128113124</v>
      </c>
      <c r="H460" s="12">
        <f t="shared" si="56"/>
        <v>0.91682730350607744</v>
      </c>
      <c r="L460" s="9" t="e">
        <f t="shared" si="52"/>
        <v>#DIV/0!</v>
      </c>
    </row>
    <row r="461" spans="1:16" x14ac:dyDescent="0.25">
      <c r="A461" s="1">
        <v>2013</v>
      </c>
      <c r="B461" s="3">
        <v>12</v>
      </c>
      <c r="C461" s="2">
        <v>17</v>
      </c>
      <c r="D461" s="4">
        <v>0.6</v>
      </c>
      <c r="E461" s="5">
        <v>28.7</v>
      </c>
      <c r="F461" s="14">
        <f t="shared" si="51"/>
        <v>0.29131261245159079</v>
      </c>
      <c r="H461" s="12">
        <f t="shared" si="56"/>
        <v>0.99098670134715205</v>
      </c>
      <c r="L461" s="9" t="e">
        <f t="shared" si="52"/>
        <v>#DIV/0!</v>
      </c>
    </row>
    <row r="462" spans="1:16" x14ac:dyDescent="0.25">
      <c r="A462" s="1">
        <v>2013</v>
      </c>
      <c r="B462" s="3">
        <v>12</v>
      </c>
      <c r="C462" s="2">
        <v>18</v>
      </c>
      <c r="D462" s="4">
        <v>0</v>
      </c>
      <c r="E462" s="5">
        <v>27.8</v>
      </c>
      <c r="F462" s="14">
        <f t="shared" si="51"/>
        <v>0</v>
      </c>
      <c r="H462" s="12">
        <f t="shared" si="56"/>
        <v>0.97811872906386943</v>
      </c>
      <c r="L462" s="9" t="e">
        <f t="shared" si="52"/>
        <v>#DIV/0!</v>
      </c>
    </row>
    <row r="463" spans="1:16" x14ac:dyDescent="0.25">
      <c r="A463" s="1">
        <v>2013</v>
      </c>
      <c r="B463" s="3">
        <v>12</v>
      </c>
      <c r="C463" s="2">
        <v>19</v>
      </c>
      <c r="D463" s="4">
        <v>0</v>
      </c>
      <c r="E463" s="5">
        <v>29.4</v>
      </c>
      <c r="F463" s="14">
        <f t="shared" si="51"/>
        <v>0</v>
      </c>
      <c r="H463" s="12">
        <f t="shared" si="56"/>
        <v>0.99550372683905886</v>
      </c>
      <c r="L463" s="9" t="e">
        <f t="shared" si="52"/>
        <v>#DIV/0!</v>
      </c>
    </row>
    <row r="464" spans="1:16" x14ac:dyDescent="0.25">
      <c r="A464" s="1">
        <v>2013</v>
      </c>
      <c r="B464" s="3">
        <v>12</v>
      </c>
      <c r="C464" s="2">
        <v>20</v>
      </c>
      <c r="D464" s="4">
        <v>0</v>
      </c>
      <c r="E464" s="5">
        <v>41.2</v>
      </c>
      <c r="F464" s="14">
        <f t="shared" si="51"/>
        <v>0</v>
      </c>
      <c r="H464" s="12">
        <f t="shared" si="56"/>
        <v>0.99999996610505781</v>
      </c>
      <c r="L464" s="9" t="e">
        <f t="shared" si="52"/>
        <v>#DIV/0!</v>
      </c>
    </row>
    <row r="465" spans="1:16" x14ac:dyDescent="0.25">
      <c r="A465" s="1">
        <v>2013</v>
      </c>
      <c r="B465" s="3">
        <v>12</v>
      </c>
      <c r="C465" s="2">
        <v>21</v>
      </c>
      <c r="D465" s="4">
        <v>0</v>
      </c>
      <c r="E465" s="5">
        <v>27.8</v>
      </c>
      <c r="F465" s="14">
        <f t="shared" si="51"/>
        <v>0</v>
      </c>
      <c r="H465" s="12">
        <f t="shared" si="56"/>
        <v>0.97811872906386943</v>
      </c>
      <c r="L465" s="9" t="e">
        <f t="shared" si="52"/>
        <v>#DIV/0!</v>
      </c>
    </row>
    <row r="466" spans="1:16" x14ac:dyDescent="0.25">
      <c r="A466" s="1">
        <v>2013</v>
      </c>
      <c r="B466" s="3">
        <v>12</v>
      </c>
      <c r="C466" s="2">
        <v>22</v>
      </c>
      <c r="D466" s="4">
        <v>0</v>
      </c>
      <c r="E466" s="5">
        <v>37.299999999999997</v>
      </c>
      <c r="F466" s="14">
        <f t="shared" ref="F466:F529" si="59">2/(1+EXP(-D466))-1</f>
        <v>0</v>
      </c>
      <c r="H466" s="12">
        <f t="shared" si="56"/>
        <v>0.99999832550959444</v>
      </c>
      <c r="L466" s="9" t="e">
        <f t="shared" ref="L466:L529" si="60">POWER(ABS(-(LOG(1/I466-1))),2.7)*-(LOG(1/I466-1))/ABS(-(LOG(1/I466-1)))+24</f>
        <v>#DIV/0!</v>
      </c>
    </row>
    <row r="467" spans="1:16" x14ac:dyDescent="0.25">
      <c r="A467" s="1">
        <v>2013</v>
      </c>
      <c r="B467" s="3">
        <v>12</v>
      </c>
      <c r="C467" s="2">
        <v>23</v>
      </c>
      <c r="D467" s="4">
        <v>0</v>
      </c>
      <c r="E467" s="5">
        <v>35.5</v>
      </c>
      <c r="F467" s="14">
        <f t="shared" si="59"/>
        <v>0</v>
      </c>
      <c r="H467" s="12">
        <f t="shared" ref="H467:H530" si="61">1/(1+EXP(-E467+24))</f>
        <v>0.99998987000901918</v>
      </c>
      <c r="L467" s="9" t="e">
        <f t="shared" si="60"/>
        <v>#DIV/0!</v>
      </c>
    </row>
    <row r="468" spans="1:16" x14ac:dyDescent="0.25">
      <c r="A468" s="1">
        <v>2013</v>
      </c>
      <c r="B468" s="3">
        <v>12</v>
      </c>
      <c r="C468" s="2">
        <v>24</v>
      </c>
      <c r="D468" s="4">
        <v>0</v>
      </c>
      <c r="E468" s="5">
        <v>21.7</v>
      </c>
      <c r="F468" s="14">
        <f t="shared" si="59"/>
        <v>0</v>
      </c>
      <c r="H468" s="12">
        <f t="shared" si="61"/>
        <v>9.1122961014856077E-2</v>
      </c>
      <c r="L468" s="9" t="e">
        <f t="shared" si="60"/>
        <v>#DIV/0!</v>
      </c>
    </row>
    <row r="469" spans="1:16" x14ac:dyDescent="0.25">
      <c r="A469" s="1">
        <v>2013</v>
      </c>
      <c r="B469" s="3">
        <v>12</v>
      </c>
      <c r="C469" s="2">
        <v>25</v>
      </c>
      <c r="D469" s="4">
        <v>0</v>
      </c>
      <c r="E469" s="5">
        <v>20.9</v>
      </c>
      <c r="F469" s="14">
        <f t="shared" si="59"/>
        <v>0</v>
      </c>
      <c r="H469" s="12">
        <f t="shared" si="61"/>
        <v>4.3107254941086068E-2</v>
      </c>
      <c r="L469" s="9" t="e">
        <f t="shared" si="60"/>
        <v>#DIV/0!</v>
      </c>
    </row>
    <row r="470" spans="1:16" x14ac:dyDescent="0.25">
      <c r="A470" s="1">
        <v>2013</v>
      </c>
      <c r="B470" s="3">
        <v>12</v>
      </c>
      <c r="C470" s="2">
        <v>26</v>
      </c>
      <c r="D470" s="4">
        <v>18</v>
      </c>
      <c r="E470" s="5">
        <v>26.3</v>
      </c>
      <c r="F470" s="14">
        <f t="shared" si="59"/>
        <v>0.999999969540041</v>
      </c>
      <c r="H470" s="12">
        <f t="shared" si="61"/>
        <v>0.90887703898514394</v>
      </c>
      <c r="L470" s="9" t="e">
        <f t="shared" si="60"/>
        <v>#DIV/0!</v>
      </c>
    </row>
    <row r="471" spans="1:16" x14ac:dyDescent="0.25">
      <c r="A471" s="1">
        <v>2013</v>
      </c>
      <c r="B471" s="3">
        <v>12</v>
      </c>
      <c r="C471" s="2">
        <v>27</v>
      </c>
      <c r="D471" s="4">
        <v>3</v>
      </c>
      <c r="E471" s="5">
        <v>26.5</v>
      </c>
      <c r="F471" s="14">
        <f t="shared" si="59"/>
        <v>0.90514825364486673</v>
      </c>
      <c r="H471" s="12">
        <f t="shared" si="61"/>
        <v>0.92414181997875655</v>
      </c>
      <c r="L471" s="9" t="e">
        <f t="shared" si="60"/>
        <v>#DIV/0!</v>
      </c>
    </row>
    <row r="472" spans="1:16" x14ac:dyDescent="0.25">
      <c r="A472" s="1">
        <v>2013</v>
      </c>
      <c r="B472" s="3">
        <v>12</v>
      </c>
      <c r="C472" s="2">
        <v>28</v>
      </c>
      <c r="D472" s="4">
        <v>0</v>
      </c>
      <c r="E472" s="5">
        <v>28.1</v>
      </c>
      <c r="F472" s="14">
        <f t="shared" si="59"/>
        <v>0</v>
      </c>
      <c r="H472" s="12">
        <f t="shared" si="61"/>
        <v>0.9836975006285591</v>
      </c>
      <c r="L472" s="9" t="e">
        <f t="shared" si="60"/>
        <v>#DIV/0!</v>
      </c>
    </row>
    <row r="473" spans="1:16" x14ac:dyDescent="0.25">
      <c r="A473" s="1">
        <v>2013</v>
      </c>
      <c r="B473" s="3">
        <v>12</v>
      </c>
      <c r="C473" s="2">
        <v>29</v>
      </c>
      <c r="D473" s="4">
        <v>0</v>
      </c>
      <c r="E473" s="5">
        <v>23.6</v>
      </c>
      <c r="F473" s="14">
        <f t="shared" si="59"/>
        <v>0</v>
      </c>
      <c r="G473" s="15">
        <v>1.2614665585100901E-2</v>
      </c>
      <c r="H473" s="12">
        <f t="shared" si="61"/>
        <v>0.40131233988754833</v>
      </c>
      <c r="I473" s="13">
        <v>0.43897007539256999</v>
      </c>
      <c r="J473" s="11">
        <f t="shared" si="57"/>
        <v>1.2614665585100901E-2</v>
      </c>
      <c r="K473" s="11">
        <f t="shared" si="58"/>
        <v>3.7657735505021661E-2</v>
      </c>
      <c r="L473" s="9">
        <f t="shared" si="60"/>
        <v>23.997631864464498</v>
      </c>
      <c r="M473" s="10">
        <f t="shared" ref="M473:M529" si="62">ABS(E473-L473)</f>
        <v>0.39763186446449694</v>
      </c>
      <c r="N473" s="7" t="b">
        <f t="shared" ref="N473:O529" si="63">F473&gt;0.731</f>
        <v>0</v>
      </c>
      <c r="O473" s="8" t="b">
        <f t="shared" si="63"/>
        <v>0</v>
      </c>
      <c r="P473" s="6" t="b">
        <f t="shared" ref="P473:P529" si="64">NOT(_xlfn.XOR(N473,O473))</f>
        <v>1</v>
      </c>
    </row>
    <row r="474" spans="1:16" x14ac:dyDescent="0.25">
      <c r="A474" s="1">
        <v>2013</v>
      </c>
      <c r="B474" s="3">
        <v>12</v>
      </c>
      <c r="C474" s="2">
        <v>30</v>
      </c>
      <c r="D474" s="4">
        <v>0</v>
      </c>
      <c r="E474" s="5">
        <v>26.5</v>
      </c>
      <c r="F474" s="14">
        <f t="shared" si="59"/>
        <v>0</v>
      </c>
      <c r="G474" s="15">
        <v>2.7561140043277699E-2</v>
      </c>
      <c r="H474" s="12">
        <f t="shared" si="61"/>
        <v>0.92414181997875655</v>
      </c>
      <c r="I474" s="13">
        <v>0.936647595263842</v>
      </c>
      <c r="J474" s="11">
        <f t="shared" si="57"/>
        <v>2.7561140043277699E-2</v>
      </c>
      <c r="K474" s="11">
        <f t="shared" si="58"/>
        <v>1.2505775285085452E-2</v>
      </c>
      <c r="L474" s="9">
        <f t="shared" si="60"/>
        <v>25.527265407724983</v>
      </c>
      <c r="M474" s="10">
        <f t="shared" si="62"/>
        <v>0.97273459227501746</v>
      </c>
      <c r="N474" s="7" t="b">
        <f t="shared" si="63"/>
        <v>0</v>
      </c>
      <c r="O474" s="8" t="b">
        <f t="shared" si="63"/>
        <v>0</v>
      </c>
      <c r="P474" s="6" t="b">
        <f t="shared" si="64"/>
        <v>1</v>
      </c>
    </row>
    <row r="475" spans="1:16" x14ac:dyDescent="0.25">
      <c r="A475" s="1">
        <v>2013</v>
      </c>
      <c r="B475" s="3">
        <v>12</v>
      </c>
      <c r="C475" s="2">
        <v>31</v>
      </c>
      <c r="D475" s="4">
        <v>0</v>
      </c>
      <c r="E475" s="5">
        <v>28.9</v>
      </c>
      <c r="F475" s="14">
        <f t="shared" si="59"/>
        <v>0</v>
      </c>
      <c r="G475" s="15">
        <v>2.3101609107366101E-2</v>
      </c>
      <c r="H475" s="12">
        <f t="shared" si="61"/>
        <v>0.99260845865571812</v>
      </c>
      <c r="I475" s="13">
        <v>0.98538327979137497</v>
      </c>
      <c r="J475" s="11">
        <f t="shared" si="57"/>
        <v>2.3101609107366101E-2</v>
      </c>
      <c r="K475" s="11">
        <f t="shared" si="58"/>
        <v>7.2251788643431514E-3</v>
      </c>
      <c r="L475" s="9">
        <f t="shared" si="60"/>
        <v>29.102935572366015</v>
      </c>
      <c r="M475" s="10">
        <f t="shared" si="62"/>
        <v>0.202935572366016</v>
      </c>
      <c r="N475" s="7" t="b">
        <f t="shared" si="63"/>
        <v>0</v>
      </c>
      <c r="O475" s="8" t="b">
        <f t="shared" si="63"/>
        <v>0</v>
      </c>
      <c r="P475" s="6" t="b">
        <f t="shared" si="64"/>
        <v>1</v>
      </c>
    </row>
    <row r="476" spans="1:16" x14ac:dyDescent="0.25">
      <c r="A476" s="1">
        <v>2014</v>
      </c>
      <c r="B476" s="3">
        <v>1</v>
      </c>
      <c r="C476" s="2">
        <v>3</v>
      </c>
      <c r="D476" s="4">
        <v>0.8</v>
      </c>
      <c r="E476" s="5">
        <v>29.5</v>
      </c>
      <c r="F476" s="14">
        <f t="shared" si="59"/>
        <v>0.37994896225522501</v>
      </c>
      <c r="H476" s="12">
        <f t="shared" si="61"/>
        <v>0.99592986228410396</v>
      </c>
      <c r="L476" s="9" t="e">
        <f t="shared" si="60"/>
        <v>#DIV/0!</v>
      </c>
    </row>
    <row r="477" spans="1:16" x14ac:dyDescent="0.25">
      <c r="A477" s="1">
        <v>2014</v>
      </c>
      <c r="B477" s="3">
        <v>1</v>
      </c>
      <c r="C477" s="2">
        <v>7</v>
      </c>
      <c r="D477" s="4">
        <v>0.2</v>
      </c>
      <c r="E477" s="5">
        <v>23.2</v>
      </c>
      <c r="F477" s="14">
        <f t="shared" si="59"/>
        <v>9.9667994624955902E-2</v>
      </c>
      <c r="H477" s="12">
        <f t="shared" si="61"/>
        <v>0.31002551887238738</v>
      </c>
      <c r="L477" s="9" t="e">
        <f t="shared" si="60"/>
        <v>#DIV/0!</v>
      </c>
    </row>
    <row r="478" spans="1:16" x14ac:dyDescent="0.25">
      <c r="A478" s="1">
        <v>2014</v>
      </c>
      <c r="B478" s="3">
        <v>1</v>
      </c>
      <c r="C478" s="2">
        <v>8</v>
      </c>
      <c r="D478" s="4">
        <v>3.6</v>
      </c>
      <c r="E478" s="5">
        <v>21.7</v>
      </c>
      <c r="F478" s="14">
        <f t="shared" si="59"/>
        <v>0.94680601284626809</v>
      </c>
      <c r="H478" s="12">
        <f t="shared" si="61"/>
        <v>9.1122961014856077E-2</v>
      </c>
      <c r="L478" s="9" t="e">
        <f t="shared" si="60"/>
        <v>#DIV/0!</v>
      </c>
    </row>
    <row r="479" spans="1:16" x14ac:dyDescent="0.25">
      <c r="A479" s="1">
        <v>2014</v>
      </c>
      <c r="B479" s="3">
        <v>1</v>
      </c>
      <c r="C479" s="2">
        <v>21</v>
      </c>
      <c r="D479" s="4">
        <v>1</v>
      </c>
      <c r="E479" s="5">
        <v>25.9</v>
      </c>
      <c r="F479" s="14">
        <f t="shared" si="59"/>
        <v>0.46211715726000979</v>
      </c>
      <c r="H479" s="12">
        <f t="shared" si="61"/>
        <v>0.86989152563700201</v>
      </c>
      <c r="L479" s="9" t="e">
        <f t="shared" si="60"/>
        <v>#DIV/0!</v>
      </c>
    </row>
    <row r="480" spans="1:16" x14ac:dyDescent="0.25">
      <c r="A480" s="1">
        <v>2014</v>
      </c>
      <c r="B480" s="3">
        <v>1</v>
      </c>
      <c r="C480" s="2">
        <v>22</v>
      </c>
      <c r="D480" s="4">
        <v>1.4</v>
      </c>
      <c r="E480" s="5">
        <v>22.5</v>
      </c>
      <c r="F480" s="14">
        <f t="shared" si="59"/>
        <v>0.60436777711716339</v>
      </c>
      <c r="H480" s="12">
        <f t="shared" si="61"/>
        <v>0.18242552380635635</v>
      </c>
      <c r="L480" s="9" t="e">
        <f t="shared" si="60"/>
        <v>#DIV/0!</v>
      </c>
    </row>
    <row r="481" spans="1:12" x14ac:dyDescent="0.25">
      <c r="A481" s="1">
        <v>2014</v>
      </c>
      <c r="B481" s="3">
        <v>1</v>
      </c>
      <c r="C481" s="2">
        <v>23</v>
      </c>
      <c r="D481" s="4">
        <v>2.6</v>
      </c>
      <c r="E481" s="5">
        <v>24.3</v>
      </c>
      <c r="F481" s="14">
        <f t="shared" si="59"/>
        <v>0.86172315931330656</v>
      </c>
      <c r="H481" s="12">
        <f t="shared" si="61"/>
        <v>0.57444251681165914</v>
      </c>
      <c r="L481" s="9" t="e">
        <f t="shared" si="60"/>
        <v>#DIV/0!</v>
      </c>
    </row>
    <row r="482" spans="1:12" x14ac:dyDescent="0.25">
      <c r="A482" s="1">
        <v>2014</v>
      </c>
      <c r="B482" s="3">
        <v>1</v>
      </c>
      <c r="C482" s="2">
        <v>24</v>
      </c>
      <c r="D482" s="4">
        <v>0.2</v>
      </c>
      <c r="E482" s="5">
        <v>29.2</v>
      </c>
      <c r="F482" s="14">
        <f t="shared" si="59"/>
        <v>9.9667994624955902E-2</v>
      </c>
      <c r="H482" s="12">
        <f t="shared" si="61"/>
        <v>0.99451370110054949</v>
      </c>
      <c r="L482" s="9" t="e">
        <f t="shared" si="60"/>
        <v>#DIV/0!</v>
      </c>
    </row>
    <row r="483" spans="1:12" x14ac:dyDescent="0.25">
      <c r="A483" s="1">
        <v>2014</v>
      </c>
      <c r="B483" s="3">
        <v>1</v>
      </c>
      <c r="C483" s="2">
        <v>25</v>
      </c>
      <c r="D483" s="4">
        <v>9</v>
      </c>
      <c r="E483" s="5">
        <v>24.1</v>
      </c>
      <c r="F483" s="14">
        <f t="shared" si="59"/>
        <v>0.99975321084802737</v>
      </c>
      <c r="H483" s="12">
        <f t="shared" si="61"/>
        <v>0.52497918747894035</v>
      </c>
      <c r="L483" s="9" t="e">
        <f t="shared" si="60"/>
        <v>#DIV/0!</v>
      </c>
    </row>
    <row r="484" spans="1:12" x14ac:dyDescent="0.25">
      <c r="A484" s="1">
        <v>2014</v>
      </c>
      <c r="B484" s="3">
        <v>1</v>
      </c>
      <c r="C484" s="2">
        <v>26</v>
      </c>
      <c r="D484" s="4">
        <v>0.8</v>
      </c>
      <c r="E484" s="5">
        <v>22.3</v>
      </c>
      <c r="F484" s="14">
        <f t="shared" si="59"/>
        <v>0.37994896225522501</v>
      </c>
      <c r="H484" s="12">
        <f t="shared" si="61"/>
        <v>0.15446526508353481</v>
      </c>
      <c r="L484" s="9" t="e">
        <f t="shared" si="60"/>
        <v>#DIV/0!</v>
      </c>
    </row>
    <row r="485" spans="1:12" x14ac:dyDescent="0.25">
      <c r="A485" s="1">
        <v>2014</v>
      </c>
      <c r="B485" s="3">
        <v>1</v>
      </c>
      <c r="C485" s="2">
        <v>28</v>
      </c>
      <c r="D485" s="4">
        <v>0</v>
      </c>
      <c r="E485" s="5">
        <v>29.1</v>
      </c>
      <c r="F485" s="14">
        <f t="shared" si="59"/>
        <v>0</v>
      </c>
      <c r="H485" s="12">
        <f t="shared" si="61"/>
        <v>0.99394019850841575</v>
      </c>
      <c r="L485" s="9" t="e">
        <f t="shared" si="60"/>
        <v>#DIV/0!</v>
      </c>
    </row>
    <row r="486" spans="1:12" x14ac:dyDescent="0.25">
      <c r="A486" s="1">
        <v>2014</v>
      </c>
      <c r="B486" s="3">
        <v>1</v>
      </c>
      <c r="C486" s="2">
        <v>29</v>
      </c>
      <c r="D486" s="4">
        <v>0</v>
      </c>
      <c r="E486" s="5">
        <v>34.700000000000003</v>
      </c>
      <c r="F486" s="14">
        <f t="shared" si="59"/>
        <v>0</v>
      </c>
      <c r="H486" s="12">
        <f t="shared" si="61"/>
        <v>0.99997745557034956</v>
      </c>
      <c r="L486" s="9" t="e">
        <f t="shared" si="60"/>
        <v>#DIV/0!</v>
      </c>
    </row>
    <row r="487" spans="1:12" x14ac:dyDescent="0.25">
      <c r="A487" s="1">
        <v>2014</v>
      </c>
      <c r="B487" s="3">
        <v>1</v>
      </c>
      <c r="C487" s="2">
        <v>30</v>
      </c>
      <c r="D487" s="4">
        <v>0</v>
      </c>
      <c r="E487" s="5">
        <v>31</v>
      </c>
      <c r="F487" s="14">
        <f t="shared" si="59"/>
        <v>0</v>
      </c>
      <c r="H487" s="12">
        <f t="shared" si="61"/>
        <v>0.9990889488055994</v>
      </c>
      <c r="L487" s="9" t="e">
        <f t="shared" si="60"/>
        <v>#DIV/0!</v>
      </c>
    </row>
    <row r="488" spans="1:12" x14ac:dyDescent="0.25">
      <c r="A488" s="1">
        <v>2014</v>
      </c>
      <c r="B488" s="3">
        <v>1</v>
      </c>
      <c r="C488" s="2">
        <v>31</v>
      </c>
      <c r="D488" s="4">
        <v>0</v>
      </c>
      <c r="E488" s="5">
        <v>34.4</v>
      </c>
      <c r="F488" s="14">
        <f t="shared" si="59"/>
        <v>0</v>
      </c>
      <c r="H488" s="12">
        <f t="shared" si="61"/>
        <v>0.99996956844309937</v>
      </c>
      <c r="L488" s="9" t="e">
        <f t="shared" si="60"/>
        <v>#DIV/0!</v>
      </c>
    </row>
    <row r="489" spans="1:12" x14ac:dyDescent="0.25">
      <c r="A489" s="1">
        <v>2014</v>
      </c>
      <c r="B489" s="3">
        <v>2</v>
      </c>
      <c r="C489" s="2">
        <v>1</v>
      </c>
      <c r="D489" s="4">
        <v>0</v>
      </c>
      <c r="E489" s="5">
        <v>29.6</v>
      </c>
      <c r="F489" s="14">
        <f t="shared" si="59"/>
        <v>0</v>
      </c>
      <c r="H489" s="12">
        <f t="shared" si="61"/>
        <v>0.99631576010056411</v>
      </c>
      <c r="L489" s="9" t="e">
        <f t="shared" si="60"/>
        <v>#DIV/0!</v>
      </c>
    </row>
    <row r="490" spans="1:12" x14ac:dyDescent="0.25">
      <c r="A490" s="1">
        <v>2014</v>
      </c>
      <c r="B490" s="3">
        <v>2</v>
      </c>
      <c r="C490" s="2">
        <v>2</v>
      </c>
      <c r="D490" s="4">
        <v>0</v>
      </c>
      <c r="E490" s="5">
        <v>30.1</v>
      </c>
      <c r="F490" s="14">
        <f t="shared" si="59"/>
        <v>0</v>
      </c>
      <c r="H490" s="12">
        <f t="shared" si="61"/>
        <v>0.9977621514787236</v>
      </c>
      <c r="L490" s="9" t="e">
        <f t="shared" si="60"/>
        <v>#DIV/0!</v>
      </c>
    </row>
    <row r="491" spans="1:12" x14ac:dyDescent="0.25">
      <c r="A491" s="1">
        <v>2014</v>
      </c>
      <c r="B491" s="3">
        <v>2</v>
      </c>
      <c r="C491" s="2">
        <v>3</v>
      </c>
      <c r="D491" s="4">
        <v>0</v>
      </c>
      <c r="E491" s="5">
        <v>31.5</v>
      </c>
      <c r="F491" s="14">
        <f t="shared" si="59"/>
        <v>0</v>
      </c>
      <c r="H491" s="12">
        <f t="shared" si="61"/>
        <v>0.9994472213630764</v>
      </c>
      <c r="L491" s="9" t="e">
        <f t="shared" si="60"/>
        <v>#DIV/0!</v>
      </c>
    </row>
    <row r="492" spans="1:12" x14ac:dyDescent="0.25">
      <c r="A492" s="1">
        <v>2014</v>
      </c>
      <c r="B492" s="3">
        <v>2</v>
      </c>
      <c r="C492" s="2">
        <v>4</v>
      </c>
      <c r="D492" s="4">
        <v>0</v>
      </c>
      <c r="E492" s="5">
        <v>24.8</v>
      </c>
      <c r="F492" s="14">
        <f t="shared" si="59"/>
        <v>0</v>
      </c>
      <c r="H492" s="12">
        <f t="shared" si="61"/>
        <v>0.68997448112761262</v>
      </c>
      <c r="L492" s="9" t="e">
        <f t="shared" si="60"/>
        <v>#DIV/0!</v>
      </c>
    </row>
    <row r="493" spans="1:12" x14ac:dyDescent="0.25">
      <c r="A493" s="1">
        <v>2014</v>
      </c>
      <c r="B493" s="3">
        <v>2</v>
      </c>
      <c r="C493" s="2">
        <v>5</v>
      </c>
      <c r="D493" s="4">
        <v>0</v>
      </c>
      <c r="E493" s="5">
        <v>23.4</v>
      </c>
      <c r="F493" s="14">
        <f t="shared" si="59"/>
        <v>0</v>
      </c>
      <c r="H493" s="12">
        <f t="shared" si="61"/>
        <v>0.35434369377420422</v>
      </c>
      <c r="L493" s="9" t="e">
        <f t="shared" si="60"/>
        <v>#DIV/0!</v>
      </c>
    </row>
    <row r="494" spans="1:12" x14ac:dyDescent="0.25">
      <c r="A494" s="1">
        <v>2014</v>
      </c>
      <c r="B494" s="3">
        <v>2</v>
      </c>
      <c r="C494" s="2">
        <v>6</v>
      </c>
      <c r="D494" s="4">
        <v>1</v>
      </c>
      <c r="E494" s="5">
        <v>23.7</v>
      </c>
      <c r="F494" s="14">
        <f t="shared" si="59"/>
        <v>0.46211715726000979</v>
      </c>
      <c r="H494" s="12">
        <f t="shared" si="61"/>
        <v>0.42555748318834086</v>
      </c>
      <c r="L494" s="9" t="e">
        <f t="shared" si="60"/>
        <v>#DIV/0!</v>
      </c>
    </row>
    <row r="495" spans="1:12" x14ac:dyDescent="0.25">
      <c r="A495" s="1">
        <v>2014</v>
      </c>
      <c r="B495" s="3">
        <v>2</v>
      </c>
      <c r="C495" s="2">
        <v>7</v>
      </c>
      <c r="D495" s="4">
        <v>0</v>
      </c>
      <c r="E495" s="5">
        <v>29.9</v>
      </c>
      <c r="F495" s="14">
        <f t="shared" si="59"/>
        <v>0</v>
      </c>
      <c r="H495" s="12">
        <f t="shared" si="61"/>
        <v>0.99726803923698903</v>
      </c>
      <c r="L495" s="9" t="e">
        <f t="shared" si="60"/>
        <v>#DIV/0!</v>
      </c>
    </row>
    <row r="496" spans="1:12" x14ac:dyDescent="0.25">
      <c r="A496" s="1">
        <v>2014</v>
      </c>
      <c r="B496" s="3">
        <v>2</v>
      </c>
      <c r="C496" s="2">
        <v>8</v>
      </c>
      <c r="D496" s="4">
        <v>0</v>
      </c>
      <c r="E496" s="5">
        <v>31.9</v>
      </c>
      <c r="F496" s="14">
        <f t="shared" si="59"/>
        <v>0</v>
      </c>
      <c r="H496" s="12">
        <f t="shared" si="61"/>
        <v>0.99962939385937355</v>
      </c>
      <c r="L496" s="9" t="e">
        <f t="shared" si="60"/>
        <v>#DIV/0!</v>
      </c>
    </row>
    <row r="497" spans="1:16" x14ac:dyDescent="0.25">
      <c r="A497" s="1">
        <v>2014</v>
      </c>
      <c r="B497" s="3">
        <v>2</v>
      </c>
      <c r="C497" s="2">
        <v>9</v>
      </c>
      <c r="D497" s="4">
        <v>0</v>
      </c>
      <c r="E497" s="5">
        <v>32.5</v>
      </c>
      <c r="F497" s="14">
        <f t="shared" si="59"/>
        <v>0</v>
      </c>
      <c r="H497" s="12">
        <f t="shared" si="61"/>
        <v>0.9997965730219448</v>
      </c>
      <c r="L497" s="9" t="e">
        <f t="shared" si="60"/>
        <v>#DIV/0!</v>
      </c>
    </row>
    <row r="498" spans="1:16" x14ac:dyDescent="0.25">
      <c r="A498" s="1">
        <v>2014</v>
      </c>
      <c r="B498" s="3">
        <v>2</v>
      </c>
      <c r="C498" s="2">
        <v>10</v>
      </c>
      <c r="D498" s="4">
        <v>0</v>
      </c>
      <c r="E498" s="5">
        <v>26.4</v>
      </c>
      <c r="F498" s="14">
        <f t="shared" si="59"/>
        <v>0</v>
      </c>
      <c r="H498" s="12">
        <f t="shared" si="61"/>
        <v>0.91682730350607744</v>
      </c>
      <c r="L498" s="9" t="e">
        <f t="shared" si="60"/>
        <v>#DIV/0!</v>
      </c>
    </row>
    <row r="499" spans="1:16" x14ac:dyDescent="0.25">
      <c r="A499" s="1">
        <v>2014</v>
      </c>
      <c r="B499" s="3">
        <v>2</v>
      </c>
      <c r="C499" s="2">
        <v>11</v>
      </c>
      <c r="D499" s="4">
        <v>0</v>
      </c>
      <c r="E499" s="5">
        <v>26.6</v>
      </c>
      <c r="F499" s="14">
        <f t="shared" si="59"/>
        <v>0</v>
      </c>
      <c r="G499" s="15">
        <v>2.83118752351957E-2</v>
      </c>
      <c r="H499" s="12">
        <f t="shared" si="61"/>
        <v>0.93086157965665328</v>
      </c>
      <c r="I499" s="13">
        <v>0.93289175826739301</v>
      </c>
      <c r="J499" s="11">
        <f t="shared" si="57"/>
        <v>2.83118752351957E-2</v>
      </c>
      <c r="K499" s="11">
        <f t="shared" si="58"/>
        <v>2.0301786107397302E-3</v>
      </c>
      <c r="L499" s="9">
        <f t="shared" si="60"/>
        <v>25.434767897999709</v>
      </c>
      <c r="M499" s="10">
        <f t="shared" si="62"/>
        <v>1.1652321020002923</v>
      </c>
      <c r="N499" s="7" t="b">
        <f t="shared" si="63"/>
        <v>0</v>
      </c>
      <c r="O499" s="8" t="b">
        <f t="shared" si="63"/>
        <v>0</v>
      </c>
      <c r="P499" s="6" t="b">
        <f t="shared" si="64"/>
        <v>1</v>
      </c>
    </row>
    <row r="500" spans="1:16" x14ac:dyDescent="0.25">
      <c r="A500" s="1">
        <v>2014</v>
      </c>
      <c r="B500" s="3">
        <v>2</v>
      </c>
      <c r="C500" s="2">
        <v>12</v>
      </c>
      <c r="D500" s="4">
        <v>0</v>
      </c>
      <c r="E500" s="5">
        <v>26.9</v>
      </c>
      <c r="F500" s="14">
        <f t="shared" si="59"/>
        <v>0</v>
      </c>
      <c r="G500" s="15">
        <v>1.8459193607727801E-2</v>
      </c>
      <c r="H500" s="12">
        <f t="shared" si="61"/>
        <v>0.9478464369215821</v>
      </c>
      <c r="I500" s="13">
        <v>0.94459104771968005</v>
      </c>
      <c r="J500" s="11">
        <f t="shared" si="57"/>
        <v>1.8459193607727801E-2</v>
      </c>
      <c r="K500" s="11">
        <f t="shared" si="58"/>
        <v>3.2553892019020481E-3</v>
      </c>
      <c r="L500" s="9">
        <f t="shared" si="60"/>
        <v>25.755209501936232</v>
      </c>
      <c r="M500" s="10">
        <f t="shared" si="62"/>
        <v>1.1447904980637666</v>
      </c>
      <c r="N500" s="7" t="b">
        <f t="shared" si="63"/>
        <v>0</v>
      </c>
      <c r="O500" s="8" t="b">
        <f t="shared" si="63"/>
        <v>0</v>
      </c>
      <c r="P500" s="6" t="b">
        <f t="shared" si="64"/>
        <v>1</v>
      </c>
    </row>
    <row r="501" spans="1:16" x14ac:dyDescent="0.25">
      <c r="A501" s="1">
        <v>2014</v>
      </c>
      <c r="B501" s="3">
        <v>2</v>
      </c>
      <c r="C501" s="2">
        <v>13</v>
      </c>
      <c r="D501" s="4">
        <v>0.6</v>
      </c>
      <c r="E501" s="5">
        <v>30</v>
      </c>
      <c r="F501" s="14">
        <f t="shared" si="59"/>
        <v>0.29131261245159079</v>
      </c>
      <c r="G501" s="15">
        <v>0.214247519481263</v>
      </c>
      <c r="H501" s="12">
        <f t="shared" si="61"/>
        <v>0.99752737684336534</v>
      </c>
      <c r="I501" s="13">
        <v>0.989451709055016</v>
      </c>
      <c r="J501" s="11">
        <f t="shared" si="57"/>
        <v>7.7065092970327792E-2</v>
      </c>
      <c r="K501" s="11">
        <f t="shared" si="58"/>
        <v>8.0756677883493388E-3</v>
      </c>
      <c r="L501" s="9">
        <f t="shared" si="60"/>
        <v>30.257127589354148</v>
      </c>
      <c r="M501" s="10">
        <f t="shared" si="62"/>
        <v>0.25712758935414826</v>
      </c>
      <c r="N501" s="7" t="b">
        <f t="shared" si="63"/>
        <v>0</v>
      </c>
      <c r="O501" s="8" t="b">
        <f t="shared" si="63"/>
        <v>0</v>
      </c>
      <c r="P501" s="6" t="b">
        <f t="shared" si="64"/>
        <v>1</v>
      </c>
    </row>
    <row r="502" spans="1:16" x14ac:dyDescent="0.25">
      <c r="A502" s="1">
        <v>2014</v>
      </c>
      <c r="B502" s="3">
        <v>2</v>
      </c>
      <c r="C502" s="2">
        <v>14</v>
      </c>
      <c r="D502" s="4">
        <v>1.6</v>
      </c>
      <c r="E502" s="5">
        <v>25.3</v>
      </c>
      <c r="F502" s="14">
        <f t="shared" si="59"/>
        <v>0.66403677026784891</v>
      </c>
      <c r="G502" s="15">
        <v>0.75229201143327096</v>
      </c>
      <c r="H502" s="12">
        <f t="shared" si="61"/>
        <v>0.78583498304255861</v>
      </c>
      <c r="I502" s="13">
        <v>0.80460995872025998</v>
      </c>
      <c r="J502" s="11">
        <f t="shared" si="57"/>
        <v>8.8255241165422049E-2</v>
      </c>
      <c r="K502" s="11">
        <f t="shared" si="58"/>
        <v>1.8774975677701367E-2</v>
      </c>
      <c r="L502" s="9">
        <f t="shared" si="60"/>
        <v>24.268756022929782</v>
      </c>
      <c r="M502" s="10">
        <f t="shared" si="62"/>
        <v>1.0312439770702184</v>
      </c>
      <c r="N502" s="7" t="b">
        <f t="shared" si="63"/>
        <v>0</v>
      </c>
      <c r="O502" s="8" t="b">
        <f t="shared" si="63"/>
        <v>1</v>
      </c>
      <c r="P502" s="6" t="b">
        <f t="shared" si="64"/>
        <v>0</v>
      </c>
    </row>
    <row r="503" spans="1:16" x14ac:dyDescent="0.25">
      <c r="A503" s="1">
        <v>2014</v>
      </c>
      <c r="B503" s="3">
        <v>2</v>
      </c>
      <c r="C503" s="2">
        <v>15</v>
      </c>
      <c r="D503" s="4">
        <v>4</v>
      </c>
      <c r="E503" s="5">
        <v>25.4</v>
      </c>
      <c r="F503" s="14">
        <f t="shared" si="59"/>
        <v>0.9640275800758169</v>
      </c>
      <c r="G503" s="15">
        <v>0.92801427090977495</v>
      </c>
      <c r="H503" s="12">
        <f t="shared" si="61"/>
        <v>0.80218388855858158</v>
      </c>
      <c r="I503" s="13">
        <v>0.81353975068837403</v>
      </c>
      <c r="J503" s="11">
        <f t="shared" si="57"/>
        <v>3.6013309166041951E-2</v>
      </c>
      <c r="K503" s="11">
        <f t="shared" si="58"/>
        <v>1.1355862129792449E-2</v>
      </c>
      <c r="L503" s="9">
        <f t="shared" si="60"/>
        <v>24.299437179106157</v>
      </c>
      <c r="M503" s="10">
        <f t="shared" si="62"/>
        <v>1.1005628208938418</v>
      </c>
      <c r="N503" s="7" t="b">
        <f t="shared" si="63"/>
        <v>1</v>
      </c>
      <c r="O503" s="8" t="b">
        <f t="shared" si="63"/>
        <v>1</v>
      </c>
      <c r="P503" s="6" t="b">
        <f t="shared" si="64"/>
        <v>1</v>
      </c>
    </row>
    <row r="504" spans="1:16" x14ac:dyDescent="0.25">
      <c r="A504" s="1">
        <v>2014</v>
      </c>
      <c r="B504" s="3">
        <v>2</v>
      </c>
      <c r="C504" s="2">
        <v>16</v>
      </c>
      <c r="D504" s="4">
        <v>2.8</v>
      </c>
      <c r="E504" s="5">
        <v>24.1</v>
      </c>
      <c r="F504" s="14">
        <f t="shared" si="59"/>
        <v>0.88535164820226253</v>
      </c>
      <c r="G504" s="15">
        <v>0.90680531530789898</v>
      </c>
      <c r="H504" s="12">
        <f t="shared" si="61"/>
        <v>0.52497918747894035</v>
      </c>
      <c r="I504" s="13">
        <v>0.52696118151182003</v>
      </c>
      <c r="J504" s="11">
        <f t="shared" si="57"/>
        <v>2.1453667105636454E-2</v>
      </c>
      <c r="K504" s="11">
        <f t="shared" si="58"/>
        <v>1.9819940328796859E-3</v>
      </c>
      <c r="L504" s="9">
        <f t="shared" si="60"/>
        <v>24.000258055205268</v>
      </c>
      <c r="M504" s="10">
        <f t="shared" si="62"/>
        <v>9.9741944794732973E-2</v>
      </c>
      <c r="N504" s="7" t="b">
        <f t="shared" si="63"/>
        <v>1</v>
      </c>
      <c r="O504" s="8" t="b">
        <f t="shared" si="63"/>
        <v>1</v>
      </c>
      <c r="P504" s="6" t="b">
        <f t="shared" si="64"/>
        <v>1</v>
      </c>
    </row>
    <row r="505" spans="1:16" x14ac:dyDescent="0.25">
      <c r="A505" s="1">
        <v>2014</v>
      </c>
      <c r="B505" s="3">
        <v>2</v>
      </c>
      <c r="C505" s="2">
        <v>17</v>
      </c>
      <c r="D505" s="4">
        <v>11</v>
      </c>
      <c r="E505" s="5">
        <v>24.6</v>
      </c>
      <c r="F505" s="14">
        <f t="shared" si="59"/>
        <v>0.99996659715630409</v>
      </c>
      <c r="G505" s="15">
        <v>0.93484944895567601</v>
      </c>
      <c r="H505" s="12">
        <f t="shared" si="61"/>
        <v>0.64565630622579584</v>
      </c>
      <c r="I505" s="13">
        <v>0.67777951146616799</v>
      </c>
      <c r="J505" s="11">
        <f t="shared" si="57"/>
        <v>6.5117148200628083E-2</v>
      </c>
      <c r="K505" s="11">
        <f t="shared" si="58"/>
        <v>3.2123205240372155E-2</v>
      </c>
      <c r="L505" s="9">
        <f t="shared" si="60"/>
        <v>24.047272856870993</v>
      </c>
      <c r="M505" s="10">
        <f t="shared" si="62"/>
        <v>0.55272714312900817</v>
      </c>
      <c r="N505" s="7" t="b">
        <f t="shared" si="63"/>
        <v>1</v>
      </c>
      <c r="O505" s="8" t="b">
        <f t="shared" si="63"/>
        <v>1</v>
      </c>
      <c r="P505" s="6" t="b">
        <f t="shared" si="64"/>
        <v>1</v>
      </c>
    </row>
    <row r="506" spans="1:16" x14ac:dyDescent="0.25">
      <c r="A506" s="1">
        <v>2014</v>
      </c>
      <c r="B506" s="3">
        <v>2</v>
      </c>
      <c r="C506" s="2">
        <v>18</v>
      </c>
      <c r="D506" s="4">
        <v>0</v>
      </c>
      <c r="E506" s="5">
        <v>26.1</v>
      </c>
      <c r="F506" s="14">
        <f t="shared" si="59"/>
        <v>0</v>
      </c>
      <c r="G506" s="15">
        <v>1.6116773385345999E-2</v>
      </c>
      <c r="H506" s="12">
        <f t="shared" si="61"/>
        <v>0.8909031788043873</v>
      </c>
      <c r="I506" s="13">
        <v>0.89631148072728895</v>
      </c>
      <c r="J506" s="11">
        <f t="shared" si="57"/>
        <v>1.6116773385345999E-2</v>
      </c>
      <c r="K506" s="11">
        <f t="shared" si="58"/>
        <v>5.4083019229016482E-3</v>
      </c>
      <c r="L506" s="9">
        <f t="shared" si="60"/>
        <v>24.838217675218598</v>
      </c>
      <c r="M506" s="10">
        <f t="shared" si="62"/>
        <v>1.2617823247814037</v>
      </c>
      <c r="N506" s="7" t="b">
        <f t="shared" si="63"/>
        <v>0</v>
      </c>
      <c r="O506" s="8" t="b">
        <f t="shared" si="63"/>
        <v>0</v>
      </c>
      <c r="P506" s="6" t="b">
        <f t="shared" si="64"/>
        <v>1</v>
      </c>
    </row>
    <row r="507" spans="1:16" x14ac:dyDescent="0.25">
      <c r="A507" s="1">
        <v>2014</v>
      </c>
      <c r="B507" s="3">
        <v>2</v>
      </c>
      <c r="C507" s="2">
        <v>19</v>
      </c>
      <c r="D507" s="4">
        <v>0</v>
      </c>
      <c r="E507" s="5">
        <v>25.7</v>
      </c>
      <c r="F507" s="14">
        <f t="shared" si="59"/>
        <v>0</v>
      </c>
      <c r="G507" s="15">
        <v>1.7980744769203201E-2</v>
      </c>
      <c r="H507" s="12">
        <f t="shared" si="61"/>
        <v>0.84553473491646525</v>
      </c>
      <c r="I507" s="13">
        <v>0.85752236955460404</v>
      </c>
      <c r="J507" s="11">
        <f t="shared" si="57"/>
        <v>1.7980744769203201E-2</v>
      </c>
      <c r="K507" s="11">
        <f t="shared" si="58"/>
        <v>1.1987634638138789E-2</v>
      </c>
      <c r="L507" s="9">
        <f t="shared" si="60"/>
        <v>24.510389438365319</v>
      </c>
      <c r="M507" s="10">
        <f t="shared" si="62"/>
        <v>1.1896105616346802</v>
      </c>
      <c r="N507" s="7" t="b">
        <f t="shared" si="63"/>
        <v>0</v>
      </c>
      <c r="O507" s="8" t="b">
        <f t="shared" si="63"/>
        <v>0</v>
      </c>
      <c r="P507" s="6" t="b">
        <f t="shared" si="64"/>
        <v>1</v>
      </c>
    </row>
    <row r="508" spans="1:16" x14ac:dyDescent="0.25">
      <c r="A508" s="1">
        <v>2014</v>
      </c>
      <c r="B508" s="3">
        <v>2</v>
      </c>
      <c r="C508" s="2">
        <v>20</v>
      </c>
      <c r="D508" s="4">
        <v>21.4</v>
      </c>
      <c r="E508" s="5">
        <v>30.4</v>
      </c>
      <c r="F508" s="14">
        <f t="shared" si="59"/>
        <v>0.99999999898345138</v>
      </c>
      <c r="G508" s="15">
        <v>0.97348675472611701</v>
      </c>
      <c r="H508" s="12">
        <f t="shared" si="61"/>
        <v>0.99834119891982553</v>
      </c>
      <c r="I508" s="13">
        <v>0.993021786878026</v>
      </c>
      <c r="J508" s="11">
        <f t="shared" si="57"/>
        <v>2.6513244257334367E-2</v>
      </c>
      <c r="K508" s="11">
        <f t="shared" si="58"/>
        <v>5.3194120417995316E-3</v>
      </c>
      <c r="L508" s="9">
        <f t="shared" si="60"/>
        <v>31.931141981460033</v>
      </c>
      <c r="M508" s="10">
        <f t="shared" si="62"/>
        <v>1.5311419814600349</v>
      </c>
      <c r="N508" s="7" t="b">
        <f t="shared" si="63"/>
        <v>1</v>
      </c>
      <c r="O508" s="8" t="b">
        <f t="shared" si="63"/>
        <v>1</v>
      </c>
      <c r="P508" s="6" t="b">
        <f t="shared" si="64"/>
        <v>1</v>
      </c>
    </row>
    <row r="509" spans="1:16" x14ac:dyDescent="0.25">
      <c r="A509" s="1">
        <v>2014</v>
      </c>
      <c r="B509" s="3">
        <v>2</v>
      </c>
      <c r="C509" s="2">
        <v>21</v>
      </c>
      <c r="D509" s="4">
        <v>0</v>
      </c>
      <c r="E509" s="5">
        <v>26.2</v>
      </c>
      <c r="F509" s="14">
        <f t="shared" si="59"/>
        <v>0</v>
      </c>
      <c r="G509" s="15">
        <v>1.62204189844985E-2</v>
      </c>
      <c r="H509" s="12">
        <f t="shared" si="61"/>
        <v>0.9002495108803148</v>
      </c>
      <c r="I509" s="13">
        <v>0.90350370213100895</v>
      </c>
      <c r="J509" s="11">
        <f t="shared" si="57"/>
        <v>1.62204189844985E-2</v>
      </c>
      <c r="K509" s="11">
        <f t="shared" si="58"/>
        <v>3.2541912506941495E-3</v>
      </c>
      <c r="L509" s="9">
        <f t="shared" si="60"/>
        <v>24.924694227200231</v>
      </c>
      <c r="M509" s="10">
        <f t="shared" si="62"/>
        <v>1.2753057727997685</v>
      </c>
      <c r="N509" s="7" t="b">
        <f t="shared" si="63"/>
        <v>0</v>
      </c>
      <c r="O509" s="8" t="b">
        <f t="shared" si="63"/>
        <v>0</v>
      </c>
      <c r="P509" s="6" t="b">
        <f t="shared" si="64"/>
        <v>1</v>
      </c>
    </row>
    <row r="510" spans="1:16" x14ac:dyDescent="0.25">
      <c r="A510" s="1">
        <v>2014</v>
      </c>
      <c r="B510" s="3">
        <v>2</v>
      </c>
      <c r="C510" s="2">
        <v>22</v>
      </c>
      <c r="D510" s="4">
        <v>0</v>
      </c>
      <c r="E510" s="5">
        <v>24.8</v>
      </c>
      <c r="F510" s="14">
        <f t="shared" si="59"/>
        <v>0</v>
      </c>
      <c r="G510" s="15">
        <v>1.04282782500748E-2</v>
      </c>
      <c r="H510" s="12">
        <f t="shared" si="61"/>
        <v>0.68997448112761262</v>
      </c>
      <c r="I510" s="13">
        <v>0.68182320829362197</v>
      </c>
      <c r="J510" s="11">
        <f t="shared" si="57"/>
        <v>1.04282782500748E-2</v>
      </c>
      <c r="K510" s="11">
        <f t="shared" si="58"/>
        <v>8.1512728339906415E-3</v>
      </c>
      <c r="L510" s="9">
        <f t="shared" si="60"/>
        <v>24.050529756832482</v>
      </c>
      <c r="M510" s="10">
        <f t="shared" si="62"/>
        <v>0.74947024316751865</v>
      </c>
      <c r="N510" s="7" t="b">
        <f t="shared" si="63"/>
        <v>0</v>
      </c>
      <c r="O510" s="8" t="b">
        <f t="shared" si="63"/>
        <v>0</v>
      </c>
      <c r="P510" s="6" t="b">
        <f t="shared" si="64"/>
        <v>1</v>
      </c>
    </row>
    <row r="511" spans="1:16" x14ac:dyDescent="0.25">
      <c r="A511" s="1">
        <v>2014</v>
      </c>
      <c r="B511" s="3">
        <v>2</v>
      </c>
      <c r="C511" s="2">
        <v>23</v>
      </c>
      <c r="D511" s="4">
        <v>0</v>
      </c>
      <c r="E511" s="5">
        <v>25.3</v>
      </c>
      <c r="F511" s="14">
        <f t="shared" si="59"/>
        <v>0</v>
      </c>
      <c r="G511" s="15">
        <v>1.0883276059058301E-2</v>
      </c>
      <c r="H511" s="12">
        <f t="shared" si="61"/>
        <v>0.78583498304255861</v>
      </c>
      <c r="I511" s="13">
        <v>0.79456222040351299</v>
      </c>
      <c r="J511" s="11">
        <f t="shared" si="57"/>
        <v>1.0883276059058301E-2</v>
      </c>
      <c r="K511" s="11">
        <f t="shared" si="58"/>
        <v>8.7272373609543763E-3</v>
      </c>
      <c r="L511" s="9">
        <f t="shared" si="60"/>
        <v>24.237802633282818</v>
      </c>
      <c r="M511" s="10">
        <f t="shared" si="62"/>
        <v>1.0621973667171822</v>
      </c>
      <c r="N511" s="7" t="b">
        <f t="shared" si="63"/>
        <v>0</v>
      </c>
      <c r="O511" s="8" t="b">
        <f t="shared" si="63"/>
        <v>0</v>
      </c>
      <c r="P511" s="6" t="b">
        <f t="shared" si="64"/>
        <v>1</v>
      </c>
    </row>
    <row r="512" spans="1:16" x14ac:dyDescent="0.25">
      <c r="A512" s="1">
        <v>2014</v>
      </c>
      <c r="B512" s="3">
        <v>2</v>
      </c>
      <c r="C512" s="2">
        <v>24</v>
      </c>
      <c r="D512" s="4">
        <v>0</v>
      </c>
      <c r="E512" s="5">
        <v>28.3</v>
      </c>
      <c r="F512" s="14">
        <f t="shared" si="59"/>
        <v>0</v>
      </c>
      <c r="G512" s="15">
        <v>9.5816297300742505E-3</v>
      </c>
      <c r="H512" s="12">
        <f t="shared" si="61"/>
        <v>0.98661308217233512</v>
      </c>
      <c r="I512" s="13">
        <v>0.97447224002066402</v>
      </c>
      <c r="J512" s="11">
        <f t="shared" si="57"/>
        <v>9.5816297300742505E-3</v>
      </c>
      <c r="K512" s="11">
        <f t="shared" si="58"/>
        <v>1.2140842151671105E-2</v>
      </c>
      <c r="L512" s="9">
        <f t="shared" si="60"/>
        <v>27.448872907901325</v>
      </c>
      <c r="M512" s="10">
        <f t="shared" si="62"/>
        <v>0.85112709209867532</v>
      </c>
      <c r="N512" s="7" t="b">
        <f t="shared" si="63"/>
        <v>0</v>
      </c>
      <c r="O512" s="8" t="b">
        <f t="shared" si="63"/>
        <v>0</v>
      </c>
      <c r="P512" s="6" t="b">
        <f t="shared" si="64"/>
        <v>1</v>
      </c>
    </row>
    <row r="513" spans="1:16" x14ac:dyDescent="0.25">
      <c r="A513" s="1">
        <v>2014</v>
      </c>
      <c r="B513" s="3">
        <v>2</v>
      </c>
      <c r="C513" s="2">
        <v>25</v>
      </c>
      <c r="D513" s="4">
        <v>0</v>
      </c>
      <c r="E513" s="5">
        <v>29</v>
      </c>
      <c r="F513" s="14">
        <f t="shared" si="59"/>
        <v>0</v>
      </c>
      <c r="G513" s="15">
        <v>1.67766794244056E-2</v>
      </c>
      <c r="H513" s="12">
        <f t="shared" si="61"/>
        <v>0.99330714907571527</v>
      </c>
      <c r="I513" s="13">
        <v>0.98615755572540598</v>
      </c>
      <c r="J513" s="11">
        <f t="shared" si="57"/>
        <v>1.67766794244056E-2</v>
      </c>
      <c r="K513" s="11">
        <f t="shared" si="58"/>
        <v>7.1495933503092912E-3</v>
      </c>
      <c r="L513" s="9">
        <f t="shared" si="60"/>
        <v>29.285608482744415</v>
      </c>
      <c r="M513" s="10">
        <f t="shared" si="62"/>
        <v>0.28560848274441497</v>
      </c>
      <c r="N513" s="7" t="b">
        <f t="shared" si="63"/>
        <v>0</v>
      </c>
      <c r="O513" s="8" t="b">
        <f t="shared" si="63"/>
        <v>0</v>
      </c>
      <c r="P513" s="6" t="b">
        <f t="shared" si="64"/>
        <v>1</v>
      </c>
    </row>
    <row r="514" spans="1:16" x14ac:dyDescent="0.25">
      <c r="A514" s="1">
        <v>2014</v>
      </c>
      <c r="B514" s="3">
        <v>2</v>
      </c>
      <c r="C514" s="2">
        <v>26</v>
      </c>
      <c r="D514" s="4">
        <v>0</v>
      </c>
      <c r="E514" s="5">
        <v>33.4</v>
      </c>
      <c r="F514" s="14">
        <f t="shared" si="59"/>
        <v>0</v>
      </c>
      <c r="G514" s="15">
        <v>1.9742919747310898E-2</v>
      </c>
      <c r="H514" s="12">
        <f t="shared" si="61"/>
        <v>0.99991728277714842</v>
      </c>
      <c r="I514" s="13">
        <v>0.98788790628182499</v>
      </c>
      <c r="J514" s="11">
        <f t="shared" si="57"/>
        <v>1.9742919747310898E-2</v>
      </c>
      <c r="K514" s="11">
        <f t="shared" si="58"/>
        <v>1.2029376495323429E-2</v>
      </c>
      <c r="L514" s="9">
        <f t="shared" si="60"/>
        <v>29.750472472136501</v>
      </c>
      <c r="M514" s="10">
        <f t="shared" si="62"/>
        <v>3.6495275278634978</v>
      </c>
      <c r="N514" s="7" t="b">
        <f t="shared" si="63"/>
        <v>0</v>
      </c>
      <c r="O514" s="8" t="b">
        <f t="shared" si="63"/>
        <v>0</v>
      </c>
      <c r="P514" s="6" t="b">
        <f t="shared" si="64"/>
        <v>1</v>
      </c>
    </row>
    <row r="515" spans="1:16" x14ac:dyDescent="0.25">
      <c r="A515" s="1">
        <v>2014</v>
      </c>
      <c r="B515" s="3">
        <v>2</v>
      </c>
      <c r="C515" s="2">
        <v>27</v>
      </c>
      <c r="D515" s="4">
        <v>11.8</v>
      </c>
      <c r="E515" s="5">
        <v>22.1</v>
      </c>
      <c r="F515" s="14">
        <f t="shared" si="59"/>
        <v>0.99998499099680571</v>
      </c>
      <c r="G515" s="15">
        <v>0.97541363330604702</v>
      </c>
      <c r="H515" s="12">
        <f t="shared" si="61"/>
        <v>0.13010847436299802</v>
      </c>
      <c r="I515" s="13">
        <v>0.13186061926022399</v>
      </c>
      <c r="J515" s="11">
        <f t="shared" si="57"/>
        <v>2.4571357690758688E-2</v>
      </c>
      <c r="K515" s="11">
        <f t="shared" si="58"/>
        <v>1.7521448972259712E-3</v>
      </c>
      <c r="L515" s="9">
        <f t="shared" si="60"/>
        <v>23.417744373974138</v>
      </c>
      <c r="M515" s="10">
        <f t="shared" si="62"/>
        <v>1.3177443739741364</v>
      </c>
      <c r="N515" s="7" t="b">
        <f t="shared" si="63"/>
        <v>1</v>
      </c>
      <c r="O515" s="8" t="b">
        <f t="shared" si="63"/>
        <v>1</v>
      </c>
      <c r="P515" s="6" t="b">
        <f t="shared" si="64"/>
        <v>1</v>
      </c>
    </row>
    <row r="516" spans="1:16" x14ac:dyDescent="0.25">
      <c r="A516" s="1">
        <v>2014</v>
      </c>
      <c r="B516" s="3">
        <v>2</v>
      </c>
      <c r="C516" s="2">
        <v>28</v>
      </c>
      <c r="D516" s="4">
        <v>0</v>
      </c>
      <c r="E516" s="5">
        <v>21.5</v>
      </c>
      <c r="F516" s="14">
        <f t="shared" si="59"/>
        <v>0</v>
      </c>
      <c r="G516" s="15">
        <v>1.2073849267574399E-2</v>
      </c>
      <c r="H516" s="12">
        <f t="shared" si="61"/>
        <v>7.5858180021243546E-2</v>
      </c>
      <c r="I516" s="13">
        <v>7.5682242762281804E-2</v>
      </c>
      <c r="J516" s="11">
        <f t="shared" ref="J516:J579" si="65">ABS(F516-G516)</f>
        <v>1.2073849267574399E-2</v>
      </c>
      <c r="K516" s="11">
        <f t="shared" ref="K516:K579" si="66">ABS(H516-I516)</f>
        <v>1.7593725896174195E-4</v>
      </c>
      <c r="L516" s="9">
        <f t="shared" si="60"/>
        <v>22.747916021779986</v>
      </c>
      <c r="M516" s="10">
        <f t="shared" si="62"/>
        <v>1.2479160217799858</v>
      </c>
      <c r="N516" s="7" t="b">
        <f t="shared" si="63"/>
        <v>0</v>
      </c>
      <c r="O516" s="8" t="b">
        <f t="shared" si="63"/>
        <v>0</v>
      </c>
      <c r="P516" s="6" t="b">
        <f t="shared" si="64"/>
        <v>1</v>
      </c>
    </row>
    <row r="517" spans="1:16" x14ac:dyDescent="0.25">
      <c r="A517" s="1">
        <v>2014</v>
      </c>
      <c r="B517" s="3">
        <v>3</v>
      </c>
      <c r="C517" s="2">
        <v>1</v>
      </c>
      <c r="D517" s="4">
        <v>5.6</v>
      </c>
      <c r="E517" s="5">
        <v>21.7</v>
      </c>
      <c r="F517" s="14">
        <f t="shared" si="59"/>
        <v>0.99263152020112821</v>
      </c>
      <c r="G517" s="15">
        <v>0.93832764846429795</v>
      </c>
      <c r="H517" s="12">
        <f t="shared" si="61"/>
        <v>9.1122961014856077E-2</v>
      </c>
      <c r="I517" s="13">
        <v>9.2977049803356998E-2</v>
      </c>
      <c r="J517" s="11">
        <f t="shared" si="65"/>
        <v>5.4303871736830267E-2</v>
      </c>
      <c r="K517" s="11">
        <f t="shared" si="66"/>
        <v>1.8540887885009211E-3</v>
      </c>
      <c r="L517" s="9">
        <f t="shared" si="60"/>
        <v>23.028780293100422</v>
      </c>
      <c r="M517" s="10">
        <f t="shared" si="62"/>
        <v>1.3287802931004222</v>
      </c>
      <c r="N517" s="7" t="b">
        <f t="shared" si="63"/>
        <v>1</v>
      </c>
      <c r="O517" s="8" t="b">
        <f t="shared" si="63"/>
        <v>1</v>
      </c>
      <c r="P517" s="6" t="b">
        <f t="shared" si="64"/>
        <v>1</v>
      </c>
    </row>
    <row r="518" spans="1:16" x14ac:dyDescent="0.25">
      <c r="A518" s="1">
        <v>2014</v>
      </c>
      <c r="B518" s="3">
        <v>3</v>
      </c>
      <c r="C518" s="2">
        <v>2</v>
      </c>
      <c r="D518" s="4">
        <v>11.8</v>
      </c>
      <c r="E518" s="5">
        <v>24</v>
      </c>
      <c r="F518" s="14">
        <f t="shared" si="59"/>
        <v>0.99998499099680571</v>
      </c>
      <c r="G518" s="15">
        <v>0.95355756512144496</v>
      </c>
      <c r="H518" s="12">
        <f t="shared" si="61"/>
        <v>0.5</v>
      </c>
      <c r="I518" s="13">
        <v>0.52548359049212101</v>
      </c>
      <c r="J518" s="11">
        <f t="shared" si="65"/>
        <v>4.642742587536075E-2</v>
      </c>
      <c r="K518" s="11">
        <f t="shared" si="66"/>
        <v>2.5483590492121011E-2</v>
      </c>
      <c r="L518" s="9">
        <f t="shared" si="60"/>
        <v>24.000221564287823</v>
      </c>
      <c r="M518" s="10">
        <f t="shared" si="62"/>
        <v>2.2156428782338367E-4</v>
      </c>
      <c r="N518" s="7" t="b">
        <f t="shared" si="63"/>
        <v>1</v>
      </c>
      <c r="O518" s="8" t="b">
        <f t="shared" si="63"/>
        <v>1</v>
      </c>
      <c r="P518" s="6" t="b">
        <f t="shared" si="64"/>
        <v>1</v>
      </c>
    </row>
    <row r="519" spans="1:16" x14ac:dyDescent="0.25">
      <c r="A519" s="1">
        <v>2014</v>
      </c>
      <c r="B519" s="3">
        <v>3</v>
      </c>
      <c r="C519" s="2">
        <v>3</v>
      </c>
      <c r="D519" s="4">
        <v>0</v>
      </c>
      <c r="E519" s="5">
        <v>26.1</v>
      </c>
      <c r="F519" s="14">
        <f t="shared" si="59"/>
        <v>0</v>
      </c>
      <c r="G519" s="15">
        <v>1.22088591155303E-2</v>
      </c>
      <c r="H519" s="12">
        <f t="shared" si="61"/>
        <v>0.8909031788043873</v>
      </c>
      <c r="I519" s="13">
        <v>0.89185055261009405</v>
      </c>
      <c r="J519" s="11">
        <f t="shared" si="65"/>
        <v>1.22088591155303E-2</v>
      </c>
      <c r="K519" s="11">
        <f t="shared" si="66"/>
        <v>9.4737380570675267E-4</v>
      </c>
      <c r="L519" s="9">
        <f t="shared" si="60"/>
        <v>24.789697061956804</v>
      </c>
      <c r="M519" s="10">
        <f t="shared" si="62"/>
        <v>1.310302938043197</v>
      </c>
      <c r="N519" s="7" t="b">
        <f t="shared" si="63"/>
        <v>0</v>
      </c>
      <c r="O519" s="8" t="b">
        <f t="shared" si="63"/>
        <v>0</v>
      </c>
      <c r="P519" s="6" t="b">
        <f t="shared" si="64"/>
        <v>1</v>
      </c>
    </row>
    <row r="520" spans="1:16" x14ac:dyDescent="0.25">
      <c r="A520" s="1">
        <v>2014</v>
      </c>
      <c r="B520" s="3">
        <v>3</v>
      </c>
      <c r="C520" s="2">
        <v>4</v>
      </c>
      <c r="D520" s="4">
        <v>2.2000000000000002</v>
      </c>
      <c r="E520" s="5">
        <v>25.4</v>
      </c>
      <c r="F520" s="14">
        <f t="shared" si="59"/>
        <v>0.80049902176062959</v>
      </c>
      <c r="G520" s="15">
        <v>0.80517581751390099</v>
      </c>
      <c r="H520" s="12">
        <f t="shared" si="61"/>
        <v>0.80218388855858158</v>
      </c>
      <c r="I520" s="13">
        <v>0.84812658370573502</v>
      </c>
      <c r="J520" s="11">
        <f t="shared" si="65"/>
        <v>4.6767957532714011E-3</v>
      </c>
      <c r="K520" s="11">
        <f t="shared" si="66"/>
        <v>4.5942695147153434E-2</v>
      </c>
      <c r="L520" s="9">
        <f t="shared" si="60"/>
        <v>24.454917375015562</v>
      </c>
      <c r="M520" s="10">
        <f t="shared" si="62"/>
        <v>0.94508262498443685</v>
      </c>
      <c r="N520" s="7" t="b">
        <f t="shared" si="63"/>
        <v>1</v>
      </c>
      <c r="O520" s="8" t="b">
        <f t="shared" si="63"/>
        <v>1</v>
      </c>
      <c r="P520" s="6" t="b">
        <f t="shared" si="64"/>
        <v>1</v>
      </c>
    </row>
    <row r="521" spans="1:16" x14ac:dyDescent="0.25">
      <c r="A521" s="1">
        <v>2014</v>
      </c>
      <c r="B521" s="3">
        <v>3</v>
      </c>
      <c r="C521" s="2">
        <v>5</v>
      </c>
      <c r="D521" s="4">
        <v>1.2</v>
      </c>
      <c r="E521" s="5">
        <v>31.6</v>
      </c>
      <c r="F521" s="14">
        <f t="shared" si="59"/>
        <v>0.53704956699803508</v>
      </c>
      <c r="G521" s="15">
        <v>0.52602352273568898</v>
      </c>
      <c r="H521" s="12">
        <f t="shared" si="61"/>
        <v>0.99949979889292051</v>
      </c>
      <c r="I521" s="13">
        <v>0.99175336204792097</v>
      </c>
      <c r="J521" s="11">
        <f t="shared" si="65"/>
        <v>1.1026044262346102E-2</v>
      </c>
      <c r="K521" s="11">
        <f t="shared" si="66"/>
        <v>7.746436844999538E-3</v>
      </c>
      <c r="L521" s="9">
        <f t="shared" si="60"/>
        <v>31.22507665190599</v>
      </c>
      <c r="M521" s="10">
        <f t="shared" si="62"/>
        <v>0.37492334809401129</v>
      </c>
      <c r="N521" s="7" t="b">
        <f t="shared" si="63"/>
        <v>0</v>
      </c>
      <c r="O521" s="8" t="b">
        <f t="shared" si="63"/>
        <v>0</v>
      </c>
      <c r="P521" s="6" t="b">
        <f t="shared" si="64"/>
        <v>1</v>
      </c>
    </row>
    <row r="522" spans="1:16" x14ac:dyDescent="0.25">
      <c r="A522" s="1">
        <v>2014</v>
      </c>
      <c r="B522" s="3">
        <v>3</v>
      </c>
      <c r="C522" s="2">
        <v>6</v>
      </c>
      <c r="D522" s="4">
        <v>7.4</v>
      </c>
      <c r="E522" s="5">
        <v>26.2</v>
      </c>
      <c r="F522" s="14">
        <f t="shared" si="59"/>
        <v>0.99877824128113124</v>
      </c>
      <c r="G522" s="15">
        <v>0.93009780950799403</v>
      </c>
      <c r="H522" s="12">
        <f t="shared" si="61"/>
        <v>0.9002495108803148</v>
      </c>
      <c r="I522" s="13">
        <v>0.90539999123747805</v>
      </c>
      <c r="J522" s="11">
        <f t="shared" si="65"/>
        <v>6.8680431773137207E-2</v>
      </c>
      <c r="K522" s="11">
        <f t="shared" si="66"/>
        <v>5.1504803571632563E-3</v>
      </c>
      <c r="L522" s="9">
        <f t="shared" si="60"/>
        <v>24.949392349025914</v>
      </c>
      <c r="M522" s="10">
        <f t="shared" si="62"/>
        <v>1.2506076509740858</v>
      </c>
      <c r="N522" s="7" t="b">
        <f t="shared" si="63"/>
        <v>1</v>
      </c>
      <c r="O522" s="8" t="b">
        <f t="shared" si="63"/>
        <v>1</v>
      </c>
      <c r="P522" s="6" t="b">
        <f t="shared" si="64"/>
        <v>1</v>
      </c>
    </row>
    <row r="523" spans="1:16" x14ac:dyDescent="0.25">
      <c r="A523" s="1">
        <v>2014</v>
      </c>
      <c r="B523" s="3">
        <v>3</v>
      </c>
      <c r="C523" s="2">
        <v>7</v>
      </c>
      <c r="D523" s="4">
        <v>0</v>
      </c>
      <c r="E523" s="5">
        <v>28.8</v>
      </c>
      <c r="F523" s="14">
        <f t="shared" si="59"/>
        <v>0</v>
      </c>
      <c r="G523" s="15">
        <v>1.35056577397752E-2</v>
      </c>
      <c r="H523" s="12">
        <f t="shared" si="61"/>
        <v>0.99183742884684012</v>
      </c>
      <c r="I523" s="13">
        <v>0.98193876495755295</v>
      </c>
      <c r="J523" s="11">
        <f t="shared" si="65"/>
        <v>1.35056577397752E-2</v>
      </c>
      <c r="K523" s="11">
        <f t="shared" si="66"/>
        <v>9.8986638892871737E-3</v>
      </c>
      <c r="L523" s="9">
        <f t="shared" si="60"/>
        <v>28.429312333908406</v>
      </c>
      <c r="M523" s="10">
        <f t="shared" si="62"/>
        <v>0.37068766609159454</v>
      </c>
      <c r="N523" s="7" t="b">
        <f t="shared" si="63"/>
        <v>0</v>
      </c>
      <c r="O523" s="8" t="b">
        <f t="shared" si="63"/>
        <v>0</v>
      </c>
      <c r="P523" s="6" t="b">
        <f t="shared" si="64"/>
        <v>1</v>
      </c>
    </row>
    <row r="524" spans="1:16" x14ac:dyDescent="0.25">
      <c r="A524" s="1">
        <v>2014</v>
      </c>
      <c r="B524" s="3">
        <v>3</v>
      </c>
      <c r="C524" s="2">
        <v>8</v>
      </c>
      <c r="D524" s="4">
        <v>0</v>
      </c>
      <c r="E524" s="5">
        <v>28.5</v>
      </c>
      <c r="F524" s="14">
        <f t="shared" si="59"/>
        <v>0</v>
      </c>
      <c r="G524" s="15">
        <v>1.2401859012325E-2</v>
      </c>
      <c r="H524" s="12">
        <f t="shared" si="61"/>
        <v>0.98901305736940681</v>
      </c>
      <c r="I524" s="13">
        <v>0.97822563171450405</v>
      </c>
      <c r="J524" s="11">
        <f t="shared" si="65"/>
        <v>1.2401859012325E-2</v>
      </c>
      <c r="K524" s="11">
        <f t="shared" si="66"/>
        <v>1.078742565490276E-2</v>
      </c>
      <c r="L524" s="9">
        <f t="shared" si="60"/>
        <v>27.881301080878895</v>
      </c>
      <c r="M524" s="10">
        <f t="shared" si="62"/>
        <v>0.61869891912110475</v>
      </c>
      <c r="N524" s="7" t="b">
        <f t="shared" si="63"/>
        <v>0</v>
      </c>
      <c r="O524" s="8" t="b">
        <f t="shared" si="63"/>
        <v>0</v>
      </c>
      <c r="P524" s="6" t="b">
        <f t="shared" si="64"/>
        <v>1</v>
      </c>
    </row>
    <row r="525" spans="1:16" x14ac:dyDescent="0.25">
      <c r="A525" s="1">
        <v>2014</v>
      </c>
      <c r="B525" s="3">
        <v>3</v>
      </c>
      <c r="C525" s="2">
        <v>9</v>
      </c>
      <c r="D525" s="4">
        <v>0</v>
      </c>
      <c r="E525" s="5">
        <v>28.3</v>
      </c>
      <c r="F525" s="14">
        <f t="shared" si="59"/>
        <v>0</v>
      </c>
      <c r="G525" s="15">
        <v>1.8347662332471301E-2</v>
      </c>
      <c r="H525" s="12">
        <f t="shared" si="61"/>
        <v>0.98661308217233512</v>
      </c>
      <c r="I525" s="13">
        <v>0.97843857421470504</v>
      </c>
      <c r="J525" s="11">
        <f t="shared" si="65"/>
        <v>1.8347662332471301E-2</v>
      </c>
      <c r="K525" s="11">
        <f t="shared" si="66"/>
        <v>8.1745079576300839E-3</v>
      </c>
      <c r="L525" s="9">
        <f t="shared" si="60"/>
        <v>27.909029328751984</v>
      </c>
      <c r="M525" s="10">
        <f t="shared" si="62"/>
        <v>0.39097067124801654</v>
      </c>
      <c r="N525" s="7" t="b">
        <f t="shared" si="63"/>
        <v>0</v>
      </c>
      <c r="O525" s="8" t="b">
        <f t="shared" si="63"/>
        <v>0</v>
      </c>
      <c r="P525" s="6" t="b">
        <f t="shared" si="64"/>
        <v>1</v>
      </c>
    </row>
    <row r="526" spans="1:16" x14ac:dyDescent="0.25">
      <c r="A526" s="1">
        <v>2014</v>
      </c>
      <c r="B526" s="3">
        <v>3</v>
      </c>
      <c r="C526" s="2">
        <v>10</v>
      </c>
      <c r="D526" s="4">
        <v>0</v>
      </c>
      <c r="E526" s="5">
        <v>29.1</v>
      </c>
      <c r="F526" s="14">
        <f t="shared" si="59"/>
        <v>0</v>
      </c>
      <c r="G526" s="15">
        <v>6.8272698200670503E-3</v>
      </c>
      <c r="H526" s="12">
        <f t="shared" si="61"/>
        <v>0.99394019850841575</v>
      </c>
      <c r="I526" s="13">
        <v>0.98602549095860903</v>
      </c>
      <c r="J526" s="11">
        <f t="shared" si="65"/>
        <v>6.8272698200670503E-3</v>
      </c>
      <c r="K526" s="11">
        <f t="shared" si="66"/>
        <v>7.914707549806721E-3</v>
      </c>
      <c r="L526" s="9">
        <f t="shared" si="60"/>
        <v>29.253457821822735</v>
      </c>
      <c r="M526" s="10">
        <f t="shared" si="62"/>
        <v>0.15345782182273382</v>
      </c>
      <c r="N526" s="7" t="b">
        <f t="shared" si="63"/>
        <v>0</v>
      </c>
      <c r="O526" s="8" t="b">
        <f t="shared" si="63"/>
        <v>0</v>
      </c>
      <c r="P526" s="6" t="b">
        <f t="shared" si="64"/>
        <v>1</v>
      </c>
    </row>
    <row r="527" spans="1:16" x14ac:dyDescent="0.25">
      <c r="A527" s="1">
        <v>2014</v>
      </c>
      <c r="B527" s="3">
        <v>3</v>
      </c>
      <c r="C527" s="2">
        <v>11</v>
      </c>
      <c r="D527" s="4">
        <v>0</v>
      </c>
      <c r="E527" s="5">
        <v>28.8</v>
      </c>
      <c r="F527" s="14">
        <f t="shared" si="59"/>
        <v>0</v>
      </c>
      <c r="G527" s="15">
        <v>1.9899494760877001E-2</v>
      </c>
      <c r="H527" s="12">
        <f t="shared" si="61"/>
        <v>0.99183742884684012</v>
      </c>
      <c r="I527" s="13">
        <v>0.983495358521562</v>
      </c>
      <c r="J527" s="11">
        <f t="shared" si="65"/>
        <v>1.9899494760877001E-2</v>
      </c>
      <c r="K527" s="11">
        <f t="shared" si="66"/>
        <v>8.342070325278117E-3</v>
      </c>
      <c r="L527" s="9">
        <f t="shared" si="60"/>
        <v>28.70918083028036</v>
      </c>
      <c r="M527" s="10">
        <f t="shared" si="62"/>
        <v>9.0819169719640769E-2</v>
      </c>
      <c r="N527" s="7" t="b">
        <f t="shared" si="63"/>
        <v>0</v>
      </c>
      <c r="O527" s="8" t="b">
        <f t="shared" si="63"/>
        <v>0</v>
      </c>
      <c r="P527" s="6" t="b">
        <f t="shared" si="64"/>
        <v>1</v>
      </c>
    </row>
    <row r="528" spans="1:16" x14ac:dyDescent="0.25">
      <c r="A528" s="1">
        <v>2014</v>
      </c>
      <c r="B528" s="3">
        <v>3</v>
      </c>
      <c r="C528" s="2">
        <v>12</v>
      </c>
      <c r="D528" s="4">
        <v>0</v>
      </c>
      <c r="E528" s="5">
        <v>29.6</v>
      </c>
      <c r="F528" s="14">
        <f t="shared" si="59"/>
        <v>0</v>
      </c>
      <c r="G528" s="15">
        <v>2.6007451215515499E-2</v>
      </c>
      <c r="H528" s="12">
        <f t="shared" si="61"/>
        <v>0.99631576010056411</v>
      </c>
      <c r="I528" s="13">
        <v>0.98938840610941803</v>
      </c>
      <c r="J528" s="11">
        <f t="shared" si="65"/>
        <v>2.6007451215515499E-2</v>
      </c>
      <c r="K528" s="11">
        <f t="shared" si="66"/>
        <v>6.9273539911460791E-3</v>
      </c>
      <c r="L528" s="9">
        <f t="shared" si="60"/>
        <v>30.234655737720139</v>
      </c>
      <c r="M528" s="10">
        <f t="shared" si="62"/>
        <v>0.63465573772013784</v>
      </c>
      <c r="N528" s="7" t="b">
        <f t="shared" si="63"/>
        <v>0</v>
      </c>
      <c r="O528" s="8" t="b">
        <f t="shared" si="63"/>
        <v>0</v>
      </c>
      <c r="P528" s="6" t="b">
        <f t="shared" si="64"/>
        <v>1</v>
      </c>
    </row>
    <row r="529" spans="1:16" x14ac:dyDescent="0.25">
      <c r="A529" s="1">
        <v>2014</v>
      </c>
      <c r="B529" s="3">
        <v>3</v>
      </c>
      <c r="C529" s="2">
        <v>13</v>
      </c>
      <c r="D529" s="4">
        <v>5.6</v>
      </c>
      <c r="E529" s="5">
        <v>25.7</v>
      </c>
      <c r="F529" s="14">
        <f t="shared" si="59"/>
        <v>0.99263152020112821</v>
      </c>
      <c r="G529" s="15">
        <v>0.93157635614509404</v>
      </c>
      <c r="H529" s="12">
        <f t="shared" si="61"/>
        <v>0.84553473491646525</v>
      </c>
      <c r="I529" s="13">
        <v>0.86107017892169702</v>
      </c>
      <c r="J529" s="11">
        <f t="shared" si="65"/>
        <v>6.1055164056034172E-2</v>
      </c>
      <c r="K529" s="11">
        <f t="shared" si="66"/>
        <v>1.5535444005231769E-2</v>
      </c>
      <c r="L529" s="9">
        <f t="shared" si="60"/>
        <v>24.533233978681231</v>
      </c>
      <c r="M529" s="10">
        <f t="shared" si="62"/>
        <v>1.1667660213187681</v>
      </c>
      <c r="N529" s="7" t="b">
        <f t="shared" si="63"/>
        <v>1</v>
      </c>
      <c r="O529" s="8" t="b">
        <f t="shared" si="63"/>
        <v>1</v>
      </c>
      <c r="P529" s="6" t="b">
        <f t="shared" si="64"/>
        <v>1</v>
      </c>
    </row>
    <row r="530" spans="1:16" x14ac:dyDescent="0.25">
      <c r="A530" s="1">
        <v>2014</v>
      </c>
      <c r="B530" s="3">
        <v>3</v>
      </c>
      <c r="C530" s="2">
        <v>14</v>
      </c>
      <c r="D530" s="4">
        <v>0</v>
      </c>
      <c r="E530" s="5">
        <v>28.3</v>
      </c>
      <c r="F530" s="14">
        <f t="shared" ref="F530:F593" si="67">2/(1+EXP(-D530))-1</f>
        <v>0</v>
      </c>
      <c r="G530" s="15">
        <v>1.50764691136453E-2</v>
      </c>
      <c r="H530" s="12">
        <f t="shared" si="61"/>
        <v>0.98661308217233512</v>
      </c>
      <c r="I530" s="13">
        <v>0.97703202561795699</v>
      </c>
      <c r="J530" s="11">
        <f t="shared" si="65"/>
        <v>1.50764691136453E-2</v>
      </c>
      <c r="K530" s="11">
        <f t="shared" si="66"/>
        <v>9.5810565543781312E-3</v>
      </c>
      <c r="L530" s="9">
        <f t="shared" ref="L530:L593" si="68">POWER(ABS(-(LOG(1/I530-1))),2.7)*-(LOG(1/I530-1))/ABS(-(LOG(1/I530-1)))+24</f>
        <v>27.732784774973616</v>
      </c>
      <c r="M530" s="10">
        <f t="shared" ref="M530:M593" si="69">ABS(E530-L530)</f>
        <v>0.56721522502638422</v>
      </c>
      <c r="N530" s="7" t="b">
        <f t="shared" ref="N530:O593" si="70">F530&gt;0.731</f>
        <v>0</v>
      </c>
      <c r="O530" s="8" t="b">
        <f t="shared" si="70"/>
        <v>0</v>
      </c>
      <c r="P530" s="6" t="b">
        <f t="shared" ref="P530:P593" si="71">NOT(_xlfn.XOR(N530,O530))</f>
        <v>1</v>
      </c>
    </row>
    <row r="531" spans="1:16" x14ac:dyDescent="0.25">
      <c r="A531" s="1">
        <v>2014</v>
      </c>
      <c r="B531" s="3">
        <v>3</v>
      </c>
      <c r="C531" s="2">
        <v>15</v>
      </c>
      <c r="D531" s="4">
        <v>0</v>
      </c>
      <c r="E531" s="5">
        <v>29.6</v>
      </c>
      <c r="F531" s="14">
        <f t="shared" si="67"/>
        <v>0</v>
      </c>
      <c r="G531" s="15">
        <v>1.6777453388948E-2</v>
      </c>
      <c r="H531" s="12">
        <f t="shared" ref="H531:H594" si="72">1/(1+EXP(-E531+24))</f>
        <v>0.99631576010056411</v>
      </c>
      <c r="I531" s="13">
        <v>0.98870488796537703</v>
      </c>
      <c r="J531" s="11">
        <f t="shared" si="65"/>
        <v>1.6777453388948E-2</v>
      </c>
      <c r="K531" s="11">
        <f t="shared" si="66"/>
        <v>7.6108721351870745E-3</v>
      </c>
      <c r="L531" s="9">
        <f t="shared" si="68"/>
        <v>30.003150867294259</v>
      </c>
      <c r="M531" s="10">
        <f t="shared" si="69"/>
        <v>0.40315086729425786</v>
      </c>
      <c r="N531" s="7" t="b">
        <f t="shared" si="70"/>
        <v>0</v>
      </c>
      <c r="O531" s="8" t="b">
        <f t="shared" si="70"/>
        <v>0</v>
      </c>
      <c r="P531" s="6" t="b">
        <f t="shared" si="71"/>
        <v>1</v>
      </c>
    </row>
    <row r="532" spans="1:16" x14ac:dyDescent="0.25">
      <c r="A532" s="1">
        <v>2014</v>
      </c>
      <c r="B532" s="3">
        <v>3</v>
      </c>
      <c r="C532" s="2">
        <v>16</v>
      </c>
      <c r="D532" s="4">
        <v>9.8000000000000007</v>
      </c>
      <c r="E532" s="5">
        <v>27.3</v>
      </c>
      <c r="F532" s="14">
        <f t="shared" si="67"/>
        <v>0.99988910295055433</v>
      </c>
      <c r="G532" s="15">
        <v>0.93580665726897205</v>
      </c>
      <c r="H532" s="12">
        <f t="shared" si="72"/>
        <v>0.96442881072736386</v>
      </c>
      <c r="I532" s="13">
        <v>0.96013597632217096</v>
      </c>
      <c r="J532" s="11">
        <f t="shared" si="65"/>
        <v>6.4082445681582278E-2</v>
      </c>
      <c r="K532" s="11">
        <f t="shared" si="66"/>
        <v>4.2928344051929024E-3</v>
      </c>
      <c r="L532" s="9">
        <f t="shared" si="68"/>
        <v>26.394202857756497</v>
      </c>
      <c r="M532" s="10">
        <f t="shared" si="69"/>
        <v>0.90579714224350383</v>
      </c>
      <c r="N532" s="7" t="b">
        <f t="shared" si="70"/>
        <v>1</v>
      </c>
      <c r="O532" s="8" t="b">
        <f t="shared" si="70"/>
        <v>1</v>
      </c>
      <c r="P532" s="6" t="b">
        <f t="shared" si="71"/>
        <v>1</v>
      </c>
    </row>
    <row r="533" spans="1:16" x14ac:dyDescent="0.25">
      <c r="A533" s="1">
        <v>2014</v>
      </c>
      <c r="B533" s="3">
        <v>3</v>
      </c>
      <c r="C533" s="2">
        <v>17</v>
      </c>
      <c r="D533" s="4">
        <v>0</v>
      </c>
      <c r="E533" s="5">
        <v>28.1</v>
      </c>
      <c r="F533" s="14">
        <f t="shared" si="67"/>
        <v>0</v>
      </c>
      <c r="G533" s="15">
        <v>1.21036324605182E-2</v>
      </c>
      <c r="H533" s="12">
        <f t="shared" si="72"/>
        <v>0.9836975006285591</v>
      </c>
      <c r="I533" s="13">
        <v>0.97338805426910802</v>
      </c>
      <c r="J533" s="11">
        <f t="shared" si="65"/>
        <v>1.21036324605182E-2</v>
      </c>
      <c r="K533" s="11">
        <f t="shared" si="66"/>
        <v>1.030944635945108E-2</v>
      </c>
      <c r="L533" s="9">
        <f t="shared" si="68"/>
        <v>27.340767973553245</v>
      </c>
      <c r="M533" s="10">
        <f t="shared" si="69"/>
        <v>0.75923202644675669</v>
      </c>
      <c r="N533" s="7" t="b">
        <f t="shared" si="70"/>
        <v>0</v>
      </c>
      <c r="O533" s="8" t="b">
        <f t="shared" si="70"/>
        <v>0</v>
      </c>
      <c r="P533" s="6" t="b">
        <f t="shared" si="71"/>
        <v>1</v>
      </c>
    </row>
    <row r="534" spans="1:16" x14ac:dyDescent="0.25">
      <c r="A534" s="1">
        <v>2014</v>
      </c>
      <c r="B534" s="3">
        <v>3</v>
      </c>
      <c r="C534" s="2">
        <v>18</v>
      </c>
      <c r="D534" s="4">
        <v>0</v>
      </c>
      <c r="E534" s="5">
        <v>31.2</v>
      </c>
      <c r="F534" s="14">
        <f t="shared" si="67"/>
        <v>0</v>
      </c>
      <c r="G534" s="15">
        <v>2.5197576268293199E-2</v>
      </c>
      <c r="H534" s="12">
        <f t="shared" si="72"/>
        <v>0.99925397116616332</v>
      </c>
      <c r="I534" s="13">
        <v>0.99151724811497299</v>
      </c>
      <c r="J534" s="11">
        <f t="shared" si="65"/>
        <v>2.5197576268293199E-2</v>
      </c>
      <c r="K534" s="11">
        <f t="shared" si="66"/>
        <v>7.7367230511903307E-3</v>
      </c>
      <c r="L534" s="9">
        <f t="shared" si="68"/>
        <v>31.109717431148056</v>
      </c>
      <c r="M534" s="10">
        <f t="shared" si="69"/>
        <v>9.0282568851943523E-2</v>
      </c>
      <c r="N534" s="7" t="b">
        <f t="shared" si="70"/>
        <v>0</v>
      </c>
      <c r="O534" s="8" t="b">
        <f t="shared" si="70"/>
        <v>0</v>
      </c>
      <c r="P534" s="6" t="b">
        <f t="shared" si="71"/>
        <v>1</v>
      </c>
    </row>
    <row r="535" spans="1:16" x14ac:dyDescent="0.25">
      <c r="A535" s="1">
        <v>2014</v>
      </c>
      <c r="B535" s="3">
        <v>3</v>
      </c>
      <c r="C535" s="2">
        <v>19</v>
      </c>
      <c r="D535" s="4">
        <v>0</v>
      </c>
      <c r="E535" s="5">
        <v>27.4</v>
      </c>
      <c r="F535" s="14">
        <f t="shared" si="67"/>
        <v>0</v>
      </c>
      <c r="G535" s="15">
        <v>1.28390629793463E-2</v>
      </c>
      <c r="H535" s="12">
        <f t="shared" si="72"/>
        <v>0.96770453530154943</v>
      </c>
      <c r="I535" s="13">
        <v>0.96030654109204505</v>
      </c>
      <c r="J535" s="11">
        <f t="shared" si="65"/>
        <v>1.28390629793463E-2</v>
      </c>
      <c r="K535" s="11">
        <f t="shared" si="66"/>
        <v>7.3979942095043771E-3</v>
      </c>
      <c r="L535" s="9">
        <f t="shared" si="68"/>
        <v>26.403286596464312</v>
      </c>
      <c r="M535" s="10">
        <f t="shared" si="69"/>
        <v>0.99671340353568638</v>
      </c>
      <c r="N535" s="7" t="b">
        <f t="shared" si="70"/>
        <v>0</v>
      </c>
      <c r="O535" s="8" t="b">
        <f t="shared" si="70"/>
        <v>0</v>
      </c>
      <c r="P535" s="6" t="b">
        <f t="shared" si="71"/>
        <v>1</v>
      </c>
    </row>
    <row r="536" spans="1:16" x14ac:dyDescent="0.25">
      <c r="A536" s="1">
        <v>2014</v>
      </c>
      <c r="B536" s="3">
        <v>3</v>
      </c>
      <c r="C536" s="2">
        <v>20</v>
      </c>
      <c r="D536" s="4">
        <v>0</v>
      </c>
      <c r="E536" s="5">
        <v>27.8</v>
      </c>
      <c r="F536" s="14">
        <f t="shared" si="67"/>
        <v>0</v>
      </c>
      <c r="G536" s="15">
        <v>1.43132004888499E-2</v>
      </c>
      <c r="H536" s="12">
        <f t="shared" si="72"/>
        <v>0.97811872906386943</v>
      </c>
      <c r="I536" s="13">
        <v>0.96766991611361697</v>
      </c>
      <c r="J536" s="11">
        <f t="shared" si="65"/>
        <v>1.43132004888499E-2</v>
      </c>
      <c r="K536" s="11">
        <f t="shared" si="66"/>
        <v>1.0448812950252462E-2</v>
      </c>
      <c r="L536" s="9">
        <f t="shared" si="68"/>
        <v>26.86173106797326</v>
      </c>
      <c r="M536" s="10">
        <f t="shared" si="69"/>
        <v>0.938268932026741</v>
      </c>
      <c r="N536" s="7" t="b">
        <f t="shared" si="70"/>
        <v>0</v>
      </c>
      <c r="O536" s="8" t="b">
        <f t="shared" si="70"/>
        <v>0</v>
      </c>
      <c r="P536" s="6" t="b">
        <f t="shared" si="71"/>
        <v>1</v>
      </c>
    </row>
    <row r="537" spans="1:16" x14ac:dyDescent="0.25">
      <c r="A537" s="1">
        <v>2014</v>
      </c>
      <c r="B537" s="3">
        <v>3</v>
      </c>
      <c r="C537" s="2">
        <v>21</v>
      </c>
      <c r="D537" s="4">
        <v>2.4</v>
      </c>
      <c r="E537" s="5">
        <v>28</v>
      </c>
      <c r="F537" s="14">
        <f t="shared" si="67"/>
        <v>0.83365460701215532</v>
      </c>
      <c r="G537" s="15">
        <v>0.87430945431096896</v>
      </c>
      <c r="H537" s="12">
        <f t="shared" si="72"/>
        <v>0.98201379003790845</v>
      </c>
      <c r="I537" s="13">
        <v>0.97220156087016496</v>
      </c>
      <c r="J537" s="11">
        <f t="shared" si="65"/>
        <v>4.0654847298813634E-2</v>
      </c>
      <c r="K537" s="11">
        <f t="shared" si="66"/>
        <v>9.8122291677434914E-3</v>
      </c>
      <c r="L537" s="9">
        <f t="shared" si="68"/>
        <v>27.2295879256314</v>
      </c>
      <c r="M537" s="10">
        <f t="shared" si="69"/>
        <v>0.77041207436860049</v>
      </c>
      <c r="N537" s="7" t="b">
        <f t="shared" si="70"/>
        <v>1</v>
      </c>
      <c r="O537" s="8" t="b">
        <f t="shared" si="70"/>
        <v>1</v>
      </c>
      <c r="P537" s="6" t="b">
        <f t="shared" si="71"/>
        <v>1</v>
      </c>
    </row>
    <row r="538" spans="1:16" x14ac:dyDescent="0.25">
      <c r="A538" s="1">
        <v>2014</v>
      </c>
      <c r="B538" s="3">
        <v>3</v>
      </c>
      <c r="C538" s="2">
        <v>22</v>
      </c>
      <c r="D538" s="4">
        <v>0</v>
      </c>
      <c r="E538" s="5">
        <v>31.2</v>
      </c>
      <c r="F538" s="14">
        <f t="shared" si="67"/>
        <v>0</v>
      </c>
      <c r="G538" s="15">
        <v>1.91018180456566E-2</v>
      </c>
      <c r="H538" s="12">
        <f t="shared" si="72"/>
        <v>0.99925397116616332</v>
      </c>
      <c r="I538" s="13">
        <v>0.99124929314121502</v>
      </c>
      <c r="J538" s="11">
        <f t="shared" si="65"/>
        <v>1.91018180456566E-2</v>
      </c>
      <c r="K538" s="11">
        <f t="shared" si="66"/>
        <v>8.0046780249483085E-3</v>
      </c>
      <c r="L538" s="9">
        <f t="shared" si="68"/>
        <v>30.983947518494116</v>
      </c>
      <c r="M538" s="10">
        <f t="shared" si="69"/>
        <v>0.21605248150588352</v>
      </c>
      <c r="N538" s="7" t="b">
        <f t="shared" si="70"/>
        <v>0</v>
      </c>
      <c r="O538" s="8" t="b">
        <f t="shared" si="70"/>
        <v>0</v>
      </c>
      <c r="P538" s="6" t="b">
        <f t="shared" si="71"/>
        <v>1</v>
      </c>
    </row>
    <row r="539" spans="1:16" x14ac:dyDescent="0.25">
      <c r="A539" s="1">
        <v>2014</v>
      </c>
      <c r="B539" s="3">
        <v>3</v>
      </c>
      <c r="C539" s="2">
        <v>23</v>
      </c>
      <c r="D539" s="4">
        <v>17.399999999999999</v>
      </c>
      <c r="E539" s="5">
        <v>29.5</v>
      </c>
      <c r="F539" s="14">
        <f t="shared" si="67"/>
        <v>0.99999994449833651</v>
      </c>
      <c r="G539" s="15">
        <v>0.98724278773422702</v>
      </c>
      <c r="H539" s="12">
        <f t="shared" si="72"/>
        <v>0.99592986228410396</v>
      </c>
      <c r="I539" s="13">
        <v>0.97534774450228301</v>
      </c>
      <c r="J539" s="11">
        <f t="shared" si="65"/>
        <v>1.275715676410949E-2</v>
      </c>
      <c r="K539" s="11">
        <f t="shared" si="66"/>
        <v>2.0582117781820952E-2</v>
      </c>
      <c r="L539" s="9">
        <f t="shared" si="68"/>
        <v>27.541160412628805</v>
      </c>
      <c r="M539" s="10">
        <f t="shared" si="69"/>
        <v>1.9588395873711946</v>
      </c>
      <c r="N539" s="7" t="b">
        <f t="shared" si="70"/>
        <v>1</v>
      </c>
      <c r="O539" s="8" t="b">
        <f t="shared" si="70"/>
        <v>1</v>
      </c>
      <c r="P539" s="6" t="b">
        <f t="shared" si="71"/>
        <v>1</v>
      </c>
    </row>
    <row r="540" spans="1:16" x14ac:dyDescent="0.25">
      <c r="A540" s="1">
        <v>2014</v>
      </c>
      <c r="B540" s="3">
        <v>3</v>
      </c>
      <c r="C540" s="2">
        <v>24</v>
      </c>
      <c r="D540" s="4">
        <v>0</v>
      </c>
      <c r="E540" s="5">
        <v>21.4</v>
      </c>
      <c r="F540" s="14">
        <f t="shared" si="67"/>
        <v>0</v>
      </c>
      <c r="G540" s="15">
        <v>1.8907680994669801E-2</v>
      </c>
      <c r="H540" s="12">
        <f t="shared" si="72"/>
        <v>6.9138420343346732E-2</v>
      </c>
      <c r="I540" s="13">
        <v>7.2764783913792902E-2</v>
      </c>
      <c r="J540" s="11">
        <f t="shared" si="65"/>
        <v>1.8907680994669801E-2</v>
      </c>
      <c r="K540" s="11">
        <f t="shared" si="66"/>
        <v>3.62636357044617E-3</v>
      </c>
      <c r="L540" s="9">
        <f t="shared" si="68"/>
        <v>22.689722676322713</v>
      </c>
      <c r="M540" s="10">
        <f t="shared" si="69"/>
        <v>1.2897226763227145</v>
      </c>
      <c r="N540" s="7" t="b">
        <f t="shared" si="70"/>
        <v>0</v>
      </c>
      <c r="O540" s="8" t="b">
        <f t="shared" si="70"/>
        <v>0</v>
      </c>
      <c r="P540" s="6" t="b">
        <f t="shared" si="71"/>
        <v>1</v>
      </c>
    </row>
    <row r="541" spans="1:16" x14ac:dyDescent="0.25">
      <c r="A541" s="1">
        <v>2014</v>
      </c>
      <c r="B541" s="3">
        <v>3</v>
      </c>
      <c r="C541" s="2">
        <v>25</v>
      </c>
      <c r="D541" s="4">
        <v>74</v>
      </c>
      <c r="E541" s="5">
        <v>26.3</v>
      </c>
      <c r="F541" s="14">
        <f t="shared" si="67"/>
        <v>1</v>
      </c>
      <c r="G541" s="15">
        <v>0.98206168302126196</v>
      </c>
      <c r="H541" s="12">
        <f t="shared" si="72"/>
        <v>0.90887703898514394</v>
      </c>
      <c r="I541" s="13">
        <v>0.87610530196851599</v>
      </c>
      <c r="J541" s="11">
        <f t="shared" si="65"/>
        <v>1.7938316978738045E-2</v>
      </c>
      <c r="K541" s="11">
        <f t="shared" si="66"/>
        <v>3.2771737016627944E-2</v>
      </c>
      <c r="L541" s="9">
        <f t="shared" si="68"/>
        <v>24.643792756507171</v>
      </c>
      <c r="M541" s="10">
        <f t="shared" si="69"/>
        <v>1.6562072434928297</v>
      </c>
      <c r="N541" s="7" t="b">
        <f t="shared" si="70"/>
        <v>1</v>
      </c>
      <c r="O541" s="8" t="b">
        <f t="shared" si="70"/>
        <v>1</v>
      </c>
      <c r="P541" s="6" t="b">
        <f t="shared" si="71"/>
        <v>1</v>
      </c>
    </row>
    <row r="542" spans="1:16" x14ac:dyDescent="0.25">
      <c r="A542" s="1">
        <v>2014</v>
      </c>
      <c r="B542" s="3">
        <v>3</v>
      </c>
      <c r="C542" s="2">
        <v>26</v>
      </c>
      <c r="D542" s="4">
        <v>0.8</v>
      </c>
      <c r="E542" s="5">
        <v>24</v>
      </c>
      <c r="F542" s="14">
        <f t="shared" si="67"/>
        <v>0.37994896225522501</v>
      </c>
      <c r="G542" s="15">
        <v>0.38742534688906699</v>
      </c>
      <c r="H542" s="12">
        <f t="shared" si="72"/>
        <v>0.5</v>
      </c>
      <c r="I542" s="13">
        <v>0.51053372769266603</v>
      </c>
      <c r="J542" s="11">
        <f t="shared" si="65"/>
        <v>7.4763846338419815E-3</v>
      </c>
      <c r="K542" s="11">
        <f t="shared" si="66"/>
        <v>1.0533727692666028E-2</v>
      </c>
      <c r="L542" s="9">
        <f t="shared" si="68"/>
        <v>24.000020357515147</v>
      </c>
      <c r="M542" s="10">
        <f t="shared" si="69"/>
        <v>2.0357515147395588E-5</v>
      </c>
      <c r="N542" s="7" t="b">
        <f t="shared" si="70"/>
        <v>0</v>
      </c>
      <c r="O542" s="8" t="b">
        <f t="shared" si="70"/>
        <v>0</v>
      </c>
      <c r="P542" s="6" t="b">
        <f t="shared" si="71"/>
        <v>1</v>
      </c>
    </row>
    <row r="543" spans="1:16" x14ac:dyDescent="0.25">
      <c r="A543" s="1">
        <v>2014</v>
      </c>
      <c r="B543" s="3">
        <v>3</v>
      </c>
      <c r="C543" s="2">
        <v>27</v>
      </c>
      <c r="D543" s="4">
        <v>9.1999999999999993</v>
      </c>
      <c r="E543" s="5">
        <v>21.2</v>
      </c>
      <c r="F543" s="14">
        <f t="shared" si="67"/>
        <v>0.99979794161218449</v>
      </c>
      <c r="G543" s="15">
        <v>0.98748594947059798</v>
      </c>
      <c r="H543" s="12">
        <f t="shared" si="72"/>
        <v>5.7324175898868707E-2</v>
      </c>
      <c r="I543" s="13">
        <v>6.93171388865928E-2</v>
      </c>
      <c r="J543" s="11">
        <f t="shared" si="65"/>
        <v>1.2311992141586514E-2</v>
      </c>
      <c r="K543" s="11">
        <f t="shared" si="66"/>
        <v>1.1992962987724093E-2</v>
      </c>
      <c r="L543" s="9">
        <f t="shared" si="68"/>
        <v>22.615815066817316</v>
      </c>
      <c r="M543" s="10">
        <f t="shared" si="69"/>
        <v>1.4158150668173164</v>
      </c>
      <c r="N543" s="7" t="b">
        <f t="shared" si="70"/>
        <v>1</v>
      </c>
      <c r="O543" s="8" t="b">
        <f t="shared" si="70"/>
        <v>1</v>
      </c>
      <c r="P543" s="6" t="b">
        <f t="shared" si="71"/>
        <v>1</v>
      </c>
    </row>
    <row r="544" spans="1:16" x14ac:dyDescent="0.25">
      <c r="A544" s="1">
        <v>2014</v>
      </c>
      <c r="B544" s="3">
        <v>3</v>
      </c>
      <c r="C544" s="2">
        <v>28</v>
      </c>
      <c r="D544" s="4">
        <v>2.6</v>
      </c>
      <c r="E544" s="5">
        <v>23.3</v>
      </c>
      <c r="F544" s="14">
        <f t="shared" si="67"/>
        <v>0.86172315931330656</v>
      </c>
      <c r="G544" s="15">
        <v>0.87217194837413503</v>
      </c>
      <c r="H544" s="12">
        <f t="shared" si="72"/>
        <v>0.33181222783183401</v>
      </c>
      <c r="I544" s="13">
        <v>0.33794165327015602</v>
      </c>
      <c r="J544" s="11">
        <f t="shared" si="65"/>
        <v>1.0448789060828467E-2</v>
      </c>
      <c r="K544" s="11">
        <f t="shared" si="66"/>
        <v>6.1294254383220115E-3</v>
      </c>
      <c r="L544" s="9">
        <f t="shared" si="68"/>
        <v>23.963962662261707</v>
      </c>
      <c r="M544" s="10">
        <f t="shared" si="69"/>
        <v>0.66396266226170653</v>
      </c>
      <c r="N544" s="7" t="b">
        <f t="shared" si="70"/>
        <v>1</v>
      </c>
      <c r="O544" s="8" t="b">
        <f t="shared" si="70"/>
        <v>1</v>
      </c>
      <c r="P544" s="6" t="b">
        <f t="shared" si="71"/>
        <v>1</v>
      </c>
    </row>
    <row r="545" spans="1:16" x14ac:dyDescent="0.25">
      <c r="A545" s="1">
        <v>2014</v>
      </c>
      <c r="B545" s="3">
        <v>3</v>
      </c>
      <c r="C545" s="2">
        <v>29</v>
      </c>
      <c r="D545" s="4">
        <v>1.4</v>
      </c>
      <c r="E545" s="5">
        <v>26.4</v>
      </c>
      <c r="F545" s="14">
        <f t="shared" si="67"/>
        <v>0.60436777711716339</v>
      </c>
      <c r="G545" s="15">
        <v>0.62000216655483098</v>
      </c>
      <c r="H545" s="12">
        <f t="shared" si="72"/>
        <v>0.91682730350607744</v>
      </c>
      <c r="I545" s="13">
        <v>0.92728339891100398</v>
      </c>
      <c r="J545" s="11">
        <f t="shared" si="65"/>
        <v>1.5634389437667595E-2</v>
      </c>
      <c r="K545" s="11">
        <f t="shared" si="66"/>
        <v>1.0456095404926535E-2</v>
      </c>
      <c r="L545" s="9">
        <f t="shared" si="68"/>
        <v>25.311270578519753</v>
      </c>
      <c r="M545" s="10">
        <f t="shared" si="69"/>
        <v>1.0887294214802452</v>
      </c>
      <c r="N545" s="7" t="b">
        <f t="shared" si="70"/>
        <v>0</v>
      </c>
      <c r="O545" s="8" t="b">
        <f t="shared" si="70"/>
        <v>0</v>
      </c>
      <c r="P545" s="6" t="b">
        <f t="shared" si="71"/>
        <v>1</v>
      </c>
    </row>
    <row r="546" spans="1:16" x14ac:dyDescent="0.25">
      <c r="A546" s="1">
        <v>2014</v>
      </c>
      <c r="B546" s="3">
        <v>3</v>
      </c>
      <c r="C546" s="2">
        <v>30</v>
      </c>
      <c r="D546" s="4">
        <v>0</v>
      </c>
      <c r="E546" s="5">
        <v>26.9</v>
      </c>
      <c r="F546" s="14">
        <f t="shared" si="67"/>
        <v>0</v>
      </c>
      <c r="G546" s="15">
        <v>1.63057139933796E-2</v>
      </c>
      <c r="H546" s="12">
        <f t="shared" si="72"/>
        <v>0.9478464369215821</v>
      </c>
      <c r="I546" s="13">
        <v>0.95020948884465695</v>
      </c>
      <c r="J546" s="11">
        <f t="shared" si="65"/>
        <v>1.63057139933796E-2</v>
      </c>
      <c r="K546" s="11">
        <f t="shared" si="66"/>
        <v>2.3630519230748437E-3</v>
      </c>
      <c r="L546" s="9">
        <f t="shared" si="68"/>
        <v>25.950217644780011</v>
      </c>
      <c r="M546" s="10">
        <f t="shared" si="69"/>
        <v>0.94978235521998755</v>
      </c>
      <c r="N546" s="7" t="b">
        <f t="shared" si="70"/>
        <v>0</v>
      </c>
      <c r="O546" s="8" t="b">
        <f t="shared" si="70"/>
        <v>0</v>
      </c>
      <c r="P546" s="6" t="b">
        <f t="shared" si="71"/>
        <v>1</v>
      </c>
    </row>
    <row r="547" spans="1:16" x14ac:dyDescent="0.25">
      <c r="A547" s="1">
        <v>2014</v>
      </c>
      <c r="B547" s="3">
        <v>3</v>
      </c>
      <c r="C547" s="2">
        <v>31</v>
      </c>
      <c r="D547" s="4">
        <v>4.2</v>
      </c>
      <c r="E547" s="5">
        <v>26.2</v>
      </c>
      <c r="F547" s="14">
        <f t="shared" si="67"/>
        <v>0.97045193661345386</v>
      </c>
      <c r="G547" s="15">
        <v>0.92579588164659399</v>
      </c>
      <c r="H547" s="12">
        <f t="shared" si="72"/>
        <v>0.9002495108803148</v>
      </c>
      <c r="I547" s="13">
        <v>0.86233119466068797</v>
      </c>
      <c r="J547" s="11">
        <f t="shared" si="65"/>
        <v>4.4656054966859871E-2</v>
      </c>
      <c r="K547" s="11">
        <f t="shared" si="66"/>
        <v>3.7918316219626824E-2</v>
      </c>
      <c r="L547" s="9">
        <f t="shared" si="68"/>
        <v>24.541626510595911</v>
      </c>
      <c r="M547" s="10">
        <f t="shared" si="69"/>
        <v>1.658373489404088</v>
      </c>
      <c r="N547" s="7" t="b">
        <f t="shared" si="70"/>
        <v>1</v>
      </c>
      <c r="O547" s="8" t="b">
        <f t="shared" si="70"/>
        <v>1</v>
      </c>
      <c r="P547" s="6" t="b">
        <f t="shared" si="71"/>
        <v>1</v>
      </c>
    </row>
    <row r="548" spans="1:16" x14ac:dyDescent="0.25">
      <c r="A548" s="1">
        <v>2014</v>
      </c>
      <c r="B548" s="3">
        <v>4</v>
      </c>
      <c r="C548" s="2">
        <v>1</v>
      </c>
      <c r="D548" s="4">
        <v>0</v>
      </c>
      <c r="E548" s="5">
        <v>26.7</v>
      </c>
      <c r="F548" s="14">
        <f t="shared" si="67"/>
        <v>0</v>
      </c>
      <c r="G548" s="15">
        <v>9.0827847492455597E-3</v>
      </c>
      <c r="H548" s="12">
        <f t="shared" si="72"/>
        <v>0.9370266439430035</v>
      </c>
      <c r="I548" s="13">
        <v>0.92800668599152603</v>
      </c>
      <c r="J548" s="11">
        <f t="shared" si="65"/>
        <v>9.0827847492455597E-3</v>
      </c>
      <c r="K548" s="11">
        <f t="shared" si="66"/>
        <v>9.0199579514774753E-3</v>
      </c>
      <c r="L548" s="9">
        <f t="shared" si="68"/>
        <v>25.326311552898925</v>
      </c>
      <c r="M548" s="10">
        <f t="shared" si="69"/>
        <v>1.373688447101074</v>
      </c>
      <c r="N548" s="7" t="b">
        <f t="shared" si="70"/>
        <v>0</v>
      </c>
      <c r="O548" s="8" t="b">
        <f t="shared" si="70"/>
        <v>0</v>
      </c>
      <c r="P548" s="6" t="b">
        <f t="shared" si="71"/>
        <v>1</v>
      </c>
    </row>
    <row r="549" spans="1:16" x14ac:dyDescent="0.25">
      <c r="A549" s="1">
        <v>2014</v>
      </c>
      <c r="B549" s="3">
        <v>4</v>
      </c>
      <c r="C549" s="2">
        <v>2</v>
      </c>
      <c r="D549" s="4">
        <v>0</v>
      </c>
      <c r="E549" s="5">
        <v>28.7</v>
      </c>
      <c r="F549" s="14">
        <f t="shared" si="67"/>
        <v>0</v>
      </c>
      <c r="G549" s="15">
        <v>5.9486115720209099E-4</v>
      </c>
      <c r="H549" s="12">
        <f t="shared" si="72"/>
        <v>0.99098670134715205</v>
      </c>
      <c r="I549" s="13">
        <v>0.99145524764686799</v>
      </c>
      <c r="J549" s="11">
        <f t="shared" si="65"/>
        <v>5.9486115720209099E-4</v>
      </c>
      <c r="K549" s="11">
        <f t="shared" si="66"/>
        <v>4.6854629971593287E-4</v>
      </c>
      <c r="L549" s="9">
        <f t="shared" si="68"/>
        <v>31.080142817536512</v>
      </c>
      <c r="M549" s="10">
        <f t="shared" si="69"/>
        <v>2.3801428175365125</v>
      </c>
      <c r="N549" s="7" t="b">
        <f t="shared" si="70"/>
        <v>0</v>
      </c>
      <c r="O549" s="8" t="b">
        <f t="shared" si="70"/>
        <v>0</v>
      </c>
      <c r="P549" s="6" t="b">
        <f t="shared" si="71"/>
        <v>1</v>
      </c>
    </row>
    <row r="550" spans="1:16" x14ac:dyDescent="0.25">
      <c r="A550" s="1">
        <v>2014</v>
      </c>
      <c r="B550" s="3">
        <v>4</v>
      </c>
      <c r="C550" s="2">
        <v>3</v>
      </c>
      <c r="D550" s="4">
        <v>0</v>
      </c>
      <c r="E550" s="5">
        <v>29.5</v>
      </c>
      <c r="F550" s="14">
        <f t="shared" si="67"/>
        <v>0</v>
      </c>
      <c r="G550" s="15">
        <v>5.2978517230530095E-4</v>
      </c>
      <c r="H550" s="12">
        <f t="shared" si="72"/>
        <v>0.99592986228410396</v>
      </c>
      <c r="I550" s="13">
        <v>0.99077094995104997</v>
      </c>
      <c r="J550" s="11">
        <f t="shared" si="65"/>
        <v>5.2978517230530095E-4</v>
      </c>
      <c r="K550" s="11">
        <f t="shared" si="66"/>
        <v>5.1589123330539888E-3</v>
      </c>
      <c r="L550" s="9">
        <f t="shared" si="68"/>
        <v>30.771902679915449</v>
      </c>
      <c r="M550" s="10">
        <f t="shared" si="69"/>
        <v>1.2719026799154491</v>
      </c>
      <c r="N550" s="7" t="b">
        <f t="shared" si="70"/>
        <v>0</v>
      </c>
      <c r="O550" s="8" t="b">
        <f t="shared" si="70"/>
        <v>0</v>
      </c>
      <c r="P550" s="6" t="b">
        <f t="shared" si="71"/>
        <v>1</v>
      </c>
    </row>
    <row r="551" spans="1:16" x14ac:dyDescent="0.25">
      <c r="A551" s="1">
        <v>2014</v>
      </c>
      <c r="B551" s="3">
        <v>4</v>
      </c>
      <c r="C551" s="2">
        <v>4</v>
      </c>
      <c r="D551" s="4">
        <v>1.6</v>
      </c>
      <c r="E551" s="5">
        <v>21.9</v>
      </c>
      <c r="F551" s="14">
        <f t="shared" si="67"/>
        <v>0.66403677026784891</v>
      </c>
      <c r="G551" s="15">
        <v>0.67234155508089699</v>
      </c>
      <c r="H551" s="12">
        <f t="shared" si="72"/>
        <v>0.10909682119561279</v>
      </c>
      <c r="I551" s="13">
        <v>8.44358914899484E-2</v>
      </c>
      <c r="J551" s="11">
        <f t="shared" si="65"/>
        <v>8.3047848130480828E-3</v>
      </c>
      <c r="K551" s="11">
        <f t="shared" si="66"/>
        <v>2.4660929705664386E-2</v>
      </c>
      <c r="L551" s="9">
        <f t="shared" si="68"/>
        <v>22.902202876146404</v>
      </c>
      <c r="M551" s="10">
        <f t="shared" si="69"/>
        <v>1.0022028761464057</v>
      </c>
      <c r="N551" s="7" t="b">
        <f t="shared" si="70"/>
        <v>0</v>
      </c>
      <c r="O551" s="8" t="b">
        <f t="shared" si="70"/>
        <v>0</v>
      </c>
      <c r="P551" s="6" t="b">
        <f t="shared" si="71"/>
        <v>1</v>
      </c>
    </row>
    <row r="552" spans="1:16" x14ac:dyDescent="0.25">
      <c r="A552" s="1">
        <v>2014</v>
      </c>
      <c r="B552" s="3">
        <v>4</v>
      </c>
      <c r="C552" s="2">
        <v>5</v>
      </c>
      <c r="D552" s="4">
        <v>19.399999999999999</v>
      </c>
      <c r="E552" s="5">
        <v>25.4</v>
      </c>
      <c r="F552" s="14">
        <f t="shared" si="67"/>
        <v>0.99999999248866667</v>
      </c>
      <c r="G552" s="15">
        <v>0.98983090686072295</v>
      </c>
      <c r="H552" s="12">
        <f t="shared" si="72"/>
        <v>0.80218388855858158</v>
      </c>
      <c r="I552" s="13">
        <v>0.80188811711612396</v>
      </c>
      <c r="J552" s="11">
        <f t="shared" si="65"/>
        <v>1.0169085627943719E-2</v>
      </c>
      <c r="K552" s="11">
        <f t="shared" si="66"/>
        <v>2.9577144245762632E-4</v>
      </c>
      <c r="L552" s="9">
        <f t="shared" si="68"/>
        <v>24.260017177939005</v>
      </c>
      <c r="M552" s="10">
        <f t="shared" si="69"/>
        <v>1.1399828220609933</v>
      </c>
      <c r="N552" s="7" t="b">
        <f t="shared" si="70"/>
        <v>1</v>
      </c>
      <c r="O552" s="8" t="b">
        <f t="shared" si="70"/>
        <v>1</v>
      </c>
      <c r="P552" s="6" t="b">
        <f t="shared" si="71"/>
        <v>1</v>
      </c>
    </row>
    <row r="553" spans="1:16" x14ac:dyDescent="0.25">
      <c r="A553" s="1">
        <v>2014</v>
      </c>
      <c r="B553" s="3">
        <v>4</v>
      </c>
      <c r="C553" s="2">
        <v>6</v>
      </c>
      <c r="D553" s="4">
        <v>0</v>
      </c>
      <c r="E553" s="5">
        <v>23</v>
      </c>
      <c r="F553" s="14">
        <f t="shared" si="67"/>
        <v>0</v>
      </c>
      <c r="G553" s="15">
        <v>2.4357157306977899E-2</v>
      </c>
      <c r="H553" s="12">
        <f t="shared" si="72"/>
        <v>0.2689414213699951</v>
      </c>
      <c r="I553" s="13">
        <v>0.27524470092820003</v>
      </c>
      <c r="J553" s="11">
        <f t="shared" si="65"/>
        <v>2.4357157306977899E-2</v>
      </c>
      <c r="K553" s="11">
        <f t="shared" si="66"/>
        <v>6.3032795582049217E-3</v>
      </c>
      <c r="L553" s="9">
        <f t="shared" si="68"/>
        <v>23.903596827831347</v>
      </c>
      <c r="M553" s="10">
        <f t="shared" si="69"/>
        <v>0.90359682783134687</v>
      </c>
      <c r="N553" s="7" t="b">
        <f t="shared" si="70"/>
        <v>0</v>
      </c>
      <c r="O553" s="8" t="b">
        <f t="shared" si="70"/>
        <v>0</v>
      </c>
      <c r="P553" s="6" t="b">
        <f t="shared" si="71"/>
        <v>1</v>
      </c>
    </row>
    <row r="554" spans="1:16" x14ac:dyDescent="0.25">
      <c r="A554" s="1">
        <v>2014</v>
      </c>
      <c r="B554" s="3">
        <v>4</v>
      </c>
      <c r="C554" s="2">
        <v>7</v>
      </c>
      <c r="D554" s="4">
        <v>6.2</v>
      </c>
      <c r="E554" s="5">
        <v>21.1</v>
      </c>
      <c r="F554" s="14">
        <f t="shared" si="67"/>
        <v>0.9959493592219002</v>
      </c>
      <c r="G554" s="15">
        <v>0.96501329003029102</v>
      </c>
      <c r="H554" s="12">
        <f t="shared" si="72"/>
        <v>5.2153563078417807E-2</v>
      </c>
      <c r="I554" s="13">
        <v>6.4686263680345801E-2</v>
      </c>
      <c r="J554" s="11">
        <f t="shared" si="65"/>
        <v>3.0936069191609183E-2</v>
      </c>
      <c r="K554" s="11">
        <f t="shared" si="66"/>
        <v>1.2532700601927994E-2</v>
      </c>
      <c r="L554" s="9">
        <f t="shared" si="68"/>
        <v>22.506575111903423</v>
      </c>
      <c r="M554" s="10">
        <f t="shared" si="69"/>
        <v>1.4065751119034218</v>
      </c>
      <c r="N554" s="7" t="b">
        <f t="shared" si="70"/>
        <v>1</v>
      </c>
      <c r="O554" s="8" t="b">
        <f t="shared" si="70"/>
        <v>1</v>
      </c>
      <c r="P554" s="6" t="b">
        <f t="shared" si="71"/>
        <v>1</v>
      </c>
    </row>
    <row r="555" spans="1:16" x14ac:dyDescent="0.25">
      <c r="A555" s="1">
        <v>2014</v>
      </c>
      <c r="B555" s="3">
        <v>4</v>
      </c>
      <c r="C555" s="2">
        <v>8</v>
      </c>
      <c r="D555" s="4">
        <v>0.6</v>
      </c>
      <c r="E555" s="5">
        <v>23.6</v>
      </c>
      <c r="F555" s="14">
        <f t="shared" si="67"/>
        <v>0.29131261245159079</v>
      </c>
      <c r="G555" s="15">
        <v>0.15028542693494401</v>
      </c>
      <c r="H555" s="12">
        <f t="shared" si="72"/>
        <v>0.40131233988754833</v>
      </c>
      <c r="I555" s="13">
        <v>0.40934507020507899</v>
      </c>
      <c r="J555" s="11">
        <f t="shared" si="65"/>
        <v>0.14102718551664678</v>
      </c>
      <c r="K555" s="11">
        <f t="shared" si="66"/>
        <v>8.0327303175306564E-3</v>
      </c>
      <c r="L555" s="9">
        <f t="shared" si="68"/>
        <v>23.992992351847487</v>
      </c>
      <c r="M555" s="10">
        <f t="shared" si="69"/>
        <v>0.39299235184748582</v>
      </c>
      <c r="N555" s="7" t="b">
        <f t="shared" si="70"/>
        <v>0</v>
      </c>
      <c r="O555" s="8" t="b">
        <f t="shared" si="70"/>
        <v>0</v>
      </c>
      <c r="P555" s="6" t="b">
        <f t="shared" si="71"/>
        <v>1</v>
      </c>
    </row>
    <row r="556" spans="1:16" x14ac:dyDescent="0.25">
      <c r="A556" s="1">
        <v>2014</v>
      </c>
      <c r="B556" s="3">
        <v>4</v>
      </c>
      <c r="C556" s="2">
        <v>9</v>
      </c>
      <c r="D556" s="4">
        <v>0</v>
      </c>
      <c r="E556" s="5">
        <v>24.3</v>
      </c>
      <c r="F556" s="14">
        <f t="shared" si="67"/>
        <v>0</v>
      </c>
      <c r="G556" s="15">
        <v>1.2256739748441801E-2</v>
      </c>
      <c r="H556" s="12">
        <f t="shared" si="72"/>
        <v>0.57444251681165914</v>
      </c>
      <c r="I556" s="13">
        <v>0.56254558134468702</v>
      </c>
      <c r="J556" s="11">
        <f t="shared" si="65"/>
        <v>1.2256739748441801E-2</v>
      </c>
      <c r="K556" s="11">
        <f t="shared" si="66"/>
        <v>1.1896935466972125E-2</v>
      </c>
      <c r="L556" s="9">
        <f t="shared" si="68"/>
        <v>24.00253202843972</v>
      </c>
      <c r="M556" s="10">
        <f t="shared" si="69"/>
        <v>0.29746797156028038</v>
      </c>
      <c r="N556" s="7" t="b">
        <f t="shared" si="70"/>
        <v>0</v>
      </c>
      <c r="O556" s="8" t="b">
        <f t="shared" si="70"/>
        <v>0</v>
      </c>
      <c r="P556" s="6" t="b">
        <f t="shared" si="71"/>
        <v>1</v>
      </c>
    </row>
    <row r="557" spans="1:16" x14ac:dyDescent="0.25">
      <c r="A557" s="1">
        <v>2014</v>
      </c>
      <c r="B557" s="3">
        <v>4</v>
      </c>
      <c r="C557" s="2">
        <v>10</v>
      </c>
      <c r="D557" s="4">
        <v>0.4</v>
      </c>
      <c r="E557" s="5">
        <v>21.2</v>
      </c>
      <c r="F557" s="14">
        <f t="shared" si="67"/>
        <v>0.19737532022490401</v>
      </c>
      <c r="G557" s="15">
        <v>0.107902090447173</v>
      </c>
      <c r="H557" s="12">
        <f t="shared" si="72"/>
        <v>5.7324175898868707E-2</v>
      </c>
      <c r="I557" s="13">
        <v>6.33339652355321E-2</v>
      </c>
      <c r="J557" s="11">
        <f t="shared" si="65"/>
        <v>8.9473229777731006E-2</v>
      </c>
      <c r="K557" s="11">
        <f t="shared" si="66"/>
        <v>6.0097893366633931E-3</v>
      </c>
      <c r="L557" s="9">
        <f t="shared" si="68"/>
        <v>22.472258756095222</v>
      </c>
      <c r="M557" s="10">
        <f t="shared" si="69"/>
        <v>1.2722587560952228</v>
      </c>
      <c r="N557" s="7" t="b">
        <f t="shared" si="70"/>
        <v>0</v>
      </c>
      <c r="O557" s="8" t="b">
        <f t="shared" si="70"/>
        <v>0</v>
      </c>
      <c r="P557" s="6" t="b">
        <f t="shared" si="71"/>
        <v>1</v>
      </c>
    </row>
    <row r="558" spans="1:16" x14ac:dyDescent="0.25">
      <c r="A558" s="1">
        <v>2014</v>
      </c>
      <c r="B558" s="3">
        <v>4</v>
      </c>
      <c r="C558" s="2">
        <v>11</v>
      </c>
      <c r="D558" s="4">
        <v>5.4</v>
      </c>
      <c r="E558" s="5">
        <v>26.1</v>
      </c>
      <c r="F558" s="14">
        <f t="shared" si="67"/>
        <v>0.99100745367811771</v>
      </c>
      <c r="G558" s="15">
        <v>0.942058008799044</v>
      </c>
      <c r="H558" s="12">
        <f t="shared" si="72"/>
        <v>0.8909031788043873</v>
      </c>
      <c r="I558" s="13">
        <v>0.88631567490017504</v>
      </c>
      <c r="J558" s="11">
        <f t="shared" si="65"/>
        <v>4.8949444879073711E-2</v>
      </c>
      <c r="K558" s="11">
        <f t="shared" si="66"/>
        <v>4.5875039042122534E-3</v>
      </c>
      <c r="L558" s="9">
        <f t="shared" si="68"/>
        <v>24.734239354269985</v>
      </c>
      <c r="M558" s="10">
        <f t="shared" si="69"/>
        <v>1.3657606457300169</v>
      </c>
      <c r="N558" s="7" t="b">
        <f t="shared" si="70"/>
        <v>1</v>
      </c>
      <c r="O558" s="8" t="b">
        <f t="shared" si="70"/>
        <v>1</v>
      </c>
      <c r="P558" s="6" t="b">
        <f t="shared" si="71"/>
        <v>1</v>
      </c>
    </row>
    <row r="559" spans="1:16" x14ac:dyDescent="0.25">
      <c r="A559" s="1">
        <v>2014</v>
      </c>
      <c r="B559" s="3">
        <v>4</v>
      </c>
      <c r="C559" s="2">
        <v>12</v>
      </c>
      <c r="D559" s="4">
        <v>4.5999999999999996</v>
      </c>
      <c r="E559" s="5">
        <v>22.3</v>
      </c>
      <c r="F559" s="14">
        <f t="shared" si="67"/>
        <v>0.98009639626619149</v>
      </c>
      <c r="G559" s="15">
        <v>0.960278781341666</v>
      </c>
      <c r="H559" s="12">
        <f t="shared" si="72"/>
        <v>0.15446526508353481</v>
      </c>
      <c r="I559" s="13">
        <v>0.16027049651389499</v>
      </c>
      <c r="J559" s="11">
        <f t="shared" si="65"/>
        <v>1.9817614924525495E-2</v>
      </c>
      <c r="K559" s="11">
        <f t="shared" si="66"/>
        <v>5.805231430360186E-3</v>
      </c>
      <c r="L559" s="9">
        <f t="shared" si="68"/>
        <v>23.5891965686539</v>
      </c>
      <c r="M559" s="10">
        <f t="shared" si="69"/>
        <v>1.2891965686538995</v>
      </c>
      <c r="N559" s="7" t="b">
        <f t="shared" si="70"/>
        <v>1</v>
      </c>
      <c r="O559" s="8" t="b">
        <f t="shared" si="70"/>
        <v>1</v>
      </c>
      <c r="P559" s="6" t="b">
        <f t="shared" si="71"/>
        <v>1</v>
      </c>
    </row>
    <row r="560" spans="1:16" x14ac:dyDescent="0.25">
      <c r="A560" s="1">
        <v>2014</v>
      </c>
      <c r="B560" s="3">
        <v>4</v>
      </c>
      <c r="C560" s="2">
        <v>13</v>
      </c>
      <c r="D560" s="4">
        <v>0.4</v>
      </c>
      <c r="E560" s="5">
        <v>22.1</v>
      </c>
      <c r="F560" s="14">
        <f t="shared" si="67"/>
        <v>0.19737532022490401</v>
      </c>
      <c r="G560" s="15">
        <v>7.9489863527172397E-2</v>
      </c>
      <c r="H560" s="12">
        <f t="shared" si="72"/>
        <v>0.13010847436299802</v>
      </c>
      <c r="I560" s="13">
        <v>0.130298906515704</v>
      </c>
      <c r="J560" s="11">
        <f t="shared" si="65"/>
        <v>0.11788545669773161</v>
      </c>
      <c r="K560" s="11">
        <f t="shared" si="66"/>
        <v>1.9043215270597713E-4</v>
      </c>
      <c r="L560" s="9">
        <f t="shared" si="68"/>
        <v>23.406235606296569</v>
      </c>
      <c r="M560" s="10">
        <f t="shared" si="69"/>
        <v>1.3062356062965677</v>
      </c>
      <c r="N560" s="7" t="b">
        <f t="shared" si="70"/>
        <v>0</v>
      </c>
      <c r="O560" s="8" t="b">
        <f t="shared" si="70"/>
        <v>0</v>
      </c>
      <c r="P560" s="6" t="b">
        <f t="shared" si="71"/>
        <v>1</v>
      </c>
    </row>
    <row r="561" spans="1:16" x14ac:dyDescent="0.25">
      <c r="A561" s="1">
        <v>2014</v>
      </c>
      <c r="B561" s="3">
        <v>4</v>
      </c>
      <c r="C561" s="2">
        <v>14</v>
      </c>
      <c r="D561" s="4">
        <v>0</v>
      </c>
      <c r="E561" s="5">
        <v>20.3</v>
      </c>
      <c r="F561" s="14">
        <f t="shared" si="67"/>
        <v>0</v>
      </c>
      <c r="G561" s="15">
        <v>1.31664576306999E-2</v>
      </c>
      <c r="H561" s="12">
        <f t="shared" si="72"/>
        <v>2.4127021417669217E-2</v>
      </c>
      <c r="I561" s="13">
        <v>3.4162400584921503E-2</v>
      </c>
      <c r="J561" s="11">
        <f t="shared" si="65"/>
        <v>1.31664576306999E-2</v>
      </c>
      <c r="K561" s="11">
        <f t="shared" si="66"/>
        <v>1.0035379167252285E-2</v>
      </c>
      <c r="L561" s="9">
        <f t="shared" si="68"/>
        <v>21.266057024096813</v>
      </c>
      <c r="M561" s="10">
        <f t="shared" si="69"/>
        <v>0.96605702409681271</v>
      </c>
      <c r="N561" s="7" t="b">
        <f t="shared" si="70"/>
        <v>0</v>
      </c>
      <c r="O561" s="8" t="b">
        <f t="shared" si="70"/>
        <v>0</v>
      </c>
      <c r="P561" s="6" t="b">
        <f t="shared" si="71"/>
        <v>1</v>
      </c>
    </row>
    <row r="562" spans="1:16" x14ac:dyDescent="0.25">
      <c r="A562" s="1">
        <v>2014</v>
      </c>
      <c r="B562" s="3">
        <v>4</v>
      </c>
      <c r="C562" s="2">
        <v>15</v>
      </c>
      <c r="D562" s="4">
        <v>0</v>
      </c>
      <c r="E562" s="5">
        <v>22.9</v>
      </c>
      <c r="F562" s="14">
        <f t="shared" si="67"/>
        <v>0</v>
      </c>
      <c r="G562" s="15">
        <v>2.0798140893701099E-2</v>
      </c>
      <c r="H562" s="12">
        <f t="shared" si="72"/>
        <v>0.24973989440488212</v>
      </c>
      <c r="I562" s="13">
        <v>0.231059289030978</v>
      </c>
      <c r="J562" s="11">
        <f t="shared" si="65"/>
        <v>2.0798140893701099E-2</v>
      </c>
      <c r="K562" s="11">
        <f t="shared" si="66"/>
        <v>1.8680605373904119E-2</v>
      </c>
      <c r="L562" s="9">
        <f t="shared" si="68"/>
        <v>23.82698216310574</v>
      </c>
      <c r="M562" s="10">
        <f t="shared" si="69"/>
        <v>0.92698216310574111</v>
      </c>
      <c r="N562" s="7" t="b">
        <f t="shared" si="70"/>
        <v>0</v>
      </c>
      <c r="O562" s="8" t="b">
        <f t="shared" si="70"/>
        <v>0</v>
      </c>
      <c r="P562" s="6" t="b">
        <f t="shared" si="71"/>
        <v>1</v>
      </c>
    </row>
    <row r="563" spans="1:16" x14ac:dyDescent="0.25">
      <c r="A563" s="1">
        <v>2014</v>
      </c>
      <c r="B563" s="3">
        <v>4</v>
      </c>
      <c r="C563" s="2">
        <v>16</v>
      </c>
      <c r="D563" s="4">
        <v>4.5999999999999996</v>
      </c>
      <c r="E563" s="5">
        <v>22.2</v>
      </c>
      <c r="F563" s="14">
        <f t="shared" si="67"/>
        <v>0.98009639626619149</v>
      </c>
      <c r="G563" s="15">
        <v>0.94542517349195399</v>
      </c>
      <c r="H563" s="12">
        <f t="shared" si="72"/>
        <v>0.14185106490048771</v>
      </c>
      <c r="I563" s="13">
        <v>0.15217364068275999</v>
      </c>
      <c r="J563" s="11">
        <f t="shared" si="65"/>
        <v>3.4671222774237509E-2</v>
      </c>
      <c r="K563" s="11">
        <f t="shared" si="66"/>
        <v>1.0322575782272275E-2</v>
      </c>
      <c r="L563" s="9">
        <f t="shared" si="68"/>
        <v>23.546743832039645</v>
      </c>
      <c r="M563" s="10">
        <f t="shared" si="69"/>
        <v>1.3467438320396461</v>
      </c>
      <c r="N563" s="7" t="b">
        <f t="shared" si="70"/>
        <v>1</v>
      </c>
      <c r="O563" s="8" t="b">
        <f t="shared" si="70"/>
        <v>1</v>
      </c>
      <c r="P563" s="6" t="b">
        <f t="shared" si="71"/>
        <v>1</v>
      </c>
    </row>
    <row r="564" spans="1:16" x14ac:dyDescent="0.25">
      <c r="A564" s="1">
        <v>2014</v>
      </c>
      <c r="B564" s="3">
        <v>4</v>
      </c>
      <c r="C564" s="2">
        <v>17</v>
      </c>
      <c r="D564" s="4">
        <v>0</v>
      </c>
      <c r="E564" s="5">
        <v>23.4</v>
      </c>
      <c r="F564" s="14">
        <f t="shared" si="67"/>
        <v>0</v>
      </c>
      <c r="G564" s="15">
        <v>1.24592133636125E-2</v>
      </c>
      <c r="H564" s="12">
        <f t="shared" si="72"/>
        <v>0.35434369377420422</v>
      </c>
      <c r="I564" s="13">
        <v>0.35608877871793299</v>
      </c>
      <c r="J564" s="11">
        <f t="shared" si="65"/>
        <v>1.24592133636125E-2</v>
      </c>
      <c r="K564" s="11">
        <f t="shared" si="66"/>
        <v>1.7450849437287697E-3</v>
      </c>
      <c r="L564" s="9">
        <f t="shared" si="68"/>
        <v>23.974411770517978</v>
      </c>
      <c r="M564" s="10">
        <f t="shared" si="69"/>
        <v>0.57441177051797965</v>
      </c>
      <c r="N564" s="7" t="b">
        <f t="shared" si="70"/>
        <v>0</v>
      </c>
      <c r="O564" s="8" t="b">
        <f t="shared" si="70"/>
        <v>0</v>
      </c>
      <c r="P564" s="6" t="b">
        <f t="shared" si="71"/>
        <v>1</v>
      </c>
    </row>
    <row r="565" spans="1:16" x14ac:dyDescent="0.25">
      <c r="A565" s="1">
        <v>2014</v>
      </c>
      <c r="B565" s="3">
        <v>4</v>
      </c>
      <c r="C565" s="2">
        <v>18</v>
      </c>
      <c r="D565" s="4">
        <v>0</v>
      </c>
      <c r="E565" s="5">
        <v>25.7</v>
      </c>
      <c r="F565" s="14">
        <f t="shared" si="67"/>
        <v>0</v>
      </c>
      <c r="G565" s="15">
        <v>9.5079169830426906E-3</v>
      </c>
      <c r="H565" s="12">
        <f t="shared" si="72"/>
        <v>0.84553473491646525</v>
      </c>
      <c r="I565" s="13">
        <v>0.85540115678329898</v>
      </c>
      <c r="J565" s="11">
        <f t="shared" si="65"/>
        <v>9.5079169830426906E-3</v>
      </c>
      <c r="K565" s="11">
        <f t="shared" si="66"/>
        <v>9.86642186683373E-3</v>
      </c>
      <c r="L565" s="9">
        <f t="shared" si="68"/>
        <v>24.497249468481655</v>
      </c>
      <c r="M565" s="10">
        <f t="shared" si="69"/>
        <v>1.202750531518344</v>
      </c>
      <c r="N565" s="7" t="b">
        <f t="shared" si="70"/>
        <v>0</v>
      </c>
      <c r="O565" s="8" t="b">
        <f t="shared" si="70"/>
        <v>0</v>
      </c>
      <c r="P565" s="6" t="b">
        <f t="shared" si="71"/>
        <v>1</v>
      </c>
    </row>
    <row r="566" spans="1:16" x14ac:dyDescent="0.25">
      <c r="A566" s="1">
        <v>2014</v>
      </c>
      <c r="B566" s="3">
        <v>4</v>
      </c>
      <c r="C566" s="2">
        <v>19</v>
      </c>
      <c r="D566" s="4">
        <v>0</v>
      </c>
      <c r="E566" s="5">
        <v>21.7</v>
      </c>
      <c r="F566" s="14">
        <f t="shared" si="67"/>
        <v>0</v>
      </c>
      <c r="G566" s="15">
        <v>1.5336895589487099E-2</v>
      </c>
      <c r="H566" s="12">
        <f t="shared" si="72"/>
        <v>9.1122961014856077E-2</v>
      </c>
      <c r="I566" s="13">
        <v>8.6556360420623105E-2</v>
      </c>
      <c r="J566" s="11">
        <f t="shared" si="65"/>
        <v>1.5336895589487099E-2</v>
      </c>
      <c r="K566" s="11">
        <f t="shared" si="66"/>
        <v>4.5666005942329724E-3</v>
      </c>
      <c r="L566" s="9">
        <f t="shared" si="68"/>
        <v>22.93560488803325</v>
      </c>
      <c r="M566" s="10">
        <f t="shared" si="69"/>
        <v>1.2356048880332509</v>
      </c>
      <c r="N566" s="7" t="b">
        <f t="shared" si="70"/>
        <v>0</v>
      </c>
      <c r="O566" s="8" t="b">
        <f t="shared" si="70"/>
        <v>0</v>
      </c>
      <c r="P566" s="6" t="b">
        <f t="shared" si="71"/>
        <v>1</v>
      </c>
    </row>
    <row r="567" spans="1:16" x14ac:dyDescent="0.25">
      <c r="A567" s="1">
        <v>2014</v>
      </c>
      <c r="B567" s="3">
        <v>4</v>
      </c>
      <c r="C567" s="2">
        <v>20</v>
      </c>
      <c r="D567" s="4">
        <v>0</v>
      </c>
      <c r="E567" s="5">
        <v>23.9</v>
      </c>
      <c r="F567" s="14">
        <f t="shared" si="67"/>
        <v>0</v>
      </c>
      <c r="G567" s="15">
        <v>1.0631706847075199E-2</v>
      </c>
      <c r="H567" s="12">
        <f t="shared" si="72"/>
        <v>0.4750208125210596</v>
      </c>
      <c r="I567" s="13">
        <v>0.45348986772572097</v>
      </c>
      <c r="J567" s="11">
        <f t="shared" si="65"/>
        <v>1.0631706847075199E-2</v>
      </c>
      <c r="K567" s="11">
        <f t="shared" si="66"/>
        <v>2.1530944795338625E-2</v>
      </c>
      <c r="L567" s="9">
        <f t="shared" si="68"/>
        <v>23.99886928570551</v>
      </c>
      <c r="M567" s="10">
        <f t="shared" si="69"/>
        <v>9.8869285705511345E-2</v>
      </c>
      <c r="N567" s="7" t="b">
        <f t="shared" si="70"/>
        <v>0</v>
      </c>
      <c r="O567" s="8" t="b">
        <f t="shared" si="70"/>
        <v>0</v>
      </c>
      <c r="P567" s="6" t="b">
        <f t="shared" si="71"/>
        <v>1</v>
      </c>
    </row>
    <row r="568" spans="1:16" x14ac:dyDescent="0.25">
      <c r="A568" s="1">
        <v>2014</v>
      </c>
      <c r="B568" s="3">
        <v>4</v>
      </c>
      <c r="C568" s="2">
        <v>21</v>
      </c>
      <c r="D568" s="4">
        <v>0</v>
      </c>
      <c r="E568" s="5">
        <v>23.8</v>
      </c>
      <c r="F568" s="14">
        <f t="shared" si="67"/>
        <v>0</v>
      </c>
      <c r="G568" s="15">
        <v>1.8282960693414001E-2</v>
      </c>
      <c r="H568" s="12">
        <f t="shared" si="72"/>
        <v>0.45016600268752233</v>
      </c>
      <c r="I568" s="13">
        <v>0.44071167151375801</v>
      </c>
      <c r="J568" s="11">
        <f t="shared" si="65"/>
        <v>1.8282960693414001E-2</v>
      </c>
      <c r="K568" s="11">
        <f t="shared" si="66"/>
        <v>9.4543311737643188E-3</v>
      </c>
      <c r="L568" s="9">
        <f t="shared" si="68"/>
        <v>23.997811603665753</v>
      </c>
      <c r="M568" s="10">
        <f t="shared" si="69"/>
        <v>0.19781160366575179</v>
      </c>
      <c r="N568" s="7" t="b">
        <f t="shared" si="70"/>
        <v>0</v>
      </c>
      <c r="O568" s="8" t="b">
        <f t="shared" si="70"/>
        <v>0</v>
      </c>
      <c r="P568" s="6" t="b">
        <f t="shared" si="71"/>
        <v>1</v>
      </c>
    </row>
    <row r="569" spans="1:16" x14ac:dyDescent="0.25">
      <c r="A569" s="1">
        <v>2014</v>
      </c>
      <c r="B569" s="3">
        <v>4</v>
      </c>
      <c r="C569" s="2">
        <v>22</v>
      </c>
      <c r="D569" s="4">
        <v>0</v>
      </c>
      <c r="E569" s="5">
        <v>24.7</v>
      </c>
      <c r="F569" s="14">
        <f t="shared" si="67"/>
        <v>0</v>
      </c>
      <c r="G569" s="15">
        <v>1.39436985789664E-2</v>
      </c>
      <c r="H569" s="12">
        <f t="shared" si="72"/>
        <v>0.66818777216816594</v>
      </c>
      <c r="I569" s="13">
        <v>0.68633799217603497</v>
      </c>
      <c r="J569" s="11">
        <f t="shared" si="65"/>
        <v>1.39436985789664E-2</v>
      </c>
      <c r="K569" s="11">
        <f t="shared" si="66"/>
        <v>1.8150220007869033E-2</v>
      </c>
      <c r="L569" s="9">
        <f t="shared" si="68"/>
        <v>24.054357012047557</v>
      </c>
      <c r="M569" s="10">
        <f t="shared" si="69"/>
        <v>0.64564298795244213</v>
      </c>
      <c r="N569" s="7" t="b">
        <f t="shared" si="70"/>
        <v>0</v>
      </c>
      <c r="O569" s="8" t="b">
        <f t="shared" si="70"/>
        <v>0</v>
      </c>
      <c r="P569" s="6" t="b">
        <f t="shared" si="71"/>
        <v>1</v>
      </c>
    </row>
    <row r="570" spans="1:16" x14ac:dyDescent="0.25">
      <c r="A570" s="1">
        <v>2014</v>
      </c>
      <c r="B570" s="3">
        <v>4</v>
      </c>
      <c r="C570" s="2">
        <v>23</v>
      </c>
      <c r="D570" s="4">
        <v>0</v>
      </c>
      <c r="E570" s="5">
        <v>25.4</v>
      </c>
      <c r="F570" s="14">
        <f t="shared" si="67"/>
        <v>0</v>
      </c>
      <c r="G570" s="15">
        <v>1.0966750335977099E-2</v>
      </c>
      <c r="H570" s="12">
        <f t="shared" si="72"/>
        <v>0.80218388855858158</v>
      </c>
      <c r="I570" s="13">
        <v>0.80896842931864399</v>
      </c>
      <c r="J570" s="11">
        <f t="shared" si="65"/>
        <v>1.0966750335977099E-2</v>
      </c>
      <c r="K570" s="11">
        <f t="shared" si="66"/>
        <v>6.7845407600624075E-3</v>
      </c>
      <c r="L570" s="9">
        <f t="shared" si="68"/>
        <v>24.283333354977664</v>
      </c>
      <c r="M570" s="10">
        <f t="shared" si="69"/>
        <v>1.1166666450223346</v>
      </c>
      <c r="N570" s="7" t="b">
        <f t="shared" si="70"/>
        <v>0</v>
      </c>
      <c r="O570" s="8" t="b">
        <f t="shared" si="70"/>
        <v>0</v>
      </c>
      <c r="P570" s="6" t="b">
        <f t="shared" si="71"/>
        <v>1</v>
      </c>
    </row>
    <row r="571" spans="1:16" x14ac:dyDescent="0.25">
      <c r="A571" s="1">
        <v>2014</v>
      </c>
      <c r="B571" s="3">
        <v>4</v>
      </c>
      <c r="C571" s="2">
        <v>24</v>
      </c>
      <c r="D571" s="4">
        <v>0</v>
      </c>
      <c r="E571" s="5">
        <v>29.2</v>
      </c>
      <c r="F571" s="14">
        <f t="shared" si="67"/>
        <v>0</v>
      </c>
      <c r="G571" s="15">
        <v>1.8486309793625502E-2</v>
      </c>
      <c r="H571" s="12">
        <f t="shared" si="72"/>
        <v>0.99451370110054949</v>
      </c>
      <c r="I571" s="13">
        <v>0.98582390675724896</v>
      </c>
      <c r="J571" s="11">
        <f t="shared" si="65"/>
        <v>1.8486309793625502E-2</v>
      </c>
      <c r="K571" s="11">
        <f t="shared" si="66"/>
        <v>8.6897943433005276E-3</v>
      </c>
      <c r="L571" s="9">
        <f t="shared" si="68"/>
        <v>29.205189361274506</v>
      </c>
      <c r="M571" s="10">
        <f t="shared" si="69"/>
        <v>5.1893612745068651E-3</v>
      </c>
      <c r="N571" s="7" t="b">
        <f t="shared" si="70"/>
        <v>0</v>
      </c>
      <c r="O571" s="8" t="b">
        <f t="shared" si="70"/>
        <v>0</v>
      </c>
      <c r="P571" s="6" t="b">
        <f t="shared" si="71"/>
        <v>1</v>
      </c>
    </row>
    <row r="572" spans="1:16" x14ac:dyDescent="0.25">
      <c r="A572" s="1">
        <v>2014</v>
      </c>
      <c r="B572" s="3">
        <v>4</v>
      </c>
      <c r="C572" s="2">
        <v>25</v>
      </c>
      <c r="D572" s="4">
        <v>0</v>
      </c>
      <c r="E572" s="5">
        <v>21.3</v>
      </c>
      <c r="F572" s="14">
        <f t="shared" si="67"/>
        <v>0</v>
      </c>
      <c r="G572" s="15">
        <v>1.81730610851095E-2</v>
      </c>
      <c r="H572" s="12">
        <f t="shared" si="72"/>
        <v>6.2973356056996541E-2</v>
      </c>
      <c r="I572" s="13">
        <v>6.5109451440411706E-2</v>
      </c>
      <c r="J572" s="11">
        <f t="shared" si="65"/>
        <v>1.81730610851095E-2</v>
      </c>
      <c r="K572" s="11">
        <f t="shared" si="66"/>
        <v>2.1360953834151652E-3</v>
      </c>
      <c r="L572" s="9">
        <f t="shared" si="68"/>
        <v>22.517077790769449</v>
      </c>
      <c r="M572" s="10">
        <f t="shared" si="69"/>
        <v>1.2170777907694479</v>
      </c>
      <c r="N572" s="7" t="b">
        <f t="shared" si="70"/>
        <v>0</v>
      </c>
      <c r="O572" s="8" t="b">
        <f t="shared" si="70"/>
        <v>0</v>
      </c>
      <c r="P572" s="6" t="b">
        <f t="shared" si="71"/>
        <v>1</v>
      </c>
    </row>
    <row r="573" spans="1:16" x14ac:dyDescent="0.25">
      <c r="A573" s="1">
        <v>2014</v>
      </c>
      <c r="B573" s="3">
        <v>4</v>
      </c>
      <c r="C573" s="2">
        <v>26</v>
      </c>
      <c r="D573" s="4">
        <v>6</v>
      </c>
      <c r="E573" s="5">
        <v>23.5</v>
      </c>
      <c r="F573" s="14">
        <f t="shared" si="67"/>
        <v>0.99505475368673069</v>
      </c>
      <c r="G573" s="15">
        <v>0.93679986414563798</v>
      </c>
      <c r="H573" s="12">
        <f t="shared" si="72"/>
        <v>0.37754066879814541</v>
      </c>
      <c r="I573" s="13">
        <v>0.37574575390013898</v>
      </c>
      <c r="J573" s="11">
        <f t="shared" si="65"/>
        <v>5.8254889541092703E-2</v>
      </c>
      <c r="K573" s="11">
        <f t="shared" si="66"/>
        <v>1.7949148980064278E-3</v>
      </c>
      <c r="L573" s="9">
        <f t="shared" si="68"/>
        <v>23.983133306535457</v>
      </c>
      <c r="M573" s="10">
        <f t="shared" si="69"/>
        <v>0.48313330653545705</v>
      </c>
      <c r="N573" s="7" t="b">
        <f t="shared" si="70"/>
        <v>1</v>
      </c>
      <c r="O573" s="8" t="b">
        <f t="shared" si="70"/>
        <v>1</v>
      </c>
      <c r="P573" s="6" t="b">
        <f t="shared" si="71"/>
        <v>1</v>
      </c>
    </row>
    <row r="574" spans="1:16" x14ac:dyDescent="0.25">
      <c r="A574" s="1">
        <v>2014</v>
      </c>
      <c r="B574" s="3">
        <v>4</v>
      </c>
      <c r="C574" s="2">
        <v>27</v>
      </c>
      <c r="D574" s="4">
        <v>0</v>
      </c>
      <c r="E574" s="5">
        <v>19.8</v>
      </c>
      <c r="F574" s="14">
        <f t="shared" si="67"/>
        <v>0</v>
      </c>
      <c r="G574" s="15">
        <v>1.8929552188699E-2</v>
      </c>
      <c r="H574" s="12">
        <f t="shared" si="72"/>
        <v>1.4774031693273067E-2</v>
      </c>
      <c r="I574" s="13">
        <v>2.4650335052150401E-2</v>
      </c>
      <c r="J574" s="11">
        <f t="shared" si="65"/>
        <v>1.8929552188699E-2</v>
      </c>
      <c r="K574" s="11">
        <f t="shared" si="66"/>
        <v>9.8763033588773336E-3</v>
      </c>
      <c r="L574" s="9">
        <f t="shared" si="68"/>
        <v>20.458631944617263</v>
      </c>
      <c r="M574" s="10">
        <f t="shared" si="69"/>
        <v>0.65863194461726238</v>
      </c>
      <c r="N574" s="7" t="b">
        <f t="shared" si="70"/>
        <v>0</v>
      </c>
      <c r="O574" s="8" t="b">
        <f t="shared" si="70"/>
        <v>0</v>
      </c>
      <c r="P574" s="6" t="b">
        <f t="shared" si="71"/>
        <v>1</v>
      </c>
    </row>
    <row r="575" spans="1:16" x14ac:dyDescent="0.25">
      <c r="A575" s="1">
        <v>2014</v>
      </c>
      <c r="B575" s="3">
        <v>4</v>
      </c>
      <c r="C575" s="2">
        <v>28</v>
      </c>
      <c r="D575" s="4">
        <v>0.2</v>
      </c>
      <c r="E575" s="5">
        <v>22.1</v>
      </c>
      <c r="F575" s="14">
        <f t="shared" si="67"/>
        <v>9.9667994624955902E-2</v>
      </c>
      <c r="G575" s="15">
        <v>5.0689678455788603E-2</v>
      </c>
      <c r="H575" s="12">
        <f t="shared" si="72"/>
        <v>0.13010847436299802</v>
      </c>
      <c r="I575" s="13">
        <v>0.119159421660161</v>
      </c>
      <c r="J575" s="11">
        <f t="shared" si="65"/>
        <v>4.8978316169167299E-2</v>
      </c>
      <c r="K575" s="11">
        <f t="shared" si="66"/>
        <v>1.0949052702837025E-2</v>
      </c>
      <c r="L575" s="9">
        <f t="shared" si="68"/>
        <v>23.316022912547851</v>
      </c>
      <c r="M575" s="10">
        <f t="shared" si="69"/>
        <v>1.2160229125478494</v>
      </c>
      <c r="N575" s="7" t="b">
        <f t="shared" si="70"/>
        <v>0</v>
      </c>
      <c r="O575" s="8" t="b">
        <f t="shared" si="70"/>
        <v>0</v>
      </c>
      <c r="P575" s="6" t="b">
        <f t="shared" si="71"/>
        <v>1</v>
      </c>
    </row>
    <row r="576" spans="1:16" x14ac:dyDescent="0.25">
      <c r="A576" s="1">
        <v>2014</v>
      </c>
      <c r="B576" s="3">
        <v>4</v>
      </c>
      <c r="C576" s="2">
        <v>29</v>
      </c>
      <c r="D576" s="4">
        <v>0</v>
      </c>
      <c r="E576" s="5">
        <v>25.6</v>
      </c>
      <c r="F576" s="14">
        <f t="shared" si="67"/>
        <v>0</v>
      </c>
      <c r="G576" s="15">
        <v>1.23160930716197E-2</v>
      </c>
      <c r="H576" s="12">
        <f t="shared" si="72"/>
        <v>0.83201838513392457</v>
      </c>
      <c r="I576" s="13">
        <v>0.83493577293116905</v>
      </c>
      <c r="J576" s="11">
        <f t="shared" si="65"/>
        <v>1.23160930716197E-2</v>
      </c>
      <c r="K576" s="11">
        <f t="shared" si="66"/>
        <v>2.9173877972444862E-3</v>
      </c>
      <c r="L576" s="9">
        <f t="shared" si="68"/>
        <v>24.387655862938875</v>
      </c>
      <c r="M576" s="10">
        <f t="shared" si="69"/>
        <v>1.2123441370611268</v>
      </c>
      <c r="N576" s="7" t="b">
        <f t="shared" si="70"/>
        <v>0</v>
      </c>
      <c r="O576" s="8" t="b">
        <f t="shared" si="70"/>
        <v>0</v>
      </c>
      <c r="P576" s="6" t="b">
        <f t="shared" si="71"/>
        <v>1</v>
      </c>
    </row>
    <row r="577" spans="1:16" x14ac:dyDescent="0.25">
      <c r="A577" s="1">
        <v>2014</v>
      </c>
      <c r="B577" s="3">
        <v>4</v>
      </c>
      <c r="C577" s="2">
        <v>30</v>
      </c>
      <c r="D577" s="4">
        <v>4.4000000000000004</v>
      </c>
      <c r="E577" s="5">
        <v>23.1</v>
      </c>
      <c r="F577" s="14">
        <f t="shared" si="67"/>
        <v>0.97574313003145141</v>
      </c>
      <c r="G577" s="15">
        <v>0.93662482065464303</v>
      </c>
      <c r="H577" s="12">
        <f t="shared" si="72"/>
        <v>0.28905049737499633</v>
      </c>
      <c r="I577" s="13">
        <v>0.28257332872533197</v>
      </c>
      <c r="J577" s="11">
        <f t="shared" si="65"/>
        <v>3.911830937680838E-2</v>
      </c>
      <c r="K577" s="11">
        <f t="shared" si="66"/>
        <v>6.4771686496643555E-3</v>
      </c>
      <c r="L577" s="9">
        <f t="shared" si="68"/>
        <v>23.913083106647221</v>
      </c>
      <c r="M577" s="10">
        <f t="shared" si="69"/>
        <v>0.81308310664721972</v>
      </c>
      <c r="N577" s="7" t="b">
        <f t="shared" si="70"/>
        <v>1</v>
      </c>
      <c r="O577" s="8" t="b">
        <f t="shared" si="70"/>
        <v>1</v>
      </c>
      <c r="P577" s="6" t="b">
        <f t="shared" si="71"/>
        <v>1</v>
      </c>
    </row>
    <row r="578" spans="1:16" x14ac:dyDescent="0.25">
      <c r="A578" s="1">
        <v>2014</v>
      </c>
      <c r="B578" s="3">
        <v>5</v>
      </c>
      <c r="C578" s="2">
        <v>1</v>
      </c>
      <c r="D578" s="4">
        <v>0</v>
      </c>
      <c r="E578" s="5">
        <v>20.7</v>
      </c>
      <c r="F578" s="14">
        <f t="shared" si="67"/>
        <v>0</v>
      </c>
      <c r="G578" s="15">
        <v>2.6928602752464999E-2</v>
      </c>
      <c r="H578" s="12">
        <f t="shared" si="72"/>
        <v>3.5571189272636146E-2</v>
      </c>
      <c r="I578" s="13">
        <v>4.2749850151406699E-2</v>
      </c>
      <c r="J578" s="11">
        <f t="shared" si="65"/>
        <v>2.6928602752464999E-2</v>
      </c>
      <c r="K578" s="11">
        <f t="shared" si="66"/>
        <v>7.1786608787705528E-3</v>
      </c>
      <c r="L578" s="9">
        <f t="shared" si="68"/>
        <v>21.751048548603269</v>
      </c>
      <c r="M578" s="10">
        <f t="shared" si="69"/>
        <v>1.0510485486032692</v>
      </c>
      <c r="N578" s="7" t="b">
        <f t="shared" si="70"/>
        <v>0</v>
      </c>
      <c r="O578" s="8" t="b">
        <f t="shared" si="70"/>
        <v>0</v>
      </c>
      <c r="P578" s="6" t="b">
        <f t="shared" si="71"/>
        <v>1</v>
      </c>
    </row>
    <row r="579" spans="1:16" x14ac:dyDescent="0.25">
      <c r="A579" s="1">
        <v>2014</v>
      </c>
      <c r="B579" s="3">
        <v>5</v>
      </c>
      <c r="C579" s="2">
        <v>2</v>
      </c>
      <c r="D579" s="4">
        <v>0</v>
      </c>
      <c r="E579" s="5">
        <v>21.5</v>
      </c>
      <c r="F579" s="14">
        <f t="shared" si="67"/>
        <v>0</v>
      </c>
      <c r="G579" s="15">
        <v>1.6259070299389802E-2</v>
      </c>
      <c r="H579" s="12">
        <f t="shared" si="72"/>
        <v>7.5858180021243546E-2</v>
      </c>
      <c r="I579" s="13">
        <v>6.9430295121967397E-2</v>
      </c>
      <c r="J579" s="11">
        <f t="shared" si="65"/>
        <v>1.6259070299389802E-2</v>
      </c>
      <c r="K579" s="11">
        <f t="shared" si="66"/>
        <v>6.4278848992761484E-3</v>
      </c>
      <c r="L579" s="9">
        <f t="shared" si="68"/>
        <v>22.618335685953145</v>
      </c>
      <c r="M579" s="10">
        <f t="shared" si="69"/>
        <v>1.118335685953145</v>
      </c>
      <c r="N579" s="7" t="b">
        <f t="shared" si="70"/>
        <v>0</v>
      </c>
      <c r="O579" s="8" t="b">
        <f t="shared" si="70"/>
        <v>0</v>
      </c>
      <c r="P579" s="6" t="b">
        <f t="shared" si="71"/>
        <v>1</v>
      </c>
    </row>
    <row r="580" spans="1:16" x14ac:dyDescent="0.25">
      <c r="A580" s="1">
        <v>2014</v>
      </c>
      <c r="B580" s="3">
        <v>5</v>
      </c>
      <c r="C580" s="2">
        <v>3</v>
      </c>
      <c r="D580" s="4">
        <v>2.6</v>
      </c>
      <c r="E580" s="5">
        <v>15.4</v>
      </c>
      <c r="F580" s="14">
        <f t="shared" si="67"/>
        <v>0.86172315931330656</v>
      </c>
      <c r="G580" s="15">
        <v>0.898674022939565</v>
      </c>
      <c r="H580" s="12">
        <f t="shared" si="72"/>
        <v>1.84071904963424E-4</v>
      </c>
      <c r="I580" s="13">
        <v>6.22340949483236E-3</v>
      </c>
      <c r="J580" s="11">
        <f t="shared" ref="J580:J643" si="73">ABS(F580-G580)</f>
        <v>3.6950863626258434E-2</v>
      </c>
      <c r="K580" s="11">
        <f t="shared" ref="K580:K643" si="74">ABS(H580-I580)</f>
        <v>6.0393375898689363E-3</v>
      </c>
      <c r="L580" s="9">
        <f t="shared" si="68"/>
        <v>15.561257611308751</v>
      </c>
      <c r="M580" s="10">
        <f t="shared" si="69"/>
        <v>0.16125761130875027</v>
      </c>
      <c r="N580" s="7" t="b">
        <f t="shared" si="70"/>
        <v>1</v>
      </c>
      <c r="O580" s="8" t="b">
        <f t="shared" si="70"/>
        <v>1</v>
      </c>
      <c r="P580" s="6" t="b">
        <f t="shared" si="71"/>
        <v>1</v>
      </c>
    </row>
    <row r="581" spans="1:16" x14ac:dyDescent="0.25">
      <c r="A581" s="1">
        <v>2014</v>
      </c>
      <c r="B581" s="3">
        <v>5</v>
      </c>
      <c r="C581" s="2">
        <v>4</v>
      </c>
      <c r="D581" s="4">
        <v>4.8</v>
      </c>
      <c r="E581" s="5">
        <v>18.899999999999999</v>
      </c>
      <c r="F581" s="14">
        <f t="shared" si="67"/>
        <v>0.98367485769368024</v>
      </c>
      <c r="G581" s="15">
        <v>0.93668080357818595</v>
      </c>
      <c r="H581" s="12">
        <f t="shared" si="72"/>
        <v>6.0598014915841051E-3</v>
      </c>
      <c r="I581" s="13">
        <v>1.55533760236072E-2</v>
      </c>
      <c r="J581" s="11">
        <f t="shared" si="73"/>
        <v>4.6994054115494288E-2</v>
      </c>
      <c r="K581" s="11">
        <f t="shared" si="74"/>
        <v>9.4935745320230951E-3</v>
      </c>
      <c r="L581" s="9">
        <f t="shared" si="68"/>
        <v>19.1007875401456</v>
      </c>
      <c r="M581" s="10">
        <f t="shared" si="69"/>
        <v>0.20078754014560118</v>
      </c>
      <c r="N581" s="7" t="b">
        <f t="shared" si="70"/>
        <v>1</v>
      </c>
      <c r="O581" s="8" t="b">
        <f t="shared" si="70"/>
        <v>1</v>
      </c>
      <c r="P581" s="6" t="b">
        <f t="shared" si="71"/>
        <v>1</v>
      </c>
    </row>
    <row r="582" spans="1:16" x14ac:dyDescent="0.25">
      <c r="A582" s="1">
        <v>2014</v>
      </c>
      <c r="B582" s="3">
        <v>5</v>
      </c>
      <c r="C582" s="2">
        <v>5</v>
      </c>
      <c r="D582" s="4">
        <v>0</v>
      </c>
      <c r="E582" s="5">
        <v>19.5</v>
      </c>
      <c r="F582" s="14">
        <f t="shared" si="67"/>
        <v>0</v>
      </c>
      <c r="G582" s="15">
        <v>2.42204511349733E-2</v>
      </c>
      <c r="H582" s="12">
        <f t="shared" si="72"/>
        <v>1.098694263059318E-2</v>
      </c>
      <c r="I582" s="13">
        <v>2.1082184851862699E-2</v>
      </c>
      <c r="J582" s="11">
        <f t="shared" si="73"/>
        <v>2.42204511349733E-2</v>
      </c>
      <c r="K582" s="11">
        <f t="shared" si="74"/>
        <v>1.0095242221269519E-2</v>
      </c>
      <c r="L582" s="9">
        <f t="shared" si="68"/>
        <v>20.027106113512403</v>
      </c>
      <c r="M582" s="10">
        <f t="shared" si="69"/>
        <v>0.52710611351240289</v>
      </c>
      <c r="N582" s="7" t="b">
        <f t="shared" si="70"/>
        <v>0</v>
      </c>
      <c r="O582" s="8" t="b">
        <f t="shared" si="70"/>
        <v>0</v>
      </c>
      <c r="P582" s="6" t="b">
        <f t="shared" si="71"/>
        <v>1</v>
      </c>
    </row>
    <row r="583" spans="1:16" x14ac:dyDescent="0.25">
      <c r="A583" s="1">
        <v>2014</v>
      </c>
      <c r="B583" s="3">
        <v>5</v>
      </c>
      <c r="C583" s="2">
        <v>6</v>
      </c>
      <c r="D583" s="4">
        <v>0</v>
      </c>
      <c r="E583" s="5">
        <v>21.7</v>
      </c>
      <c r="F583" s="14">
        <f t="shared" si="67"/>
        <v>0</v>
      </c>
      <c r="G583" s="15">
        <v>1.6542993344312099E-2</v>
      </c>
      <c r="H583" s="12">
        <f t="shared" si="72"/>
        <v>9.1122961014856077E-2</v>
      </c>
      <c r="I583" s="13">
        <v>7.9243837356911206E-2</v>
      </c>
      <c r="J583" s="11">
        <f t="shared" si="73"/>
        <v>1.6542993344312099E-2</v>
      </c>
      <c r="K583" s="11">
        <f t="shared" si="74"/>
        <v>1.1879123657944871E-2</v>
      </c>
      <c r="L583" s="9">
        <f t="shared" si="68"/>
        <v>22.814118869873521</v>
      </c>
      <c r="M583" s="10">
        <f t="shared" si="69"/>
        <v>1.114118869873522</v>
      </c>
      <c r="N583" s="7" t="b">
        <f t="shared" si="70"/>
        <v>0</v>
      </c>
      <c r="O583" s="8" t="b">
        <f t="shared" si="70"/>
        <v>0</v>
      </c>
      <c r="P583" s="6" t="b">
        <f t="shared" si="71"/>
        <v>1</v>
      </c>
    </row>
    <row r="584" spans="1:16" x14ac:dyDescent="0.25">
      <c r="A584" s="1">
        <v>2014</v>
      </c>
      <c r="B584" s="3">
        <v>5</v>
      </c>
      <c r="C584" s="2">
        <v>7</v>
      </c>
      <c r="D584" s="4">
        <v>0</v>
      </c>
      <c r="E584" s="5">
        <v>19.2</v>
      </c>
      <c r="F584" s="14">
        <f t="shared" si="67"/>
        <v>0</v>
      </c>
      <c r="G584" s="15">
        <v>1.68708575934002E-2</v>
      </c>
      <c r="H584" s="12">
        <f t="shared" si="72"/>
        <v>8.1625711531598897E-3</v>
      </c>
      <c r="I584" s="13">
        <v>1.2461572992472299E-2</v>
      </c>
      <c r="J584" s="11">
        <f t="shared" si="73"/>
        <v>1.68708575934002E-2</v>
      </c>
      <c r="K584" s="11">
        <f t="shared" si="74"/>
        <v>4.2990018393124097E-3</v>
      </c>
      <c r="L584" s="9">
        <f t="shared" si="68"/>
        <v>18.350555351251685</v>
      </c>
      <c r="M584" s="10">
        <f t="shared" si="69"/>
        <v>0.84944464874831382</v>
      </c>
      <c r="N584" s="7" t="b">
        <f t="shared" si="70"/>
        <v>0</v>
      </c>
      <c r="O584" s="8" t="b">
        <f t="shared" si="70"/>
        <v>0</v>
      </c>
      <c r="P584" s="6" t="b">
        <f t="shared" si="71"/>
        <v>1</v>
      </c>
    </row>
    <row r="585" spans="1:16" x14ac:dyDescent="0.25">
      <c r="A585" s="1">
        <v>2014</v>
      </c>
      <c r="B585" s="3">
        <v>5</v>
      </c>
      <c r="C585" s="2">
        <v>8</v>
      </c>
      <c r="D585" s="4">
        <v>0</v>
      </c>
      <c r="E585" s="5">
        <v>19.899999999999999</v>
      </c>
      <c r="F585" s="14">
        <f t="shared" si="67"/>
        <v>0</v>
      </c>
      <c r="G585" s="15">
        <v>1.3779039134207799E-2</v>
      </c>
      <c r="H585" s="12">
        <f t="shared" si="72"/>
        <v>1.6302499371440918E-2</v>
      </c>
      <c r="I585" s="13">
        <v>2.3408046980693001E-2</v>
      </c>
      <c r="J585" s="11">
        <f t="shared" si="73"/>
        <v>1.3779039134207799E-2</v>
      </c>
      <c r="K585" s="11">
        <f t="shared" si="74"/>
        <v>7.1055476092520831E-3</v>
      </c>
      <c r="L585" s="9">
        <f t="shared" si="68"/>
        <v>20.319198690195954</v>
      </c>
      <c r="M585" s="10">
        <f t="shared" si="69"/>
        <v>0.41919869019595524</v>
      </c>
      <c r="N585" s="7" t="b">
        <f t="shared" si="70"/>
        <v>0</v>
      </c>
      <c r="O585" s="8" t="b">
        <f t="shared" si="70"/>
        <v>0</v>
      </c>
      <c r="P585" s="6" t="b">
        <f t="shared" si="71"/>
        <v>1</v>
      </c>
    </row>
    <row r="586" spans="1:16" x14ac:dyDescent="0.25">
      <c r="A586" s="1">
        <v>2014</v>
      </c>
      <c r="B586" s="3">
        <v>5</v>
      </c>
      <c r="C586" s="2">
        <v>9</v>
      </c>
      <c r="D586" s="4">
        <v>5.6</v>
      </c>
      <c r="E586" s="5">
        <v>20.3</v>
      </c>
      <c r="F586" s="14">
        <f t="shared" si="67"/>
        <v>0.99263152020112821</v>
      </c>
      <c r="G586" s="15">
        <v>0.94054438264502405</v>
      </c>
      <c r="H586" s="12">
        <f t="shared" si="72"/>
        <v>2.4127021417669217E-2</v>
      </c>
      <c r="I586" s="13">
        <v>3.8068016955931698E-2</v>
      </c>
      <c r="J586" s="11">
        <f t="shared" si="73"/>
        <v>5.2087137556104168E-2</v>
      </c>
      <c r="K586" s="11">
        <f t="shared" si="74"/>
        <v>1.3940995538262481E-2</v>
      </c>
      <c r="L586" s="9">
        <f t="shared" si="68"/>
        <v>21.507081563231512</v>
      </c>
      <c r="M586" s="10">
        <f t="shared" si="69"/>
        <v>1.2070815632315117</v>
      </c>
      <c r="N586" s="7" t="b">
        <f t="shared" si="70"/>
        <v>1</v>
      </c>
      <c r="O586" s="8" t="b">
        <f t="shared" si="70"/>
        <v>1</v>
      </c>
      <c r="P586" s="6" t="b">
        <f t="shared" si="71"/>
        <v>1</v>
      </c>
    </row>
    <row r="587" spans="1:16" x14ac:dyDescent="0.25">
      <c r="A587" s="1">
        <v>2014</v>
      </c>
      <c r="B587" s="3">
        <v>5</v>
      </c>
      <c r="C587" s="2">
        <v>10</v>
      </c>
      <c r="D587" s="4">
        <v>0</v>
      </c>
      <c r="E587" s="5">
        <v>21.9</v>
      </c>
      <c r="F587" s="14">
        <f t="shared" si="67"/>
        <v>0</v>
      </c>
      <c r="G587" s="15">
        <v>1.8776210704291099E-2</v>
      </c>
      <c r="H587" s="12">
        <f t="shared" si="72"/>
        <v>0.10909682119561279</v>
      </c>
      <c r="I587" s="13">
        <v>0.105193667212523</v>
      </c>
      <c r="J587" s="11">
        <f t="shared" si="73"/>
        <v>1.8776210704291099E-2</v>
      </c>
      <c r="K587" s="11">
        <f t="shared" si="74"/>
        <v>3.9031539830897827E-3</v>
      </c>
      <c r="L587" s="9">
        <f t="shared" si="68"/>
        <v>23.178560838383515</v>
      </c>
      <c r="M587" s="10">
        <f t="shared" si="69"/>
        <v>1.2785608383835161</v>
      </c>
      <c r="N587" s="7" t="b">
        <f t="shared" si="70"/>
        <v>0</v>
      </c>
      <c r="O587" s="8" t="b">
        <f t="shared" si="70"/>
        <v>0</v>
      </c>
      <c r="P587" s="6" t="b">
        <f t="shared" si="71"/>
        <v>1</v>
      </c>
    </row>
    <row r="588" spans="1:16" x14ac:dyDescent="0.25">
      <c r="A588" s="1">
        <v>2014</v>
      </c>
      <c r="B588" s="3">
        <v>5</v>
      </c>
      <c r="C588" s="2">
        <v>11</v>
      </c>
      <c r="D588" s="4">
        <v>0.8</v>
      </c>
      <c r="E588" s="5">
        <v>22</v>
      </c>
      <c r="F588" s="14">
        <f t="shared" si="67"/>
        <v>0.37994896225522501</v>
      </c>
      <c r="G588" s="15">
        <v>0.227647564746746</v>
      </c>
      <c r="H588" s="12">
        <f t="shared" si="72"/>
        <v>0.11920292202211755</v>
      </c>
      <c r="I588" s="13">
        <v>0.11608632876372001</v>
      </c>
      <c r="J588" s="11">
        <f t="shared" si="73"/>
        <v>0.15230139750847901</v>
      </c>
      <c r="K588" s="11">
        <f t="shared" si="74"/>
        <v>3.1165932583975403E-3</v>
      </c>
      <c r="L588" s="9">
        <f t="shared" si="68"/>
        <v>23.288341663114711</v>
      </c>
      <c r="M588" s="10">
        <f t="shared" si="69"/>
        <v>1.2883416631147107</v>
      </c>
      <c r="N588" s="7" t="b">
        <f t="shared" si="70"/>
        <v>0</v>
      </c>
      <c r="O588" s="8" t="b">
        <f t="shared" si="70"/>
        <v>0</v>
      </c>
      <c r="P588" s="6" t="b">
        <f t="shared" si="71"/>
        <v>1</v>
      </c>
    </row>
    <row r="589" spans="1:16" x14ac:dyDescent="0.25">
      <c r="A589" s="1">
        <v>2014</v>
      </c>
      <c r="B589" s="3">
        <v>5</v>
      </c>
      <c r="C589" s="2">
        <v>12</v>
      </c>
      <c r="D589" s="4">
        <v>0</v>
      </c>
      <c r="E589" s="5">
        <v>21.5</v>
      </c>
      <c r="F589" s="14">
        <f t="shared" si="67"/>
        <v>0</v>
      </c>
      <c r="G589" s="15">
        <v>1.4618184062520899E-2</v>
      </c>
      <c r="H589" s="12">
        <f t="shared" si="72"/>
        <v>7.5858180021243546E-2</v>
      </c>
      <c r="I589" s="13">
        <v>8.2910854646048998E-2</v>
      </c>
      <c r="J589" s="11">
        <f t="shared" si="73"/>
        <v>1.4618184062520899E-2</v>
      </c>
      <c r="K589" s="11">
        <f t="shared" si="74"/>
        <v>7.0526746248054523E-3</v>
      </c>
      <c r="L589" s="9">
        <f t="shared" si="68"/>
        <v>22.877291861118891</v>
      </c>
      <c r="M589" s="10">
        <f t="shared" si="69"/>
        <v>1.3772918611188913</v>
      </c>
      <c r="N589" s="7" t="b">
        <f t="shared" si="70"/>
        <v>0</v>
      </c>
      <c r="O589" s="8" t="b">
        <f t="shared" si="70"/>
        <v>0</v>
      </c>
      <c r="P589" s="6" t="b">
        <f t="shared" si="71"/>
        <v>1</v>
      </c>
    </row>
    <row r="590" spans="1:16" x14ac:dyDescent="0.25">
      <c r="A590" s="1">
        <v>2014</v>
      </c>
      <c r="B590" s="3">
        <v>5</v>
      </c>
      <c r="C590" s="2">
        <v>13</v>
      </c>
      <c r="D590" s="4">
        <v>1.8</v>
      </c>
      <c r="E590" s="5">
        <v>22.7</v>
      </c>
      <c r="F590" s="14">
        <f t="shared" si="67"/>
        <v>0.71629787019902458</v>
      </c>
      <c r="G590" s="15">
        <v>0.805664659763212</v>
      </c>
      <c r="H590" s="12">
        <f t="shared" si="72"/>
        <v>0.21416501695744131</v>
      </c>
      <c r="I590" s="13">
        <v>0.202502881377808</v>
      </c>
      <c r="J590" s="11">
        <f t="shared" si="73"/>
        <v>8.9366789564187421E-2</v>
      </c>
      <c r="K590" s="11">
        <f t="shared" si="74"/>
        <v>1.1662135579633304E-2</v>
      </c>
      <c r="L590" s="9">
        <f t="shared" si="68"/>
        <v>23.75351938043725</v>
      </c>
      <c r="M590" s="10">
        <f t="shared" si="69"/>
        <v>1.0535193804372511</v>
      </c>
      <c r="N590" s="7" t="b">
        <f t="shared" si="70"/>
        <v>0</v>
      </c>
      <c r="O590" s="8" t="b">
        <f t="shared" si="70"/>
        <v>1</v>
      </c>
      <c r="P590" s="6" t="b">
        <f t="shared" si="71"/>
        <v>0</v>
      </c>
    </row>
    <row r="591" spans="1:16" x14ac:dyDescent="0.25">
      <c r="A591" s="1">
        <v>2014</v>
      </c>
      <c r="B591" s="3">
        <v>5</v>
      </c>
      <c r="C591" s="2">
        <v>14</v>
      </c>
      <c r="D591" s="4">
        <v>0</v>
      </c>
      <c r="E591" s="5">
        <v>22.4</v>
      </c>
      <c r="F591" s="14">
        <f t="shared" si="67"/>
        <v>0</v>
      </c>
      <c r="G591" s="15">
        <v>1.45198439709585E-2</v>
      </c>
      <c r="H591" s="12">
        <f t="shared" si="72"/>
        <v>0.16798161486607532</v>
      </c>
      <c r="I591" s="13">
        <v>0.16111313894239199</v>
      </c>
      <c r="J591" s="11">
        <f t="shared" si="73"/>
        <v>1.45198439709585E-2</v>
      </c>
      <c r="K591" s="11">
        <f t="shared" si="74"/>
        <v>6.868475923683337E-3</v>
      </c>
      <c r="L591" s="9">
        <f t="shared" si="68"/>
        <v>23.59336733639681</v>
      </c>
      <c r="M591" s="10">
        <f t="shared" si="69"/>
        <v>1.1933673363968111</v>
      </c>
      <c r="N591" s="7" t="b">
        <f t="shared" si="70"/>
        <v>0</v>
      </c>
      <c r="O591" s="8" t="b">
        <f t="shared" si="70"/>
        <v>0</v>
      </c>
      <c r="P591" s="6" t="b">
        <f t="shared" si="71"/>
        <v>1</v>
      </c>
    </row>
    <row r="592" spans="1:16" x14ac:dyDescent="0.25">
      <c r="A592" s="1">
        <v>2014</v>
      </c>
      <c r="B592" s="3">
        <v>5</v>
      </c>
      <c r="C592" s="2">
        <v>15</v>
      </c>
      <c r="D592" s="4">
        <v>0</v>
      </c>
      <c r="E592" s="5">
        <v>22.9</v>
      </c>
      <c r="F592" s="14">
        <f t="shared" si="67"/>
        <v>0</v>
      </c>
      <c r="G592" s="15">
        <v>1.15854891579534E-2</v>
      </c>
      <c r="H592" s="12">
        <f t="shared" si="72"/>
        <v>0.24973989440488212</v>
      </c>
      <c r="I592" s="13">
        <v>0.23720264344061501</v>
      </c>
      <c r="J592" s="11">
        <f t="shared" si="73"/>
        <v>1.15854891579534E-2</v>
      </c>
      <c r="K592" s="11">
        <f t="shared" si="74"/>
        <v>1.253725096426711E-2</v>
      </c>
      <c r="L592" s="9">
        <f t="shared" si="68"/>
        <v>23.839973754675921</v>
      </c>
      <c r="M592" s="10">
        <f t="shared" si="69"/>
        <v>0.93997375467592192</v>
      </c>
      <c r="N592" s="7" t="b">
        <f t="shared" si="70"/>
        <v>0</v>
      </c>
      <c r="O592" s="8" t="b">
        <f t="shared" si="70"/>
        <v>0</v>
      </c>
      <c r="P592" s="6" t="b">
        <f t="shared" si="71"/>
        <v>1</v>
      </c>
    </row>
    <row r="593" spans="1:16" x14ac:dyDescent="0.25">
      <c r="A593" s="1">
        <v>2014</v>
      </c>
      <c r="B593" s="3">
        <v>5</v>
      </c>
      <c r="C593" s="2">
        <v>16</v>
      </c>
      <c r="D593" s="4">
        <v>0</v>
      </c>
      <c r="E593" s="5">
        <v>24.5</v>
      </c>
      <c r="F593" s="14">
        <f t="shared" si="67"/>
        <v>0</v>
      </c>
      <c r="G593" s="15">
        <v>1.0962328395701E-2</v>
      </c>
      <c r="H593" s="12">
        <f t="shared" si="72"/>
        <v>0.62245933120185459</v>
      </c>
      <c r="I593" s="13">
        <v>0.61958894071420101</v>
      </c>
      <c r="J593" s="11">
        <f t="shared" si="73"/>
        <v>1.0962328395701E-2</v>
      </c>
      <c r="K593" s="11">
        <f t="shared" si="74"/>
        <v>2.8703904876535846E-3</v>
      </c>
      <c r="L593" s="9">
        <f t="shared" si="68"/>
        <v>24.015145365534071</v>
      </c>
      <c r="M593" s="10">
        <f t="shared" si="69"/>
        <v>0.48485463446592902</v>
      </c>
      <c r="N593" s="7" t="b">
        <f t="shared" si="70"/>
        <v>0</v>
      </c>
      <c r="O593" s="8" t="b">
        <f t="shared" si="70"/>
        <v>0</v>
      </c>
      <c r="P593" s="6" t="b">
        <f t="shared" si="71"/>
        <v>1</v>
      </c>
    </row>
    <row r="594" spans="1:16" x14ac:dyDescent="0.25">
      <c r="A594" s="1">
        <v>2014</v>
      </c>
      <c r="B594" s="3">
        <v>5</v>
      </c>
      <c r="C594" s="2">
        <v>17</v>
      </c>
      <c r="D594" s="4">
        <v>0</v>
      </c>
      <c r="E594" s="5">
        <v>24.6</v>
      </c>
      <c r="F594" s="14">
        <f t="shared" ref="F594:F657" si="75">2/(1+EXP(-D594))-1</f>
        <v>0</v>
      </c>
      <c r="G594" s="15">
        <v>1.24597781082808E-2</v>
      </c>
      <c r="H594" s="12">
        <f t="shared" si="72"/>
        <v>0.64565630622579584</v>
      </c>
      <c r="I594" s="13">
        <v>0.63748728732008197</v>
      </c>
      <c r="J594" s="11">
        <f t="shared" si="73"/>
        <v>1.24597781082808E-2</v>
      </c>
      <c r="K594" s="11">
        <f t="shared" si="74"/>
        <v>8.1690189057138651E-3</v>
      </c>
      <c r="L594" s="9">
        <f t="shared" ref="L594:L657" si="76">POWER(ABS(-(LOG(1/I594-1))),2.7)*-(LOG(1/I594-1))/ABS(-(LOG(1/I594-1)))+24</f>
        <v>24.022462491820505</v>
      </c>
      <c r="M594" s="10">
        <f t="shared" ref="M594:M657" si="77">ABS(E594-L594)</f>
        <v>0.57753750817949623</v>
      </c>
      <c r="N594" s="7" t="b">
        <f t="shared" ref="N594:O657" si="78">F594&gt;0.731</f>
        <v>0</v>
      </c>
      <c r="O594" s="8" t="b">
        <f t="shared" si="78"/>
        <v>0</v>
      </c>
      <c r="P594" s="6" t="b">
        <f t="shared" ref="P594:P657" si="79">NOT(_xlfn.XOR(N594,O594))</f>
        <v>1</v>
      </c>
    </row>
    <row r="595" spans="1:16" x14ac:dyDescent="0.25">
      <c r="A595" s="1">
        <v>2014</v>
      </c>
      <c r="B595" s="3">
        <v>5</v>
      </c>
      <c r="C595" s="2">
        <v>18</v>
      </c>
      <c r="D595" s="4">
        <v>0</v>
      </c>
      <c r="E595" s="5">
        <v>22.2</v>
      </c>
      <c r="F595" s="14">
        <f t="shared" si="75"/>
        <v>0</v>
      </c>
      <c r="G595" s="15">
        <v>1.45521522740254E-2</v>
      </c>
      <c r="H595" s="12">
        <f t="shared" ref="H595:H658" si="80">1/(1+EXP(-E595+24))</f>
        <v>0.14185106490048771</v>
      </c>
      <c r="I595" s="13">
        <v>0.13409273721804599</v>
      </c>
      <c r="J595" s="11">
        <f t="shared" si="73"/>
        <v>1.45521522740254E-2</v>
      </c>
      <c r="K595" s="11">
        <f t="shared" si="74"/>
        <v>7.7583276824417235E-3</v>
      </c>
      <c r="L595" s="9">
        <f t="shared" si="76"/>
        <v>23.433753833836537</v>
      </c>
      <c r="M595" s="10">
        <f t="shared" si="77"/>
        <v>1.2337538338365377</v>
      </c>
      <c r="N595" s="7" t="b">
        <f t="shared" si="78"/>
        <v>0</v>
      </c>
      <c r="O595" s="8" t="b">
        <f t="shared" si="78"/>
        <v>0</v>
      </c>
      <c r="P595" s="6" t="b">
        <f t="shared" si="79"/>
        <v>1</v>
      </c>
    </row>
    <row r="596" spans="1:16" x14ac:dyDescent="0.25">
      <c r="A596" s="1">
        <v>2014</v>
      </c>
      <c r="B596" s="3">
        <v>5</v>
      </c>
      <c r="C596" s="2">
        <v>19</v>
      </c>
      <c r="D596" s="4">
        <v>0</v>
      </c>
      <c r="E596" s="5">
        <v>25</v>
      </c>
      <c r="F596" s="14">
        <f t="shared" si="75"/>
        <v>0</v>
      </c>
      <c r="G596" s="15">
        <v>1.5154719087490999E-2</v>
      </c>
      <c r="H596" s="12">
        <f t="shared" si="80"/>
        <v>0.7310585786300049</v>
      </c>
      <c r="I596" s="13">
        <v>0.74628466603125199</v>
      </c>
      <c r="J596" s="11">
        <f t="shared" si="73"/>
        <v>1.5154719087490999E-2</v>
      </c>
      <c r="K596" s="11">
        <f t="shared" si="74"/>
        <v>1.522608740124709E-2</v>
      </c>
      <c r="L596" s="9">
        <f t="shared" si="76"/>
        <v>24.129139937024423</v>
      </c>
      <c r="M596" s="10">
        <f t="shared" si="77"/>
        <v>0.87086006297557716</v>
      </c>
      <c r="N596" s="7" t="b">
        <f t="shared" si="78"/>
        <v>0</v>
      </c>
      <c r="O596" s="8" t="b">
        <f t="shared" si="78"/>
        <v>0</v>
      </c>
      <c r="P596" s="6" t="b">
        <f t="shared" si="79"/>
        <v>1</v>
      </c>
    </row>
    <row r="597" spans="1:16" x14ac:dyDescent="0.25">
      <c r="A597" s="1">
        <v>2014</v>
      </c>
      <c r="B597" s="3">
        <v>5</v>
      </c>
      <c r="C597" s="2">
        <v>20</v>
      </c>
      <c r="D597" s="4">
        <v>0</v>
      </c>
      <c r="E597" s="5">
        <v>24.3</v>
      </c>
      <c r="F597" s="14">
        <f t="shared" si="75"/>
        <v>0</v>
      </c>
      <c r="G597" s="15">
        <v>1.07854050625216E-2</v>
      </c>
      <c r="H597" s="12">
        <f t="shared" si="80"/>
        <v>0.57444251681165914</v>
      </c>
      <c r="I597" s="13">
        <v>0.58636159239612895</v>
      </c>
      <c r="J597" s="11">
        <f t="shared" si="73"/>
        <v>1.07854050625216E-2</v>
      </c>
      <c r="K597" s="11">
        <f t="shared" si="74"/>
        <v>1.1919075584469807E-2</v>
      </c>
      <c r="L597" s="9">
        <f t="shared" si="76"/>
        <v>24.006129989161884</v>
      </c>
      <c r="M597" s="10">
        <f t="shared" si="77"/>
        <v>0.29387001083811626</v>
      </c>
      <c r="N597" s="7" t="b">
        <f t="shared" si="78"/>
        <v>0</v>
      </c>
      <c r="O597" s="8" t="b">
        <f t="shared" si="78"/>
        <v>0</v>
      </c>
      <c r="P597" s="6" t="b">
        <f t="shared" si="79"/>
        <v>1</v>
      </c>
    </row>
    <row r="598" spans="1:16" x14ac:dyDescent="0.25">
      <c r="A598" s="1">
        <v>2014</v>
      </c>
      <c r="B598" s="3">
        <v>5</v>
      </c>
      <c r="C598" s="2">
        <v>21</v>
      </c>
      <c r="D598" s="4">
        <v>0</v>
      </c>
      <c r="E598" s="5">
        <v>23.1</v>
      </c>
      <c r="F598" s="14">
        <f t="shared" si="75"/>
        <v>0</v>
      </c>
      <c r="G598" s="15">
        <v>1.67814980487687E-2</v>
      </c>
      <c r="H598" s="12">
        <f t="shared" si="80"/>
        <v>0.28905049737499633</v>
      </c>
      <c r="I598" s="13">
        <v>0.27777071999916902</v>
      </c>
      <c r="J598" s="11">
        <f t="shared" si="73"/>
        <v>1.67814980487687E-2</v>
      </c>
      <c r="K598" s="11">
        <f t="shared" si="74"/>
        <v>1.1279777375827305E-2</v>
      </c>
      <c r="L598" s="9">
        <f t="shared" si="76"/>
        <v>23.906953996288539</v>
      </c>
      <c r="M598" s="10">
        <f t="shared" si="77"/>
        <v>0.80695399628853792</v>
      </c>
      <c r="N598" s="7" t="b">
        <f t="shared" si="78"/>
        <v>0</v>
      </c>
      <c r="O598" s="8" t="b">
        <f t="shared" si="78"/>
        <v>0</v>
      </c>
      <c r="P598" s="6" t="b">
        <f t="shared" si="79"/>
        <v>1</v>
      </c>
    </row>
    <row r="599" spans="1:16" x14ac:dyDescent="0.25">
      <c r="A599" s="1">
        <v>2014</v>
      </c>
      <c r="B599" s="3">
        <v>5</v>
      </c>
      <c r="C599" s="2">
        <v>22</v>
      </c>
      <c r="D599" s="4">
        <v>0</v>
      </c>
      <c r="E599" s="5">
        <v>25.2</v>
      </c>
      <c r="F599" s="14">
        <f t="shared" si="75"/>
        <v>0</v>
      </c>
      <c r="G599" s="15">
        <v>1.29113170245942E-2</v>
      </c>
      <c r="H599" s="12">
        <f t="shared" si="80"/>
        <v>0.76852478349901754</v>
      </c>
      <c r="I599" s="13">
        <v>0.77941938224102103</v>
      </c>
      <c r="J599" s="11">
        <f t="shared" si="73"/>
        <v>1.29113170245942E-2</v>
      </c>
      <c r="K599" s="11">
        <f t="shared" si="74"/>
        <v>1.0894598742003492E-2</v>
      </c>
      <c r="L599" s="9">
        <f t="shared" si="76"/>
        <v>24.197307514251648</v>
      </c>
      <c r="M599" s="10">
        <f t="shared" si="77"/>
        <v>1.0026924857483515</v>
      </c>
      <c r="N599" s="7" t="b">
        <f t="shared" si="78"/>
        <v>0</v>
      </c>
      <c r="O599" s="8" t="b">
        <f t="shared" si="78"/>
        <v>0</v>
      </c>
      <c r="P599" s="6" t="b">
        <f t="shared" si="79"/>
        <v>1</v>
      </c>
    </row>
    <row r="600" spans="1:16" x14ac:dyDescent="0.25">
      <c r="A600" s="1">
        <v>2014</v>
      </c>
      <c r="B600" s="3">
        <v>5</v>
      </c>
      <c r="C600" s="2">
        <v>23</v>
      </c>
      <c r="D600" s="4">
        <v>0</v>
      </c>
      <c r="E600" s="5">
        <v>25.2</v>
      </c>
      <c r="F600" s="14">
        <f t="shared" si="75"/>
        <v>0</v>
      </c>
      <c r="G600" s="15">
        <v>1.62778979386804E-2</v>
      </c>
      <c r="H600" s="12">
        <f t="shared" si="80"/>
        <v>0.76852478349901754</v>
      </c>
      <c r="I600" s="13">
        <v>0.78370486063112499</v>
      </c>
      <c r="J600" s="11">
        <f t="shared" si="73"/>
        <v>1.62778979386804E-2</v>
      </c>
      <c r="K600" s="11">
        <f t="shared" si="74"/>
        <v>1.518007713210745E-2</v>
      </c>
      <c r="L600" s="9">
        <f t="shared" si="76"/>
        <v>24.208081635194741</v>
      </c>
      <c r="M600" s="10">
        <f t="shared" si="77"/>
        <v>0.99191836480525808</v>
      </c>
      <c r="N600" s="7" t="b">
        <f t="shared" si="78"/>
        <v>0</v>
      </c>
      <c r="O600" s="8" t="b">
        <f t="shared" si="78"/>
        <v>0</v>
      </c>
      <c r="P600" s="6" t="b">
        <f t="shared" si="79"/>
        <v>1</v>
      </c>
    </row>
    <row r="601" spans="1:16" x14ac:dyDescent="0.25">
      <c r="A601" s="1">
        <v>2014</v>
      </c>
      <c r="B601" s="3">
        <v>5</v>
      </c>
      <c r="C601" s="2">
        <v>24</v>
      </c>
      <c r="D601" s="4">
        <v>0</v>
      </c>
      <c r="E601" s="5">
        <v>23.9</v>
      </c>
      <c r="F601" s="14">
        <f t="shared" si="75"/>
        <v>0</v>
      </c>
      <c r="G601" s="15">
        <v>1.4944423217445E-2</v>
      </c>
      <c r="H601" s="12">
        <f t="shared" si="80"/>
        <v>0.4750208125210596</v>
      </c>
      <c r="I601" s="13">
        <v>0.474189196239102</v>
      </c>
      <c r="J601" s="11">
        <f t="shared" si="73"/>
        <v>1.4944423217445E-2</v>
      </c>
      <c r="K601" s="11">
        <f t="shared" si="74"/>
        <v>8.316162819576034E-4</v>
      </c>
      <c r="L601" s="9">
        <f t="shared" si="76"/>
        <v>23.999770656453933</v>
      </c>
      <c r="M601" s="10">
        <f t="shared" si="77"/>
        <v>9.9770656453934237E-2</v>
      </c>
      <c r="N601" s="7" t="b">
        <f t="shared" si="78"/>
        <v>0</v>
      </c>
      <c r="O601" s="8" t="b">
        <f t="shared" si="78"/>
        <v>0</v>
      </c>
      <c r="P601" s="6" t="b">
        <f t="shared" si="79"/>
        <v>1</v>
      </c>
    </row>
    <row r="602" spans="1:16" x14ac:dyDescent="0.25">
      <c r="A602" s="1">
        <v>2014</v>
      </c>
      <c r="B602" s="3">
        <v>5</v>
      </c>
      <c r="C602" s="2">
        <v>25</v>
      </c>
      <c r="D602" s="4">
        <v>0</v>
      </c>
      <c r="E602" s="5">
        <v>25.8</v>
      </c>
      <c r="F602" s="14">
        <f t="shared" si="75"/>
        <v>0</v>
      </c>
      <c r="G602" s="15">
        <v>1.4296360978255601E-2</v>
      </c>
      <c r="H602" s="12">
        <f t="shared" si="80"/>
        <v>0.85814893509951229</v>
      </c>
      <c r="I602" s="13">
        <v>0.867929039710994</v>
      </c>
      <c r="J602" s="11">
        <f t="shared" si="73"/>
        <v>1.4296360978255601E-2</v>
      </c>
      <c r="K602" s="11">
        <f t="shared" si="74"/>
        <v>9.7801046114817103E-3</v>
      </c>
      <c r="L602" s="9">
        <f t="shared" si="76"/>
        <v>24.58072516305019</v>
      </c>
      <c r="M602" s="10">
        <f t="shared" si="77"/>
        <v>1.2192748369498112</v>
      </c>
      <c r="N602" s="7" t="b">
        <f t="shared" si="78"/>
        <v>0</v>
      </c>
      <c r="O602" s="8" t="b">
        <f t="shared" si="78"/>
        <v>0</v>
      </c>
      <c r="P602" s="6" t="b">
        <f t="shared" si="79"/>
        <v>1</v>
      </c>
    </row>
    <row r="603" spans="1:16" x14ac:dyDescent="0.25">
      <c r="A603" s="1">
        <v>2014</v>
      </c>
      <c r="B603" s="3">
        <v>5</v>
      </c>
      <c r="C603" s="2">
        <v>26</v>
      </c>
      <c r="D603" s="4">
        <v>0</v>
      </c>
      <c r="E603" s="5">
        <v>25.4</v>
      </c>
      <c r="F603" s="14">
        <f t="shared" si="75"/>
        <v>0</v>
      </c>
      <c r="G603" s="15">
        <v>1.6111130084511E-2</v>
      </c>
      <c r="H603" s="12">
        <f t="shared" si="80"/>
        <v>0.80218388855858158</v>
      </c>
      <c r="I603" s="13">
        <v>0.81629958388188595</v>
      </c>
      <c r="J603" s="11">
        <f t="shared" si="73"/>
        <v>1.6111130084511E-2</v>
      </c>
      <c r="K603" s="11">
        <f t="shared" si="74"/>
        <v>1.4115695323304367E-2</v>
      </c>
      <c r="L603" s="9">
        <f t="shared" si="76"/>
        <v>24.309585714921941</v>
      </c>
      <c r="M603" s="10">
        <f t="shared" si="77"/>
        <v>1.090414285078058</v>
      </c>
      <c r="N603" s="7" t="b">
        <f t="shared" si="78"/>
        <v>0</v>
      </c>
      <c r="O603" s="8" t="b">
        <f t="shared" si="78"/>
        <v>0</v>
      </c>
      <c r="P603" s="6" t="b">
        <f t="shared" si="79"/>
        <v>1</v>
      </c>
    </row>
    <row r="604" spans="1:16" x14ac:dyDescent="0.25">
      <c r="A604" s="1">
        <v>2014</v>
      </c>
      <c r="B604" s="3">
        <v>5</v>
      </c>
      <c r="C604" s="2">
        <v>27</v>
      </c>
      <c r="D604" s="4">
        <v>0</v>
      </c>
      <c r="E604" s="5">
        <v>23.8</v>
      </c>
      <c r="F604" s="14">
        <f t="shared" si="75"/>
        <v>0</v>
      </c>
      <c r="G604" s="15">
        <v>1.8474417339755401E-2</v>
      </c>
      <c r="H604" s="12">
        <f t="shared" si="80"/>
        <v>0.45016600268752233</v>
      </c>
      <c r="I604" s="13">
        <v>0.444888951194156</v>
      </c>
      <c r="J604" s="11">
        <f t="shared" si="73"/>
        <v>1.8474417339755401E-2</v>
      </c>
      <c r="K604" s="11">
        <f t="shared" si="74"/>
        <v>5.2770514933663248E-3</v>
      </c>
      <c r="L604" s="9">
        <f t="shared" si="76"/>
        <v>23.998206514731706</v>
      </c>
      <c r="M604" s="10">
        <f t="shared" si="77"/>
        <v>0.19820651473170514</v>
      </c>
      <c r="N604" s="7" t="b">
        <f t="shared" si="78"/>
        <v>0</v>
      </c>
      <c r="O604" s="8" t="b">
        <f t="shared" si="78"/>
        <v>0</v>
      </c>
      <c r="P604" s="6" t="b">
        <f t="shared" si="79"/>
        <v>1</v>
      </c>
    </row>
    <row r="605" spans="1:16" x14ac:dyDescent="0.25">
      <c r="A605" s="1">
        <v>2014</v>
      </c>
      <c r="B605" s="3">
        <v>5</v>
      </c>
      <c r="C605" s="2">
        <v>28</v>
      </c>
      <c r="D605" s="4">
        <v>0</v>
      </c>
      <c r="E605" s="5">
        <v>23.2</v>
      </c>
      <c r="F605" s="14">
        <f t="shared" si="75"/>
        <v>0</v>
      </c>
      <c r="G605" s="15">
        <v>1.74580272462059E-2</v>
      </c>
      <c r="H605" s="12">
        <f t="shared" si="80"/>
        <v>0.31002551887238738</v>
      </c>
      <c r="I605" s="13">
        <v>0.29559336295820798</v>
      </c>
      <c r="J605" s="11">
        <f t="shared" si="73"/>
        <v>1.74580272462059E-2</v>
      </c>
      <c r="K605" s="11">
        <f t="shared" si="74"/>
        <v>1.4432155914179401E-2</v>
      </c>
      <c r="L605" s="9">
        <f t="shared" si="76"/>
        <v>23.928134232829972</v>
      </c>
      <c r="M605" s="10">
        <f t="shared" si="77"/>
        <v>0.72813423282997292</v>
      </c>
      <c r="N605" s="7" t="b">
        <f t="shared" si="78"/>
        <v>0</v>
      </c>
      <c r="O605" s="8" t="b">
        <f t="shared" si="78"/>
        <v>0</v>
      </c>
      <c r="P605" s="6" t="b">
        <f t="shared" si="79"/>
        <v>1</v>
      </c>
    </row>
    <row r="606" spans="1:16" x14ac:dyDescent="0.25">
      <c r="A606" s="1">
        <v>2014</v>
      </c>
      <c r="B606" s="3">
        <v>5</v>
      </c>
      <c r="C606" s="2">
        <v>29</v>
      </c>
      <c r="D606" s="4">
        <v>0</v>
      </c>
      <c r="E606" s="5">
        <v>20.399999999999999</v>
      </c>
      <c r="F606" s="14">
        <f t="shared" si="75"/>
        <v>0</v>
      </c>
      <c r="G606" s="15">
        <v>2.51455057368811E-2</v>
      </c>
      <c r="H606" s="12">
        <f t="shared" si="80"/>
        <v>2.6596993576865818E-2</v>
      </c>
      <c r="I606" s="13">
        <v>3.4381915788921198E-2</v>
      </c>
      <c r="J606" s="11">
        <f t="shared" si="73"/>
        <v>2.51455057368811E-2</v>
      </c>
      <c r="K606" s="11">
        <f t="shared" si="74"/>
        <v>7.7849222120553799E-3</v>
      </c>
      <c r="L606" s="9">
        <f t="shared" si="76"/>
        <v>21.280682182653258</v>
      </c>
      <c r="M606" s="10">
        <f t="shared" si="77"/>
        <v>0.88068218265325982</v>
      </c>
      <c r="N606" s="7" t="b">
        <f t="shared" si="78"/>
        <v>0</v>
      </c>
      <c r="O606" s="8" t="b">
        <f t="shared" si="78"/>
        <v>0</v>
      </c>
      <c r="P606" s="6" t="b">
        <f t="shared" si="79"/>
        <v>1</v>
      </c>
    </row>
    <row r="607" spans="1:16" x14ac:dyDescent="0.25">
      <c r="A607" s="1">
        <v>2014</v>
      </c>
      <c r="B607" s="3">
        <v>5</v>
      </c>
      <c r="C607" s="2">
        <v>30</v>
      </c>
      <c r="D607" s="4">
        <v>0</v>
      </c>
      <c r="E607" s="5">
        <v>20.100000000000001</v>
      </c>
      <c r="F607" s="14">
        <f t="shared" si="75"/>
        <v>0</v>
      </c>
      <c r="G607" s="15">
        <v>2.7303914103608301E-2</v>
      </c>
      <c r="H607" s="12">
        <f t="shared" si="80"/>
        <v>1.9840305734077534E-2</v>
      </c>
      <c r="I607" s="13">
        <v>2.8415205561933599E-2</v>
      </c>
      <c r="J607" s="11">
        <f t="shared" si="73"/>
        <v>2.7303914103608301E-2</v>
      </c>
      <c r="K607" s="11">
        <f t="shared" si="74"/>
        <v>8.5748998278560654E-3</v>
      </c>
      <c r="L607" s="9">
        <f t="shared" si="76"/>
        <v>20.825503222618913</v>
      </c>
      <c r="M607" s="10">
        <f t="shared" si="77"/>
        <v>0.72550322261891154</v>
      </c>
      <c r="N607" s="7" t="b">
        <f t="shared" si="78"/>
        <v>0</v>
      </c>
      <c r="O607" s="8" t="b">
        <f t="shared" si="78"/>
        <v>0</v>
      </c>
      <c r="P607" s="6" t="b">
        <f t="shared" si="79"/>
        <v>1</v>
      </c>
    </row>
    <row r="608" spans="1:16" x14ac:dyDescent="0.25">
      <c r="A608" s="1">
        <v>2014</v>
      </c>
      <c r="B608" s="3">
        <v>5</v>
      </c>
      <c r="C608" s="2">
        <v>31</v>
      </c>
      <c r="D608" s="4">
        <v>0.4</v>
      </c>
      <c r="E608" s="5">
        <v>20.7</v>
      </c>
      <c r="F608" s="14">
        <f t="shared" si="75"/>
        <v>0.19737532022490401</v>
      </c>
      <c r="G608" s="15">
        <v>0.10319850285922499</v>
      </c>
      <c r="H608" s="12">
        <f t="shared" si="80"/>
        <v>3.5571189272636146E-2</v>
      </c>
      <c r="I608" s="13">
        <v>4.0874250243909699E-2</v>
      </c>
      <c r="J608" s="11">
        <f t="shared" si="73"/>
        <v>9.4176817365679011E-2</v>
      </c>
      <c r="K608" s="11">
        <f t="shared" si="74"/>
        <v>5.303060971273553E-3</v>
      </c>
      <c r="L608" s="9">
        <f t="shared" si="76"/>
        <v>21.65841526116866</v>
      </c>
      <c r="M608" s="10">
        <f t="shared" si="77"/>
        <v>0.95841526116866049</v>
      </c>
      <c r="N608" s="7" t="b">
        <f t="shared" si="78"/>
        <v>0</v>
      </c>
      <c r="O608" s="8" t="b">
        <f t="shared" si="78"/>
        <v>0</v>
      </c>
      <c r="P608" s="6" t="b">
        <f t="shared" si="79"/>
        <v>1</v>
      </c>
    </row>
    <row r="609" spans="1:16" x14ac:dyDescent="0.25">
      <c r="A609" s="1">
        <v>2014</v>
      </c>
      <c r="B609" s="3">
        <v>6</v>
      </c>
      <c r="C609" s="2">
        <v>1</v>
      </c>
      <c r="D609" s="4">
        <v>0.9</v>
      </c>
      <c r="E609" s="5">
        <v>17.899999999999999</v>
      </c>
      <c r="F609" s="14">
        <f t="shared" si="75"/>
        <v>0.42189900525000779</v>
      </c>
      <c r="G609" s="15">
        <v>0.430420355816304</v>
      </c>
      <c r="H609" s="12">
        <f t="shared" si="80"/>
        <v>2.2378485212763296E-3</v>
      </c>
      <c r="I609" s="13">
        <v>1.05625570500114E-2</v>
      </c>
      <c r="J609" s="11">
        <f t="shared" si="73"/>
        <v>8.5213505662962152E-3</v>
      </c>
      <c r="K609" s="11">
        <f t="shared" si="74"/>
        <v>8.3247085287350697E-3</v>
      </c>
      <c r="L609" s="9">
        <f t="shared" si="76"/>
        <v>17.747952796069036</v>
      </c>
      <c r="M609" s="10">
        <f t="shared" si="77"/>
        <v>0.15204720393096238</v>
      </c>
      <c r="N609" s="7" t="b">
        <f t="shared" si="78"/>
        <v>0</v>
      </c>
      <c r="O609" s="8" t="b">
        <f t="shared" si="78"/>
        <v>0</v>
      </c>
      <c r="P609" s="6" t="b">
        <f t="shared" si="79"/>
        <v>1</v>
      </c>
    </row>
    <row r="610" spans="1:16" x14ac:dyDescent="0.25">
      <c r="A610" s="1">
        <v>2014</v>
      </c>
      <c r="B610" s="3">
        <v>6</v>
      </c>
      <c r="C610" s="2">
        <v>2</v>
      </c>
      <c r="D610" s="4">
        <v>5.2</v>
      </c>
      <c r="E610" s="5">
        <v>20.6</v>
      </c>
      <c r="F610" s="14">
        <f t="shared" si="75"/>
        <v>0.98902740220109897</v>
      </c>
      <c r="G610" s="15">
        <v>0.938103841651863</v>
      </c>
      <c r="H610" s="12">
        <f t="shared" si="80"/>
        <v>3.229546469845055E-2</v>
      </c>
      <c r="I610" s="13">
        <v>3.97130550943239E-2</v>
      </c>
      <c r="J610" s="11">
        <f t="shared" si="73"/>
        <v>5.0923560549235969E-2</v>
      </c>
      <c r="K610" s="11">
        <f t="shared" si="74"/>
        <v>7.4175903958733497E-3</v>
      </c>
      <c r="L610" s="9">
        <f t="shared" si="76"/>
        <v>21.597760037846978</v>
      </c>
      <c r="M610" s="10">
        <f t="shared" si="77"/>
        <v>0.99776003784697664</v>
      </c>
      <c r="N610" s="7" t="b">
        <f t="shared" si="78"/>
        <v>1</v>
      </c>
      <c r="O610" s="8" t="b">
        <f t="shared" si="78"/>
        <v>1</v>
      </c>
      <c r="P610" s="6" t="b">
        <f t="shared" si="79"/>
        <v>1</v>
      </c>
    </row>
    <row r="611" spans="1:16" x14ac:dyDescent="0.25">
      <c r="A611" s="1">
        <v>2014</v>
      </c>
      <c r="B611" s="3">
        <v>6</v>
      </c>
      <c r="C611" s="2">
        <v>3</v>
      </c>
      <c r="D611" s="4">
        <v>0</v>
      </c>
      <c r="E611" s="5">
        <v>19.2</v>
      </c>
      <c r="F611" s="14">
        <f t="shared" si="75"/>
        <v>0</v>
      </c>
      <c r="G611" s="15">
        <v>2.5880420767347801E-2</v>
      </c>
      <c r="H611" s="12">
        <f t="shared" si="80"/>
        <v>8.1625711531598897E-3</v>
      </c>
      <c r="I611" s="13">
        <v>1.8233154926702001E-2</v>
      </c>
      <c r="J611" s="11">
        <f t="shared" si="73"/>
        <v>2.5880420767347801E-2</v>
      </c>
      <c r="K611" s="11">
        <f t="shared" si="74"/>
        <v>1.0070583773542112E-2</v>
      </c>
      <c r="L611" s="9">
        <f t="shared" si="76"/>
        <v>19.599506881350539</v>
      </c>
      <c r="M611" s="10">
        <f t="shared" si="77"/>
        <v>0.3995068813505398</v>
      </c>
      <c r="N611" s="7" t="b">
        <f t="shared" si="78"/>
        <v>0</v>
      </c>
      <c r="O611" s="8" t="b">
        <f t="shared" si="78"/>
        <v>0</v>
      </c>
      <c r="P611" s="6" t="b">
        <f t="shared" si="79"/>
        <v>1</v>
      </c>
    </row>
    <row r="612" spans="1:16" x14ac:dyDescent="0.25">
      <c r="A612" s="1">
        <v>2014</v>
      </c>
      <c r="B612" s="3">
        <v>6</v>
      </c>
      <c r="C612" s="2">
        <v>4</v>
      </c>
      <c r="D612" s="4">
        <v>0</v>
      </c>
      <c r="E612" s="5">
        <v>22</v>
      </c>
      <c r="F612" s="14">
        <f t="shared" si="75"/>
        <v>0</v>
      </c>
      <c r="G612" s="15">
        <v>2.05412181224164E-2</v>
      </c>
      <c r="H612" s="12">
        <f t="shared" si="80"/>
        <v>0.11920292202211755</v>
      </c>
      <c r="I612" s="13">
        <v>0.114720744215975</v>
      </c>
      <c r="J612" s="11">
        <f t="shared" si="73"/>
        <v>2.05412181224164E-2</v>
      </c>
      <c r="K612" s="11">
        <f t="shared" si="74"/>
        <v>4.4821778061425455E-3</v>
      </c>
      <c r="L612" s="9">
        <f t="shared" si="76"/>
        <v>23.275608916270215</v>
      </c>
      <c r="M612" s="10">
        <f t="shared" si="77"/>
        <v>1.2756089162702153</v>
      </c>
      <c r="N612" s="7" t="b">
        <f t="shared" si="78"/>
        <v>0</v>
      </c>
      <c r="O612" s="8" t="b">
        <f t="shared" si="78"/>
        <v>0</v>
      </c>
      <c r="P612" s="6" t="b">
        <f t="shared" si="79"/>
        <v>1</v>
      </c>
    </row>
    <row r="613" spans="1:16" x14ac:dyDescent="0.25">
      <c r="A613" s="1">
        <v>2014</v>
      </c>
      <c r="B613" s="3">
        <v>6</v>
      </c>
      <c r="C613" s="2">
        <v>5</v>
      </c>
      <c r="D613" s="4">
        <v>6</v>
      </c>
      <c r="E613" s="5">
        <v>17.100000000000001</v>
      </c>
      <c r="F613" s="14">
        <f t="shared" si="75"/>
        <v>0.99505475368673069</v>
      </c>
      <c r="G613" s="15">
        <v>0.9639929547853</v>
      </c>
      <c r="H613" s="12">
        <f t="shared" si="80"/>
        <v>1.0067708200856387E-3</v>
      </c>
      <c r="I613" s="13">
        <v>6.5851936344766696E-3</v>
      </c>
      <c r="J613" s="11">
        <f t="shared" si="73"/>
        <v>3.1061798901430682E-2</v>
      </c>
      <c r="K613" s="11">
        <f t="shared" si="74"/>
        <v>5.5784228143910307E-3</v>
      </c>
      <c r="L613" s="9">
        <f t="shared" si="76"/>
        <v>15.814243200007228</v>
      </c>
      <c r="M613" s="10">
        <f t="shared" si="77"/>
        <v>1.2857567999927735</v>
      </c>
      <c r="N613" s="7" t="b">
        <f t="shared" si="78"/>
        <v>1</v>
      </c>
      <c r="O613" s="8" t="b">
        <f t="shared" si="78"/>
        <v>1</v>
      </c>
      <c r="P613" s="6" t="b">
        <f t="shared" si="79"/>
        <v>1</v>
      </c>
    </row>
    <row r="614" spans="1:16" x14ac:dyDescent="0.25">
      <c r="A614" s="1">
        <v>2014</v>
      </c>
      <c r="B614" s="3">
        <v>6</v>
      </c>
      <c r="C614" s="2">
        <v>6</v>
      </c>
      <c r="D614" s="4">
        <v>18.5</v>
      </c>
      <c r="E614" s="5">
        <v>17</v>
      </c>
      <c r="F614" s="14">
        <f t="shared" si="75"/>
        <v>0.99999998152510083</v>
      </c>
      <c r="G614" s="15">
        <v>0.98418012526335497</v>
      </c>
      <c r="H614" s="12">
        <f t="shared" si="80"/>
        <v>9.1105119440064539E-4</v>
      </c>
      <c r="I614" s="13">
        <v>5.64291836024494E-3</v>
      </c>
      <c r="J614" s="11">
        <f t="shared" si="73"/>
        <v>1.5819856261745868E-2</v>
      </c>
      <c r="K614" s="11">
        <f t="shared" si="74"/>
        <v>4.7318671658442947E-3</v>
      </c>
      <c r="L614" s="9">
        <f t="shared" si="76"/>
        <v>15.111540775662419</v>
      </c>
      <c r="M614" s="10">
        <f t="shared" si="77"/>
        <v>1.8884592243375806</v>
      </c>
      <c r="N614" s="7" t="b">
        <f t="shared" si="78"/>
        <v>1</v>
      </c>
      <c r="O614" s="8" t="b">
        <f t="shared" si="78"/>
        <v>1</v>
      </c>
      <c r="P614" s="6" t="b">
        <f t="shared" si="79"/>
        <v>1</v>
      </c>
    </row>
    <row r="615" spans="1:16" x14ac:dyDescent="0.25">
      <c r="A615" s="1">
        <v>2014</v>
      </c>
      <c r="B615" s="3">
        <v>6</v>
      </c>
      <c r="C615" s="2">
        <v>7</v>
      </c>
      <c r="D615" s="4">
        <v>0</v>
      </c>
      <c r="E615" s="5">
        <v>18.8</v>
      </c>
      <c r="F615" s="14">
        <f t="shared" si="75"/>
        <v>0</v>
      </c>
      <c r="G615" s="15">
        <v>2.9939679342197101E-2</v>
      </c>
      <c r="H615" s="12">
        <f t="shared" si="80"/>
        <v>5.4862988994504088E-3</v>
      </c>
      <c r="I615" s="13">
        <v>1.53718126248059E-2</v>
      </c>
      <c r="J615" s="11">
        <f t="shared" si="73"/>
        <v>2.9939679342197101E-2</v>
      </c>
      <c r="K615" s="11">
        <f t="shared" si="74"/>
        <v>9.8855137253554912E-3</v>
      </c>
      <c r="L615" s="9">
        <f t="shared" si="76"/>
        <v>19.06265888079886</v>
      </c>
      <c r="M615" s="10">
        <f t="shared" si="77"/>
        <v>0.26265888079885968</v>
      </c>
      <c r="N615" s="7" t="b">
        <f t="shared" si="78"/>
        <v>0</v>
      </c>
      <c r="O615" s="8" t="b">
        <f t="shared" si="78"/>
        <v>0</v>
      </c>
      <c r="P615" s="6" t="b">
        <f t="shared" si="79"/>
        <v>1</v>
      </c>
    </row>
    <row r="616" spans="1:16" x14ac:dyDescent="0.25">
      <c r="A616" s="1">
        <v>2014</v>
      </c>
      <c r="B616" s="3">
        <v>6</v>
      </c>
      <c r="C616" s="2">
        <v>8</v>
      </c>
      <c r="D616" s="4">
        <v>0</v>
      </c>
      <c r="E616" s="5">
        <v>17.8</v>
      </c>
      <c r="F616" s="14">
        <f t="shared" si="75"/>
        <v>0</v>
      </c>
      <c r="G616" s="15">
        <v>2.1316895622759201E-2</v>
      </c>
      <c r="H616" s="12">
        <f t="shared" si="80"/>
        <v>2.0253203890498836E-3</v>
      </c>
      <c r="I616" s="13">
        <v>6.5079948002130499E-3</v>
      </c>
      <c r="J616" s="11">
        <f t="shared" si="73"/>
        <v>2.1316895622759201E-2</v>
      </c>
      <c r="K616" s="11">
        <f t="shared" si="74"/>
        <v>4.4826744111631667E-3</v>
      </c>
      <c r="L616" s="9">
        <f t="shared" si="76"/>
        <v>15.761839384520183</v>
      </c>
      <c r="M616" s="10">
        <f t="shared" si="77"/>
        <v>2.0381606154798177</v>
      </c>
      <c r="N616" s="7" t="b">
        <f t="shared" si="78"/>
        <v>0</v>
      </c>
      <c r="O616" s="8" t="b">
        <f t="shared" si="78"/>
        <v>0</v>
      </c>
      <c r="P616" s="6" t="b">
        <f t="shared" si="79"/>
        <v>1</v>
      </c>
    </row>
    <row r="617" spans="1:16" x14ac:dyDescent="0.25">
      <c r="A617" s="1">
        <v>2014</v>
      </c>
      <c r="B617" s="3">
        <v>6</v>
      </c>
      <c r="C617" s="2">
        <v>9</v>
      </c>
      <c r="D617" s="4">
        <v>0</v>
      </c>
      <c r="E617" s="5">
        <v>18.600000000000001</v>
      </c>
      <c r="F617" s="14">
        <f t="shared" si="75"/>
        <v>0</v>
      </c>
      <c r="G617" s="15">
        <v>2.0465986233502799E-2</v>
      </c>
      <c r="H617" s="12">
        <f t="shared" si="80"/>
        <v>4.4962731609411869E-3</v>
      </c>
      <c r="I617" s="13">
        <v>1.4712460081025801E-2</v>
      </c>
      <c r="J617" s="11">
        <f t="shared" si="73"/>
        <v>2.0465986233502799E-2</v>
      </c>
      <c r="K617" s="11">
        <f t="shared" si="74"/>
        <v>1.0216186920084615E-2</v>
      </c>
      <c r="L617" s="9">
        <f t="shared" si="76"/>
        <v>18.918715124611211</v>
      </c>
      <c r="M617" s="10">
        <f t="shared" si="77"/>
        <v>0.31871512461120943</v>
      </c>
      <c r="N617" s="7" t="b">
        <f t="shared" si="78"/>
        <v>0</v>
      </c>
      <c r="O617" s="8" t="b">
        <f t="shared" si="78"/>
        <v>0</v>
      </c>
      <c r="P617" s="6" t="b">
        <f t="shared" si="79"/>
        <v>1</v>
      </c>
    </row>
    <row r="618" spans="1:16" x14ac:dyDescent="0.25">
      <c r="A618" s="1">
        <v>2014</v>
      </c>
      <c r="B618" s="3">
        <v>6</v>
      </c>
      <c r="C618" s="2">
        <v>10</v>
      </c>
      <c r="D618" s="4">
        <v>10</v>
      </c>
      <c r="E618" s="5">
        <v>17.399999999999999</v>
      </c>
      <c r="F618" s="14">
        <f t="shared" si="75"/>
        <v>0.99990920426259522</v>
      </c>
      <c r="G618" s="15">
        <v>0.97551971116785496</v>
      </c>
      <c r="H618" s="12">
        <f t="shared" si="80"/>
        <v>1.3585199504289568E-3</v>
      </c>
      <c r="I618" s="13">
        <v>5.6329152599746499E-3</v>
      </c>
      <c r="J618" s="11">
        <f t="shared" si="73"/>
        <v>2.4389493094740256E-2</v>
      </c>
      <c r="K618" s="11">
        <f t="shared" si="74"/>
        <v>4.2743953095456932E-3</v>
      </c>
      <c r="L618" s="9">
        <f t="shared" si="76"/>
        <v>15.103258375411825</v>
      </c>
      <c r="M618" s="10">
        <f t="shared" si="77"/>
        <v>2.296741624588174</v>
      </c>
      <c r="N618" s="7" t="b">
        <f t="shared" si="78"/>
        <v>1</v>
      </c>
      <c r="O618" s="8" t="b">
        <f t="shared" si="78"/>
        <v>1</v>
      </c>
      <c r="P618" s="6" t="b">
        <f t="shared" si="79"/>
        <v>1</v>
      </c>
    </row>
    <row r="619" spans="1:16" x14ac:dyDescent="0.25">
      <c r="A619" s="1">
        <v>2014</v>
      </c>
      <c r="B619" s="3">
        <v>6</v>
      </c>
      <c r="C619" s="2">
        <v>11</v>
      </c>
      <c r="D619" s="4">
        <v>2.4</v>
      </c>
      <c r="E619" s="5">
        <v>18.7</v>
      </c>
      <c r="F619" s="14">
        <f t="shared" si="75"/>
        <v>0.83365460701215532</v>
      </c>
      <c r="G619" s="15">
        <v>0.88749394821906402</v>
      </c>
      <c r="H619" s="12">
        <f t="shared" si="80"/>
        <v>4.9668016500569569E-3</v>
      </c>
      <c r="I619" s="13">
        <v>1.4490016661403799E-2</v>
      </c>
      <c r="J619" s="11">
        <f t="shared" si="73"/>
        <v>5.3839341206908697E-2</v>
      </c>
      <c r="K619" s="11">
        <f t="shared" si="74"/>
        <v>9.5232150113468417E-3</v>
      </c>
      <c r="L619" s="9">
        <f t="shared" si="76"/>
        <v>18.868105557374825</v>
      </c>
      <c r="M619" s="10">
        <f t="shared" si="77"/>
        <v>0.16810555737482602</v>
      </c>
      <c r="N619" s="7" t="b">
        <f t="shared" si="78"/>
        <v>1</v>
      </c>
      <c r="O619" s="8" t="b">
        <f t="shared" si="78"/>
        <v>1</v>
      </c>
      <c r="P619" s="6" t="b">
        <f t="shared" si="79"/>
        <v>1</v>
      </c>
    </row>
    <row r="620" spans="1:16" x14ac:dyDescent="0.25">
      <c r="A620" s="1">
        <v>2014</v>
      </c>
      <c r="B620" s="3">
        <v>6</v>
      </c>
      <c r="C620" s="2">
        <v>12</v>
      </c>
      <c r="D620" s="4">
        <v>0.2</v>
      </c>
      <c r="E620" s="5">
        <v>19.2</v>
      </c>
      <c r="F620" s="14">
        <f t="shared" si="75"/>
        <v>9.9667994624955902E-2</v>
      </c>
      <c r="G620" s="15">
        <v>3.8100831031265797E-2</v>
      </c>
      <c r="H620" s="12">
        <f t="shared" si="80"/>
        <v>8.1625711531598897E-3</v>
      </c>
      <c r="I620" s="13">
        <v>1.28439225296271E-2</v>
      </c>
      <c r="J620" s="11">
        <f t="shared" si="73"/>
        <v>6.1567163593690105E-2</v>
      </c>
      <c r="K620" s="11">
        <f t="shared" si="74"/>
        <v>4.6813513764672101E-3</v>
      </c>
      <c r="L620" s="9">
        <f t="shared" si="76"/>
        <v>18.456696569117838</v>
      </c>
      <c r="M620" s="10">
        <f t="shared" si="77"/>
        <v>0.74330343088216111</v>
      </c>
      <c r="N620" s="7" t="b">
        <f t="shared" si="78"/>
        <v>0</v>
      </c>
      <c r="O620" s="8" t="b">
        <f t="shared" si="78"/>
        <v>0</v>
      </c>
      <c r="P620" s="6" t="b">
        <f t="shared" si="79"/>
        <v>1</v>
      </c>
    </row>
    <row r="621" spans="1:16" x14ac:dyDescent="0.25">
      <c r="A621" s="1">
        <v>2014</v>
      </c>
      <c r="B621" s="3">
        <v>6</v>
      </c>
      <c r="C621" s="2">
        <v>13</v>
      </c>
      <c r="D621" s="4">
        <v>0</v>
      </c>
      <c r="E621" s="5">
        <v>16.399999999999999</v>
      </c>
      <c r="F621" s="14">
        <f t="shared" si="75"/>
        <v>0</v>
      </c>
      <c r="G621" s="15">
        <v>1.1322100139849099E-2</v>
      </c>
      <c r="H621" s="12">
        <f t="shared" si="80"/>
        <v>5.0020110707956345E-4</v>
      </c>
      <c r="I621" s="13">
        <v>4.6026304265824802E-3</v>
      </c>
      <c r="J621" s="11">
        <f t="shared" si="73"/>
        <v>1.1322100139849099E-2</v>
      </c>
      <c r="K621" s="11">
        <f t="shared" si="74"/>
        <v>4.1024293195029166E-3</v>
      </c>
      <c r="L621" s="9">
        <f t="shared" si="76"/>
        <v>14.128804333701762</v>
      </c>
      <c r="M621" s="10">
        <f t="shared" si="77"/>
        <v>2.2711956662982367</v>
      </c>
      <c r="N621" s="7" t="b">
        <f t="shared" si="78"/>
        <v>0</v>
      </c>
      <c r="O621" s="8" t="b">
        <f t="shared" si="78"/>
        <v>0</v>
      </c>
      <c r="P621" s="6" t="b">
        <f t="shared" si="79"/>
        <v>1</v>
      </c>
    </row>
    <row r="622" spans="1:16" x14ac:dyDescent="0.25">
      <c r="A622" s="1">
        <v>2014</v>
      </c>
      <c r="B622" s="3">
        <v>6</v>
      </c>
      <c r="C622" s="2">
        <v>14</v>
      </c>
      <c r="D622" s="4">
        <v>2.4</v>
      </c>
      <c r="E622" s="5">
        <v>19.399999999999999</v>
      </c>
      <c r="F622" s="14">
        <f t="shared" si="75"/>
        <v>0.83365460701215532</v>
      </c>
      <c r="G622" s="15">
        <v>0.86624202091156099</v>
      </c>
      <c r="H622" s="12">
        <f t="shared" si="80"/>
        <v>9.9518018669043085E-3</v>
      </c>
      <c r="I622" s="13">
        <v>2.2620968518731299E-2</v>
      </c>
      <c r="J622" s="11">
        <f t="shared" si="73"/>
        <v>3.2587413899405671E-2</v>
      </c>
      <c r="K622" s="11">
        <f t="shared" si="74"/>
        <v>1.2669166651826991E-2</v>
      </c>
      <c r="L622" s="9">
        <f t="shared" si="76"/>
        <v>20.225202707271414</v>
      </c>
      <c r="M622" s="10">
        <f t="shared" si="77"/>
        <v>0.82520270727141565</v>
      </c>
      <c r="N622" s="7" t="b">
        <f t="shared" si="78"/>
        <v>1</v>
      </c>
      <c r="O622" s="8" t="b">
        <f t="shared" si="78"/>
        <v>1</v>
      </c>
      <c r="P622" s="6" t="b">
        <f t="shared" si="79"/>
        <v>1</v>
      </c>
    </row>
    <row r="623" spans="1:16" x14ac:dyDescent="0.25">
      <c r="A623" s="1">
        <v>2014</v>
      </c>
      <c r="B623" s="3">
        <v>6</v>
      </c>
      <c r="C623" s="2">
        <v>15</v>
      </c>
      <c r="D623" s="4">
        <v>0</v>
      </c>
      <c r="E623" s="5">
        <v>17.100000000000001</v>
      </c>
      <c r="F623" s="14">
        <f t="shared" si="75"/>
        <v>0</v>
      </c>
      <c r="G623" s="15">
        <v>1.16082188051192E-2</v>
      </c>
      <c r="H623" s="12">
        <f t="shared" si="80"/>
        <v>1.0067708200856387E-3</v>
      </c>
      <c r="I623" s="13">
        <v>1.22593292379105E-2</v>
      </c>
      <c r="J623" s="11">
        <f t="shared" si="73"/>
        <v>1.16082188051192E-2</v>
      </c>
      <c r="K623" s="11">
        <f t="shared" si="74"/>
        <v>1.1252558417824861E-2</v>
      </c>
      <c r="L623" s="9">
        <f t="shared" si="76"/>
        <v>18.292574746144901</v>
      </c>
      <c r="M623" s="10">
        <f t="shared" si="77"/>
        <v>1.1925747461448992</v>
      </c>
      <c r="N623" s="7" t="b">
        <f t="shared" si="78"/>
        <v>0</v>
      </c>
      <c r="O623" s="8" t="b">
        <f t="shared" si="78"/>
        <v>0</v>
      </c>
      <c r="P623" s="6" t="b">
        <f t="shared" si="79"/>
        <v>1</v>
      </c>
    </row>
    <row r="624" spans="1:16" x14ac:dyDescent="0.25">
      <c r="A624" s="1">
        <v>2014</v>
      </c>
      <c r="B624" s="3">
        <v>6</v>
      </c>
      <c r="C624" s="2">
        <v>16</v>
      </c>
      <c r="D624" s="4">
        <v>0.2</v>
      </c>
      <c r="E624" s="5">
        <v>19.100000000000001</v>
      </c>
      <c r="F624" s="14">
        <f t="shared" si="75"/>
        <v>9.9667994624955902E-2</v>
      </c>
      <c r="G624" s="15">
        <v>2.0338461005280702E-2</v>
      </c>
      <c r="H624" s="12">
        <f t="shared" si="80"/>
        <v>7.3915413442819829E-3</v>
      </c>
      <c r="I624" s="13">
        <v>8.7903756973560093E-3</v>
      </c>
      <c r="J624" s="11">
        <f t="shared" si="73"/>
        <v>7.9329533619675208E-2</v>
      </c>
      <c r="K624" s="11">
        <f t="shared" si="74"/>
        <v>1.3988343530740265E-3</v>
      </c>
      <c r="L624" s="9">
        <f t="shared" si="76"/>
        <v>17.034229074464847</v>
      </c>
      <c r="M624" s="10">
        <f t="shared" si="77"/>
        <v>2.0657709255351548</v>
      </c>
      <c r="N624" s="7" t="b">
        <f t="shared" si="78"/>
        <v>0</v>
      </c>
      <c r="O624" s="8" t="b">
        <f t="shared" si="78"/>
        <v>0</v>
      </c>
      <c r="P624" s="6" t="b">
        <f t="shared" si="79"/>
        <v>1</v>
      </c>
    </row>
    <row r="625" spans="1:16" x14ac:dyDescent="0.25">
      <c r="A625" s="1">
        <v>2014</v>
      </c>
      <c r="B625" s="3">
        <v>6</v>
      </c>
      <c r="C625" s="2">
        <v>17</v>
      </c>
      <c r="D625" s="4">
        <v>0</v>
      </c>
      <c r="E625" s="5">
        <v>19.600000000000001</v>
      </c>
      <c r="F625" s="14">
        <f t="shared" si="75"/>
        <v>0</v>
      </c>
      <c r="G625" s="15">
        <v>1.2722884925022E-2</v>
      </c>
      <c r="H625" s="12">
        <f t="shared" si="80"/>
        <v>1.2128434984274258E-2</v>
      </c>
      <c r="I625" s="13">
        <v>1.7555687538991699E-2</v>
      </c>
      <c r="J625" s="11">
        <f t="shared" si="73"/>
        <v>1.2722884925022E-2</v>
      </c>
      <c r="K625" s="11">
        <f t="shared" si="74"/>
        <v>5.4272525547174408E-3</v>
      </c>
      <c r="L625" s="9">
        <f t="shared" si="76"/>
        <v>19.483644381390054</v>
      </c>
      <c r="M625" s="10">
        <f t="shared" si="77"/>
        <v>0.1163556186099477</v>
      </c>
      <c r="N625" s="7" t="b">
        <f t="shared" si="78"/>
        <v>0</v>
      </c>
      <c r="O625" s="8" t="b">
        <f t="shared" si="78"/>
        <v>0</v>
      </c>
      <c r="P625" s="6" t="b">
        <f t="shared" si="79"/>
        <v>1</v>
      </c>
    </row>
    <row r="626" spans="1:16" x14ac:dyDescent="0.25">
      <c r="A626" s="1">
        <v>2014</v>
      </c>
      <c r="B626" s="3">
        <v>6</v>
      </c>
      <c r="C626" s="2">
        <v>18</v>
      </c>
      <c r="D626" s="4">
        <v>0</v>
      </c>
      <c r="E626" s="5">
        <v>20.2</v>
      </c>
      <c r="F626" s="14">
        <f t="shared" si="75"/>
        <v>0</v>
      </c>
      <c r="G626" s="15">
        <v>8.7867848463409597E-3</v>
      </c>
      <c r="H626" s="12">
        <f t="shared" si="80"/>
        <v>2.1881270936130459E-2</v>
      </c>
      <c r="I626" s="13">
        <v>4.9954154684711101E-2</v>
      </c>
      <c r="J626" s="11">
        <f t="shared" si="73"/>
        <v>8.7867848463409597E-3</v>
      </c>
      <c r="K626" s="11">
        <f t="shared" si="74"/>
        <v>2.8072883748580642E-2</v>
      </c>
      <c r="L626" s="9">
        <f t="shared" si="76"/>
        <v>22.055942885819427</v>
      </c>
      <c r="M626" s="10">
        <f t="shared" si="77"/>
        <v>1.8559428858194273</v>
      </c>
      <c r="N626" s="7" t="b">
        <f t="shared" si="78"/>
        <v>0</v>
      </c>
      <c r="O626" s="8" t="b">
        <f t="shared" si="78"/>
        <v>0</v>
      </c>
      <c r="P626" s="6" t="b">
        <f t="shared" si="79"/>
        <v>1</v>
      </c>
    </row>
    <row r="627" spans="1:16" x14ac:dyDescent="0.25">
      <c r="A627" s="1">
        <v>2014</v>
      </c>
      <c r="B627" s="3">
        <v>6</v>
      </c>
      <c r="C627" s="2">
        <v>19</v>
      </c>
      <c r="D627" s="4">
        <v>0</v>
      </c>
      <c r="E627" s="5">
        <v>19.899999999999999</v>
      </c>
      <c r="F627" s="14">
        <f t="shared" si="75"/>
        <v>0</v>
      </c>
      <c r="G627" s="15">
        <v>9.0624048031347094E-3</v>
      </c>
      <c r="H627" s="12">
        <f t="shared" si="80"/>
        <v>1.6302499371440918E-2</v>
      </c>
      <c r="I627" s="13">
        <v>3.1343685851115299E-2</v>
      </c>
      <c r="J627" s="11">
        <f t="shared" si="73"/>
        <v>9.0624048031347094E-3</v>
      </c>
      <c r="K627" s="11">
        <f t="shared" si="74"/>
        <v>1.5041186479674382E-2</v>
      </c>
      <c r="L627" s="9">
        <f t="shared" si="76"/>
        <v>21.064930516241045</v>
      </c>
      <c r="M627" s="10">
        <f t="shared" si="77"/>
        <v>1.1649305162410464</v>
      </c>
      <c r="N627" s="7" t="b">
        <f t="shared" si="78"/>
        <v>0</v>
      </c>
      <c r="O627" s="8" t="b">
        <f t="shared" si="78"/>
        <v>0</v>
      </c>
      <c r="P627" s="6" t="b">
        <f t="shared" si="79"/>
        <v>1</v>
      </c>
    </row>
    <row r="628" spans="1:16" x14ac:dyDescent="0.25">
      <c r="A628" s="1">
        <v>2014</v>
      </c>
      <c r="B628" s="3">
        <v>6</v>
      </c>
      <c r="C628" s="2">
        <v>20</v>
      </c>
      <c r="D628" s="4">
        <v>0</v>
      </c>
      <c r="E628" s="5">
        <v>19.5</v>
      </c>
      <c r="F628" s="14">
        <f t="shared" si="75"/>
        <v>0</v>
      </c>
      <c r="G628" s="15">
        <v>1.5898898706413801E-2</v>
      </c>
      <c r="H628" s="12">
        <f t="shared" si="80"/>
        <v>1.098694263059318E-2</v>
      </c>
      <c r="I628" s="13">
        <v>1.96775917747498E-2</v>
      </c>
      <c r="J628" s="11">
        <f t="shared" si="73"/>
        <v>1.5898898706413801E-2</v>
      </c>
      <c r="K628" s="11">
        <f t="shared" si="74"/>
        <v>8.6906491441566206E-3</v>
      </c>
      <c r="L628" s="9">
        <f t="shared" si="76"/>
        <v>19.827318367434788</v>
      </c>
      <c r="M628" s="10">
        <f t="shared" si="77"/>
        <v>0.32731836743478837</v>
      </c>
      <c r="N628" s="7" t="b">
        <f t="shared" si="78"/>
        <v>0</v>
      </c>
      <c r="O628" s="8" t="b">
        <f t="shared" si="78"/>
        <v>0</v>
      </c>
      <c r="P628" s="6" t="b">
        <f t="shared" si="79"/>
        <v>1</v>
      </c>
    </row>
    <row r="629" spans="1:16" x14ac:dyDescent="0.25">
      <c r="A629" s="1">
        <v>2014</v>
      </c>
      <c r="B629" s="3">
        <v>6</v>
      </c>
      <c r="C629" s="2">
        <v>21</v>
      </c>
      <c r="D629" s="4">
        <v>0</v>
      </c>
      <c r="E629" s="5">
        <v>20.3</v>
      </c>
      <c r="F629" s="14">
        <f t="shared" si="75"/>
        <v>0</v>
      </c>
      <c r="G629" s="15">
        <v>9.8597660350557906E-3</v>
      </c>
      <c r="H629" s="12">
        <f t="shared" si="80"/>
        <v>2.4127021417669217E-2</v>
      </c>
      <c r="I629" s="13">
        <v>3.2522948598678797E-2</v>
      </c>
      <c r="J629" s="11">
        <f t="shared" si="73"/>
        <v>9.8597660350557906E-3</v>
      </c>
      <c r="K629" s="11">
        <f t="shared" si="74"/>
        <v>8.3959271810095798E-3</v>
      </c>
      <c r="L629" s="9">
        <f t="shared" si="76"/>
        <v>21.152221591988098</v>
      </c>
      <c r="M629" s="10">
        <f t="shared" si="77"/>
        <v>0.85222159198809777</v>
      </c>
      <c r="N629" s="7" t="b">
        <f t="shared" si="78"/>
        <v>0</v>
      </c>
      <c r="O629" s="8" t="b">
        <f t="shared" si="78"/>
        <v>0</v>
      </c>
      <c r="P629" s="6" t="b">
        <f t="shared" si="79"/>
        <v>1</v>
      </c>
    </row>
    <row r="630" spans="1:16" x14ac:dyDescent="0.25">
      <c r="A630" s="1">
        <v>2014</v>
      </c>
      <c r="B630" s="3">
        <v>6</v>
      </c>
      <c r="C630" s="2">
        <v>22</v>
      </c>
      <c r="D630" s="4">
        <v>0</v>
      </c>
      <c r="E630" s="5">
        <v>19</v>
      </c>
      <c r="F630" s="14">
        <f t="shared" si="75"/>
        <v>0</v>
      </c>
      <c r="G630" s="15">
        <v>1.1253515407484401E-2</v>
      </c>
      <c r="H630" s="12">
        <f t="shared" si="80"/>
        <v>6.6928509242848554E-3</v>
      </c>
      <c r="I630" s="13">
        <v>2.1095839114096099E-2</v>
      </c>
      <c r="J630" s="11">
        <f t="shared" si="73"/>
        <v>1.1253515407484401E-2</v>
      </c>
      <c r="K630" s="11">
        <f t="shared" si="74"/>
        <v>1.4402988189811243E-2</v>
      </c>
      <c r="L630" s="9">
        <f t="shared" si="76"/>
        <v>20.028954397800046</v>
      </c>
      <c r="M630" s="10">
        <f t="shared" si="77"/>
        <v>1.0289543978000459</v>
      </c>
      <c r="N630" s="7" t="b">
        <f t="shared" si="78"/>
        <v>0</v>
      </c>
      <c r="O630" s="8" t="b">
        <f t="shared" si="78"/>
        <v>0</v>
      </c>
      <c r="P630" s="6" t="b">
        <f t="shared" si="79"/>
        <v>1</v>
      </c>
    </row>
    <row r="631" spans="1:16" x14ac:dyDescent="0.25">
      <c r="A631" s="1">
        <v>2014</v>
      </c>
      <c r="B631" s="3">
        <v>6</v>
      </c>
      <c r="C631" s="2">
        <v>23</v>
      </c>
      <c r="D631" s="4">
        <v>0</v>
      </c>
      <c r="E631" s="5">
        <v>15.5</v>
      </c>
      <c r="F631" s="14">
        <f t="shared" si="75"/>
        <v>0</v>
      </c>
      <c r="G631" s="15">
        <v>1.9251947560599201E-2</v>
      </c>
      <c r="H631" s="12">
        <f t="shared" si="80"/>
        <v>2.0342697805520653E-4</v>
      </c>
      <c r="I631" s="13">
        <v>6.6577487724312403E-3</v>
      </c>
      <c r="J631" s="11">
        <f t="shared" si="73"/>
        <v>1.9251947560599201E-2</v>
      </c>
      <c r="K631" s="11">
        <f t="shared" si="74"/>
        <v>6.4543217943760335E-3</v>
      </c>
      <c r="L631" s="9">
        <f t="shared" si="76"/>
        <v>15.862752846428966</v>
      </c>
      <c r="M631" s="10">
        <f t="shared" si="77"/>
        <v>0.36275284642896644</v>
      </c>
      <c r="N631" s="7" t="b">
        <f t="shared" si="78"/>
        <v>0</v>
      </c>
      <c r="O631" s="8" t="b">
        <f t="shared" si="78"/>
        <v>0</v>
      </c>
      <c r="P631" s="6" t="b">
        <f t="shared" si="79"/>
        <v>1</v>
      </c>
    </row>
    <row r="632" spans="1:16" x14ac:dyDescent="0.25">
      <c r="A632" s="1">
        <v>2014</v>
      </c>
      <c r="B632" s="3">
        <v>6</v>
      </c>
      <c r="C632" s="2">
        <v>24</v>
      </c>
      <c r="D632" s="4">
        <v>0</v>
      </c>
      <c r="E632" s="5">
        <v>16.600000000000001</v>
      </c>
      <c r="F632" s="14">
        <f t="shared" si="75"/>
        <v>0</v>
      </c>
      <c r="G632" s="15">
        <v>2.43904725026018E-2</v>
      </c>
      <c r="H632" s="12">
        <f t="shared" si="80"/>
        <v>6.108793594344021E-4</v>
      </c>
      <c r="I632" s="13">
        <v>7.9598730030834806E-3</v>
      </c>
      <c r="J632" s="11">
        <f t="shared" si="73"/>
        <v>2.43904725026018E-2</v>
      </c>
      <c r="K632" s="11">
        <f t="shared" si="74"/>
        <v>7.3489936436490783E-3</v>
      </c>
      <c r="L632" s="9">
        <f t="shared" si="76"/>
        <v>16.628674683232724</v>
      </c>
      <c r="M632" s="10">
        <f t="shared" si="77"/>
        <v>2.8674683232722487E-2</v>
      </c>
      <c r="N632" s="7" t="b">
        <f t="shared" si="78"/>
        <v>0</v>
      </c>
      <c r="O632" s="8" t="b">
        <f t="shared" si="78"/>
        <v>0</v>
      </c>
      <c r="P632" s="6" t="b">
        <f t="shared" si="79"/>
        <v>1</v>
      </c>
    </row>
    <row r="633" spans="1:16" x14ac:dyDescent="0.25">
      <c r="A633" s="1">
        <v>2014</v>
      </c>
      <c r="B633" s="3">
        <v>6</v>
      </c>
      <c r="C633" s="2">
        <v>25</v>
      </c>
      <c r="D633" s="4">
        <v>0</v>
      </c>
      <c r="E633" s="5">
        <v>17.399999999999999</v>
      </c>
      <c r="F633" s="14">
        <f t="shared" si="75"/>
        <v>0</v>
      </c>
      <c r="G633" s="15">
        <v>2.0571346597013599E-2</v>
      </c>
      <c r="H633" s="12">
        <f t="shared" si="80"/>
        <v>1.3585199504289568E-3</v>
      </c>
      <c r="I633" s="13">
        <v>9.6276335556158207E-3</v>
      </c>
      <c r="J633" s="11">
        <f t="shared" si="73"/>
        <v>2.0571346597013599E-2</v>
      </c>
      <c r="K633" s="11">
        <f t="shared" si="74"/>
        <v>8.269113605186864E-3</v>
      </c>
      <c r="L633" s="9">
        <f t="shared" si="76"/>
        <v>17.393702849339348</v>
      </c>
      <c r="M633" s="10">
        <f t="shared" si="77"/>
        <v>6.2971506606501748E-3</v>
      </c>
      <c r="N633" s="7" t="b">
        <f t="shared" si="78"/>
        <v>0</v>
      </c>
      <c r="O633" s="8" t="b">
        <f t="shared" si="78"/>
        <v>0</v>
      </c>
      <c r="P633" s="6" t="b">
        <f t="shared" si="79"/>
        <v>1</v>
      </c>
    </row>
    <row r="634" spans="1:16" x14ac:dyDescent="0.25">
      <c r="A634" s="1">
        <v>2014</v>
      </c>
      <c r="B634" s="3">
        <v>6</v>
      </c>
      <c r="C634" s="2">
        <v>26</v>
      </c>
      <c r="D634" s="4">
        <v>0</v>
      </c>
      <c r="E634" s="5">
        <v>20.2</v>
      </c>
      <c r="F634" s="14">
        <f t="shared" si="75"/>
        <v>0</v>
      </c>
      <c r="G634" s="15">
        <v>1.6930689417046799E-2</v>
      </c>
      <c r="H634" s="12">
        <f t="shared" si="80"/>
        <v>2.1881270936130459E-2</v>
      </c>
      <c r="I634" s="13">
        <v>3.1068521998041498E-2</v>
      </c>
      <c r="J634" s="11">
        <f t="shared" si="73"/>
        <v>1.6930689417046799E-2</v>
      </c>
      <c r="K634" s="11">
        <f t="shared" si="74"/>
        <v>9.1872510619110392E-3</v>
      </c>
      <c r="L634" s="9">
        <f t="shared" si="76"/>
        <v>21.043859938674384</v>
      </c>
      <c r="M634" s="10">
        <f t="shared" si="77"/>
        <v>0.84385993867438458</v>
      </c>
      <c r="N634" s="7" t="b">
        <f t="shared" si="78"/>
        <v>0</v>
      </c>
      <c r="O634" s="8" t="b">
        <f t="shared" si="78"/>
        <v>0</v>
      </c>
      <c r="P634" s="6" t="b">
        <f t="shared" si="79"/>
        <v>1</v>
      </c>
    </row>
    <row r="635" spans="1:16" x14ac:dyDescent="0.25">
      <c r="A635" s="1">
        <v>2014</v>
      </c>
      <c r="B635" s="3">
        <v>6</v>
      </c>
      <c r="C635" s="2">
        <v>27</v>
      </c>
      <c r="D635" s="4">
        <v>0</v>
      </c>
      <c r="E635" s="5">
        <v>19</v>
      </c>
      <c r="F635" s="14">
        <f t="shared" si="75"/>
        <v>0</v>
      </c>
      <c r="G635" s="15">
        <v>1.9814813822366498E-2</v>
      </c>
      <c r="H635" s="12">
        <f t="shared" si="80"/>
        <v>6.6928509242848554E-3</v>
      </c>
      <c r="I635" s="13">
        <v>1.6707271037123599E-2</v>
      </c>
      <c r="J635" s="11">
        <f t="shared" si="73"/>
        <v>1.9814813822366498E-2</v>
      </c>
      <c r="K635" s="11">
        <f t="shared" si="74"/>
        <v>1.0014420112838743E-2</v>
      </c>
      <c r="L635" s="9">
        <f t="shared" si="76"/>
        <v>19.32931819754393</v>
      </c>
      <c r="M635" s="10">
        <f t="shared" si="77"/>
        <v>0.32931819754393032</v>
      </c>
      <c r="N635" s="7" t="b">
        <f t="shared" si="78"/>
        <v>0</v>
      </c>
      <c r="O635" s="8" t="b">
        <f t="shared" si="78"/>
        <v>0</v>
      </c>
      <c r="P635" s="6" t="b">
        <f t="shared" si="79"/>
        <v>1</v>
      </c>
    </row>
    <row r="636" spans="1:16" x14ac:dyDescent="0.25">
      <c r="A636" s="1">
        <v>2014</v>
      </c>
      <c r="B636" s="3">
        <v>6</v>
      </c>
      <c r="C636" s="2">
        <v>28</v>
      </c>
      <c r="D636" s="4">
        <v>0</v>
      </c>
      <c r="E636" s="5">
        <v>21.5</v>
      </c>
      <c r="F636" s="14">
        <f t="shared" si="75"/>
        <v>0</v>
      </c>
      <c r="G636" s="15">
        <v>1.8378570835168501E-2</v>
      </c>
      <c r="H636" s="12">
        <f t="shared" si="80"/>
        <v>7.5858180021243546E-2</v>
      </c>
      <c r="I636" s="13">
        <v>7.71026632004332E-2</v>
      </c>
      <c r="J636" s="11">
        <f t="shared" si="73"/>
        <v>1.8378570835168501E-2</v>
      </c>
      <c r="K636" s="11">
        <f t="shared" si="74"/>
        <v>1.2444831791896538E-3</v>
      </c>
      <c r="L636" s="9">
        <f t="shared" si="76"/>
        <v>22.774926807851774</v>
      </c>
      <c r="M636" s="10">
        <f t="shared" si="77"/>
        <v>1.2749268078517737</v>
      </c>
      <c r="N636" s="7" t="b">
        <f t="shared" si="78"/>
        <v>0</v>
      </c>
      <c r="O636" s="8" t="b">
        <f t="shared" si="78"/>
        <v>0</v>
      </c>
      <c r="P636" s="6" t="b">
        <f t="shared" si="79"/>
        <v>1</v>
      </c>
    </row>
    <row r="637" spans="1:16" x14ac:dyDescent="0.25">
      <c r="A637" s="1">
        <v>2014</v>
      </c>
      <c r="B637" s="3">
        <v>6</v>
      </c>
      <c r="C637" s="2">
        <v>29</v>
      </c>
      <c r="D637" s="4">
        <v>0</v>
      </c>
      <c r="E637" s="5">
        <v>16.600000000000001</v>
      </c>
      <c r="F637" s="14">
        <f t="shared" si="75"/>
        <v>0</v>
      </c>
      <c r="G637" s="15">
        <v>2.4152727162423601E-2</v>
      </c>
      <c r="H637" s="12">
        <f t="shared" si="80"/>
        <v>6.108793594344021E-4</v>
      </c>
      <c r="I637" s="13">
        <v>8.0250999456907904E-3</v>
      </c>
      <c r="J637" s="11">
        <f t="shared" si="73"/>
        <v>2.4152727162423601E-2</v>
      </c>
      <c r="K637" s="11">
        <f t="shared" si="74"/>
        <v>7.4142205862563881E-3</v>
      </c>
      <c r="L637" s="9">
        <f t="shared" si="76"/>
        <v>16.662557806946495</v>
      </c>
      <c r="M637" s="10">
        <f t="shared" si="77"/>
        <v>6.2557806946493599E-2</v>
      </c>
      <c r="N637" s="7" t="b">
        <f t="shared" si="78"/>
        <v>0</v>
      </c>
      <c r="O637" s="8" t="b">
        <f t="shared" si="78"/>
        <v>0</v>
      </c>
      <c r="P637" s="6" t="b">
        <f t="shared" si="79"/>
        <v>1</v>
      </c>
    </row>
    <row r="638" spans="1:16" x14ac:dyDescent="0.25">
      <c r="A638" s="1">
        <v>2014</v>
      </c>
      <c r="B638" s="3">
        <v>6</v>
      </c>
      <c r="C638" s="2">
        <v>30</v>
      </c>
      <c r="D638" s="4">
        <v>0</v>
      </c>
      <c r="E638" s="5">
        <v>15.3</v>
      </c>
      <c r="F638" s="14">
        <f t="shared" si="75"/>
        <v>0</v>
      </c>
      <c r="G638" s="15">
        <v>2.40469594900194E-2</v>
      </c>
      <c r="H638" s="12">
        <f t="shared" si="80"/>
        <v>1.6655806477733606E-4</v>
      </c>
      <c r="I638" s="13">
        <v>6.4624997125337499E-3</v>
      </c>
      <c r="J638" s="11">
        <f t="shared" si="73"/>
        <v>2.40469594900194E-2</v>
      </c>
      <c r="K638" s="11">
        <f t="shared" si="74"/>
        <v>6.2959416477564138E-3</v>
      </c>
      <c r="L638" s="9">
        <f t="shared" si="76"/>
        <v>15.730566668077525</v>
      </c>
      <c r="M638" s="10">
        <f t="shared" si="77"/>
        <v>0.43056666807752464</v>
      </c>
      <c r="N638" s="7" t="b">
        <f t="shared" si="78"/>
        <v>0</v>
      </c>
      <c r="O638" s="8" t="b">
        <f t="shared" si="78"/>
        <v>0</v>
      </c>
      <c r="P638" s="6" t="b">
        <f t="shared" si="79"/>
        <v>1</v>
      </c>
    </row>
    <row r="639" spans="1:16" x14ac:dyDescent="0.25">
      <c r="A639" s="1">
        <v>2014</v>
      </c>
      <c r="B639" s="3">
        <v>7</v>
      </c>
      <c r="C639" s="2">
        <v>1</v>
      </c>
      <c r="D639" s="4">
        <v>0</v>
      </c>
      <c r="E639" s="5">
        <v>17.899999999999999</v>
      </c>
      <c r="F639" s="14">
        <f t="shared" si="75"/>
        <v>0</v>
      </c>
      <c r="G639" s="15">
        <v>2.2956397354281899E-2</v>
      </c>
      <c r="H639" s="12">
        <f t="shared" si="80"/>
        <v>2.2378485212763296E-3</v>
      </c>
      <c r="I639" s="13">
        <v>1.10915629224335E-2</v>
      </c>
      <c r="J639" s="11">
        <f t="shared" si="73"/>
        <v>2.2956397354281899E-2</v>
      </c>
      <c r="K639" s="11">
        <f t="shared" si="74"/>
        <v>8.8537144011571704E-3</v>
      </c>
      <c r="L639" s="9">
        <f t="shared" si="76"/>
        <v>17.929958436136655</v>
      </c>
      <c r="M639" s="10">
        <f t="shared" si="77"/>
        <v>2.9958436136656275E-2</v>
      </c>
      <c r="N639" s="7" t="b">
        <f t="shared" si="78"/>
        <v>0</v>
      </c>
      <c r="O639" s="8" t="b">
        <f t="shared" si="78"/>
        <v>0</v>
      </c>
      <c r="P639" s="6" t="b">
        <f t="shared" si="79"/>
        <v>1</v>
      </c>
    </row>
    <row r="640" spans="1:16" x14ac:dyDescent="0.25">
      <c r="A640" s="1">
        <v>2014</v>
      </c>
      <c r="B640" s="3">
        <v>7</v>
      </c>
      <c r="C640" s="2">
        <v>2</v>
      </c>
      <c r="D640" s="4">
        <v>0</v>
      </c>
      <c r="E640" s="5">
        <v>19.100000000000001</v>
      </c>
      <c r="F640" s="14">
        <f t="shared" si="75"/>
        <v>0</v>
      </c>
      <c r="G640" s="15">
        <v>2.2353655461315299E-2</v>
      </c>
      <c r="H640" s="12">
        <f t="shared" si="80"/>
        <v>7.3915413442819829E-3</v>
      </c>
      <c r="I640" s="13">
        <v>1.7240497938836499E-2</v>
      </c>
      <c r="J640" s="11">
        <f t="shared" si="73"/>
        <v>2.2353655461315299E-2</v>
      </c>
      <c r="K640" s="11">
        <f t="shared" si="74"/>
        <v>9.8489565945545157E-3</v>
      </c>
      <c r="L640" s="9">
        <f t="shared" si="76"/>
        <v>19.427563343875867</v>
      </c>
      <c r="M640" s="10">
        <f t="shared" si="77"/>
        <v>0.32756334387586605</v>
      </c>
      <c r="N640" s="7" t="b">
        <f t="shared" si="78"/>
        <v>0</v>
      </c>
      <c r="O640" s="8" t="b">
        <f t="shared" si="78"/>
        <v>0</v>
      </c>
      <c r="P640" s="6" t="b">
        <f t="shared" si="79"/>
        <v>1</v>
      </c>
    </row>
    <row r="641" spans="1:16" x14ac:dyDescent="0.25">
      <c r="A641" s="1">
        <v>2014</v>
      </c>
      <c r="B641" s="3">
        <v>7</v>
      </c>
      <c r="C641" s="2">
        <v>3</v>
      </c>
      <c r="D641" s="4">
        <v>0</v>
      </c>
      <c r="E641" s="5">
        <v>18.5</v>
      </c>
      <c r="F641" s="14">
        <f t="shared" si="75"/>
        <v>0</v>
      </c>
      <c r="G641" s="15">
        <v>1.8842124481366199E-2</v>
      </c>
      <c r="H641" s="12">
        <f t="shared" si="80"/>
        <v>4.0701377158961277E-3</v>
      </c>
      <c r="I641" s="13">
        <v>1.36866083169926E-2</v>
      </c>
      <c r="J641" s="11">
        <f t="shared" si="73"/>
        <v>1.8842124481366199E-2</v>
      </c>
      <c r="K641" s="11">
        <f t="shared" si="74"/>
        <v>9.6164706010964732E-3</v>
      </c>
      <c r="L641" s="9">
        <f t="shared" si="76"/>
        <v>18.675901038726067</v>
      </c>
      <c r="M641" s="10">
        <f t="shared" si="77"/>
        <v>0.17590103872606733</v>
      </c>
      <c r="N641" s="7" t="b">
        <f t="shared" si="78"/>
        <v>0</v>
      </c>
      <c r="O641" s="8" t="b">
        <f t="shared" si="78"/>
        <v>0</v>
      </c>
      <c r="P641" s="6" t="b">
        <f t="shared" si="79"/>
        <v>1</v>
      </c>
    </row>
    <row r="642" spans="1:16" x14ac:dyDescent="0.25">
      <c r="A642" s="1">
        <v>2014</v>
      </c>
      <c r="B642" s="3">
        <v>7</v>
      </c>
      <c r="C642" s="2">
        <v>4</v>
      </c>
      <c r="D642" s="4">
        <v>0</v>
      </c>
      <c r="E642" s="5">
        <v>20.6</v>
      </c>
      <c r="F642" s="14">
        <f t="shared" si="75"/>
        <v>0</v>
      </c>
      <c r="G642" s="15">
        <v>1.8272880009091601E-2</v>
      </c>
      <c r="H642" s="12">
        <f t="shared" si="80"/>
        <v>3.229546469845055E-2</v>
      </c>
      <c r="I642" s="13">
        <v>3.9819375933796301E-2</v>
      </c>
      <c r="J642" s="11">
        <f t="shared" si="73"/>
        <v>1.8272880009091601E-2</v>
      </c>
      <c r="K642" s="11">
        <f t="shared" si="74"/>
        <v>7.523911235345751E-3</v>
      </c>
      <c r="L642" s="9">
        <f t="shared" si="76"/>
        <v>21.603425040497964</v>
      </c>
      <c r="M642" s="10">
        <f t="shared" si="77"/>
        <v>1.0034250404979623</v>
      </c>
      <c r="N642" s="7" t="b">
        <f t="shared" si="78"/>
        <v>0</v>
      </c>
      <c r="O642" s="8" t="b">
        <f t="shared" si="78"/>
        <v>0</v>
      </c>
      <c r="P642" s="6" t="b">
        <f t="shared" si="79"/>
        <v>1</v>
      </c>
    </row>
    <row r="643" spans="1:16" x14ac:dyDescent="0.25">
      <c r="A643" s="1">
        <v>2014</v>
      </c>
      <c r="B643" s="3">
        <v>7</v>
      </c>
      <c r="C643" s="2">
        <v>5</v>
      </c>
      <c r="D643" s="4">
        <v>0</v>
      </c>
      <c r="E643" s="5">
        <v>17</v>
      </c>
      <c r="F643" s="14">
        <f t="shared" si="75"/>
        <v>0</v>
      </c>
      <c r="G643" s="15">
        <v>2.24099893989111E-2</v>
      </c>
      <c r="H643" s="12">
        <f t="shared" si="80"/>
        <v>9.1105119440064539E-4</v>
      </c>
      <c r="I643" s="13">
        <v>8.7453584302000197E-3</v>
      </c>
      <c r="J643" s="11">
        <f t="shared" si="73"/>
        <v>2.24099893989111E-2</v>
      </c>
      <c r="K643" s="11">
        <f t="shared" si="74"/>
        <v>7.8343072357993735E-3</v>
      </c>
      <c r="L643" s="9">
        <f t="shared" si="76"/>
        <v>17.013593252632795</v>
      </c>
      <c r="M643" s="10">
        <f t="shared" si="77"/>
        <v>1.3593252632794872E-2</v>
      </c>
      <c r="N643" s="7" t="b">
        <f t="shared" si="78"/>
        <v>0</v>
      </c>
      <c r="O643" s="8" t="b">
        <f t="shared" si="78"/>
        <v>0</v>
      </c>
      <c r="P643" s="6" t="b">
        <f t="shared" si="79"/>
        <v>1</v>
      </c>
    </row>
    <row r="644" spans="1:16" x14ac:dyDescent="0.25">
      <c r="A644" s="1">
        <v>2014</v>
      </c>
      <c r="B644" s="3">
        <v>7</v>
      </c>
      <c r="C644" s="2">
        <v>6</v>
      </c>
      <c r="D644" s="4">
        <v>0</v>
      </c>
      <c r="E644" s="5">
        <v>16.899999999999999</v>
      </c>
      <c r="F644" s="14">
        <f t="shared" si="75"/>
        <v>0</v>
      </c>
      <c r="G644" s="15">
        <v>2.1275540714232901E-2</v>
      </c>
      <c r="H644" s="12">
        <f t="shared" si="80"/>
        <v>8.2442468639829392E-4</v>
      </c>
      <c r="I644" s="13">
        <v>8.5489163011078194E-3</v>
      </c>
      <c r="J644" s="11">
        <f t="shared" ref="J644:J705" si="81">ABS(F644-G644)</f>
        <v>2.1275540714232901E-2</v>
      </c>
      <c r="K644" s="11">
        <f t="shared" ref="K644:K705" si="82">ABS(H644-I644)</f>
        <v>7.7244916147095255E-3</v>
      </c>
      <c r="L644" s="9">
        <f t="shared" si="76"/>
        <v>16.92183301153765</v>
      </c>
      <c r="M644" s="10">
        <f t="shared" si="77"/>
        <v>2.1833011537651714E-2</v>
      </c>
      <c r="N644" s="7" t="b">
        <f t="shared" si="78"/>
        <v>0</v>
      </c>
      <c r="O644" s="8" t="b">
        <f t="shared" si="78"/>
        <v>0</v>
      </c>
      <c r="P644" s="6" t="b">
        <f t="shared" si="79"/>
        <v>1</v>
      </c>
    </row>
    <row r="645" spans="1:16" x14ac:dyDescent="0.25">
      <c r="A645" s="1">
        <v>2014</v>
      </c>
      <c r="B645" s="3">
        <v>7</v>
      </c>
      <c r="C645" s="2">
        <v>7</v>
      </c>
      <c r="D645" s="4">
        <v>0</v>
      </c>
      <c r="E645" s="5">
        <v>18.3</v>
      </c>
      <c r="F645" s="14">
        <f t="shared" si="75"/>
        <v>0</v>
      </c>
      <c r="G645" s="15">
        <v>1.93219501804184E-2</v>
      </c>
      <c r="H645" s="12">
        <f t="shared" si="80"/>
        <v>3.3348073074133473E-3</v>
      </c>
      <c r="I645" s="13">
        <v>1.27278960623386E-2</v>
      </c>
      <c r="J645" s="11">
        <f t="shared" si="81"/>
        <v>1.93219501804184E-2</v>
      </c>
      <c r="K645" s="11">
        <f t="shared" si="82"/>
        <v>9.3930887549252533E-3</v>
      </c>
      <c r="L645" s="9">
        <f t="shared" si="76"/>
        <v>18.424953779094935</v>
      </c>
      <c r="M645" s="10">
        <f t="shared" si="77"/>
        <v>0.12495377909493399</v>
      </c>
      <c r="N645" s="7" t="b">
        <f t="shared" si="78"/>
        <v>0</v>
      </c>
      <c r="O645" s="8" t="b">
        <f t="shared" si="78"/>
        <v>0</v>
      </c>
      <c r="P645" s="6" t="b">
        <f t="shared" si="79"/>
        <v>1</v>
      </c>
    </row>
    <row r="646" spans="1:16" x14ac:dyDescent="0.25">
      <c r="A646" s="1">
        <v>2014</v>
      </c>
      <c r="B646" s="3">
        <v>7</v>
      </c>
      <c r="C646" s="2">
        <v>8</v>
      </c>
      <c r="D646" s="4">
        <v>0</v>
      </c>
      <c r="E646" s="5">
        <v>17.5</v>
      </c>
      <c r="F646" s="14">
        <f t="shared" si="75"/>
        <v>0</v>
      </c>
      <c r="G646" s="15">
        <v>2.32185025806203E-2</v>
      </c>
      <c r="H646" s="12">
        <f t="shared" si="80"/>
        <v>1.5011822567369917E-3</v>
      </c>
      <c r="I646" s="13">
        <v>9.8783485222748903E-3</v>
      </c>
      <c r="J646" s="11">
        <f t="shared" si="81"/>
        <v>2.32185025806203E-2</v>
      </c>
      <c r="K646" s="11">
        <f t="shared" si="82"/>
        <v>8.3771662655378991E-3</v>
      </c>
      <c r="L646" s="9">
        <f t="shared" si="76"/>
        <v>17.493167786003738</v>
      </c>
      <c r="M646" s="10">
        <f t="shared" si="77"/>
        <v>6.8322139962617712E-3</v>
      </c>
      <c r="N646" s="7" t="b">
        <f t="shared" si="78"/>
        <v>0</v>
      </c>
      <c r="O646" s="8" t="b">
        <f t="shared" si="78"/>
        <v>0</v>
      </c>
      <c r="P646" s="6" t="b">
        <f t="shared" si="79"/>
        <v>1</v>
      </c>
    </row>
    <row r="647" spans="1:16" x14ac:dyDescent="0.25">
      <c r="A647" s="1">
        <v>2014</v>
      </c>
      <c r="B647" s="3">
        <v>7</v>
      </c>
      <c r="C647" s="2">
        <v>9</v>
      </c>
      <c r="D647" s="4">
        <v>0</v>
      </c>
      <c r="E647" s="5">
        <v>20.6</v>
      </c>
      <c r="F647" s="14">
        <f t="shared" si="75"/>
        <v>0</v>
      </c>
      <c r="G647" s="15">
        <v>1.7900075276123101E-2</v>
      </c>
      <c r="H647" s="12">
        <f t="shared" si="80"/>
        <v>3.229546469845055E-2</v>
      </c>
      <c r="I647" s="13">
        <v>3.6919264683191302E-2</v>
      </c>
      <c r="J647" s="11">
        <f t="shared" si="81"/>
        <v>1.7900075276123101E-2</v>
      </c>
      <c r="K647" s="11">
        <f t="shared" si="82"/>
        <v>4.6237999847407521E-3</v>
      </c>
      <c r="L647" s="9">
        <f t="shared" si="76"/>
        <v>21.440176803277296</v>
      </c>
      <c r="M647" s="10">
        <f t="shared" si="77"/>
        <v>0.84017680327729494</v>
      </c>
      <c r="N647" s="7" t="b">
        <f t="shared" si="78"/>
        <v>0</v>
      </c>
      <c r="O647" s="8" t="b">
        <f t="shared" si="78"/>
        <v>0</v>
      </c>
      <c r="P647" s="6" t="b">
        <f t="shared" si="79"/>
        <v>1</v>
      </c>
    </row>
    <row r="648" spans="1:16" x14ac:dyDescent="0.25">
      <c r="A648" s="1">
        <v>2014</v>
      </c>
      <c r="B648" s="3">
        <v>7</v>
      </c>
      <c r="C648" s="2">
        <v>10</v>
      </c>
      <c r="D648" s="4">
        <v>0</v>
      </c>
      <c r="E648" s="5">
        <v>16.399999999999999</v>
      </c>
      <c r="F648" s="14">
        <f t="shared" si="75"/>
        <v>0</v>
      </c>
      <c r="G648" s="15">
        <v>2.0193626174843101E-2</v>
      </c>
      <c r="H648" s="12">
        <f t="shared" si="80"/>
        <v>5.0020110707956345E-4</v>
      </c>
      <c r="I648" s="13">
        <v>7.7373067408613603E-3</v>
      </c>
      <c r="J648" s="11">
        <f t="shared" si="81"/>
        <v>2.0193626174843101E-2</v>
      </c>
      <c r="K648" s="11">
        <f t="shared" si="82"/>
        <v>7.2371056337817968E-3</v>
      </c>
      <c r="L648" s="9">
        <f t="shared" si="76"/>
        <v>16.510184237084022</v>
      </c>
      <c r="M648" s="10">
        <f t="shared" si="77"/>
        <v>0.11018423708402381</v>
      </c>
      <c r="N648" s="7" t="b">
        <f t="shared" si="78"/>
        <v>0</v>
      </c>
      <c r="O648" s="8" t="b">
        <f t="shared" si="78"/>
        <v>0</v>
      </c>
      <c r="P648" s="6" t="b">
        <f t="shared" si="79"/>
        <v>1</v>
      </c>
    </row>
    <row r="649" spans="1:16" x14ac:dyDescent="0.25">
      <c r="A649" s="1">
        <v>2014</v>
      </c>
      <c r="B649" s="3">
        <v>7</v>
      </c>
      <c r="C649" s="2">
        <v>11</v>
      </c>
      <c r="D649" s="4">
        <v>0</v>
      </c>
      <c r="E649" s="5">
        <v>17</v>
      </c>
      <c r="F649" s="14">
        <f t="shared" si="75"/>
        <v>0</v>
      </c>
      <c r="G649" s="15">
        <v>2.3334105464017402E-2</v>
      </c>
      <c r="H649" s="12">
        <f t="shared" si="80"/>
        <v>9.1105119440064539E-4</v>
      </c>
      <c r="I649" s="13">
        <v>8.7152005454120603E-3</v>
      </c>
      <c r="J649" s="11">
        <f t="shared" si="81"/>
        <v>2.3334105464017402E-2</v>
      </c>
      <c r="K649" s="11">
        <f t="shared" si="82"/>
        <v>7.8041493510114151E-3</v>
      </c>
      <c r="L649" s="9">
        <f t="shared" si="76"/>
        <v>16.999688330846226</v>
      </c>
      <c r="M649" s="10">
        <f t="shared" si="77"/>
        <v>3.1166915377411897E-4</v>
      </c>
      <c r="N649" s="7" t="b">
        <f t="shared" si="78"/>
        <v>0</v>
      </c>
      <c r="O649" s="8" t="b">
        <f t="shared" si="78"/>
        <v>0</v>
      </c>
      <c r="P649" s="6" t="b">
        <f t="shared" si="79"/>
        <v>1</v>
      </c>
    </row>
    <row r="650" spans="1:16" x14ac:dyDescent="0.25">
      <c r="A650" s="1">
        <v>2014</v>
      </c>
      <c r="B650" s="3">
        <v>7</v>
      </c>
      <c r="C650" s="2">
        <v>12</v>
      </c>
      <c r="D650" s="4">
        <v>0</v>
      </c>
      <c r="E650" s="5">
        <v>17.600000000000001</v>
      </c>
      <c r="F650" s="14">
        <f t="shared" si="75"/>
        <v>0</v>
      </c>
      <c r="G650" s="15">
        <v>2.1633545010731899E-2</v>
      </c>
      <c r="H650" s="12">
        <f t="shared" si="80"/>
        <v>1.6588010801744243E-3</v>
      </c>
      <c r="I650" s="13">
        <v>1.0156076308614301E-2</v>
      </c>
      <c r="J650" s="11">
        <f t="shared" si="81"/>
        <v>2.1633545010731899E-2</v>
      </c>
      <c r="K650" s="11">
        <f t="shared" si="82"/>
        <v>8.4972752284398767E-3</v>
      </c>
      <c r="L650" s="9">
        <f t="shared" si="76"/>
        <v>17.599409598090794</v>
      </c>
      <c r="M650" s="10">
        <f t="shared" si="77"/>
        <v>5.9040190920711666E-4</v>
      </c>
      <c r="N650" s="7" t="b">
        <f t="shared" si="78"/>
        <v>0</v>
      </c>
      <c r="O650" s="8" t="b">
        <f t="shared" si="78"/>
        <v>0</v>
      </c>
      <c r="P650" s="6" t="b">
        <f t="shared" si="79"/>
        <v>1</v>
      </c>
    </row>
    <row r="651" spans="1:16" x14ac:dyDescent="0.25">
      <c r="A651" s="1">
        <v>2014</v>
      </c>
      <c r="B651" s="3">
        <v>7</v>
      </c>
      <c r="C651" s="2">
        <v>13</v>
      </c>
      <c r="D651" s="4">
        <v>0</v>
      </c>
      <c r="E651" s="5">
        <v>15.6</v>
      </c>
      <c r="F651" s="14">
        <f t="shared" si="75"/>
        <v>0</v>
      </c>
      <c r="G651" s="15">
        <v>2.0529898943220101E-2</v>
      </c>
      <c r="H651" s="12">
        <f t="shared" si="80"/>
        <v>2.248167702332953E-4</v>
      </c>
      <c r="I651" s="13">
        <v>6.7575004651137197E-3</v>
      </c>
      <c r="J651" s="11">
        <f t="shared" si="81"/>
        <v>2.0529898943220101E-2</v>
      </c>
      <c r="K651" s="11">
        <f t="shared" si="82"/>
        <v>6.5326836948804241E-3</v>
      </c>
      <c r="L651" s="9">
        <f t="shared" si="76"/>
        <v>15.92830533888927</v>
      </c>
      <c r="M651" s="10">
        <f t="shared" si="77"/>
        <v>0.32830533888927071</v>
      </c>
      <c r="N651" s="7" t="b">
        <f t="shared" si="78"/>
        <v>0</v>
      </c>
      <c r="O651" s="8" t="b">
        <f t="shared" si="78"/>
        <v>0</v>
      </c>
      <c r="P651" s="6" t="b">
        <f t="shared" si="79"/>
        <v>1</v>
      </c>
    </row>
    <row r="652" spans="1:16" x14ac:dyDescent="0.25">
      <c r="A652" s="1">
        <v>2014</v>
      </c>
      <c r="B652" s="3">
        <v>7</v>
      </c>
      <c r="C652" s="2">
        <v>14</v>
      </c>
      <c r="D652" s="4">
        <v>0</v>
      </c>
      <c r="E652" s="5">
        <v>17.399999999999999</v>
      </c>
      <c r="F652" s="14">
        <f t="shared" si="75"/>
        <v>0</v>
      </c>
      <c r="G652" s="15">
        <v>2.2257518418052302E-2</v>
      </c>
      <c r="H652" s="12">
        <f t="shared" si="80"/>
        <v>1.3585199504289568E-3</v>
      </c>
      <c r="I652" s="13">
        <v>9.63024285577504E-3</v>
      </c>
      <c r="J652" s="11">
        <f t="shared" si="81"/>
        <v>2.2257518418052302E-2</v>
      </c>
      <c r="K652" s="11">
        <f t="shared" si="82"/>
        <v>8.2717229053460833E-3</v>
      </c>
      <c r="L652" s="9">
        <f t="shared" si="76"/>
        <v>17.394756129478324</v>
      </c>
      <c r="M652" s="10">
        <f t="shared" si="77"/>
        <v>5.2438705216744097E-3</v>
      </c>
      <c r="N652" s="7" t="b">
        <f t="shared" si="78"/>
        <v>0</v>
      </c>
      <c r="O652" s="8" t="b">
        <f t="shared" si="78"/>
        <v>0</v>
      </c>
      <c r="P652" s="6" t="b">
        <f t="shared" si="79"/>
        <v>1</v>
      </c>
    </row>
    <row r="653" spans="1:16" x14ac:dyDescent="0.25">
      <c r="A653" s="1">
        <v>2014</v>
      </c>
      <c r="B653" s="3">
        <v>7</v>
      </c>
      <c r="C653" s="2">
        <v>15</v>
      </c>
      <c r="D653" s="4">
        <v>0.4</v>
      </c>
      <c r="E653" s="5">
        <v>14.4</v>
      </c>
      <c r="F653" s="14">
        <f t="shared" si="75"/>
        <v>0.19737532022490401</v>
      </c>
      <c r="G653" s="15">
        <v>0.11707748856846301</v>
      </c>
      <c r="H653" s="12">
        <f t="shared" si="80"/>
        <v>6.7724149619770231E-5</v>
      </c>
      <c r="I653" s="13">
        <v>5.6161502372430398E-3</v>
      </c>
      <c r="J653" s="11">
        <f t="shared" si="81"/>
        <v>8.0297831656440999E-2</v>
      </c>
      <c r="K653" s="11">
        <f t="shared" si="82"/>
        <v>5.5484260876232693E-3</v>
      </c>
      <c r="L653" s="9">
        <f t="shared" si="76"/>
        <v>15.089333429873902</v>
      </c>
      <c r="M653" s="10">
        <f t="shared" si="77"/>
        <v>0.68933342987390134</v>
      </c>
      <c r="N653" s="7" t="b">
        <f t="shared" si="78"/>
        <v>0</v>
      </c>
      <c r="O653" s="8" t="b">
        <f t="shared" si="78"/>
        <v>0</v>
      </c>
      <c r="P653" s="6" t="b">
        <f t="shared" si="79"/>
        <v>1</v>
      </c>
    </row>
    <row r="654" spans="1:16" x14ac:dyDescent="0.25">
      <c r="A654" s="1">
        <v>2014</v>
      </c>
      <c r="B654" s="3">
        <v>7</v>
      </c>
      <c r="C654" s="2">
        <v>16</v>
      </c>
      <c r="D654" s="4">
        <v>2.2000000000000002</v>
      </c>
      <c r="E654" s="5">
        <v>17.899999999999999</v>
      </c>
      <c r="F654" s="14">
        <f t="shared" si="75"/>
        <v>0.80049902176062959</v>
      </c>
      <c r="G654" s="15">
        <v>0.86758579741263897</v>
      </c>
      <c r="H654" s="12">
        <f t="shared" si="80"/>
        <v>2.2378485212763296E-3</v>
      </c>
      <c r="I654" s="13">
        <v>1.06620484271179E-2</v>
      </c>
      <c r="J654" s="11">
        <f t="shared" si="81"/>
        <v>6.7086775652009378E-2</v>
      </c>
      <c r="K654" s="11">
        <f t="shared" si="82"/>
        <v>8.4241999058415704E-3</v>
      </c>
      <c r="L654" s="9">
        <f t="shared" si="76"/>
        <v>17.783124135338756</v>
      </c>
      <c r="M654" s="10">
        <f t="shared" si="77"/>
        <v>0.11687586466124245</v>
      </c>
      <c r="N654" s="7" t="b">
        <f t="shared" si="78"/>
        <v>1</v>
      </c>
      <c r="O654" s="8" t="b">
        <f t="shared" si="78"/>
        <v>1</v>
      </c>
      <c r="P654" s="6" t="b">
        <f t="shared" si="79"/>
        <v>1</v>
      </c>
    </row>
    <row r="655" spans="1:16" x14ac:dyDescent="0.25">
      <c r="A655" s="1">
        <v>2014</v>
      </c>
      <c r="B655" s="3">
        <v>7</v>
      </c>
      <c r="C655" s="2">
        <v>17</v>
      </c>
      <c r="D655" s="4">
        <v>0.6</v>
      </c>
      <c r="E655" s="5">
        <v>19.600000000000001</v>
      </c>
      <c r="F655" s="14">
        <f t="shared" si="75"/>
        <v>0.29131261245159079</v>
      </c>
      <c r="G655" s="15">
        <v>0.181605851631541</v>
      </c>
      <c r="H655" s="12">
        <f t="shared" si="80"/>
        <v>1.2128434984274258E-2</v>
      </c>
      <c r="I655" s="13">
        <v>2.1386840220735899E-2</v>
      </c>
      <c r="J655" s="11">
        <f t="shared" si="81"/>
        <v>0.10970676082004979</v>
      </c>
      <c r="K655" s="11">
        <f t="shared" si="82"/>
        <v>9.258405236461641E-3</v>
      </c>
      <c r="L655" s="9">
        <f t="shared" si="76"/>
        <v>20.067942547900813</v>
      </c>
      <c r="M655" s="10">
        <f t="shared" si="77"/>
        <v>0.46794254790081169</v>
      </c>
      <c r="N655" s="7" t="b">
        <f t="shared" si="78"/>
        <v>0</v>
      </c>
      <c r="O655" s="8" t="b">
        <f t="shared" si="78"/>
        <v>0</v>
      </c>
      <c r="P655" s="6" t="b">
        <f t="shared" si="79"/>
        <v>1</v>
      </c>
    </row>
    <row r="656" spans="1:16" x14ac:dyDescent="0.25">
      <c r="A656" s="1">
        <v>2014</v>
      </c>
      <c r="B656" s="3">
        <v>7</v>
      </c>
      <c r="C656" s="2">
        <v>18</v>
      </c>
      <c r="D656" s="4">
        <v>0</v>
      </c>
      <c r="E656" s="5">
        <v>14.9</v>
      </c>
      <c r="F656" s="14">
        <f t="shared" si="75"/>
        <v>0</v>
      </c>
      <c r="G656" s="15">
        <v>2.01401105675315E-2</v>
      </c>
      <c r="H656" s="12">
        <f t="shared" si="80"/>
        <v>1.1165334062956276E-4</v>
      </c>
      <c r="I656" s="13">
        <v>6.1936840112113102E-3</v>
      </c>
      <c r="J656" s="11">
        <f t="shared" si="81"/>
        <v>2.01401105675315E-2</v>
      </c>
      <c r="K656" s="11">
        <f t="shared" si="82"/>
        <v>6.0820306705817477E-3</v>
      </c>
      <c r="L656" s="9">
        <f t="shared" si="76"/>
        <v>15.539602769339458</v>
      </c>
      <c r="M656" s="10">
        <f t="shared" si="77"/>
        <v>0.63960276933945792</v>
      </c>
      <c r="N656" s="7" t="b">
        <f t="shared" si="78"/>
        <v>0</v>
      </c>
      <c r="O656" s="8" t="b">
        <f t="shared" si="78"/>
        <v>0</v>
      </c>
      <c r="P656" s="6" t="b">
        <f t="shared" si="79"/>
        <v>1</v>
      </c>
    </row>
    <row r="657" spans="1:16" x14ac:dyDescent="0.25">
      <c r="A657" s="1">
        <v>2014</v>
      </c>
      <c r="B657" s="3">
        <v>7</v>
      </c>
      <c r="C657" s="2">
        <v>19</v>
      </c>
      <c r="D657" s="4">
        <v>0</v>
      </c>
      <c r="E657" s="5">
        <v>15.7</v>
      </c>
      <c r="F657" s="14">
        <f t="shared" si="75"/>
        <v>0</v>
      </c>
      <c r="G657" s="15">
        <v>2.3049644938825199E-2</v>
      </c>
      <c r="H657" s="12">
        <f t="shared" si="80"/>
        <v>2.4845508183933427E-4</v>
      </c>
      <c r="I657" s="13">
        <v>6.8520464881984596E-3</v>
      </c>
      <c r="J657" s="11">
        <f t="shared" si="81"/>
        <v>2.3049644938825199E-2</v>
      </c>
      <c r="K657" s="11">
        <f t="shared" si="82"/>
        <v>6.603591406359125E-3</v>
      </c>
      <c r="L657" s="9">
        <f t="shared" si="76"/>
        <v>15.989254319126555</v>
      </c>
      <c r="M657" s="10">
        <f t="shared" si="77"/>
        <v>0.28925431912655597</v>
      </c>
      <c r="N657" s="7" t="b">
        <f t="shared" si="78"/>
        <v>0</v>
      </c>
      <c r="O657" s="8" t="b">
        <f t="shared" si="78"/>
        <v>0</v>
      </c>
      <c r="P657" s="6" t="b">
        <f t="shared" si="79"/>
        <v>1</v>
      </c>
    </row>
    <row r="658" spans="1:16" x14ac:dyDescent="0.25">
      <c r="A658" s="1">
        <v>2014</v>
      </c>
      <c r="B658" s="3">
        <v>7</v>
      </c>
      <c r="C658" s="2">
        <v>20</v>
      </c>
      <c r="D658" s="4">
        <v>0</v>
      </c>
      <c r="E658" s="5">
        <v>16.5</v>
      </c>
      <c r="F658" s="14">
        <f t="shared" ref="F658:F721" si="83">2/(1+EXP(-D658))-1</f>
        <v>0</v>
      </c>
      <c r="G658" s="15">
        <v>2.3582383513432E-2</v>
      </c>
      <c r="H658" s="12">
        <f t="shared" si="80"/>
        <v>5.5277863692359955E-4</v>
      </c>
      <c r="I658" s="13">
        <v>7.8221499659271408E-3</v>
      </c>
      <c r="J658" s="11">
        <f t="shared" si="81"/>
        <v>2.3582383513432E-2</v>
      </c>
      <c r="K658" s="11">
        <f t="shared" si="82"/>
        <v>7.2693713290035416E-3</v>
      </c>
      <c r="L658" s="9">
        <f t="shared" ref="L658:L721" si="84">POWER(ABS(-(LOG(1/I658-1))),2.7)*-(LOG(1/I658-1))/ABS(-(LOG(1/I658-1)))+24</f>
        <v>16.555888178326168</v>
      </c>
      <c r="M658" s="10">
        <f t="shared" ref="M658:M705" si="85">ABS(E658-L658)</f>
        <v>5.5888178326167548E-2</v>
      </c>
      <c r="N658" s="7" t="b">
        <f t="shared" ref="N658:O705" si="86">F658&gt;0.731</f>
        <v>0</v>
      </c>
      <c r="O658" s="8" t="b">
        <f t="shared" si="86"/>
        <v>0</v>
      </c>
      <c r="P658" s="6" t="b">
        <f t="shared" ref="P658:P705" si="87">NOT(_xlfn.XOR(N658,O658))</f>
        <v>1</v>
      </c>
    </row>
    <row r="659" spans="1:16" x14ac:dyDescent="0.25">
      <c r="A659" s="1">
        <v>2014</v>
      </c>
      <c r="B659" s="3">
        <v>7</v>
      </c>
      <c r="C659" s="2">
        <v>21</v>
      </c>
      <c r="D659" s="4">
        <v>0</v>
      </c>
      <c r="E659" s="5">
        <v>17.7</v>
      </c>
      <c r="F659" s="14">
        <f t="shared" si="83"/>
        <v>0</v>
      </c>
      <c r="G659" s="15">
        <v>1.8341750249801E-2</v>
      </c>
      <c r="H659" s="12">
        <f t="shared" ref="H659:H722" si="88">1/(1+EXP(-E659+24))</f>
        <v>1.8329389424928035E-3</v>
      </c>
      <c r="I659" s="13">
        <v>1.0579731855741299E-2</v>
      </c>
      <c r="J659" s="11">
        <f t="shared" si="81"/>
        <v>1.8341750249801E-2</v>
      </c>
      <c r="K659" s="11">
        <f t="shared" si="82"/>
        <v>8.7467929132484957E-3</v>
      </c>
      <c r="L659" s="9">
        <f t="shared" si="84"/>
        <v>17.754056579093124</v>
      </c>
      <c r="M659" s="10">
        <f t="shared" si="85"/>
        <v>5.4056579093124668E-2</v>
      </c>
      <c r="N659" s="7" t="b">
        <f t="shared" si="86"/>
        <v>0</v>
      </c>
      <c r="O659" s="8" t="b">
        <f t="shared" si="86"/>
        <v>0</v>
      </c>
      <c r="P659" s="6" t="b">
        <f t="shared" si="87"/>
        <v>1</v>
      </c>
    </row>
    <row r="660" spans="1:16" x14ac:dyDescent="0.25">
      <c r="A660" s="1">
        <v>2014</v>
      </c>
      <c r="B660" s="3">
        <v>7</v>
      </c>
      <c r="C660" s="2">
        <v>22</v>
      </c>
      <c r="D660" s="4">
        <v>0</v>
      </c>
      <c r="E660" s="5">
        <v>18</v>
      </c>
      <c r="F660" s="14">
        <f t="shared" si="83"/>
        <v>0</v>
      </c>
      <c r="G660" s="15">
        <v>1.9421806886124701E-2</v>
      </c>
      <c r="H660" s="12">
        <f t="shared" si="88"/>
        <v>2.4726231566347743E-3</v>
      </c>
      <c r="I660" s="13">
        <v>1.14856782578555E-2</v>
      </c>
      <c r="J660" s="11">
        <f t="shared" si="81"/>
        <v>1.9421806886124701E-2</v>
      </c>
      <c r="K660" s="11">
        <f t="shared" si="82"/>
        <v>9.0130551012207252E-3</v>
      </c>
      <c r="L660" s="9">
        <f t="shared" si="84"/>
        <v>18.057990204570288</v>
      </c>
      <c r="M660" s="10">
        <f t="shared" si="85"/>
        <v>5.7990204570288029E-2</v>
      </c>
      <c r="N660" s="7" t="b">
        <f t="shared" si="86"/>
        <v>0</v>
      </c>
      <c r="O660" s="8" t="b">
        <f t="shared" si="86"/>
        <v>0</v>
      </c>
      <c r="P660" s="6" t="b">
        <f t="shared" si="87"/>
        <v>1</v>
      </c>
    </row>
    <row r="661" spans="1:16" x14ac:dyDescent="0.25">
      <c r="A661" s="1">
        <v>2014</v>
      </c>
      <c r="B661" s="3">
        <v>7</v>
      </c>
      <c r="C661" s="2">
        <v>23</v>
      </c>
      <c r="D661" s="4">
        <v>0</v>
      </c>
      <c r="E661" s="5">
        <v>18.600000000000001</v>
      </c>
      <c r="F661" s="14">
        <f t="shared" si="83"/>
        <v>0</v>
      </c>
      <c r="G661" s="15">
        <v>5.0275256276102499E-3</v>
      </c>
      <c r="H661" s="12">
        <f t="shared" si="88"/>
        <v>4.4962731609411869E-3</v>
      </c>
      <c r="I661" s="13">
        <v>1.23026630241638E-2</v>
      </c>
      <c r="J661" s="11">
        <f t="shared" si="81"/>
        <v>5.0275256276102499E-3</v>
      </c>
      <c r="K661" s="11">
        <f t="shared" si="82"/>
        <v>7.8063898632226127E-3</v>
      </c>
      <c r="L661" s="9">
        <f t="shared" si="84"/>
        <v>18.305108605903467</v>
      </c>
      <c r="M661" s="10">
        <f t="shared" si="85"/>
        <v>0.29489139409653475</v>
      </c>
      <c r="N661" s="7" t="b">
        <f t="shared" si="86"/>
        <v>0</v>
      </c>
      <c r="O661" s="8" t="b">
        <f t="shared" si="86"/>
        <v>0</v>
      </c>
      <c r="P661" s="6" t="b">
        <f t="shared" si="87"/>
        <v>1</v>
      </c>
    </row>
    <row r="662" spans="1:16" x14ac:dyDescent="0.25">
      <c r="A662" s="1">
        <v>2014</v>
      </c>
      <c r="B662" s="3">
        <v>7</v>
      </c>
      <c r="C662" s="2">
        <v>24</v>
      </c>
      <c r="D662" s="4">
        <v>0</v>
      </c>
      <c r="E662" s="5">
        <v>17.3</v>
      </c>
      <c r="F662" s="14">
        <f t="shared" si="83"/>
        <v>0</v>
      </c>
      <c r="G662" s="15">
        <v>1.8888562257289299E-2</v>
      </c>
      <c r="H662" s="12">
        <f t="shared" si="88"/>
        <v>1.2293986212774215E-3</v>
      </c>
      <c r="I662" s="13">
        <v>9.3731893191196895E-3</v>
      </c>
      <c r="J662" s="11">
        <f t="shared" si="81"/>
        <v>1.8888562257289299E-2</v>
      </c>
      <c r="K662" s="11">
        <f t="shared" si="82"/>
        <v>8.1437906978422681E-3</v>
      </c>
      <c r="L662" s="9">
        <f t="shared" si="84"/>
        <v>17.289088422878024</v>
      </c>
      <c r="M662" s="10">
        <f t="shared" si="85"/>
        <v>1.091157712197699E-2</v>
      </c>
      <c r="N662" s="7" t="b">
        <f t="shared" si="86"/>
        <v>0</v>
      </c>
      <c r="O662" s="8" t="b">
        <f t="shared" si="86"/>
        <v>0</v>
      </c>
      <c r="P662" s="6" t="b">
        <f t="shared" si="87"/>
        <v>1</v>
      </c>
    </row>
    <row r="663" spans="1:16" x14ac:dyDescent="0.25">
      <c r="A663" s="1">
        <v>2014</v>
      </c>
      <c r="B663" s="3">
        <v>7</v>
      </c>
      <c r="C663" s="2">
        <v>25</v>
      </c>
      <c r="D663" s="4">
        <v>0</v>
      </c>
      <c r="E663" s="5">
        <v>20.7</v>
      </c>
      <c r="F663" s="14">
        <f t="shared" si="83"/>
        <v>0</v>
      </c>
      <c r="G663" s="15">
        <v>1.241907457011E-2</v>
      </c>
      <c r="H663" s="12">
        <f t="shared" si="88"/>
        <v>3.5571189272636146E-2</v>
      </c>
      <c r="I663" s="13">
        <v>4.1852058451709501E-2</v>
      </c>
      <c r="J663" s="11">
        <f t="shared" si="81"/>
        <v>1.241907457011E-2</v>
      </c>
      <c r="K663" s="11">
        <f t="shared" si="82"/>
        <v>6.2808691790733548E-3</v>
      </c>
      <c r="L663" s="9">
        <f t="shared" si="84"/>
        <v>21.707496834501985</v>
      </c>
      <c r="M663" s="10">
        <f t="shared" si="85"/>
        <v>1.0074968345019855</v>
      </c>
      <c r="N663" s="7" t="b">
        <f t="shared" si="86"/>
        <v>0</v>
      </c>
      <c r="O663" s="8" t="b">
        <f t="shared" si="86"/>
        <v>0</v>
      </c>
      <c r="P663" s="6" t="b">
        <f t="shared" si="87"/>
        <v>1</v>
      </c>
    </row>
    <row r="664" spans="1:16" x14ac:dyDescent="0.25">
      <c r="A664" s="1">
        <v>2014</v>
      </c>
      <c r="B664" s="3">
        <v>7</v>
      </c>
      <c r="C664" s="2">
        <v>26</v>
      </c>
      <c r="D664" s="4">
        <v>3</v>
      </c>
      <c r="E664" s="5">
        <v>18.8</v>
      </c>
      <c r="F664" s="14">
        <f t="shared" si="83"/>
        <v>0.90514825364486673</v>
      </c>
      <c r="G664" s="15">
        <v>0.91432355217986605</v>
      </c>
      <c r="H664" s="12">
        <f t="shared" si="88"/>
        <v>5.4862988994504088E-3</v>
      </c>
      <c r="I664" s="13">
        <v>1.48816686819225E-2</v>
      </c>
      <c r="J664" s="11">
        <f t="shared" si="81"/>
        <v>9.175298534999321E-3</v>
      </c>
      <c r="K664" s="11">
        <f t="shared" si="82"/>
        <v>9.3953697824720912E-3</v>
      </c>
      <c r="L664" s="9">
        <f t="shared" si="84"/>
        <v>18.956503313267319</v>
      </c>
      <c r="M664" s="10">
        <f t="shared" si="85"/>
        <v>0.15650331326731859</v>
      </c>
      <c r="N664" s="7" t="b">
        <f t="shared" si="86"/>
        <v>1</v>
      </c>
      <c r="O664" s="8" t="b">
        <f t="shared" si="86"/>
        <v>1</v>
      </c>
      <c r="P664" s="6" t="b">
        <f t="shared" si="87"/>
        <v>1</v>
      </c>
    </row>
    <row r="665" spans="1:16" x14ac:dyDescent="0.25">
      <c r="A665" s="1">
        <v>2014</v>
      </c>
      <c r="B665" s="3">
        <v>7</v>
      </c>
      <c r="C665" s="2">
        <v>27</v>
      </c>
      <c r="D665" s="4">
        <v>0.4</v>
      </c>
      <c r="E665" s="5">
        <v>20.100000000000001</v>
      </c>
      <c r="F665" s="14">
        <f t="shared" si="83"/>
        <v>0.19737532022490401</v>
      </c>
      <c r="G665" s="15">
        <v>9.2107821214008803E-2</v>
      </c>
      <c r="H665" s="12">
        <f t="shared" si="88"/>
        <v>1.9840305734077534E-2</v>
      </c>
      <c r="I665" s="13">
        <v>2.8379759103067701E-2</v>
      </c>
      <c r="J665" s="11">
        <f t="shared" si="81"/>
        <v>0.1052674990108952</v>
      </c>
      <c r="K665" s="11">
        <f t="shared" si="82"/>
        <v>8.5394533689901672E-3</v>
      </c>
      <c r="L665" s="9">
        <f t="shared" si="84"/>
        <v>20.822384647896008</v>
      </c>
      <c r="M665" s="10">
        <f t="shared" si="85"/>
        <v>0.72238464789600698</v>
      </c>
      <c r="N665" s="7" t="b">
        <f t="shared" si="86"/>
        <v>0</v>
      </c>
      <c r="O665" s="8" t="b">
        <f t="shared" si="86"/>
        <v>0</v>
      </c>
      <c r="P665" s="6" t="b">
        <f t="shared" si="87"/>
        <v>1</v>
      </c>
    </row>
    <row r="666" spans="1:16" x14ac:dyDescent="0.25">
      <c r="A666" s="1">
        <v>2014</v>
      </c>
      <c r="B666" s="3">
        <v>7</v>
      </c>
      <c r="C666" s="2">
        <v>28</v>
      </c>
      <c r="D666" s="4">
        <v>0</v>
      </c>
      <c r="E666" s="5">
        <v>18.399999999999999</v>
      </c>
      <c r="F666" s="14">
        <f t="shared" si="83"/>
        <v>0</v>
      </c>
      <c r="G666" s="15">
        <v>5.5127042617702402E-3</v>
      </c>
      <c r="H666" s="12">
        <f t="shared" si="88"/>
        <v>3.6842398994359829E-3</v>
      </c>
      <c r="I666" s="13">
        <v>1.14152229587678E-2</v>
      </c>
      <c r="J666" s="11">
        <f t="shared" si="81"/>
        <v>5.5127042617702402E-3</v>
      </c>
      <c r="K666" s="11">
        <f t="shared" si="82"/>
        <v>7.7309830593318175E-3</v>
      </c>
      <c r="L666" s="9">
        <f t="shared" si="84"/>
        <v>18.035548850295967</v>
      </c>
      <c r="M666" s="10">
        <f t="shared" si="85"/>
        <v>0.36445114970403125</v>
      </c>
      <c r="N666" s="7" t="b">
        <f t="shared" si="86"/>
        <v>0</v>
      </c>
      <c r="O666" s="8" t="b">
        <f t="shared" si="86"/>
        <v>0</v>
      </c>
      <c r="P666" s="6" t="b">
        <f t="shared" si="87"/>
        <v>1</v>
      </c>
    </row>
    <row r="667" spans="1:16" x14ac:dyDescent="0.25">
      <c r="A667" s="1">
        <v>2014</v>
      </c>
      <c r="B667" s="3">
        <v>7</v>
      </c>
      <c r="C667" s="2">
        <v>29</v>
      </c>
      <c r="D667" s="4">
        <v>0</v>
      </c>
      <c r="E667" s="5">
        <v>23.7</v>
      </c>
      <c r="F667" s="14">
        <f t="shared" si="83"/>
        <v>0</v>
      </c>
      <c r="G667" s="15">
        <v>1.6002095665900402E-2</v>
      </c>
      <c r="H667" s="12">
        <f t="shared" si="88"/>
        <v>0.42555748318834086</v>
      </c>
      <c r="I667" s="13">
        <v>0.43044513277090901</v>
      </c>
      <c r="J667" s="11">
        <f t="shared" si="81"/>
        <v>1.6002095665900402E-2</v>
      </c>
      <c r="K667" s="11">
        <f t="shared" si="82"/>
        <v>4.8876495825681543E-3</v>
      </c>
      <c r="L667" s="9">
        <f t="shared" si="84"/>
        <v>23.996615519942257</v>
      </c>
      <c r="M667" s="10">
        <f t="shared" si="85"/>
        <v>0.29661551994225732</v>
      </c>
      <c r="N667" s="7" t="b">
        <f t="shared" si="86"/>
        <v>0</v>
      </c>
      <c r="O667" s="8" t="b">
        <f t="shared" si="86"/>
        <v>0</v>
      </c>
      <c r="P667" s="6" t="b">
        <f t="shared" si="87"/>
        <v>1</v>
      </c>
    </row>
    <row r="668" spans="1:16" x14ac:dyDescent="0.25">
      <c r="A668" s="1">
        <v>2014</v>
      </c>
      <c r="B668" s="3">
        <v>7</v>
      </c>
      <c r="C668" s="2">
        <v>30</v>
      </c>
      <c r="D668" s="4">
        <v>0</v>
      </c>
      <c r="E668" s="5">
        <v>23.7</v>
      </c>
      <c r="F668" s="14">
        <f t="shared" si="83"/>
        <v>0</v>
      </c>
      <c r="G668" s="15">
        <v>1.07790543609791E-2</v>
      </c>
      <c r="H668" s="12">
        <f t="shared" si="88"/>
        <v>0.42555748318834086</v>
      </c>
      <c r="I668" s="13">
        <v>0.37634344392577002</v>
      </c>
      <c r="J668" s="11">
        <f t="shared" si="81"/>
        <v>1.07790543609791E-2</v>
      </c>
      <c r="K668" s="11">
        <f t="shared" si="82"/>
        <v>4.9214039262570841E-2</v>
      </c>
      <c r="L668" s="9">
        <f t="shared" si="84"/>
        <v>23.983360849089454</v>
      </c>
      <c r="M668" s="10">
        <f t="shared" si="85"/>
        <v>0.2833608490894548</v>
      </c>
      <c r="N668" s="7" t="b">
        <f t="shared" si="86"/>
        <v>0</v>
      </c>
      <c r="O668" s="8" t="b">
        <f t="shared" si="86"/>
        <v>0</v>
      </c>
      <c r="P668" s="6" t="b">
        <f t="shared" si="87"/>
        <v>1</v>
      </c>
    </row>
    <row r="669" spans="1:16" x14ac:dyDescent="0.25">
      <c r="A669" s="1">
        <v>2014</v>
      </c>
      <c r="B669" s="3">
        <v>7</v>
      </c>
      <c r="C669" s="2">
        <v>31</v>
      </c>
      <c r="D669" s="4">
        <v>0</v>
      </c>
      <c r="E669" s="5">
        <v>25.1</v>
      </c>
      <c r="F669" s="14">
        <f t="shared" si="83"/>
        <v>0</v>
      </c>
      <c r="G669" s="15">
        <v>1.4424972334532601E-2</v>
      </c>
      <c r="H669" s="12">
        <f t="shared" si="88"/>
        <v>0.75026010559511791</v>
      </c>
      <c r="I669" s="13">
        <v>0.73875439298112699</v>
      </c>
      <c r="J669" s="11">
        <f t="shared" si="81"/>
        <v>1.4424972334532601E-2</v>
      </c>
      <c r="K669" s="11">
        <f t="shared" si="82"/>
        <v>1.1505712613990915E-2</v>
      </c>
      <c r="L669" s="9">
        <f t="shared" si="84"/>
        <v>24.116801623775562</v>
      </c>
      <c r="M669" s="10">
        <f t="shared" si="85"/>
        <v>0.98319837622443984</v>
      </c>
      <c r="N669" s="7" t="b">
        <f t="shared" si="86"/>
        <v>0</v>
      </c>
      <c r="O669" s="8" t="b">
        <f t="shared" si="86"/>
        <v>0</v>
      </c>
      <c r="P669" s="6" t="b">
        <f t="shared" si="87"/>
        <v>1</v>
      </c>
    </row>
    <row r="670" spans="1:16" x14ac:dyDescent="0.25">
      <c r="A670" s="1">
        <v>2014</v>
      </c>
      <c r="B670" s="3">
        <v>8</v>
      </c>
      <c r="C670" s="2">
        <v>1</v>
      </c>
      <c r="D670" s="4">
        <v>0</v>
      </c>
      <c r="E670" s="5">
        <v>17.3</v>
      </c>
      <c r="F670" s="14">
        <f t="shared" si="83"/>
        <v>0</v>
      </c>
      <c r="G670" s="15">
        <v>2.0069197834021699E-2</v>
      </c>
      <c r="H670" s="12">
        <f t="shared" si="88"/>
        <v>1.2293986212774215E-3</v>
      </c>
      <c r="I670" s="13">
        <v>9.3830698929207208E-3</v>
      </c>
      <c r="J670" s="11">
        <f t="shared" si="81"/>
        <v>2.0069197834021699E-2</v>
      </c>
      <c r="K670" s="11">
        <f t="shared" si="82"/>
        <v>8.1536712716432994E-3</v>
      </c>
      <c r="L670" s="9">
        <f t="shared" si="84"/>
        <v>17.29322259004423</v>
      </c>
      <c r="M670" s="10">
        <f t="shared" si="85"/>
        <v>6.7774099557702527E-3</v>
      </c>
      <c r="N670" s="7" t="b">
        <f t="shared" si="86"/>
        <v>0</v>
      </c>
      <c r="O670" s="8" t="b">
        <f t="shared" si="86"/>
        <v>0</v>
      </c>
      <c r="P670" s="6" t="b">
        <f t="shared" si="87"/>
        <v>1</v>
      </c>
    </row>
    <row r="671" spans="1:16" x14ac:dyDescent="0.25">
      <c r="A671" s="1">
        <v>2014</v>
      </c>
      <c r="B671" s="3">
        <v>8</v>
      </c>
      <c r="C671" s="2">
        <v>2</v>
      </c>
      <c r="D671" s="4">
        <v>0</v>
      </c>
      <c r="E671" s="5">
        <v>15.7</v>
      </c>
      <c r="F671" s="14">
        <f t="shared" si="83"/>
        <v>0</v>
      </c>
      <c r="G671" s="15">
        <v>2.38783653765096E-2</v>
      </c>
      <c r="H671" s="12">
        <f t="shared" si="88"/>
        <v>2.4845508183933427E-4</v>
      </c>
      <c r="I671" s="13">
        <v>6.8065217137220904E-3</v>
      </c>
      <c r="J671" s="11">
        <f t="shared" si="81"/>
        <v>2.38783653765096E-2</v>
      </c>
      <c r="K671" s="11">
        <f t="shared" si="82"/>
        <v>6.5580666318827557E-3</v>
      </c>
      <c r="L671" s="9">
        <f t="shared" si="84"/>
        <v>15.960048094233951</v>
      </c>
      <c r="M671" s="10">
        <f t="shared" si="85"/>
        <v>0.26004809423395159</v>
      </c>
      <c r="N671" s="7" t="b">
        <f t="shared" si="86"/>
        <v>0</v>
      </c>
      <c r="O671" s="8" t="b">
        <f t="shared" si="86"/>
        <v>0</v>
      </c>
      <c r="P671" s="6" t="b">
        <f t="shared" si="87"/>
        <v>1</v>
      </c>
    </row>
    <row r="672" spans="1:16" x14ac:dyDescent="0.25">
      <c r="A672" s="1">
        <v>2014</v>
      </c>
      <c r="B672" s="3">
        <v>8</v>
      </c>
      <c r="C672" s="2">
        <v>3</v>
      </c>
      <c r="D672" s="4">
        <v>0</v>
      </c>
      <c r="E672" s="5">
        <v>16.600000000000001</v>
      </c>
      <c r="F672" s="14">
        <f t="shared" si="83"/>
        <v>0</v>
      </c>
      <c r="G672" s="15">
        <v>2.06341980102656E-2</v>
      </c>
      <c r="H672" s="12">
        <f t="shared" si="88"/>
        <v>6.108793594344021E-4</v>
      </c>
      <c r="I672" s="13">
        <v>7.9851879136517995E-3</v>
      </c>
      <c r="J672" s="11">
        <f t="shared" si="81"/>
        <v>2.06341980102656E-2</v>
      </c>
      <c r="K672" s="11">
        <f t="shared" si="82"/>
        <v>7.3743085542173972E-3</v>
      </c>
      <c r="L672" s="9">
        <f t="shared" si="84"/>
        <v>16.641869168488338</v>
      </c>
      <c r="M672" s="10">
        <f t="shared" si="85"/>
        <v>4.1869168488336328E-2</v>
      </c>
      <c r="N672" s="7" t="b">
        <f t="shared" si="86"/>
        <v>0</v>
      </c>
      <c r="O672" s="8" t="b">
        <f t="shared" si="86"/>
        <v>0</v>
      </c>
      <c r="P672" s="6" t="b">
        <f t="shared" si="87"/>
        <v>1</v>
      </c>
    </row>
    <row r="673" spans="1:16" x14ac:dyDescent="0.25">
      <c r="A673" s="1">
        <v>2014</v>
      </c>
      <c r="B673" s="3">
        <v>8</v>
      </c>
      <c r="C673" s="2">
        <v>4</v>
      </c>
      <c r="D673" s="4">
        <v>0</v>
      </c>
      <c r="E673" s="5">
        <v>19.899999999999999</v>
      </c>
      <c r="F673" s="14">
        <f t="shared" si="83"/>
        <v>0</v>
      </c>
      <c r="G673" s="15">
        <v>1.74735094346972E-2</v>
      </c>
      <c r="H673" s="12">
        <f t="shared" si="88"/>
        <v>1.6302499371440918E-2</v>
      </c>
      <c r="I673" s="13">
        <v>2.54205975869582E-2</v>
      </c>
      <c r="J673" s="11">
        <f t="shared" si="81"/>
        <v>1.74735094346972E-2</v>
      </c>
      <c r="K673" s="11">
        <f t="shared" si="82"/>
        <v>9.1180982155172827E-3</v>
      </c>
      <c r="L673" s="9">
        <f t="shared" si="84"/>
        <v>20.540079376962172</v>
      </c>
      <c r="M673" s="10">
        <f t="shared" si="85"/>
        <v>0.64007937696217354</v>
      </c>
      <c r="N673" s="7" t="b">
        <f t="shared" si="86"/>
        <v>0</v>
      </c>
      <c r="O673" s="8" t="b">
        <f t="shared" si="86"/>
        <v>0</v>
      </c>
      <c r="P673" s="6" t="b">
        <f t="shared" si="87"/>
        <v>1</v>
      </c>
    </row>
    <row r="674" spans="1:16" x14ac:dyDescent="0.25">
      <c r="A674" s="1">
        <v>2014</v>
      </c>
      <c r="B674" s="3">
        <v>8</v>
      </c>
      <c r="C674" s="2">
        <v>5</v>
      </c>
      <c r="D674" s="4">
        <v>0</v>
      </c>
      <c r="E674" s="5">
        <v>19.5</v>
      </c>
      <c r="F674" s="14">
        <f t="shared" si="83"/>
        <v>0</v>
      </c>
      <c r="G674" s="15">
        <v>1.62636890588382E-2</v>
      </c>
      <c r="H674" s="12">
        <f t="shared" si="88"/>
        <v>1.098694263059318E-2</v>
      </c>
      <c r="I674" s="13">
        <v>1.97415462605725E-2</v>
      </c>
      <c r="J674" s="11">
        <f t="shared" si="81"/>
        <v>1.62636890588382E-2</v>
      </c>
      <c r="K674" s="11">
        <f t="shared" si="82"/>
        <v>8.7546036299793201E-3</v>
      </c>
      <c r="L674" s="9">
        <f t="shared" si="84"/>
        <v>19.836853060204589</v>
      </c>
      <c r="M674" s="10">
        <f t="shared" si="85"/>
        <v>0.33685306020458938</v>
      </c>
      <c r="N674" s="7" t="b">
        <f t="shared" si="86"/>
        <v>0</v>
      </c>
      <c r="O674" s="8" t="b">
        <f t="shared" si="86"/>
        <v>0</v>
      </c>
      <c r="P674" s="6" t="b">
        <f t="shared" si="87"/>
        <v>1</v>
      </c>
    </row>
    <row r="675" spans="1:16" x14ac:dyDescent="0.25">
      <c r="A675" s="1">
        <v>2014</v>
      </c>
      <c r="B675" s="3">
        <v>8</v>
      </c>
      <c r="C675" s="2">
        <v>6</v>
      </c>
      <c r="D675" s="4">
        <v>0</v>
      </c>
      <c r="E675" s="5">
        <v>20.6</v>
      </c>
      <c r="F675" s="14">
        <f t="shared" si="83"/>
        <v>0</v>
      </c>
      <c r="G675" s="15">
        <v>1.8256087224895301E-2</v>
      </c>
      <c r="H675" s="12">
        <f t="shared" si="88"/>
        <v>3.229546469845055E-2</v>
      </c>
      <c r="I675" s="13">
        <v>4.0135958984813001E-2</v>
      </c>
      <c r="J675" s="11">
        <f t="shared" si="81"/>
        <v>1.8256087224895301E-2</v>
      </c>
      <c r="K675" s="11">
        <f t="shared" si="82"/>
        <v>7.840494286362451E-3</v>
      </c>
      <c r="L675" s="9">
        <f t="shared" si="84"/>
        <v>21.620158420511764</v>
      </c>
      <c r="M675" s="10">
        <f t="shared" si="85"/>
        <v>1.0201584205117626</v>
      </c>
      <c r="N675" s="7" t="b">
        <f t="shared" si="86"/>
        <v>0</v>
      </c>
      <c r="O675" s="8" t="b">
        <f t="shared" si="86"/>
        <v>0</v>
      </c>
      <c r="P675" s="6" t="b">
        <f t="shared" si="87"/>
        <v>1</v>
      </c>
    </row>
    <row r="676" spans="1:16" x14ac:dyDescent="0.25">
      <c r="A676" s="1">
        <v>2014</v>
      </c>
      <c r="B676" s="3">
        <v>8</v>
      </c>
      <c r="C676" s="2">
        <v>7</v>
      </c>
      <c r="D676" s="4">
        <v>0</v>
      </c>
      <c r="E676" s="5">
        <v>19.100000000000001</v>
      </c>
      <c r="F676" s="14">
        <f t="shared" si="83"/>
        <v>0</v>
      </c>
      <c r="G676" s="15">
        <v>2.2527882203023701E-2</v>
      </c>
      <c r="H676" s="12">
        <f t="shared" si="88"/>
        <v>7.3915413442819829E-3</v>
      </c>
      <c r="I676" s="13">
        <v>1.76988359647108E-2</v>
      </c>
      <c r="J676" s="11">
        <f t="shared" si="81"/>
        <v>2.2527882203023701E-2</v>
      </c>
      <c r="K676" s="11">
        <f t="shared" si="82"/>
        <v>1.0307294620428818E-2</v>
      </c>
      <c r="L676" s="9">
        <f t="shared" si="84"/>
        <v>19.508647335306041</v>
      </c>
      <c r="M676" s="10">
        <f t="shared" si="85"/>
        <v>0.40864733530603914</v>
      </c>
      <c r="N676" s="7" t="b">
        <f t="shared" si="86"/>
        <v>0</v>
      </c>
      <c r="O676" s="8" t="b">
        <f t="shared" si="86"/>
        <v>0</v>
      </c>
      <c r="P676" s="6" t="b">
        <f t="shared" si="87"/>
        <v>1</v>
      </c>
    </row>
    <row r="677" spans="1:16" x14ac:dyDescent="0.25">
      <c r="A677" s="1">
        <v>2014</v>
      </c>
      <c r="B677" s="3">
        <v>8</v>
      </c>
      <c r="C677" s="2">
        <v>8</v>
      </c>
      <c r="D677" s="4">
        <v>1.2</v>
      </c>
      <c r="E677" s="5">
        <v>17.3</v>
      </c>
      <c r="F677" s="14">
        <f t="shared" si="83"/>
        <v>0.53704956699803508</v>
      </c>
      <c r="G677" s="15">
        <v>0.56072639380807199</v>
      </c>
      <c r="H677" s="12">
        <f t="shared" si="88"/>
        <v>1.2293986212774215E-3</v>
      </c>
      <c r="I677" s="13">
        <v>8.5934616564466194E-3</v>
      </c>
      <c r="J677" s="11">
        <f t="shared" si="81"/>
        <v>2.3676826810036911E-2</v>
      </c>
      <c r="K677" s="11">
        <f t="shared" si="82"/>
        <v>7.364063035169198E-3</v>
      </c>
      <c r="L677" s="9">
        <f t="shared" si="84"/>
        <v>16.942889066220626</v>
      </c>
      <c r="M677" s="10">
        <f t="shared" si="85"/>
        <v>0.35711093377937431</v>
      </c>
      <c r="N677" s="7" t="b">
        <f t="shared" si="86"/>
        <v>0</v>
      </c>
      <c r="O677" s="8" t="b">
        <f t="shared" si="86"/>
        <v>0</v>
      </c>
      <c r="P677" s="6" t="b">
        <f t="shared" si="87"/>
        <v>1</v>
      </c>
    </row>
    <row r="678" spans="1:16" x14ac:dyDescent="0.25">
      <c r="A678" s="1">
        <v>2014</v>
      </c>
      <c r="B678" s="3">
        <v>8</v>
      </c>
      <c r="C678" s="2">
        <v>9</v>
      </c>
      <c r="D678" s="4">
        <v>0</v>
      </c>
      <c r="E678" s="5">
        <v>21.1</v>
      </c>
      <c r="F678" s="14">
        <f t="shared" si="83"/>
        <v>0</v>
      </c>
      <c r="G678" s="15">
        <v>1.9338084091461101E-2</v>
      </c>
      <c r="H678" s="12">
        <f t="shared" si="88"/>
        <v>5.2153563078417807E-2</v>
      </c>
      <c r="I678" s="13">
        <v>5.6544433240220203E-2</v>
      </c>
      <c r="J678" s="11">
        <f t="shared" si="81"/>
        <v>1.9338084091461101E-2</v>
      </c>
      <c r="K678" s="11">
        <f t="shared" si="82"/>
        <v>4.390870161802396E-3</v>
      </c>
      <c r="L678" s="9">
        <f t="shared" si="84"/>
        <v>22.280467445153828</v>
      </c>
      <c r="M678" s="10">
        <f t="shared" si="85"/>
        <v>1.1804674451538268</v>
      </c>
      <c r="N678" s="7" t="b">
        <f t="shared" si="86"/>
        <v>0</v>
      </c>
      <c r="O678" s="8" t="b">
        <f t="shared" si="86"/>
        <v>0</v>
      </c>
      <c r="P678" s="6" t="b">
        <f t="shared" si="87"/>
        <v>1</v>
      </c>
    </row>
    <row r="679" spans="1:16" x14ac:dyDescent="0.25">
      <c r="A679" s="1">
        <v>2014</v>
      </c>
      <c r="B679" s="3">
        <v>8</v>
      </c>
      <c r="C679" s="2">
        <v>10</v>
      </c>
      <c r="D679" s="4">
        <v>2</v>
      </c>
      <c r="E679" s="5">
        <v>22</v>
      </c>
      <c r="F679" s="14">
        <f t="shared" si="83"/>
        <v>0.76159415595576463</v>
      </c>
      <c r="G679" s="15">
        <v>0.85355946739518196</v>
      </c>
      <c r="H679" s="12">
        <f t="shared" si="88"/>
        <v>0.11920292202211755</v>
      </c>
      <c r="I679" s="13">
        <v>0.116694318385864</v>
      </c>
      <c r="J679" s="11">
        <f t="shared" si="81"/>
        <v>9.196531143941733E-2</v>
      </c>
      <c r="K679" s="11">
        <f t="shared" si="82"/>
        <v>2.508603636253548E-3</v>
      </c>
      <c r="L679" s="9">
        <f t="shared" si="84"/>
        <v>23.29392351014312</v>
      </c>
      <c r="M679" s="10">
        <f t="shared" si="85"/>
        <v>1.2939235101431201</v>
      </c>
      <c r="N679" s="7" t="b">
        <f t="shared" si="86"/>
        <v>1</v>
      </c>
      <c r="O679" s="8" t="b">
        <f t="shared" si="86"/>
        <v>1</v>
      </c>
      <c r="P679" s="6" t="b">
        <f t="shared" si="87"/>
        <v>1</v>
      </c>
    </row>
    <row r="680" spans="1:16" x14ac:dyDescent="0.25">
      <c r="A680" s="1">
        <v>2014</v>
      </c>
      <c r="B680" s="3">
        <v>8</v>
      </c>
      <c r="C680" s="2">
        <v>11</v>
      </c>
      <c r="D680" s="4">
        <v>0</v>
      </c>
      <c r="E680" s="5">
        <v>14.1</v>
      </c>
      <c r="F680" s="14">
        <f t="shared" si="83"/>
        <v>0</v>
      </c>
      <c r="G680" s="15">
        <v>2.84524788749876E-2</v>
      </c>
      <c r="H680" s="12">
        <f t="shared" si="88"/>
        <v>5.0172164683764205E-5</v>
      </c>
      <c r="I680" s="13">
        <v>5.6528510388300802E-3</v>
      </c>
      <c r="J680" s="11">
        <f t="shared" si="81"/>
        <v>2.84524788749876E-2</v>
      </c>
      <c r="K680" s="11">
        <f t="shared" si="82"/>
        <v>5.6026788741463159E-3</v>
      </c>
      <c r="L680" s="9">
        <f t="shared" si="84"/>
        <v>15.119745642946508</v>
      </c>
      <c r="M680" s="10">
        <f t="shared" si="85"/>
        <v>1.0197456429465088</v>
      </c>
      <c r="N680" s="7" t="b">
        <f t="shared" si="86"/>
        <v>0</v>
      </c>
      <c r="O680" s="8" t="b">
        <f t="shared" si="86"/>
        <v>0</v>
      </c>
      <c r="P680" s="6" t="b">
        <f t="shared" si="87"/>
        <v>1</v>
      </c>
    </row>
    <row r="681" spans="1:16" x14ac:dyDescent="0.25">
      <c r="A681" s="1">
        <v>2014</v>
      </c>
      <c r="B681" s="3">
        <v>8</v>
      </c>
      <c r="C681" s="2">
        <v>12</v>
      </c>
      <c r="D681" s="4">
        <v>1.6</v>
      </c>
      <c r="E681" s="5">
        <v>14.2</v>
      </c>
      <c r="F681" s="14">
        <f t="shared" si="83"/>
        <v>0.66403677026784891</v>
      </c>
      <c r="G681" s="15">
        <v>0.76613929532386804</v>
      </c>
      <c r="H681" s="12">
        <f t="shared" si="88"/>
        <v>5.5448524722794907E-5</v>
      </c>
      <c r="I681" s="13">
        <v>5.3843151238076401E-3</v>
      </c>
      <c r="J681" s="11">
        <f t="shared" si="81"/>
        <v>0.10210252505601913</v>
      </c>
      <c r="K681" s="11">
        <f t="shared" si="82"/>
        <v>5.3288665990848449E-3</v>
      </c>
      <c r="L681" s="9">
        <f t="shared" si="84"/>
        <v>14.890945484181985</v>
      </c>
      <c r="M681" s="10">
        <f t="shared" si="85"/>
        <v>0.6909454841819862</v>
      </c>
      <c r="N681" s="7" t="b">
        <f t="shared" si="86"/>
        <v>0</v>
      </c>
      <c r="O681" s="8" t="b">
        <f t="shared" si="86"/>
        <v>1</v>
      </c>
      <c r="P681" s="6" t="b">
        <f t="shared" si="87"/>
        <v>0</v>
      </c>
    </row>
    <row r="682" spans="1:16" x14ac:dyDescent="0.25">
      <c r="A682" s="1">
        <v>2014</v>
      </c>
      <c r="B682" s="3">
        <v>8</v>
      </c>
      <c r="C682" s="2">
        <v>13</v>
      </c>
      <c r="D682" s="4">
        <v>6.8</v>
      </c>
      <c r="E682" s="5">
        <v>16.100000000000001</v>
      </c>
      <c r="F682" s="14">
        <f t="shared" si="83"/>
        <v>0.99777492793427958</v>
      </c>
      <c r="G682" s="15">
        <v>0.93772551879158195</v>
      </c>
      <c r="H682" s="12">
        <f t="shared" si="88"/>
        <v>3.7060614062639719E-4</v>
      </c>
      <c r="I682" s="13">
        <v>7.0191081852135698E-3</v>
      </c>
      <c r="J682" s="11">
        <f t="shared" si="81"/>
        <v>6.004940914269763E-2</v>
      </c>
      <c r="K682" s="11">
        <f t="shared" si="82"/>
        <v>6.6485020445871722E-3</v>
      </c>
      <c r="L682" s="9">
        <f t="shared" si="84"/>
        <v>16.094248188089292</v>
      </c>
      <c r="M682" s="10">
        <f t="shared" si="85"/>
        <v>5.7518119107093924E-3</v>
      </c>
      <c r="N682" s="7" t="b">
        <f t="shared" si="86"/>
        <v>1</v>
      </c>
      <c r="O682" s="8" t="b">
        <f t="shared" si="86"/>
        <v>1</v>
      </c>
      <c r="P682" s="6" t="b">
        <f t="shared" si="87"/>
        <v>1</v>
      </c>
    </row>
    <row r="683" spans="1:16" x14ac:dyDescent="0.25">
      <c r="A683" s="1">
        <v>2014</v>
      </c>
      <c r="B683" s="3">
        <v>8</v>
      </c>
      <c r="C683" s="2">
        <v>14</v>
      </c>
      <c r="D683" s="4">
        <v>0</v>
      </c>
      <c r="E683" s="5">
        <v>18.100000000000001</v>
      </c>
      <c r="F683" s="14">
        <f t="shared" si="83"/>
        <v>0</v>
      </c>
      <c r="G683" s="15">
        <v>1.8742433616912801E-2</v>
      </c>
      <c r="H683" s="12">
        <f t="shared" si="88"/>
        <v>2.7319607630110639E-3</v>
      </c>
      <c r="I683" s="13">
        <v>1.1755405543872201E-2</v>
      </c>
      <c r="J683" s="11">
        <f t="shared" si="81"/>
        <v>1.8742433616912801E-2</v>
      </c>
      <c r="K683" s="11">
        <f t="shared" si="82"/>
        <v>9.0234447808611364E-3</v>
      </c>
      <c r="L683" s="9">
        <f t="shared" si="84"/>
        <v>18.142185061477392</v>
      </c>
      <c r="M683" s="10">
        <f t="shared" si="85"/>
        <v>4.2185061477390207E-2</v>
      </c>
      <c r="N683" s="7" t="b">
        <f t="shared" si="86"/>
        <v>0</v>
      </c>
      <c r="O683" s="8" t="b">
        <f t="shared" si="86"/>
        <v>0</v>
      </c>
      <c r="P683" s="6" t="b">
        <f t="shared" si="87"/>
        <v>1</v>
      </c>
    </row>
    <row r="684" spans="1:16" x14ac:dyDescent="0.25">
      <c r="A684" s="1">
        <v>2014</v>
      </c>
      <c r="B684" s="3">
        <v>8</v>
      </c>
      <c r="C684" s="2">
        <v>15</v>
      </c>
      <c r="D684" s="4">
        <v>0</v>
      </c>
      <c r="E684" s="5">
        <v>18.8</v>
      </c>
      <c r="F684" s="14">
        <f t="shared" si="83"/>
        <v>0</v>
      </c>
      <c r="G684" s="15">
        <v>1.5322989967327399E-2</v>
      </c>
      <c r="H684" s="12">
        <f t="shared" si="88"/>
        <v>5.4862988994504088E-3</v>
      </c>
      <c r="I684" s="13">
        <v>1.55037597638014E-2</v>
      </c>
      <c r="J684" s="11">
        <f t="shared" si="81"/>
        <v>1.5322989967327399E-2</v>
      </c>
      <c r="K684" s="11">
        <f t="shared" si="82"/>
        <v>1.0017460864350991E-2</v>
      </c>
      <c r="L684" s="9">
        <f t="shared" si="84"/>
        <v>19.090430141373915</v>
      </c>
      <c r="M684" s="10">
        <f t="shared" si="85"/>
        <v>0.2904301413739141</v>
      </c>
      <c r="N684" s="7" t="b">
        <f t="shared" si="86"/>
        <v>0</v>
      </c>
      <c r="O684" s="8" t="b">
        <f t="shared" si="86"/>
        <v>0</v>
      </c>
      <c r="P684" s="6" t="b">
        <f t="shared" si="87"/>
        <v>1</v>
      </c>
    </row>
    <row r="685" spans="1:16" x14ac:dyDescent="0.25">
      <c r="A685" s="1">
        <v>2014</v>
      </c>
      <c r="B685" s="3">
        <v>8</v>
      </c>
      <c r="C685" s="2">
        <v>16</v>
      </c>
      <c r="D685" s="4">
        <v>0</v>
      </c>
      <c r="E685" s="5">
        <v>16.5</v>
      </c>
      <c r="F685" s="14">
        <f t="shared" si="83"/>
        <v>0</v>
      </c>
      <c r="G685" s="15">
        <v>2.5093531967233001E-2</v>
      </c>
      <c r="H685" s="12">
        <f t="shared" si="88"/>
        <v>5.5277863692359955E-4</v>
      </c>
      <c r="I685" s="13">
        <v>6.5682857012889003E-3</v>
      </c>
      <c r="J685" s="11">
        <f t="shared" si="81"/>
        <v>2.5093531967233001E-2</v>
      </c>
      <c r="K685" s="11">
        <f t="shared" si="82"/>
        <v>6.0155070643653011E-3</v>
      </c>
      <c r="L685" s="9">
        <f t="shared" si="84"/>
        <v>15.80283615430316</v>
      </c>
      <c r="M685" s="10">
        <f t="shared" si="85"/>
        <v>0.69716384569684031</v>
      </c>
      <c r="N685" s="7" t="b">
        <f t="shared" si="86"/>
        <v>0</v>
      </c>
      <c r="O685" s="8" t="b">
        <f t="shared" si="86"/>
        <v>0</v>
      </c>
      <c r="P685" s="6" t="b">
        <f t="shared" si="87"/>
        <v>1</v>
      </c>
    </row>
    <row r="686" spans="1:16" x14ac:dyDescent="0.25">
      <c r="A686" s="1">
        <v>2014</v>
      </c>
      <c r="B686" s="3">
        <v>8</v>
      </c>
      <c r="C686" s="2">
        <v>17</v>
      </c>
      <c r="D686" s="4">
        <v>25.4</v>
      </c>
      <c r="E686" s="5">
        <v>15.3</v>
      </c>
      <c r="F686" s="14">
        <f t="shared" si="83"/>
        <v>0.99999999998138112</v>
      </c>
      <c r="G686" s="15">
        <v>0.99054990516665398</v>
      </c>
      <c r="H686" s="12">
        <f t="shared" si="88"/>
        <v>1.6655806477733606E-4</v>
      </c>
      <c r="I686" s="13">
        <v>8.3727657399781195E-3</v>
      </c>
      <c r="J686" s="11">
        <f t="shared" si="81"/>
        <v>9.4500948147271391E-3</v>
      </c>
      <c r="K686" s="11">
        <f t="shared" si="82"/>
        <v>8.2062076752007843E-3</v>
      </c>
      <c r="L686" s="9">
        <f t="shared" si="84"/>
        <v>16.837092923012481</v>
      </c>
      <c r="M686" s="10">
        <f t="shared" si="85"/>
        <v>1.5370929230124801</v>
      </c>
      <c r="N686" s="7" t="b">
        <f t="shared" si="86"/>
        <v>1</v>
      </c>
      <c r="O686" s="8" t="b">
        <f t="shared" si="86"/>
        <v>1</v>
      </c>
      <c r="P686" s="6" t="b">
        <f t="shared" si="87"/>
        <v>1</v>
      </c>
    </row>
    <row r="687" spans="1:16" x14ac:dyDescent="0.25">
      <c r="A687" s="1">
        <v>2014</v>
      </c>
      <c r="B687" s="3">
        <v>8</v>
      </c>
      <c r="C687" s="2">
        <v>18</v>
      </c>
      <c r="D687" s="4">
        <v>44.6</v>
      </c>
      <c r="E687" s="5">
        <v>14.9</v>
      </c>
      <c r="F687" s="14">
        <f t="shared" si="83"/>
        <v>1</v>
      </c>
      <c r="G687" s="15">
        <v>0.98842946882155502</v>
      </c>
      <c r="H687" s="12">
        <f t="shared" si="88"/>
        <v>1.1165334062956276E-4</v>
      </c>
      <c r="I687" s="13">
        <v>2.03175408426727E-3</v>
      </c>
      <c r="J687" s="11">
        <f t="shared" si="81"/>
        <v>1.1570531178444976E-2</v>
      </c>
      <c r="K687" s="11">
        <f t="shared" si="82"/>
        <v>1.9201007436377073E-3</v>
      </c>
      <c r="L687" s="9">
        <f t="shared" si="84"/>
        <v>9.5164844344444912</v>
      </c>
      <c r="M687" s="10">
        <f t="shared" si="85"/>
        <v>5.3835155655555091</v>
      </c>
      <c r="N687" s="7" t="b">
        <f t="shared" si="86"/>
        <v>1</v>
      </c>
      <c r="O687" s="8" t="b">
        <f t="shared" si="86"/>
        <v>1</v>
      </c>
      <c r="P687" s="6" t="b">
        <f t="shared" si="87"/>
        <v>1</v>
      </c>
    </row>
    <row r="688" spans="1:16" x14ac:dyDescent="0.25">
      <c r="A688" s="1">
        <v>2014</v>
      </c>
      <c r="B688" s="3">
        <v>8</v>
      </c>
      <c r="C688" s="2">
        <v>19</v>
      </c>
      <c r="D688" s="4">
        <v>52.2</v>
      </c>
      <c r="E688" s="5">
        <v>17.399999999999999</v>
      </c>
      <c r="F688" s="14">
        <f t="shared" si="83"/>
        <v>1</v>
      </c>
      <c r="G688" s="15">
        <v>0.96894906069688902</v>
      </c>
      <c r="H688" s="12">
        <f t="shared" si="88"/>
        <v>1.3585199504289568E-3</v>
      </c>
      <c r="I688" s="13">
        <v>8.7562328932860607E-3</v>
      </c>
      <c r="J688" s="11">
        <f t="shared" si="81"/>
        <v>3.105093930311098E-2</v>
      </c>
      <c r="K688" s="11">
        <f t="shared" si="82"/>
        <v>7.3977129428571039E-3</v>
      </c>
      <c r="L688" s="9">
        <f t="shared" si="84"/>
        <v>17.018591237911583</v>
      </c>
      <c r="M688" s="10">
        <f t="shared" si="85"/>
        <v>0.3814087620884159</v>
      </c>
      <c r="N688" s="7" t="b">
        <f t="shared" si="86"/>
        <v>1</v>
      </c>
      <c r="O688" s="8" t="b">
        <f t="shared" si="86"/>
        <v>1</v>
      </c>
      <c r="P688" s="6" t="b">
        <f t="shared" si="87"/>
        <v>1</v>
      </c>
    </row>
    <row r="689" spans="1:16" x14ac:dyDescent="0.25">
      <c r="A689" s="1">
        <v>2014</v>
      </c>
      <c r="B689" s="3">
        <v>8</v>
      </c>
      <c r="C689" s="2">
        <v>20</v>
      </c>
      <c r="D689" s="4">
        <v>7.2</v>
      </c>
      <c r="E689" s="5">
        <v>16.399999999999999</v>
      </c>
      <c r="F689" s="14">
        <f t="shared" si="83"/>
        <v>0.99850794233232665</v>
      </c>
      <c r="G689" s="15">
        <v>0.96432425485085405</v>
      </c>
      <c r="H689" s="12">
        <f t="shared" si="88"/>
        <v>5.0020110707956345E-4</v>
      </c>
      <c r="I689" s="13">
        <v>6.9240200925825002E-3</v>
      </c>
      <c r="J689" s="11">
        <f t="shared" si="81"/>
        <v>3.4183687481472602E-2</v>
      </c>
      <c r="K689" s="11">
        <f t="shared" si="82"/>
        <v>6.4238189855029366E-3</v>
      </c>
      <c r="L689" s="9">
        <f t="shared" si="84"/>
        <v>16.03490321064119</v>
      </c>
      <c r="M689" s="10">
        <f t="shared" si="85"/>
        <v>0.36509678935880885</v>
      </c>
      <c r="N689" s="7" t="b">
        <f t="shared" si="86"/>
        <v>1</v>
      </c>
      <c r="O689" s="8" t="b">
        <f t="shared" si="86"/>
        <v>1</v>
      </c>
      <c r="P689" s="6" t="b">
        <f t="shared" si="87"/>
        <v>1</v>
      </c>
    </row>
    <row r="690" spans="1:16" x14ac:dyDescent="0.25">
      <c r="A690" s="1">
        <v>2014</v>
      </c>
      <c r="B690" s="3">
        <v>8</v>
      </c>
      <c r="C690" s="2">
        <v>21</v>
      </c>
      <c r="D690" s="4">
        <v>0</v>
      </c>
      <c r="E690" s="5">
        <v>17.399999999999999</v>
      </c>
      <c r="F690" s="14">
        <f t="shared" si="83"/>
        <v>0</v>
      </c>
      <c r="G690" s="15">
        <v>3.0075814486764602E-3</v>
      </c>
      <c r="H690" s="12">
        <f t="shared" si="88"/>
        <v>1.3585199504289568E-3</v>
      </c>
      <c r="I690" s="13">
        <v>3.2115976543488203E-2</v>
      </c>
      <c r="J690" s="11">
        <f t="shared" si="81"/>
        <v>3.0075814486764602E-3</v>
      </c>
      <c r="K690" s="11">
        <f t="shared" si="82"/>
        <v>3.0757456593059247E-2</v>
      </c>
      <c r="L690" s="9">
        <f t="shared" si="84"/>
        <v>21.122634145514287</v>
      </c>
      <c r="M690" s="10">
        <f t="shared" si="85"/>
        <v>3.722634145514288</v>
      </c>
      <c r="N690" s="7" t="b">
        <f t="shared" si="86"/>
        <v>0</v>
      </c>
      <c r="O690" s="8" t="b">
        <f t="shared" si="86"/>
        <v>0</v>
      </c>
      <c r="P690" s="6" t="b">
        <f t="shared" si="87"/>
        <v>1</v>
      </c>
    </row>
    <row r="691" spans="1:16" x14ac:dyDescent="0.25">
      <c r="A691" s="1">
        <v>2014</v>
      </c>
      <c r="B691" s="3">
        <v>8</v>
      </c>
      <c r="C691" s="2">
        <v>22</v>
      </c>
      <c r="D691" s="4">
        <v>1.6</v>
      </c>
      <c r="E691" s="5">
        <v>18.399999999999999</v>
      </c>
      <c r="F691" s="14">
        <f t="shared" si="83"/>
        <v>0.66403677026784891</v>
      </c>
      <c r="G691" s="15">
        <v>0.66538117389100204</v>
      </c>
      <c r="H691" s="12">
        <f t="shared" si="88"/>
        <v>3.6842398994359829E-3</v>
      </c>
      <c r="I691" s="13">
        <v>4.7163328120753498E-3</v>
      </c>
      <c r="J691" s="11">
        <f t="shared" si="81"/>
        <v>1.3444036231531342E-3</v>
      </c>
      <c r="K691" s="11">
        <f t="shared" si="82"/>
        <v>1.0320929126393669E-3</v>
      </c>
      <c r="L691" s="9">
        <f t="shared" si="84"/>
        <v>14.249872404247474</v>
      </c>
      <c r="M691" s="10">
        <f t="shared" si="85"/>
        <v>4.1501275957525241</v>
      </c>
      <c r="N691" s="7" t="b">
        <f t="shared" si="86"/>
        <v>0</v>
      </c>
      <c r="O691" s="8" t="b">
        <f t="shared" si="86"/>
        <v>0</v>
      </c>
      <c r="P691" s="6" t="b">
        <f t="shared" si="87"/>
        <v>1</v>
      </c>
    </row>
    <row r="692" spans="1:16" x14ac:dyDescent="0.25">
      <c r="A692" s="1">
        <v>2014</v>
      </c>
      <c r="B692" s="3">
        <v>8</v>
      </c>
      <c r="C692" s="2">
        <v>23</v>
      </c>
      <c r="D692" s="4">
        <v>0</v>
      </c>
      <c r="E692" s="5">
        <v>18.600000000000001</v>
      </c>
      <c r="F692" s="14">
        <f t="shared" si="83"/>
        <v>0</v>
      </c>
      <c r="G692" s="15">
        <v>6.41872630373958E-3</v>
      </c>
      <c r="H692" s="12">
        <f t="shared" si="88"/>
        <v>4.4962731609411869E-3</v>
      </c>
      <c r="I692" s="13">
        <v>4.4424592142735697E-2</v>
      </c>
      <c r="J692" s="11">
        <f t="shared" si="81"/>
        <v>6.41872630373958E-3</v>
      </c>
      <c r="K692" s="11">
        <f t="shared" si="82"/>
        <v>3.9928318981794511E-2</v>
      </c>
      <c r="L692" s="9">
        <f t="shared" si="84"/>
        <v>21.828669093991788</v>
      </c>
      <c r="M692" s="10">
        <f t="shared" si="85"/>
        <v>3.2286690939917868</v>
      </c>
      <c r="N692" s="7" t="b">
        <f t="shared" si="86"/>
        <v>0</v>
      </c>
      <c r="O692" s="8" t="b">
        <f t="shared" si="86"/>
        <v>0</v>
      </c>
      <c r="P692" s="6" t="b">
        <f t="shared" si="87"/>
        <v>1</v>
      </c>
    </row>
    <row r="693" spans="1:16" x14ac:dyDescent="0.25">
      <c r="A693" s="1">
        <v>2014</v>
      </c>
      <c r="B693" s="3">
        <v>8</v>
      </c>
      <c r="C693" s="2">
        <v>24</v>
      </c>
      <c r="D693" s="4">
        <v>0.8</v>
      </c>
      <c r="E693" s="5">
        <v>20</v>
      </c>
      <c r="F693" s="14">
        <f t="shared" si="83"/>
        <v>0.37994896225522501</v>
      </c>
      <c r="G693" s="15">
        <v>0.33443691185353103</v>
      </c>
      <c r="H693" s="12">
        <f t="shared" si="88"/>
        <v>1.7986209962091559E-2</v>
      </c>
      <c r="I693" s="13">
        <v>7.6536914905054199E-3</v>
      </c>
      <c r="J693" s="11">
        <f t="shared" si="81"/>
        <v>4.5512050401693982E-2</v>
      </c>
      <c r="K693" s="11">
        <f t="shared" si="82"/>
        <v>1.0332518471586139E-2</v>
      </c>
      <c r="L693" s="9">
        <f t="shared" si="84"/>
        <v>16.464477376973818</v>
      </c>
      <c r="M693" s="10">
        <f t="shared" si="85"/>
        <v>3.535522623026182</v>
      </c>
      <c r="N693" s="7" t="b">
        <f t="shared" si="86"/>
        <v>0</v>
      </c>
      <c r="O693" s="8" t="b">
        <f t="shared" si="86"/>
        <v>0</v>
      </c>
      <c r="P693" s="6" t="b">
        <f t="shared" si="87"/>
        <v>1</v>
      </c>
    </row>
    <row r="694" spans="1:16" x14ac:dyDescent="0.25">
      <c r="A694" s="1">
        <v>2014</v>
      </c>
      <c r="B694" s="3">
        <v>8</v>
      </c>
      <c r="C694" s="2">
        <v>25</v>
      </c>
      <c r="D694" s="4">
        <v>0</v>
      </c>
      <c r="E694" s="5">
        <v>20.5</v>
      </c>
      <c r="F694" s="14">
        <f t="shared" si="83"/>
        <v>0</v>
      </c>
      <c r="G694" s="15">
        <v>4.4725664929716399E-3</v>
      </c>
      <c r="H694" s="12">
        <f t="shared" si="88"/>
        <v>2.9312230751356319E-2</v>
      </c>
      <c r="I694" s="13">
        <v>3.9833493285532104E-3</v>
      </c>
      <c r="J694" s="11">
        <f t="shared" si="81"/>
        <v>4.4725664929716399E-3</v>
      </c>
      <c r="K694" s="11">
        <f t="shared" si="82"/>
        <v>2.532888142280311E-2</v>
      </c>
      <c r="L694" s="9">
        <f t="shared" si="84"/>
        <v>13.392777366774933</v>
      </c>
      <c r="M694" s="10">
        <f t="shared" si="85"/>
        <v>7.1072226332250672</v>
      </c>
      <c r="N694" s="7" t="b">
        <f t="shared" si="86"/>
        <v>0</v>
      </c>
      <c r="O694" s="8" t="b">
        <f t="shared" si="86"/>
        <v>0</v>
      </c>
      <c r="P694" s="6" t="b">
        <f t="shared" si="87"/>
        <v>1</v>
      </c>
    </row>
    <row r="695" spans="1:16" x14ac:dyDescent="0.25">
      <c r="A695" s="1">
        <v>2014</v>
      </c>
      <c r="B695" s="3">
        <v>8</v>
      </c>
      <c r="C695" s="2">
        <v>26</v>
      </c>
      <c r="D695" s="4">
        <v>14.4</v>
      </c>
      <c r="E695" s="5">
        <v>15.7</v>
      </c>
      <c r="F695" s="14">
        <f t="shared" si="83"/>
        <v>0.99999888521988289</v>
      </c>
      <c r="G695" s="15">
        <v>0.95206700740608297</v>
      </c>
      <c r="H695" s="12">
        <f t="shared" si="88"/>
        <v>2.4845508183933427E-4</v>
      </c>
      <c r="I695" s="13">
        <v>1.2196468835769299E-2</v>
      </c>
      <c r="J695" s="11">
        <f t="shared" si="81"/>
        <v>4.7931877813799928E-2</v>
      </c>
      <c r="K695" s="11">
        <f t="shared" si="82"/>
        <v>1.1948013753929966E-2</v>
      </c>
      <c r="L695" s="9">
        <f t="shared" si="84"/>
        <v>18.274283959789557</v>
      </c>
      <c r="M695" s="10">
        <f t="shared" si="85"/>
        <v>2.5742839597895575</v>
      </c>
      <c r="N695" s="7" t="b">
        <f t="shared" si="86"/>
        <v>1</v>
      </c>
      <c r="O695" s="8" t="b">
        <f t="shared" si="86"/>
        <v>1</v>
      </c>
      <c r="P695" s="6" t="b">
        <f t="shared" si="87"/>
        <v>1</v>
      </c>
    </row>
    <row r="696" spans="1:16" x14ac:dyDescent="0.25">
      <c r="A696" s="1">
        <v>2014</v>
      </c>
      <c r="B696" s="3">
        <v>8</v>
      </c>
      <c r="C696" s="2">
        <v>27</v>
      </c>
      <c r="D696" s="4">
        <v>73.8</v>
      </c>
      <c r="E696" s="5">
        <v>17.899999999999999</v>
      </c>
      <c r="F696" s="14">
        <f t="shared" si="83"/>
        <v>1</v>
      </c>
      <c r="G696" s="15">
        <v>0.94659632085072298</v>
      </c>
      <c r="H696" s="12">
        <f t="shared" si="88"/>
        <v>2.2378485212763296E-3</v>
      </c>
      <c r="I696" s="13">
        <v>2.3598103900404E-2</v>
      </c>
      <c r="J696" s="11">
        <f t="shared" si="81"/>
        <v>5.3403679149277017E-2</v>
      </c>
      <c r="K696" s="11">
        <f t="shared" si="82"/>
        <v>2.1360255379127672E-2</v>
      </c>
      <c r="L696" s="9">
        <f t="shared" si="84"/>
        <v>20.341215423772844</v>
      </c>
      <c r="M696" s="10">
        <f t="shared" si="85"/>
        <v>2.4412154237728458</v>
      </c>
      <c r="N696" s="7" t="b">
        <f t="shared" si="86"/>
        <v>1</v>
      </c>
      <c r="O696" s="8" t="b">
        <f t="shared" si="86"/>
        <v>1</v>
      </c>
      <c r="P696" s="6" t="b">
        <f t="shared" si="87"/>
        <v>1</v>
      </c>
    </row>
    <row r="697" spans="1:16" x14ac:dyDescent="0.25">
      <c r="A697" s="1">
        <v>2014</v>
      </c>
      <c r="B697" s="3">
        <v>8</v>
      </c>
      <c r="C697" s="2">
        <v>28</v>
      </c>
      <c r="D697" s="4">
        <v>5.2</v>
      </c>
      <c r="E697" s="5">
        <v>18</v>
      </c>
      <c r="F697" s="14">
        <f t="shared" si="83"/>
        <v>0.98902740220109897</v>
      </c>
      <c r="G697" s="15">
        <v>0.97243618978411295</v>
      </c>
      <c r="H697" s="12">
        <f t="shared" si="88"/>
        <v>2.4726231566347743E-3</v>
      </c>
      <c r="I697" s="13">
        <v>8.7888540116428902E-3</v>
      </c>
      <c r="J697" s="11">
        <f t="shared" si="81"/>
        <v>1.6591212416986023E-2</v>
      </c>
      <c r="K697" s="11">
        <f t="shared" si="82"/>
        <v>6.3162308550081155E-3</v>
      </c>
      <c r="L697" s="9">
        <f t="shared" si="84"/>
        <v>17.033533875089777</v>
      </c>
      <c r="M697" s="10">
        <f t="shared" si="85"/>
        <v>0.9664661249102231</v>
      </c>
      <c r="N697" s="7" t="b">
        <f t="shared" si="86"/>
        <v>1</v>
      </c>
      <c r="O697" s="8" t="b">
        <f t="shared" si="86"/>
        <v>1</v>
      </c>
      <c r="P697" s="6" t="b">
        <f t="shared" si="87"/>
        <v>1</v>
      </c>
    </row>
    <row r="698" spans="1:16" x14ac:dyDescent="0.25">
      <c r="A698" s="1">
        <v>2014</v>
      </c>
      <c r="B698" s="3">
        <v>8</v>
      </c>
      <c r="C698" s="2">
        <v>29</v>
      </c>
      <c r="D698" s="4">
        <v>0.2</v>
      </c>
      <c r="E698" s="5">
        <v>17.5</v>
      </c>
      <c r="F698" s="14">
        <f t="shared" si="83"/>
        <v>9.9667994624955902E-2</v>
      </c>
      <c r="G698" s="15">
        <v>1.36040216267042E-2</v>
      </c>
      <c r="H698" s="12">
        <f t="shared" si="88"/>
        <v>1.5011822567369917E-3</v>
      </c>
      <c r="I698" s="13">
        <v>3.0473029594283402E-3</v>
      </c>
      <c r="J698" s="11">
        <f t="shared" si="81"/>
        <v>8.6063972998251706E-2</v>
      </c>
      <c r="K698" s="11">
        <f t="shared" si="82"/>
        <v>1.5461207026913485E-3</v>
      </c>
      <c r="L698" s="9">
        <f t="shared" si="84"/>
        <v>11.940198367765602</v>
      </c>
      <c r="M698" s="10">
        <f t="shared" si="85"/>
        <v>5.5598016322343984</v>
      </c>
      <c r="N698" s="7" t="b">
        <f t="shared" si="86"/>
        <v>0</v>
      </c>
      <c r="O698" s="8" t="b">
        <f t="shared" si="86"/>
        <v>0</v>
      </c>
      <c r="P698" s="6" t="b">
        <f t="shared" si="87"/>
        <v>1</v>
      </c>
    </row>
    <row r="699" spans="1:16" x14ac:dyDescent="0.25">
      <c r="A699" s="1">
        <v>2014</v>
      </c>
      <c r="B699" s="3">
        <v>8</v>
      </c>
      <c r="C699" s="2">
        <v>30</v>
      </c>
      <c r="D699" s="4">
        <v>6</v>
      </c>
      <c r="E699" s="5">
        <v>17.8</v>
      </c>
      <c r="F699" s="14">
        <f t="shared" si="83"/>
        <v>0.99505475368673069</v>
      </c>
      <c r="G699" s="15">
        <v>0.97295539696885902</v>
      </c>
      <c r="H699" s="12">
        <f t="shared" si="88"/>
        <v>2.0253203890498836E-3</v>
      </c>
      <c r="I699" s="13">
        <v>4.4069503514225002E-3</v>
      </c>
      <c r="J699" s="11">
        <f t="shared" si="81"/>
        <v>2.2099356717871665E-2</v>
      </c>
      <c r="K699" s="11">
        <f t="shared" si="82"/>
        <v>2.3816299623726166E-3</v>
      </c>
      <c r="L699" s="9">
        <f t="shared" si="84"/>
        <v>13.910970494459683</v>
      </c>
      <c r="M699" s="10">
        <f t="shared" si="85"/>
        <v>3.8890295055403179</v>
      </c>
      <c r="N699" s="7" t="b">
        <f t="shared" si="86"/>
        <v>1</v>
      </c>
      <c r="O699" s="8" t="b">
        <f t="shared" si="86"/>
        <v>1</v>
      </c>
      <c r="P699" s="6" t="b">
        <f t="shared" si="87"/>
        <v>1</v>
      </c>
    </row>
    <row r="700" spans="1:16" x14ac:dyDescent="0.25">
      <c r="A700" s="1">
        <v>2014</v>
      </c>
      <c r="B700" s="3">
        <v>8</v>
      </c>
      <c r="C700" s="2">
        <v>31</v>
      </c>
      <c r="D700" s="4">
        <v>0</v>
      </c>
      <c r="E700" s="5">
        <v>21.7</v>
      </c>
      <c r="F700" s="14">
        <f t="shared" si="83"/>
        <v>0</v>
      </c>
      <c r="G700" s="15">
        <v>2.6308006373242598E-2</v>
      </c>
      <c r="H700" s="12">
        <f t="shared" si="88"/>
        <v>9.1122961014856077E-2</v>
      </c>
      <c r="I700" s="13">
        <v>4.41811658165654E-2</v>
      </c>
      <c r="J700" s="11">
        <f t="shared" si="81"/>
        <v>2.6308006373242598E-2</v>
      </c>
      <c r="K700" s="11">
        <f t="shared" si="82"/>
        <v>4.6941795198290677E-2</v>
      </c>
      <c r="L700" s="9">
        <f t="shared" si="84"/>
        <v>21.817667173014385</v>
      </c>
      <c r="M700" s="10">
        <f t="shared" si="85"/>
        <v>0.1176671730143859</v>
      </c>
      <c r="N700" s="7" t="b">
        <f t="shared" si="86"/>
        <v>0</v>
      </c>
      <c r="O700" s="8" t="b">
        <f t="shared" si="86"/>
        <v>0</v>
      </c>
      <c r="P700" s="6" t="b">
        <f t="shared" si="87"/>
        <v>1</v>
      </c>
    </row>
    <row r="701" spans="1:16" x14ac:dyDescent="0.25">
      <c r="A701" s="1">
        <v>2014</v>
      </c>
      <c r="B701" s="3">
        <v>9</v>
      </c>
      <c r="C701" s="2">
        <v>1</v>
      </c>
      <c r="D701" s="4">
        <v>0</v>
      </c>
      <c r="E701" s="5">
        <v>23</v>
      </c>
      <c r="F701" s="14">
        <f t="shared" si="83"/>
        <v>0</v>
      </c>
      <c r="G701" s="15">
        <v>9.7159305276746499E-3</v>
      </c>
      <c r="H701" s="12">
        <f t="shared" si="88"/>
        <v>0.2689414213699951</v>
      </c>
      <c r="I701" s="13">
        <v>0.27261384282435602</v>
      </c>
      <c r="J701" s="11">
        <f t="shared" si="81"/>
        <v>9.7159305276746499E-3</v>
      </c>
      <c r="K701" s="11">
        <f t="shared" si="82"/>
        <v>3.672421454360919E-3</v>
      </c>
      <c r="L701" s="9">
        <f t="shared" si="84"/>
        <v>23.899999211852332</v>
      </c>
      <c r="M701" s="10">
        <f t="shared" si="85"/>
        <v>0.89999921185233234</v>
      </c>
      <c r="N701" s="7" t="b">
        <f t="shared" si="86"/>
        <v>0</v>
      </c>
      <c r="O701" s="8" t="b">
        <f t="shared" si="86"/>
        <v>0</v>
      </c>
      <c r="P701" s="6" t="b">
        <f t="shared" si="87"/>
        <v>1</v>
      </c>
    </row>
    <row r="702" spans="1:16" x14ac:dyDescent="0.25">
      <c r="A702" s="1">
        <v>2014</v>
      </c>
      <c r="B702" s="3">
        <v>9</v>
      </c>
      <c r="C702" s="2">
        <v>2</v>
      </c>
      <c r="D702" s="4">
        <v>0</v>
      </c>
      <c r="E702" s="5">
        <v>18.100000000000001</v>
      </c>
      <c r="F702" s="14">
        <f t="shared" si="83"/>
        <v>0</v>
      </c>
      <c r="G702" s="15">
        <v>2.3518418971919699E-3</v>
      </c>
      <c r="H702" s="12">
        <f t="shared" si="88"/>
        <v>2.7319607630110639E-3</v>
      </c>
      <c r="I702" s="13">
        <v>3.9671668851881297E-3</v>
      </c>
      <c r="J702" s="11">
        <f t="shared" si="81"/>
        <v>2.3518418971919699E-3</v>
      </c>
      <c r="K702" s="11">
        <f t="shared" si="82"/>
        <v>1.2352061221770658E-3</v>
      </c>
      <c r="L702" s="9">
        <f t="shared" si="84"/>
        <v>13.371565459508345</v>
      </c>
      <c r="M702" s="10">
        <f t="shared" si="85"/>
        <v>4.7284345404916568</v>
      </c>
      <c r="N702" s="7" t="b">
        <f t="shared" si="86"/>
        <v>0</v>
      </c>
      <c r="O702" s="8" t="b">
        <f t="shared" si="86"/>
        <v>0</v>
      </c>
      <c r="P702" s="6" t="b">
        <f t="shared" si="87"/>
        <v>1</v>
      </c>
    </row>
    <row r="703" spans="1:16" x14ac:dyDescent="0.25">
      <c r="A703" s="1">
        <v>2014</v>
      </c>
      <c r="B703" s="3">
        <v>9</v>
      </c>
      <c r="C703" s="2">
        <v>3</v>
      </c>
      <c r="D703" s="4">
        <v>2.4</v>
      </c>
      <c r="E703" s="5">
        <v>16.7</v>
      </c>
      <c r="F703" s="14">
        <f t="shared" si="83"/>
        <v>0.83365460701215532</v>
      </c>
      <c r="G703" s="15">
        <v>0.82576350595164705</v>
      </c>
      <c r="H703" s="12">
        <f t="shared" si="88"/>
        <v>6.7508273063283746E-4</v>
      </c>
      <c r="I703" s="13">
        <v>1.55022976162917E-2</v>
      </c>
      <c r="J703" s="11">
        <f t="shared" si="81"/>
        <v>7.8911010605082765E-3</v>
      </c>
      <c r="K703" s="11">
        <f t="shared" si="82"/>
        <v>1.4827214885658862E-2</v>
      </c>
      <c r="L703" s="9">
        <f t="shared" si="84"/>
        <v>19.090124214043811</v>
      </c>
      <c r="M703" s="10">
        <f t="shared" si="85"/>
        <v>2.3901242140438121</v>
      </c>
      <c r="N703" s="7" t="b">
        <f t="shared" si="86"/>
        <v>1</v>
      </c>
      <c r="O703" s="8" t="b">
        <f t="shared" si="86"/>
        <v>1</v>
      </c>
      <c r="P703" s="6" t="b">
        <f t="shared" si="87"/>
        <v>1</v>
      </c>
    </row>
    <row r="704" spans="1:16" x14ac:dyDescent="0.25">
      <c r="A704" s="1">
        <v>2014</v>
      </c>
      <c r="B704" s="3">
        <v>9</v>
      </c>
      <c r="C704" s="2">
        <v>4</v>
      </c>
      <c r="D704" s="4">
        <v>0</v>
      </c>
      <c r="E704" s="5">
        <v>17.5</v>
      </c>
      <c r="F704" s="14">
        <f t="shared" si="83"/>
        <v>0</v>
      </c>
      <c r="G704" s="15">
        <v>7.0465404467724103E-3</v>
      </c>
      <c r="H704" s="12">
        <f t="shared" si="88"/>
        <v>1.5011822567369917E-3</v>
      </c>
      <c r="I704" s="13">
        <v>2.6637579248985101E-2</v>
      </c>
      <c r="J704" s="11">
        <f t="shared" si="81"/>
        <v>7.0465404467724103E-3</v>
      </c>
      <c r="K704" s="11">
        <f t="shared" si="82"/>
        <v>2.5136396992248108E-2</v>
      </c>
      <c r="L704" s="9">
        <f t="shared" si="84"/>
        <v>20.661710121734366</v>
      </c>
      <c r="M704" s="10">
        <f t="shared" si="85"/>
        <v>3.1617101217343659</v>
      </c>
      <c r="N704" s="7" t="b">
        <f t="shared" si="86"/>
        <v>0</v>
      </c>
      <c r="O704" s="8" t="b">
        <f t="shared" si="86"/>
        <v>0</v>
      </c>
      <c r="P704" s="6" t="b">
        <f t="shared" si="87"/>
        <v>1</v>
      </c>
    </row>
    <row r="705" spans="1:16" x14ac:dyDescent="0.25">
      <c r="A705" s="1">
        <v>2014</v>
      </c>
      <c r="B705" s="3">
        <v>9</v>
      </c>
      <c r="C705" s="2">
        <v>5</v>
      </c>
      <c r="D705" s="4">
        <v>2.2000000000000002</v>
      </c>
      <c r="E705" s="5">
        <v>17.3</v>
      </c>
      <c r="F705" s="14">
        <f t="shared" si="83"/>
        <v>0.80049902176062959</v>
      </c>
      <c r="G705" s="15">
        <v>0.87553126249538404</v>
      </c>
      <c r="H705" s="12">
        <f t="shared" si="88"/>
        <v>1.2293986212774215E-3</v>
      </c>
      <c r="I705" s="13">
        <v>3.3893938038044302E-2</v>
      </c>
      <c r="J705" s="11">
        <f t="shared" si="81"/>
        <v>7.5032240734754452E-2</v>
      </c>
      <c r="K705" s="11">
        <f t="shared" si="82"/>
        <v>3.2664539416766877E-2</v>
      </c>
      <c r="L705" s="9">
        <f t="shared" si="84"/>
        <v>21.24797911260071</v>
      </c>
      <c r="M705" s="10">
        <f t="shared" si="85"/>
        <v>3.9479791126007093</v>
      </c>
      <c r="N705" s="7" t="b">
        <f t="shared" si="86"/>
        <v>1</v>
      </c>
      <c r="O705" s="8" t="b">
        <f t="shared" si="86"/>
        <v>1</v>
      </c>
      <c r="P705" s="6" t="b">
        <f t="shared" si="87"/>
        <v>1</v>
      </c>
    </row>
    <row r="706" spans="1:16" x14ac:dyDescent="0.25">
      <c r="A706" s="1">
        <v>2014</v>
      </c>
      <c r="B706" s="3">
        <v>9</v>
      </c>
      <c r="C706" s="2">
        <v>7</v>
      </c>
      <c r="D706" s="4">
        <v>5</v>
      </c>
      <c r="E706" s="5">
        <v>18.399999999999999</v>
      </c>
      <c r="F706" s="14">
        <f t="shared" si="83"/>
        <v>0.98661429815143054</v>
      </c>
      <c r="H706" s="12">
        <f t="shared" si="88"/>
        <v>3.6842398994359829E-3</v>
      </c>
      <c r="L706" s="9" t="e">
        <f t="shared" si="84"/>
        <v>#DIV/0!</v>
      </c>
    </row>
    <row r="707" spans="1:16" x14ac:dyDescent="0.25">
      <c r="A707" s="1">
        <v>2014</v>
      </c>
      <c r="B707" s="3">
        <v>9</v>
      </c>
      <c r="C707" s="2">
        <v>8</v>
      </c>
      <c r="D707" s="4">
        <v>1.6</v>
      </c>
      <c r="E707" s="5">
        <v>20.2</v>
      </c>
      <c r="F707" s="14">
        <f t="shared" si="83"/>
        <v>0.66403677026784891</v>
      </c>
      <c r="H707" s="12">
        <f t="shared" si="88"/>
        <v>2.1881270936130459E-2</v>
      </c>
      <c r="L707" s="9" t="e">
        <f t="shared" si="84"/>
        <v>#DIV/0!</v>
      </c>
    </row>
    <row r="708" spans="1:16" x14ac:dyDescent="0.25">
      <c r="A708" s="1">
        <v>2014</v>
      </c>
      <c r="B708" s="3">
        <v>9</v>
      </c>
      <c r="C708" s="2">
        <v>9</v>
      </c>
      <c r="D708" s="4">
        <v>0</v>
      </c>
      <c r="E708" s="5">
        <v>27.7</v>
      </c>
      <c r="F708" s="14">
        <f t="shared" si="83"/>
        <v>0</v>
      </c>
      <c r="H708" s="12">
        <f t="shared" si="88"/>
        <v>0.9758729785823308</v>
      </c>
      <c r="L708" s="9" t="e">
        <f t="shared" si="84"/>
        <v>#DIV/0!</v>
      </c>
    </row>
    <row r="709" spans="1:16" x14ac:dyDescent="0.25">
      <c r="A709" s="1">
        <v>2014</v>
      </c>
      <c r="B709" s="3">
        <v>9</v>
      </c>
      <c r="C709" s="2">
        <v>10</v>
      </c>
      <c r="D709" s="4">
        <v>7.8</v>
      </c>
      <c r="E709" s="5">
        <v>23.3</v>
      </c>
      <c r="F709" s="14">
        <f t="shared" si="83"/>
        <v>0.99918086567002784</v>
      </c>
      <c r="H709" s="12">
        <f t="shared" si="88"/>
        <v>0.33181222783183401</v>
      </c>
      <c r="L709" s="9" t="e">
        <f t="shared" si="84"/>
        <v>#DIV/0!</v>
      </c>
    </row>
    <row r="710" spans="1:16" x14ac:dyDescent="0.25">
      <c r="A710" s="1">
        <v>2014</v>
      </c>
      <c r="B710" s="3">
        <v>9</v>
      </c>
      <c r="C710" s="2">
        <v>11</v>
      </c>
      <c r="D710" s="4">
        <v>0</v>
      </c>
      <c r="E710" s="5">
        <v>24.9</v>
      </c>
      <c r="F710" s="14">
        <f t="shared" si="83"/>
        <v>0</v>
      </c>
      <c r="H710" s="12">
        <f t="shared" si="88"/>
        <v>0.71094950262500367</v>
      </c>
      <c r="L710" s="9" t="e">
        <f t="shared" si="84"/>
        <v>#DIV/0!</v>
      </c>
    </row>
    <row r="711" spans="1:16" x14ac:dyDescent="0.25">
      <c r="A711" s="1">
        <v>2014</v>
      </c>
      <c r="B711" s="3">
        <v>9</v>
      </c>
      <c r="C711" s="2">
        <v>12</v>
      </c>
      <c r="D711" s="4">
        <v>0</v>
      </c>
      <c r="E711" s="5">
        <v>16.399999999999999</v>
      </c>
      <c r="F711" s="14">
        <f t="shared" si="83"/>
        <v>0</v>
      </c>
      <c r="H711" s="12">
        <f t="shared" si="88"/>
        <v>5.0020110707956345E-4</v>
      </c>
      <c r="L711" s="9" t="e">
        <f t="shared" si="84"/>
        <v>#DIV/0!</v>
      </c>
    </row>
    <row r="712" spans="1:16" x14ac:dyDescent="0.25">
      <c r="A712" s="1">
        <v>2014</v>
      </c>
      <c r="B712" s="3">
        <v>9</v>
      </c>
      <c r="C712" s="2">
        <v>15</v>
      </c>
      <c r="D712" s="4">
        <v>0.4</v>
      </c>
      <c r="E712" s="5">
        <v>21.3</v>
      </c>
      <c r="F712" s="14">
        <f t="shared" si="83"/>
        <v>0.19737532022490401</v>
      </c>
      <c r="H712" s="12">
        <f t="shared" si="88"/>
        <v>6.2973356056996541E-2</v>
      </c>
      <c r="L712" s="9" t="e">
        <f t="shared" si="84"/>
        <v>#DIV/0!</v>
      </c>
    </row>
    <row r="713" spans="1:16" x14ac:dyDescent="0.25">
      <c r="A713" s="1">
        <v>2014</v>
      </c>
      <c r="B713" s="3">
        <v>9</v>
      </c>
      <c r="C713" s="2">
        <v>16</v>
      </c>
      <c r="D713" s="4">
        <v>0.4</v>
      </c>
      <c r="E713" s="5">
        <v>22.8</v>
      </c>
      <c r="F713" s="14">
        <f t="shared" si="83"/>
        <v>0.19737532022490401</v>
      </c>
      <c r="H713" s="12">
        <f t="shared" si="88"/>
        <v>0.23147521650098246</v>
      </c>
      <c r="L713" s="9" t="e">
        <f t="shared" si="84"/>
        <v>#DIV/0!</v>
      </c>
    </row>
    <row r="714" spans="1:16" x14ac:dyDescent="0.25">
      <c r="A714" s="1">
        <v>2014</v>
      </c>
      <c r="B714" s="3">
        <v>9</v>
      </c>
      <c r="C714" s="2">
        <v>17</v>
      </c>
      <c r="D714" s="4">
        <v>1.2</v>
      </c>
      <c r="E714" s="5">
        <v>20.7</v>
      </c>
      <c r="F714" s="14">
        <f t="shared" si="83"/>
        <v>0.53704956699803508</v>
      </c>
      <c r="H714" s="12">
        <f t="shared" si="88"/>
        <v>3.5571189272636146E-2</v>
      </c>
      <c r="L714" s="9" t="e">
        <f t="shared" si="84"/>
        <v>#DIV/0!</v>
      </c>
    </row>
    <row r="715" spans="1:16" x14ac:dyDescent="0.25">
      <c r="A715" s="1">
        <v>2014</v>
      </c>
      <c r="B715" s="3">
        <v>9</v>
      </c>
      <c r="C715" s="2">
        <v>18</v>
      </c>
      <c r="D715" s="4">
        <v>0</v>
      </c>
      <c r="E715" s="5">
        <v>19.7</v>
      </c>
      <c r="F715" s="14">
        <f t="shared" si="83"/>
        <v>0</v>
      </c>
      <c r="H715" s="12">
        <f t="shared" si="88"/>
        <v>1.3386917827664768E-2</v>
      </c>
      <c r="L715" s="9" t="e">
        <f t="shared" si="84"/>
        <v>#DIV/0!</v>
      </c>
    </row>
    <row r="716" spans="1:16" x14ac:dyDescent="0.25">
      <c r="A716" s="1">
        <v>2014</v>
      </c>
      <c r="B716" s="3">
        <v>9</v>
      </c>
      <c r="C716" s="2">
        <v>19</v>
      </c>
      <c r="D716" s="4">
        <v>0</v>
      </c>
      <c r="E716" s="5">
        <v>20.100000000000001</v>
      </c>
      <c r="F716" s="14">
        <f t="shared" si="83"/>
        <v>0</v>
      </c>
      <c r="H716" s="12">
        <f t="shared" si="88"/>
        <v>1.9840305734077534E-2</v>
      </c>
      <c r="L716" s="9" t="e">
        <f t="shared" si="84"/>
        <v>#DIV/0!</v>
      </c>
    </row>
    <row r="717" spans="1:16" x14ac:dyDescent="0.25">
      <c r="A717" s="1">
        <v>2014</v>
      </c>
      <c r="B717" s="3">
        <v>9</v>
      </c>
      <c r="C717" s="2">
        <v>22</v>
      </c>
      <c r="D717" s="4">
        <v>0</v>
      </c>
      <c r="E717" s="5">
        <v>21.3</v>
      </c>
      <c r="F717" s="14">
        <f t="shared" si="83"/>
        <v>0</v>
      </c>
      <c r="H717" s="12">
        <f t="shared" si="88"/>
        <v>6.2973356056996541E-2</v>
      </c>
      <c r="L717" s="9" t="e">
        <f t="shared" si="84"/>
        <v>#DIV/0!</v>
      </c>
    </row>
    <row r="718" spans="1:16" x14ac:dyDescent="0.25">
      <c r="A718" s="1">
        <v>2014</v>
      </c>
      <c r="B718" s="3">
        <v>9</v>
      </c>
      <c r="C718" s="2">
        <v>23</v>
      </c>
      <c r="D718" s="4">
        <v>0</v>
      </c>
      <c r="E718" s="5">
        <v>22.9</v>
      </c>
      <c r="F718" s="14">
        <f t="shared" si="83"/>
        <v>0</v>
      </c>
      <c r="H718" s="12">
        <f t="shared" si="88"/>
        <v>0.24973989440488212</v>
      </c>
      <c r="L718" s="9" t="e">
        <f t="shared" si="84"/>
        <v>#DIV/0!</v>
      </c>
    </row>
    <row r="719" spans="1:16" x14ac:dyDescent="0.25">
      <c r="A719" s="1">
        <v>2014</v>
      </c>
      <c r="B719" s="3">
        <v>9</v>
      </c>
      <c r="C719" s="2">
        <v>24</v>
      </c>
      <c r="D719" s="4">
        <v>0</v>
      </c>
      <c r="E719" s="5">
        <v>26.1</v>
      </c>
      <c r="F719" s="14">
        <f t="shared" si="83"/>
        <v>0</v>
      </c>
      <c r="H719" s="12">
        <f t="shared" si="88"/>
        <v>0.8909031788043873</v>
      </c>
      <c r="L719" s="9" t="e">
        <f t="shared" si="84"/>
        <v>#DIV/0!</v>
      </c>
    </row>
    <row r="720" spans="1:16" x14ac:dyDescent="0.25">
      <c r="A720" s="1">
        <v>2014</v>
      </c>
      <c r="B720" s="3">
        <v>9</v>
      </c>
      <c r="C720" s="2">
        <v>25</v>
      </c>
      <c r="D720" s="4">
        <v>0.4</v>
      </c>
      <c r="E720" s="5">
        <v>23.9</v>
      </c>
      <c r="F720" s="14">
        <f t="shared" si="83"/>
        <v>0.19737532022490401</v>
      </c>
      <c r="H720" s="12">
        <f t="shared" si="88"/>
        <v>0.4750208125210596</v>
      </c>
      <c r="L720" s="9" t="e">
        <f t="shared" si="84"/>
        <v>#DIV/0!</v>
      </c>
    </row>
    <row r="721" spans="1:12" x14ac:dyDescent="0.25">
      <c r="A721" s="1">
        <v>2014</v>
      </c>
      <c r="B721" s="3">
        <v>9</v>
      </c>
      <c r="C721" s="2">
        <v>26</v>
      </c>
      <c r="D721" s="4">
        <v>1.8</v>
      </c>
      <c r="E721" s="5">
        <v>19.899999999999999</v>
      </c>
      <c r="F721" s="14">
        <f t="shared" si="83"/>
        <v>0.71629787019902458</v>
      </c>
      <c r="H721" s="12">
        <f t="shared" si="88"/>
        <v>1.6302499371440918E-2</v>
      </c>
      <c r="L721" s="9" t="e">
        <f t="shared" si="84"/>
        <v>#DIV/0!</v>
      </c>
    </row>
    <row r="722" spans="1:12" x14ac:dyDescent="0.25">
      <c r="A722" s="1">
        <v>2014</v>
      </c>
      <c r="B722" s="3">
        <v>9</v>
      </c>
      <c r="C722" s="2">
        <v>29</v>
      </c>
      <c r="D722" s="4">
        <v>0</v>
      </c>
      <c r="E722" s="5">
        <v>32.1</v>
      </c>
      <c r="F722" s="14">
        <f t="shared" ref="F722:F785" si="89">2/(1+EXP(-D722))-1</f>
        <v>0</v>
      </c>
      <c r="H722" s="12">
        <f t="shared" si="88"/>
        <v>0.99969655296997117</v>
      </c>
      <c r="L722" s="9" t="e">
        <f t="shared" ref="L722:L785" si="90">POWER(ABS(-(LOG(1/I722-1))),2.7)*-(LOG(1/I722-1))/ABS(-(LOG(1/I722-1)))+24</f>
        <v>#DIV/0!</v>
      </c>
    </row>
    <row r="723" spans="1:12" x14ac:dyDescent="0.25">
      <c r="A723" s="1">
        <v>2014</v>
      </c>
      <c r="B723" s="3">
        <v>9</v>
      </c>
      <c r="C723" s="2">
        <v>30</v>
      </c>
      <c r="D723" s="4">
        <v>0</v>
      </c>
      <c r="E723" s="5">
        <v>34.1</v>
      </c>
      <c r="F723" s="14">
        <f t="shared" si="89"/>
        <v>0</v>
      </c>
      <c r="H723" s="12">
        <f t="shared" ref="H723:H786" si="91">1/(1+EXP(-E723+24))</f>
        <v>0.99995892213223525</v>
      </c>
      <c r="L723" s="9" t="e">
        <f t="shared" si="90"/>
        <v>#DIV/0!</v>
      </c>
    </row>
    <row r="724" spans="1:12" x14ac:dyDescent="0.25">
      <c r="A724" s="1">
        <v>2014</v>
      </c>
      <c r="B724" s="3">
        <v>10</v>
      </c>
      <c r="C724" s="2">
        <v>1</v>
      </c>
      <c r="D724" s="4">
        <v>0</v>
      </c>
      <c r="E724" s="5">
        <v>21.4</v>
      </c>
      <c r="F724" s="14">
        <f t="shared" si="89"/>
        <v>0</v>
      </c>
      <c r="H724" s="12">
        <f t="shared" si="91"/>
        <v>6.9138420343346732E-2</v>
      </c>
      <c r="L724" s="9" t="e">
        <f t="shared" si="90"/>
        <v>#DIV/0!</v>
      </c>
    </row>
    <row r="725" spans="1:12" x14ac:dyDescent="0.25">
      <c r="A725" s="1">
        <v>2014</v>
      </c>
      <c r="B725" s="3">
        <v>10</v>
      </c>
      <c r="C725" s="2">
        <v>2</v>
      </c>
      <c r="D725" s="4">
        <v>0</v>
      </c>
      <c r="E725" s="5">
        <v>25.4</v>
      </c>
      <c r="F725" s="14">
        <f t="shared" si="89"/>
        <v>0</v>
      </c>
      <c r="H725" s="12">
        <f t="shared" si="91"/>
        <v>0.80218388855858158</v>
      </c>
      <c r="L725" s="9" t="e">
        <f t="shared" si="90"/>
        <v>#DIV/0!</v>
      </c>
    </row>
    <row r="726" spans="1:12" x14ac:dyDescent="0.25">
      <c r="A726" s="1">
        <v>2014</v>
      </c>
      <c r="B726" s="3">
        <v>10</v>
      </c>
      <c r="C726" s="2">
        <v>3</v>
      </c>
      <c r="D726" s="4">
        <v>0</v>
      </c>
      <c r="E726" s="5">
        <v>21.5</v>
      </c>
      <c r="F726" s="14">
        <f t="shared" si="89"/>
        <v>0</v>
      </c>
      <c r="H726" s="12">
        <f t="shared" si="91"/>
        <v>7.5858180021243546E-2</v>
      </c>
      <c r="L726" s="9" t="e">
        <f t="shared" si="90"/>
        <v>#DIV/0!</v>
      </c>
    </row>
    <row r="727" spans="1:12" x14ac:dyDescent="0.25">
      <c r="A727" s="1">
        <v>2014</v>
      </c>
      <c r="B727" s="3">
        <v>10</v>
      </c>
      <c r="C727" s="2">
        <v>7</v>
      </c>
      <c r="D727" s="4">
        <v>0</v>
      </c>
      <c r="E727" s="5">
        <v>29.1</v>
      </c>
      <c r="F727" s="14">
        <f t="shared" si="89"/>
        <v>0</v>
      </c>
      <c r="H727" s="12">
        <f t="shared" si="91"/>
        <v>0.99394019850841575</v>
      </c>
      <c r="L727" s="9" t="e">
        <f t="shared" si="90"/>
        <v>#DIV/0!</v>
      </c>
    </row>
    <row r="728" spans="1:12" x14ac:dyDescent="0.25">
      <c r="A728" s="1">
        <v>2014</v>
      </c>
      <c r="B728" s="3">
        <v>10</v>
      </c>
      <c r="C728" s="2">
        <v>8</v>
      </c>
      <c r="D728" s="4">
        <v>0</v>
      </c>
      <c r="E728" s="5">
        <v>20.9</v>
      </c>
      <c r="F728" s="14">
        <f t="shared" si="89"/>
        <v>0</v>
      </c>
      <c r="H728" s="12">
        <f t="shared" si="91"/>
        <v>4.3107254941086068E-2</v>
      </c>
      <c r="L728" s="9" t="e">
        <f t="shared" si="90"/>
        <v>#DIV/0!</v>
      </c>
    </row>
    <row r="729" spans="1:12" x14ac:dyDescent="0.25">
      <c r="A729" s="1">
        <v>2014</v>
      </c>
      <c r="B729" s="3">
        <v>10</v>
      </c>
      <c r="C729" s="2">
        <v>9</v>
      </c>
      <c r="D729" s="4">
        <v>0</v>
      </c>
      <c r="E729" s="5">
        <v>23.2</v>
      </c>
      <c r="F729" s="14">
        <f t="shared" si="89"/>
        <v>0</v>
      </c>
      <c r="H729" s="12">
        <f t="shared" si="91"/>
        <v>0.31002551887238738</v>
      </c>
      <c r="L729" s="9" t="e">
        <f t="shared" si="90"/>
        <v>#DIV/0!</v>
      </c>
    </row>
    <row r="730" spans="1:12" x14ac:dyDescent="0.25">
      <c r="A730" s="1">
        <v>2014</v>
      </c>
      <c r="B730" s="3">
        <v>10</v>
      </c>
      <c r="C730" s="2">
        <v>10</v>
      </c>
      <c r="D730" s="4">
        <v>0</v>
      </c>
      <c r="E730" s="5">
        <v>26.5</v>
      </c>
      <c r="F730" s="14">
        <f t="shared" si="89"/>
        <v>0</v>
      </c>
      <c r="H730" s="12">
        <f t="shared" si="91"/>
        <v>0.92414181997875655</v>
      </c>
      <c r="L730" s="9" t="e">
        <f t="shared" si="90"/>
        <v>#DIV/0!</v>
      </c>
    </row>
    <row r="731" spans="1:12" x14ac:dyDescent="0.25">
      <c r="A731" s="1">
        <v>2014</v>
      </c>
      <c r="B731" s="3">
        <v>10</v>
      </c>
      <c r="C731" s="2">
        <v>13</v>
      </c>
      <c r="D731" s="4">
        <v>0</v>
      </c>
      <c r="E731" s="5">
        <v>25.8</v>
      </c>
      <c r="F731" s="14">
        <f t="shared" si="89"/>
        <v>0</v>
      </c>
      <c r="H731" s="12">
        <f t="shared" si="91"/>
        <v>0.85814893509951229</v>
      </c>
      <c r="L731" s="9" t="e">
        <f t="shared" si="90"/>
        <v>#DIV/0!</v>
      </c>
    </row>
    <row r="732" spans="1:12" x14ac:dyDescent="0.25">
      <c r="A732" s="1">
        <v>2014</v>
      </c>
      <c r="B732" s="3">
        <v>10</v>
      </c>
      <c r="C732" s="2">
        <v>14</v>
      </c>
      <c r="D732" s="4">
        <v>10.199999999999999</v>
      </c>
      <c r="E732" s="5">
        <v>18.399999999999999</v>
      </c>
      <c r="F732" s="14">
        <f t="shared" si="89"/>
        <v>0.99992566212579415</v>
      </c>
      <c r="H732" s="12">
        <f t="shared" si="91"/>
        <v>3.6842398994359829E-3</v>
      </c>
      <c r="L732" s="9" t="e">
        <f t="shared" si="90"/>
        <v>#DIV/0!</v>
      </c>
    </row>
    <row r="733" spans="1:12" x14ac:dyDescent="0.25">
      <c r="A733" s="1">
        <v>2014</v>
      </c>
      <c r="B733" s="3">
        <v>10</v>
      </c>
      <c r="C733" s="2">
        <v>15</v>
      </c>
      <c r="D733" s="4">
        <v>55.2</v>
      </c>
      <c r="E733" s="5">
        <v>16.7</v>
      </c>
      <c r="F733" s="14">
        <f t="shared" si="89"/>
        <v>1</v>
      </c>
      <c r="H733" s="12">
        <f t="shared" si="91"/>
        <v>6.7508273063283746E-4</v>
      </c>
      <c r="L733" s="9" t="e">
        <f t="shared" si="90"/>
        <v>#DIV/0!</v>
      </c>
    </row>
    <row r="734" spans="1:12" x14ac:dyDescent="0.25">
      <c r="A734" s="1">
        <v>2014</v>
      </c>
      <c r="B734" s="3">
        <v>10</v>
      </c>
      <c r="C734" s="2">
        <v>16</v>
      </c>
      <c r="D734" s="4">
        <v>0</v>
      </c>
      <c r="E734" s="5">
        <v>23.9</v>
      </c>
      <c r="F734" s="14">
        <f t="shared" si="89"/>
        <v>0</v>
      </c>
      <c r="H734" s="12">
        <f t="shared" si="91"/>
        <v>0.4750208125210596</v>
      </c>
      <c r="L734" s="9" t="e">
        <f t="shared" si="90"/>
        <v>#DIV/0!</v>
      </c>
    </row>
    <row r="735" spans="1:12" x14ac:dyDescent="0.25">
      <c r="A735" s="1">
        <v>2014</v>
      </c>
      <c r="B735" s="3">
        <v>10</v>
      </c>
      <c r="C735" s="2">
        <v>17</v>
      </c>
      <c r="D735" s="4">
        <v>0</v>
      </c>
      <c r="E735" s="5">
        <v>19.399999999999999</v>
      </c>
      <c r="F735" s="14">
        <f t="shared" si="89"/>
        <v>0</v>
      </c>
      <c r="H735" s="12">
        <f t="shared" si="91"/>
        <v>9.9518018669043085E-3</v>
      </c>
      <c r="L735" s="9" t="e">
        <f t="shared" si="90"/>
        <v>#DIV/0!</v>
      </c>
    </row>
    <row r="736" spans="1:12" x14ac:dyDescent="0.25">
      <c r="A736" s="1">
        <v>2014</v>
      </c>
      <c r="B736" s="3">
        <v>10</v>
      </c>
      <c r="C736" s="2">
        <v>18</v>
      </c>
      <c r="D736" s="4">
        <v>0</v>
      </c>
      <c r="E736" s="5">
        <v>20.8</v>
      </c>
      <c r="F736" s="14">
        <f t="shared" si="89"/>
        <v>0</v>
      </c>
      <c r="H736" s="12">
        <f t="shared" si="91"/>
        <v>3.9165722796764384E-2</v>
      </c>
      <c r="L736" s="9" t="e">
        <f t="shared" si="90"/>
        <v>#DIV/0!</v>
      </c>
    </row>
    <row r="737" spans="1:16" x14ac:dyDescent="0.25">
      <c r="A737" s="1">
        <v>2014</v>
      </c>
      <c r="B737" s="3">
        <v>10</v>
      </c>
      <c r="C737" s="2">
        <v>19</v>
      </c>
      <c r="D737" s="4">
        <v>0</v>
      </c>
      <c r="E737" s="5">
        <v>28.6</v>
      </c>
      <c r="F737" s="14">
        <f t="shared" si="89"/>
        <v>0</v>
      </c>
      <c r="H737" s="12">
        <f t="shared" si="91"/>
        <v>0.99004819813309575</v>
      </c>
      <c r="L737" s="9" t="e">
        <f t="shared" si="90"/>
        <v>#DIV/0!</v>
      </c>
    </row>
    <row r="738" spans="1:16" x14ac:dyDescent="0.25">
      <c r="A738" s="1">
        <v>2014</v>
      </c>
      <c r="B738" s="3">
        <v>10</v>
      </c>
      <c r="C738" s="2">
        <v>20</v>
      </c>
      <c r="D738" s="4">
        <v>0</v>
      </c>
      <c r="E738" s="5">
        <v>19.899999999999999</v>
      </c>
      <c r="F738" s="14">
        <f t="shared" si="89"/>
        <v>0</v>
      </c>
      <c r="H738" s="12">
        <f t="shared" si="91"/>
        <v>1.6302499371440918E-2</v>
      </c>
      <c r="L738" s="9" t="e">
        <f t="shared" si="90"/>
        <v>#DIV/0!</v>
      </c>
    </row>
    <row r="739" spans="1:16" x14ac:dyDescent="0.25">
      <c r="A739" s="1">
        <v>2014</v>
      </c>
      <c r="B739" s="3">
        <v>10</v>
      </c>
      <c r="C739" s="2">
        <v>21</v>
      </c>
      <c r="D739" s="4">
        <v>0.2</v>
      </c>
      <c r="E739" s="5">
        <v>17.899999999999999</v>
      </c>
      <c r="F739" s="14">
        <f t="shared" si="89"/>
        <v>9.9667994624955902E-2</v>
      </c>
      <c r="H739" s="12">
        <f t="shared" si="91"/>
        <v>2.2378485212763296E-3</v>
      </c>
      <c r="L739" s="9" t="e">
        <f t="shared" si="90"/>
        <v>#DIV/0!</v>
      </c>
    </row>
    <row r="740" spans="1:16" x14ac:dyDescent="0.25">
      <c r="A740" s="1">
        <v>2014</v>
      </c>
      <c r="B740" s="3">
        <v>10</v>
      </c>
      <c r="C740" s="2">
        <v>22</v>
      </c>
      <c r="D740" s="4">
        <v>0</v>
      </c>
      <c r="E740" s="5">
        <v>23.9</v>
      </c>
      <c r="F740" s="14">
        <f t="shared" si="89"/>
        <v>0</v>
      </c>
      <c r="H740" s="12">
        <f t="shared" si="91"/>
        <v>0.4750208125210596</v>
      </c>
      <c r="L740" s="9" t="e">
        <f t="shared" si="90"/>
        <v>#DIV/0!</v>
      </c>
    </row>
    <row r="741" spans="1:16" x14ac:dyDescent="0.25">
      <c r="A741" s="1">
        <v>2014</v>
      </c>
      <c r="B741" s="3">
        <v>10</v>
      </c>
      <c r="C741" s="2">
        <v>23</v>
      </c>
      <c r="D741" s="4">
        <v>0</v>
      </c>
      <c r="E741" s="5">
        <v>31.3</v>
      </c>
      <c r="F741" s="14">
        <f t="shared" si="89"/>
        <v>0</v>
      </c>
      <c r="H741" s="12">
        <f t="shared" si="91"/>
        <v>0.99932491726936723</v>
      </c>
      <c r="L741" s="9" t="e">
        <f t="shared" si="90"/>
        <v>#DIV/0!</v>
      </c>
    </row>
    <row r="742" spans="1:16" x14ac:dyDescent="0.25">
      <c r="A742" s="1">
        <v>2014</v>
      </c>
      <c r="B742" s="3">
        <v>10</v>
      </c>
      <c r="C742" s="2">
        <v>24</v>
      </c>
      <c r="D742" s="4">
        <v>0.2</v>
      </c>
      <c r="E742" s="5">
        <v>30.2</v>
      </c>
      <c r="F742" s="14">
        <f t="shared" si="89"/>
        <v>9.9667994624955902E-2</v>
      </c>
      <c r="H742" s="12">
        <f t="shared" si="91"/>
        <v>0.9979746796109501</v>
      </c>
      <c r="L742" s="9" t="e">
        <f t="shared" si="90"/>
        <v>#DIV/0!</v>
      </c>
    </row>
    <row r="743" spans="1:16" x14ac:dyDescent="0.25">
      <c r="A743" s="1">
        <v>2014</v>
      </c>
      <c r="B743" s="3">
        <v>10</v>
      </c>
      <c r="C743" s="2">
        <v>25</v>
      </c>
      <c r="D743" s="4">
        <v>0</v>
      </c>
      <c r="E743" s="5">
        <v>31.3</v>
      </c>
      <c r="F743" s="14">
        <f t="shared" si="89"/>
        <v>0</v>
      </c>
      <c r="H743" s="12">
        <f t="shared" si="91"/>
        <v>0.99932491726936723</v>
      </c>
      <c r="L743" s="9" t="e">
        <f t="shared" si="90"/>
        <v>#DIV/0!</v>
      </c>
    </row>
    <row r="744" spans="1:16" x14ac:dyDescent="0.25">
      <c r="A744" s="1">
        <v>2014</v>
      </c>
      <c r="B744" s="3">
        <v>10</v>
      </c>
      <c r="C744" s="2">
        <v>26</v>
      </c>
      <c r="D744" s="4">
        <v>0</v>
      </c>
      <c r="E744" s="5">
        <v>34.5</v>
      </c>
      <c r="F744" s="14">
        <f t="shared" si="89"/>
        <v>0</v>
      </c>
      <c r="H744" s="12">
        <f t="shared" si="91"/>
        <v>0.99997246430888531</v>
      </c>
      <c r="L744" s="9" t="e">
        <f t="shared" si="90"/>
        <v>#DIV/0!</v>
      </c>
    </row>
    <row r="745" spans="1:16" x14ac:dyDescent="0.25">
      <c r="A745" s="1">
        <v>2014</v>
      </c>
      <c r="B745" s="3">
        <v>10</v>
      </c>
      <c r="C745" s="2">
        <v>27</v>
      </c>
      <c r="D745" s="4">
        <v>0</v>
      </c>
      <c r="E745" s="5">
        <v>32.200000000000003</v>
      </c>
      <c r="F745" s="14">
        <f t="shared" si="89"/>
        <v>0</v>
      </c>
      <c r="G745" s="15">
        <v>2.4424342466115301E-3</v>
      </c>
      <c r="H745" s="12">
        <f t="shared" si="91"/>
        <v>0.99972542184389857</v>
      </c>
      <c r="I745" s="13">
        <v>0.968616779272233</v>
      </c>
      <c r="J745" s="11">
        <f t="shared" ref="J745:J764" si="92">ABS(F745-G745)</f>
        <v>2.4424342466115301E-3</v>
      </c>
      <c r="K745" s="11">
        <f t="shared" ref="K745:K764" si="93">ABS(H745-I745)</f>
        <v>3.1108642571665568E-2</v>
      </c>
      <c r="L745" s="9">
        <f t="shared" si="90"/>
        <v>26.932064582852341</v>
      </c>
      <c r="M745" s="10">
        <f t="shared" ref="M745:M785" si="94">ABS(E745-L745)</f>
        <v>5.2679354171476618</v>
      </c>
      <c r="N745" s="7" t="b">
        <f t="shared" ref="N745:O785" si="95">F745&gt;0.731</f>
        <v>0</v>
      </c>
      <c r="O745" s="8" t="b">
        <f t="shared" si="95"/>
        <v>0</v>
      </c>
      <c r="P745" s="6" t="b">
        <f t="shared" ref="P745:P785" si="96">NOT(_xlfn.XOR(N745,O745))</f>
        <v>1</v>
      </c>
    </row>
    <row r="746" spans="1:16" x14ac:dyDescent="0.25">
      <c r="A746" s="1">
        <v>2014</v>
      </c>
      <c r="B746" s="3">
        <v>10</v>
      </c>
      <c r="C746" s="2">
        <v>28</v>
      </c>
      <c r="D746" s="4">
        <v>0</v>
      </c>
      <c r="E746" s="5">
        <v>28.1</v>
      </c>
      <c r="F746" s="14">
        <f t="shared" si="89"/>
        <v>0</v>
      </c>
      <c r="G746" s="15">
        <v>1.06341838191528E-2</v>
      </c>
      <c r="H746" s="12">
        <f t="shared" si="91"/>
        <v>0.9836975006285591</v>
      </c>
      <c r="I746" s="13">
        <v>0.91960129653285305</v>
      </c>
      <c r="J746" s="11">
        <f t="shared" si="92"/>
        <v>1.06341838191528E-2</v>
      </c>
      <c r="K746" s="11">
        <f t="shared" si="93"/>
        <v>6.4096204095706044E-2</v>
      </c>
      <c r="L746" s="9">
        <f t="shared" si="90"/>
        <v>25.16546633969639</v>
      </c>
      <c r="M746" s="10">
        <f t="shared" si="94"/>
        <v>2.934533660303611</v>
      </c>
      <c r="N746" s="7" t="b">
        <f t="shared" si="95"/>
        <v>0</v>
      </c>
      <c r="O746" s="8" t="b">
        <f t="shared" si="95"/>
        <v>0</v>
      </c>
      <c r="P746" s="6" t="b">
        <f t="shared" si="96"/>
        <v>1</v>
      </c>
    </row>
    <row r="747" spans="1:16" x14ac:dyDescent="0.25">
      <c r="A747" s="1">
        <v>2014</v>
      </c>
      <c r="B747" s="3">
        <v>10</v>
      </c>
      <c r="C747" s="2">
        <v>29</v>
      </c>
      <c r="D747" s="4">
        <v>0</v>
      </c>
      <c r="E747" s="5">
        <v>24.3</v>
      </c>
      <c r="F747" s="14">
        <f t="shared" si="89"/>
        <v>0</v>
      </c>
      <c r="G747" s="15">
        <v>2.2072994940736002E-2</v>
      </c>
      <c r="H747" s="12">
        <f t="shared" si="91"/>
        <v>0.57444251681165914</v>
      </c>
      <c r="I747" s="13">
        <v>0.56799291591266499</v>
      </c>
      <c r="J747" s="11">
        <f t="shared" si="92"/>
        <v>2.2072994940736002E-2</v>
      </c>
      <c r="K747" s="11">
        <f t="shared" si="93"/>
        <v>6.4496008989941567E-3</v>
      </c>
      <c r="L747" s="9">
        <f t="shared" si="90"/>
        <v>24.00318066576731</v>
      </c>
      <c r="M747" s="10">
        <f t="shared" si="94"/>
        <v>0.29681933423269058</v>
      </c>
      <c r="N747" s="7" t="b">
        <f t="shared" si="95"/>
        <v>0</v>
      </c>
      <c r="O747" s="8" t="b">
        <f t="shared" si="95"/>
        <v>0</v>
      </c>
      <c r="P747" s="6" t="b">
        <f t="shared" si="96"/>
        <v>1</v>
      </c>
    </row>
    <row r="748" spans="1:16" x14ac:dyDescent="0.25">
      <c r="A748" s="1">
        <v>2014</v>
      </c>
      <c r="B748" s="3">
        <v>10</v>
      </c>
      <c r="C748" s="2">
        <v>30</v>
      </c>
      <c r="D748" s="4">
        <v>0</v>
      </c>
      <c r="E748" s="5">
        <v>31.9</v>
      </c>
      <c r="F748" s="14">
        <f t="shared" si="89"/>
        <v>0</v>
      </c>
      <c r="G748" s="15">
        <v>3.7060716982033497E-2</v>
      </c>
      <c r="H748" s="12">
        <f t="shared" si="91"/>
        <v>0.99962939385937355</v>
      </c>
      <c r="I748" s="13">
        <v>0.99451698892596496</v>
      </c>
      <c r="J748" s="11">
        <f t="shared" si="92"/>
        <v>3.7060716982033497E-2</v>
      </c>
      <c r="K748" s="11">
        <f t="shared" si="93"/>
        <v>5.1124049334085875E-3</v>
      </c>
      <c r="L748" s="9">
        <f t="shared" si="90"/>
        <v>33.023241547608663</v>
      </c>
      <c r="M748" s="10">
        <f t="shared" si="94"/>
        <v>1.1232415476086643</v>
      </c>
      <c r="N748" s="7" t="b">
        <f t="shared" si="95"/>
        <v>0</v>
      </c>
      <c r="O748" s="8" t="b">
        <f t="shared" si="95"/>
        <v>0</v>
      </c>
      <c r="P748" s="6" t="b">
        <f t="shared" si="96"/>
        <v>1</v>
      </c>
    </row>
    <row r="749" spans="1:16" x14ac:dyDescent="0.25">
      <c r="A749" s="1">
        <v>2014</v>
      </c>
      <c r="B749" s="3">
        <v>10</v>
      </c>
      <c r="C749" s="2">
        <v>31</v>
      </c>
      <c r="D749" s="4">
        <v>0</v>
      </c>
      <c r="E749" s="5">
        <v>35.5</v>
      </c>
      <c r="F749" s="14">
        <f t="shared" si="89"/>
        <v>0</v>
      </c>
      <c r="G749" s="15">
        <v>1.8487580126220999E-2</v>
      </c>
      <c r="H749" s="12">
        <f t="shared" si="91"/>
        <v>0.99998987000901918</v>
      </c>
      <c r="I749" s="13">
        <v>0.99284978552353098</v>
      </c>
      <c r="J749" s="11">
        <f t="shared" si="92"/>
        <v>1.8487580126220999E-2</v>
      </c>
      <c r="K749" s="11">
        <f t="shared" si="93"/>
        <v>7.1400844854881962E-3</v>
      </c>
      <c r="L749" s="9">
        <f t="shared" si="90"/>
        <v>31.825670007800944</v>
      </c>
      <c r="M749" s="10">
        <f t="shared" si="94"/>
        <v>3.6743299921990555</v>
      </c>
      <c r="N749" s="7" t="b">
        <f t="shared" si="95"/>
        <v>0</v>
      </c>
      <c r="O749" s="8" t="b">
        <f t="shared" si="95"/>
        <v>0</v>
      </c>
      <c r="P749" s="6" t="b">
        <f t="shared" si="96"/>
        <v>1</v>
      </c>
    </row>
    <row r="750" spans="1:16" x14ac:dyDescent="0.25">
      <c r="A750" s="1">
        <v>2014</v>
      </c>
      <c r="B750" s="3">
        <v>11</v>
      </c>
      <c r="C750" s="2">
        <v>1</v>
      </c>
      <c r="D750" s="4">
        <v>0</v>
      </c>
      <c r="E750" s="5">
        <v>35.9</v>
      </c>
      <c r="F750" s="14">
        <f t="shared" si="89"/>
        <v>0</v>
      </c>
      <c r="G750" s="15">
        <v>2.14736520081713E-2</v>
      </c>
      <c r="H750" s="12">
        <f t="shared" si="91"/>
        <v>0.99999320964130201</v>
      </c>
      <c r="I750" s="13">
        <v>0.99294853408860695</v>
      </c>
      <c r="J750" s="11">
        <f t="shared" si="92"/>
        <v>2.14736520081713E-2</v>
      </c>
      <c r="K750" s="11">
        <f t="shared" si="93"/>
        <v>7.0446755526950566E-3</v>
      </c>
      <c r="L750" s="9">
        <f t="shared" si="90"/>
        <v>31.885802061088789</v>
      </c>
      <c r="M750" s="10">
        <f t="shared" si="94"/>
        <v>4.0141979389112095</v>
      </c>
      <c r="N750" s="7" t="b">
        <f t="shared" si="95"/>
        <v>0</v>
      </c>
      <c r="O750" s="8" t="b">
        <f t="shared" si="95"/>
        <v>0</v>
      </c>
      <c r="P750" s="6" t="b">
        <f t="shared" si="96"/>
        <v>1</v>
      </c>
    </row>
    <row r="751" spans="1:16" x14ac:dyDescent="0.25">
      <c r="A751" s="1">
        <v>2014</v>
      </c>
      <c r="B751" s="3">
        <v>11</v>
      </c>
      <c r="C751" s="2">
        <v>2</v>
      </c>
      <c r="D751" s="4">
        <v>5.2</v>
      </c>
      <c r="E751" s="5">
        <v>23.3</v>
      </c>
      <c r="F751" s="14">
        <f t="shared" si="89"/>
        <v>0.98902740220109897</v>
      </c>
      <c r="G751" s="15">
        <v>0.93625761491065196</v>
      </c>
      <c r="H751" s="12">
        <f t="shared" si="91"/>
        <v>0.33181222783183401</v>
      </c>
      <c r="I751" s="13">
        <v>0.32070759316291098</v>
      </c>
      <c r="J751" s="11">
        <f t="shared" si="92"/>
        <v>5.2769787290447012E-2</v>
      </c>
      <c r="K751" s="11">
        <f t="shared" si="93"/>
        <v>1.110463466892303E-2</v>
      </c>
      <c r="L751" s="9">
        <f t="shared" si="90"/>
        <v>23.951527130502296</v>
      </c>
      <c r="M751" s="10">
        <f t="shared" si="94"/>
        <v>0.65152713050229494</v>
      </c>
      <c r="N751" s="7" t="b">
        <f t="shared" si="95"/>
        <v>1</v>
      </c>
      <c r="O751" s="8" t="b">
        <f t="shared" si="95"/>
        <v>1</v>
      </c>
      <c r="P751" s="6" t="b">
        <f t="shared" si="96"/>
        <v>1</v>
      </c>
    </row>
    <row r="752" spans="1:16" x14ac:dyDescent="0.25">
      <c r="A752" s="1">
        <v>2014</v>
      </c>
      <c r="B752" s="3">
        <v>11</v>
      </c>
      <c r="C752" s="2">
        <v>3</v>
      </c>
      <c r="D752" s="4">
        <v>0</v>
      </c>
      <c r="E752" s="5">
        <v>21.8</v>
      </c>
      <c r="F752" s="14">
        <f t="shared" si="89"/>
        <v>0</v>
      </c>
      <c r="G752" s="15">
        <v>2.7854111679389799E-2</v>
      </c>
      <c r="H752" s="12">
        <f t="shared" si="91"/>
        <v>9.9750489119685204E-2</v>
      </c>
      <c r="I752" s="13">
        <v>8.5799223408928899E-2</v>
      </c>
      <c r="J752" s="11">
        <f t="shared" si="92"/>
        <v>2.7854111679389799E-2</v>
      </c>
      <c r="K752" s="11">
        <f t="shared" si="93"/>
        <v>1.3951265710756305E-2</v>
      </c>
      <c r="L752" s="9">
        <f t="shared" si="90"/>
        <v>22.923838645815092</v>
      </c>
      <c r="M752" s="10">
        <f t="shared" si="94"/>
        <v>1.1238386458150913</v>
      </c>
      <c r="N752" s="7" t="b">
        <f t="shared" si="95"/>
        <v>0</v>
      </c>
      <c r="O752" s="8" t="b">
        <f t="shared" si="95"/>
        <v>0</v>
      </c>
      <c r="P752" s="6" t="b">
        <f t="shared" si="96"/>
        <v>1</v>
      </c>
    </row>
    <row r="753" spans="1:16" x14ac:dyDescent="0.25">
      <c r="A753" s="1">
        <v>2014</v>
      </c>
      <c r="B753" s="3">
        <v>11</v>
      </c>
      <c r="C753" s="2">
        <v>4</v>
      </c>
      <c r="D753" s="4">
        <v>0</v>
      </c>
      <c r="E753" s="5">
        <v>24.6</v>
      </c>
      <c r="F753" s="14">
        <f t="shared" si="89"/>
        <v>0</v>
      </c>
      <c r="G753" s="15">
        <v>1.8804467389583801E-2</v>
      </c>
      <c r="H753" s="12">
        <f t="shared" si="91"/>
        <v>0.64565630622579584</v>
      </c>
      <c r="I753" s="13">
        <v>0.65462123025389796</v>
      </c>
      <c r="J753" s="11">
        <f t="shared" si="92"/>
        <v>1.8804467389583801E-2</v>
      </c>
      <c r="K753" s="11">
        <f t="shared" si="93"/>
        <v>8.964924028102117E-3</v>
      </c>
      <c r="L753" s="9">
        <f t="shared" si="90"/>
        <v>24.03145078071941</v>
      </c>
      <c r="M753" s="10">
        <f t="shared" si="94"/>
        <v>0.56854921928059099</v>
      </c>
      <c r="N753" s="7" t="b">
        <f t="shared" si="95"/>
        <v>0</v>
      </c>
      <c r="O753" s="8" t="b">
        <f t="shared" si="95"/>
        <v>0</v>
      </c>
      <c r="P753" s="6" t="b">
        <f t="shared" si="96"/>
        <v>1</v>
      </c>
    </row>
    <row r="754" spans="1:16" x14ac:dyDescent="0.25">
      <c r="A754" s="1">
        <v>2014</v>
      </c>
      <c r="B754" s="3">
        <v>11</v>
      </c>
      <c r="C754" s="2">
        <v>5</v>
      </c>
      <c r="D754" s="4">
        <v>0</v>
      </c>
      <c r="E754" s="5">
        <v>26.7</v>
      </c>
      <c r="F754" s="14">
        <f t="shared" si="89"/>
        <v>0</v>
      </c>
      <c r="G754" s="15">
        <v>1.7247951866602999E-2</v>
      </c>
      <c r="H754" s="12">
        <f t="shared" si="91"/>
        <v>0.9370266439430035</v>
      </c>
      <c r="I754" s="13">
        <v>0.93350875010372802</v>
      </c>
      <c r="J754" s="11">
        <f t="shared" si="92"/>
        <v>1.7247951866602999E-2</v>
      </c>
      <c r="K754" s="11">
        <f t="shared" si="93"/>
        <v>3.5178938392754766E-3</v>
      </c>
      <c r="L754" s="9">
        <f t="shared" si="90"/>
        <v>25.44938234184438</v>
      </c>
      <c r="M754" s="10">
        <f t="shared" si="94"/>
        <v>1.250617658155619</v>
      </c>
      <c r="N754" s="7" t="b">
        <f t="shared" si="95"/>
        <v>0</v>
      </c>
      <c r="O754" s="8" t="b">
        <f t="shared" si="95"/>
        <v>0</v>
      </c>
      <c r="P754" s="6" t="b">
        <f t="shared" si="96"/>
        <v>1</v>
      </c>
    </row>
    <row r="755" spans="1:16" x14ac:dyDescent="0.25">
      <c r="A755" s="1">
        <v>2014</v>
      </c>
      <c r="B755" s="3">
        <v>11</v>
      </c>
      <c r="C755" s="2">
        <v>6</v>
      </c>
      <c r="D755" s="4">
        <v>19</v>
      </c>
      <c r="E755" s="5">
        <v>22</v>
      </c>
      <c r="F755" s="14">
        <f t="shared" si="89"/>
        <v>0.9999999887944071</v>
      </c>
      <c r="G755" s="15">
        <v>0.97361863316165198</v>
      </c>
      <c r="H755" s="12">
        <f t="shared" si="91"/>
        <v>0.11920292202211755</v>
      </c>
      <c r="I755" s="13">
        <v>0.129469963613602</v>
      </c>
      <c r="J755" s="11">
        <f t="shared" si="92"/>
        <v>2.6381355632755121E-2</v>
      </c>
      <c r="K755" s="11">
        <f t="shared" si="93"/>
        <v>1.0267041591484449E-2</v>
      </c>
      <c r="L755" s="9">
        <f t="shared" si="90"/>
        <v>23.400020823028775</v>
      </c>
      <c r="M755" s="10">
        <f t="shared" si="94"/>
        <v>1.4000208230287754</v>
      </c>
      <c r="N755" s="7" t="b">
        <f t="shared" si="95"/>
        <v>1</v>
      </c>
      <c r="O755" s="8" t="b">
        <f t="shared" si="95"/>
        <v>1</v>
      </c>
      <c r="P755" s="6" t="b">
        <f t="shared" si="96"/>
        <v>1</v>
      </c>
    </row>
    <row r="756" spans="1:16" x14ac:dyDescent="0.25">
      <c r="A756" s="1">
        <v>2014</v>
      </c>
      <c r="B756" s="3">
        <v>11</v>
      </c>
      <c r="C756" s="2">
        <v>7</v>
      </c>
      <c r="D756" s="4">
        <v>0</v>
      </c>
      <c r="E756" s="5">
        <v>23.7</v>
      </c>
      <c r="F756" s="14">
        <f t="shared" si="89"/>
        <v>0</v>
      </c>
      <c r="G756" s="15">
        <v>3.9282913781104899E-2</v>
      </c>
      <c r="H756" s="12">
        <f t="shared" si="91"/>
        <v>0.42555748318834086</v>
      </c>
      <c r="I756" s="13">
        <v>0.42595306300026398</v>
      </c>
      <c r="J756" s="11">
        <f t="shared" si="92"/>
        <v>3.9282913781104899E-2</v>
      </c>
      <c r="K756" s="11">
        <f t="shared" si="93"/>
        <v>3.9557981192311908E-4</v>
      </c>
      <c r="L756" s="9">
        <f t="shared" si="90"/>
        <v>23.995982982376869</v>
      </c>
      <c r="M756" s="10">
        <f t="shared" si="94"/>
        <v>0.29598298237687004</v>
      </c>
      <c r="N756" s="7" t="b">
        <f t="shared" si="95"/>
        <v>0</v>
      </c>
      <c r="O756" s="8" t="b">
        <f t="shared" si="95"/>
        <v>0</v>
      </c>
      <c r="P756" s="6" t="b">
        <f t="shared" si="96"/>
        <v>1</v>
      </c>
    </row>
    <row r="757" spans="1:16" x14ac:dyDescent="0.25">
      <c r="A757" s="1">
        <v>2014</v>
      </c>
      <c r="B757" s="3">
        <v>11</v>
      </c>
      <c r="C757" s="2">
        <v>8</v>
      </c>
      <c r="D757" s="4">
        <v>0</v>
      </c>
      <c r="E757" s="5">
        <v>27</v>
      </c>
      <c r="F757" s="14">
        <f t="shared" si="89"/>
        <v>0</v>
      </c>
      <c r="G757" s="15">
        <v>2.52291580344116E-2</v>
      </c>
      <c r="H757" s="12">
        <f t="shared" si="91"/>
        <v>0.95257412682243336</v>
      </c>
      <c r="I757" s="13">
        <v>0.94760851035819404</v>
      </c>
      <c r="J757" s="11">
        <f t="shared" si="92"/>
        <v>2.52291580344116E-2</v>
      </c>
      <c r="K757" s="11">
        <f t="shared" si="93"/>
        <v>4.9656164642393197E-3</v>
      </c>
      <c r="L757" s="9">
        <f t="shared" si="90"/>
        <v>25.855874825784767</v>
      </c>
      <c r="M757" s="10">
        <f t="shared" si="94"/>
        <v>1.1441251742152332</v>
      </c>
      <c r="N757" s="7" t="b">
        <f t="shared" si="95"/>
        <v>0</v>
      </c>
      <c r="O757" s="8" t="b">
        <f t="shared" si="95"/>
        <v>0</v>
      </c>
      <c r="P757" s="6" t="b">
        <f t="shared" si="96"/>
        <v>1</v>
      </c>
    </row>
    <row r="758" spans="1:16" x14ac:dyDescent="0.25">
      <c r="A758" s="1">
        <v>2014</v>
      </c>
      <c r="B758" s="3">
        <v>11</v>
      </c>
      <c r="C758" s="2">
        <v>9</v>
      </c>
      <c r="D758" s="4">
        <v>0</v>
      </c>
      <c r="E758" s="5">
        <v>26</v>
      </c>
      <c r="F758" s="14">
        <f t="shared" si="89"/>
        <v>0</v>
      </c>
      <c r="G758" s="15">
        <v>1.34583885881341E-2</v>
      </c>
      <c r="H758" s="12">
        <f t="shared" si="91"/>
        <v>0.88079707797788231</v>
      </c>
      <c r="I758" s="13">
        <v>0.85706623521967396</v>
      </c>
      <c r="J758" s="11">
        <f t="shared" si="92"/>
        <v>1.34583885881341E-2</v>
      </c>
      <c r="K758" s="11">
        <f t="shared" si="93"/>
        <v>2.3730842758208359E-2</v>
      </c>
      <c r="L758" s="9">
        <f t="shared" si="90"/>
        <v>24.507531920041814</v>
      </c>
      <c r="M758" s="10">
        <f t="shared" si="94"/>
        <v>1.4924680799581864</v>
      </c>
      <c r="N758" s="7" t="b">
        <f t="shared" si="95"/>
        <v>0</v>
      </c>
      <c r="O758" s="8" t="b">
        <f t="shared" si="95"/>
        <v>0</v>
      </c>
      <c r="P758" s="6" t="b">
        <f t="shared" si="96"/>
        <v>1</v>
      </c>
    </row>
    <row r="759" spans="1:16" x14ac:dyDescent="0.25">
      <c r="A759" s="1">
        <v>2014</v>
      </c>
      <c r="B759" s="3">
        <v>11</v>
      </c>
      <c r="C759" s="2">
        <v>10</v>
      </c>
      <c r="D759" s="4">
        <v>0</v>
      </c>
      <c r="E759" s="5">
        <v>23.2</v>
      </c>
      <c r="F759" s="14">
        <f t="shared" si="89"/>
        <v>0</v>
      </c>
      <c r="G759" s="15">
        <v>1.5909545403612599E-2</v>
      </c>
      <c r="H759" s="12">
        <f t="shared" si="91"/>
        <v>0.31002551887238738</v>
      </c>
      <c r="I759" s="13">
        <v>0.286144294881509</v>
      </c>
      <c r="J759" s="11">
        <f t="shared" si="92"/>
        <v>1.5909545403612599E-2</v>
      </c>
      <c r="K759" s="11">
        <f t="shared" si="93"/>
        <v>2.3881223990878386E-2</v>
      </c>
      <c r="L759" s="9">
        <f t="shared" si="90"/>
        <v>23.91743248368061</v>
      </c>
      <c r="M759" s="10">
        <f t="shared" si="94"/>
        <v>0.71743248368061074</v>
      </c>
      <c r="N759" s="7" t="b">
        <f t="shared" si="95"/>
        <v>0</v>
      </c>
      <c r="O759" s="8" t="b">
        <f t="shared" si="95"/>
        <v>0</v>
      </c>
      <c r="P759" s="6" t="b">
        <f t="shared" si="96"/>
        <v>1</v>
      </c>
    </row>
    <row r="760" spans="1:16" x14ac:dyDescent="0.25">
      <c r="A760" s="1">
        <v>2014</v>
      </c>
      <c r="B760" s="3">
        <v>11</v>
      </c>
      <c r="C760" s="2">
        <v>11</v>
      </c>
      <c r="D760" s="4">
        <v>0</v>
      </c>
      <c r="E760" s="5">
        <v>21.3</v>
      </c>
      <c r="F760" s="14">
        <f t="shared" si="89"/>
        <v>0</v>
      </c>
      <c r="G760" s="15">
        <v>3.5866301749292298E-2</v>
      </c>
      <c r="H760" s="12">
        <f t="shared" si="91"/>
        <v>6.2973356056996541E-2</v>
      </c>
      <c r="I760" s="13">
        <v>6.4306698725816805E-2</v>
      </c>
      <c r="J760" s="11">
        <f t="shared" si="92"/>
        <v>3.5866301749292298E-2</v>
      </c>
      <c r="K760" s="11">
        <f t="shared" si="93"/>
        <v>1.3333426688202643E-3</v>
      </c>
      <c r="L760" s="9">
        <f t="shared" si="90"/>
        <v>22.497060439073397</v>
      </c>
      <c r="M760" s="10">
        <f t="shared" si="94"/>
        <v>1.1970604390733968</v>
      </c>
      <c r="N760" s="7" t="b">
        <f t="shared" si="95"/>
        <v>0</v>
      </c>
      <c r="O760" s="8" t="b">
        <f t="shared" si="95"/>
        <v>0</v>
      </c>
      <c r="P760" s="6" t="b">
        <f t="shared" si="96"/>
        <v>1</v>
      </c>
    </row>
    <row r="761" spans="1:16" x14ac:dyDescent="0.25">
      <c r="A761" s="1">
        <v>2014</v>
      </c>
      <c r="B761" s="3">
        <v>11</v>
      </c>
      <c r="C761" s="2">
        <v>12</v>
      </c>
      <c r="D761" s="4">
        <v>0.6</v>
      </c>
      <c r="E761" s="5">
        <v>23.3</v>
      </c>
      <c r="F761" s="14">
        <f t="shared" si="89"/>
        <v>0.29131261245159079</v>
      </c>
      <c r="G761" s="15">
        <v>0.28024420577548098</v>
      </c>
      <c r="H761" s="12">
        <f t="shared" si="91"/>
        <v>0.33181222783183401</v>
      </c>
      <c r="I761" s="13">
        <v>0.31227325090170499</v>
      </c>
      <c r="J761" s="11">
        <f t="shared" si="92"/>
        <v>1.106840667610981E-2</v>
      </c>
      <c r="K761" s="11">
        <f t="shared" si="93"/>
        <v>1.9538976930129015E-2</v>
      </c>
      <c r="L761" s="9">
        <f t="shared" si="90"/>
        <v>23.944423948739924</v>
      </c>
      <c r="M761" s="10">
        <f t="shared" si="94"/>
        <v>0.6444239487399237</v>
      </c>
      <c r="N761" s="7" t="b">
        <f t="shared" si="95"/>
        <v>0</v>
      </c>
      <c r="O761" s="8" t="b">
        <f t="shared" si="95"/>
        <v>0</v>
      </c>
      <c r="P761" s="6" t="b">
        <f t="shared" si="96"/>
        <v>1</v>
      </c>
    </row>
    <row r="762" spans="1:16" x14ac:dyDescent="0.25">
      <c r="A762" s="1">
        <v>2014</v>
      </c>
      <c r="B762" s="3">
        <v>11</v>
      </c>
      <c r="C762" s="2">
        <v>13</v>
      </c>
      <c r="D762" s="4">
        <v>0</v>
      </c>
      <c r="E762" s="5">
        <v>25.1</v>
      </c>
      <c r="F762" s="14">
        <f t="shared" si="89"/>
        <v>0</v>
      </c>
      <c r="G762" s="15">
        <v>7.9019159829586492E-3</v>
      </c>
      <c r="H762" s="12">
        <f t="shared" si="91"/>
        <v>0.75026010559511791</v>
      </c>
      <c r="I762" s="13">
        <v>0.77270651670506396</v>
      </c>
      <c r="J762" s="11">
        <f t="shared" si="92"/>
        <v>7.9019159829586492E-3</v>
      </c>
      <c r="K762" s="11">
        <f t="shared" si="93"/>
        <v>2.2446411109946052E-2</v>
      </c>
      <c r="L762" s="9">
        <f t="shared" si="90"/>
        <v>24.181425807826223</v>
      </c>
      <c r="M762" s="10">
        <f t="shared" si="94"/>
        <v>0.91857419217377867</v>
      </c>
      <c r="N762" s="7" t="b">
        <f t="shared" si="95"/>
        <v>0</v>
      </c>
      <c r="O762" s="8" t="b">
        <f t="shared" si="95"/>
        <v>0</v>
      </c>
      <c r="P762" s="6" t="b">
        <f t="shared" si="96"/>
        <v>1</v>
      </c>
    </row>
    <row r="763" spans="1:16" x14ac:dyDescent="0.25">
      <c r="A763" s="1">
        <v>2014</v>
      </c>
      <c r="B763" s="3">
        <v>11</v>
      </c>
      <c r="C763" s="2">
        <v>14</v>
      </c>
      <c r="D763" s="4">
        <v>0</v>
      </c>
      <c r="E763" s="5">
        <v>39.9</v>
      </c>
      <c r="F763" s="14">
        <f t="shared" si="89"/>
        <v>0</v>
      </c>
      <c r="G763" s="15">
        <v>1.63456251711213E-2</v>
      </c>
      <c r="H763" s="12">
        <f t="shared" si="91"/>
        <v>0.99999987562941317</v>
      </c>
      <c r="I763" s="13">
        <v>0.99577676089836098</v>
      </c>
      <c r="J763" s="11">
        <f t="shared" si="92"/>
        <v>1.63456251711213E-2</v>
      </c>
      <c r="K763" s="11">
        <f t="shared" si="93"/>
        <v>4.223114731052191E-3</v>
      </c>
      <c r="L763" s="9">
        <f t="shared" si="90"/>
        <v>34.305400188330211</v>
      </c>
      <c r="M763" s="10">
        <f t="shared" si="94"/>
        <v>5.5945998116697879</v>
      </c>
      <c r="N763" s="7" t="b">
        <f t="shared" si="95"/>
        <v>0</v>
      </c>
      <c r="O763" s="8" t="b">
        <f t="shared" si="95"/>
        <v>0</v>
      </c>
      <c r="P763" s="6" t="b">
        <f t="shared" si="96"/>
        <v>1</v>
      </c>
    </row>
    <row r="764" spans="1:16" x14ac:dyDescent="0.25">
      <c r="A764" s="1">
        <v>2014</v>
      </c>
      <c r="B764" s="3">
        <v>11</v>
      </c>
      <c r="C764" s="2">
        <v>15</v>
      </c>
      <c r="D764" s="4">
        <v>0</v>
      </c>
      <c r="E764" s="5">
        <v>23.2</v>
      </c>
      <c r="F764" s="14">
        <f t="shared" si="89"/>
        <v>0</v>
      </c>
      <c r="G764" s="15">
        <v>1.15005981276793E-2</v>
      </c>
      <c r="H764" s="12">
        <f t="shared" si="91"/>
        <v>0.31002551887238738</v>
      </c>
      <c r="I764" s="13">
        <v>0.28831718884132301</v>
      </c>
      <c r="J764" s="11">
        <f t="shared" si="92"/>
        <v>1.15005981276793E-2</v>
      </c>
      <c r="K764" s="11">
        <f t="shared" si="93"/>
        <v>2.1708330031064371E-2</v>
      </c>
      <c r="L764" s="9">
        <f t="shared" si="90"/>
        <v>23.919995220236778</v>
      </c>
      <c r="M764" s="10">
        <f t="shared" si="94"/>
        <v>0.71999522023677898</v>
      </c>
      <c r="N764" s="7" t="b">
        <f t="shared" si="95"/>
        <v>0</v>
      </c>
      <c r="O764" s="8" t="b">
        <f t="shared" si="95"/>
        <v>0</v>
      </c>
      <c r="P764" s="6" t="b">
        <f t="shared" si="96"/>
        <v>1</v>
      </c>
    </row>
    <row r="765" spans="1:16" x14ac:dyDescent="0.25">
      <c r="A765" s="1">
        <v>2014</v>
      </c>
      <c r="B765" s="3">
        <v>11</v>
      </c>
      <c r="C765" s="2">
        <v>17</v>
      </c>
      <c r="D765" s="4">
        <v>8.4</v>
      </c>
      <c r="E765" s="5">
        <v>26.4</v>
      </c>
      <c r="F765" s="14">
        <f t="shared" si="89"/>
        <v>0.99955036645953332</v>
      </c>
      <c r="H765" s="12">
        <f t="shared" si="91"/>
        <v>0.91682730350607744</v>
      </c>
      <c r="L765" s="9" t="e">
        <f t="shared" si="90"/>
        <v>#DIV/0!</v>
      </c>
    </row>
    <row r="766" spans="1:16" x14ac:dyDescent="0.25">
      <c r="A766" s="1">
        <v>2014</v>
      </c>
      <c r="B766" s="3">
        <v>11</v>
      </c>
      <c r="C766" s="2">
        <v>18</v>
      </c>
      <c r="D766" s="4">
        <v>0</v>
      </c>
      <c r="E766" s="5">
        <v>26</v>
      </c>
      <c r="F766" s="14">
        <f t="shared" si="89"/>
        <v>0</v>
      </c>
      <c r="H766" s="12">
        <f t="shared" si="91"/>
        <v>0.88079707797788231</v>
      </c>
      <c r="L766" s="9" t="e">
        <f t="shared" si="90"/>
        <v>#DIV/0!</v>
      </c>
    </row>
    <row r="767" spans="1:16" x14ac:dyDescent="0.25">
      <c r="A767" s="1">
        <v>2014</v>
      </c>
      <c r="B767" s="3">
        <v>11</v>
      </c>
      <c r="C767" s="2">
        <v>19</v>
      </c>
      <c r="D767" s="4">
        <v>0</v>
      </c>
      <c r="E767" s="5">
        <v>24.3</v>
      </c>
      <c r="F767" s="14">
        <f t="shared" si="89"/>
        <v>0</v>
      </c>
      <c r="H767" s="12">
        <f t="shared" si="91"/>
        <v>0.57444251681165914</v>
      </c>
      <c r="L767" s="9" t="e">
        <f t="shared" si="90"/>
        <v>#DIV/0!</v>
      </c>
    </row>
    <row r="768" spans="1:16" x14ac:dyDescent="0.25">
      <c r="A768" s="1">
        <v>2014</v>
      </c>
      <c r="B768" s="3">
        <v>11</v>
      </c>
      <c r="C768" s="2">
        <v>20</v>
      </c>
      <c r="D768" s="4">
        <v>0</v>
      </c>
      <c r="E768" s="5">
        <v>35</v>
      </c>
      <c r="F768" s="14">
        <f t="shared" si="89"/>
        <v>0</v>
      </c>
      <c r="H768" s="12">
        <f t="shared" si="91"/>
        <v>0.99998329857815205</v>
      </c>
      <c r="L768" s="9" t="e">
        <f t="shared" si="90"/>
        <v>#DIV/0!</v>
      </c>
    </row>
    <row r="769" spans="1:16" x14ac:dyDescent="0.25">
      <c r="A769" s="1">
        <v>2014</v>
      </c>
      <c r="B769" s="3">
        <v>11</v>
      </c>
      <c r="C769" s="2">
        <v>21</v>
      </c>
      <c r="D769" s="4">
        <v>0</v>
      </c>
      <c r="E769" s="5">
        <v>39.700000000000003</v>
      </c>
      <c r="F769" s="14">
        <f t="shared" si="89"/>
        <v>0</v>
      </c>
      <c r="H769" s="12">
        <f t="shared" si="91"/>
        <v>0.99999984809342624</v>
      </c>
      <c r="L769" s="9" t="e">
        <f t="shared" si="90"/>
        <v>#DIV/0!</v>
      </c>
    </row>
    <row r="770" spans="1:16" x14ac:dyDescent="0.25">
      <c r="A770" s="1">
        <v>2014</v>
      </c>
      <c r="B770" s="3">
        <v>11</v>
      </c>
      <c r="C770" s="2">
        <v>22</v>
      </c>
      <c r="D770" s="4">
        <v>0</v>
      </c>
      <c r="E770" s="5">
        <v>29.5</v>
      </c>
      <c r="F770" s="14">
        <f t="shared" si="89"/>
        <v>0</v>
      </c>
      <c r="H770" s="12">
        <f t="shared" si="91"/>
        <v>0.99592986228410396</v>
      </c>
      <c r="L770" s="9" t="e">
        <f t="shared" si="90"/>
        <v>#DIV/0!</v>
      </c>
    </row>
    <row r="771" spans="1:16" x14ac:dyDescent="0.25">
      <c r="A771" s="1">
        <v>2014</v>
      </c>
      <c r="B771" s="3">
        <v>11</v>
      </c>
      <c r="C771" s="2">
        <v>23</v>
      </c>
      <c r="D771" s="4">
        <v>0</v>
      </c>
      <c r="E771" s="5">
        <v>35.5</v>
      </c>
      <c r="F771" s="14">
        <f t="shared" si="89"/>
        <v>0</v>
      </c>
      <c r="H771" s="12">
        <f t="shared" si="91"/>
        <v>0.99998987000901918</v>
      </c>
      <c r="L771" s="9" t="e">
        <f t="shared" si="90"/>
        <v>#DIV/0!</v>
      </c>
    </row>
    <row r="772" spans="1:16" x14ac:dyDescent="0.25">
      <c r="A772" s="1">
        <v>2014</v>
      </c>
      <c r="B772" s="3">
        <v>11</v>
      </c>
      <c r="C772" s="2">
        <v>24</v>
      </c>
      <c r="D772" s="4">
        <v>0</v>
      </c>
      <c r="E772" s="5">
        <v>33.9</v>
      </c>
      <c r="F772" s="14">
        <f t="shared" si="89"/>
        <v>0</v>
      </c>
      <c r="H772" s="12">
        <f t="shared" si="91"/>
        <v>0.99994982783531616</v>
      </c>
      <c r="L772" s="9" t="e">
        <f t="shared" si="90"/>
        <v>#DIV/0!</v>
      </c>
    </row>
    <row r="773" spans="1:16" x14ac:dyDescent="0.25">
      <c r="A773" s="1">
        <v>2014</v>
      </c>
      <c r="B773" s="3">
        <v>11</v>
      </c>
      <c r="C773" s="2">
        <v>25</v>
      </c>
      <c r="D773" s="4">
        <v>2</v>
      </c>
      <c r="E773" s="5">
        <v>24.8</v>
      </c>
      <c r="F773" s="14">
        <f t="shared" si="89"/>
        <v>0.76159415595576463</v>
      </c>
      <c r="H773" s="12">
        <f t="shared" si="91"/>
        <v>0.68997448112761262</v>
      </c>
      <c r="L773" s="9" t="e">
        <f t="shared" si="90"/>
        <v>#DIV/0!</v>
      </c>
    </row>
    <row r="774" spans="1:16" x14ac:dyDescent="0.25">
      <c r="A774" s="1">
        <v>2014</v>
      </c>
      <c r="B774" s="3">
        <v>11</v>
      </c>
      <c r="C774" s="2">
        <v>26</v>
      </c>
      <c r="D774" s="4">
        <v>0</v>
      </c>
      <c r="E774" s="5">
        <v>25</v>
      </c>
      <c r="F774" s="14">
        <f t="shared" si="89"/>
        <v>0</v>
      </c>
      <c r="H774" s="12">
        <f t="shared" si="91"/>
        <v>0.7310585786300049</v>
      </c>
      <c r="L774" s="9" t="e">
        <f t="shared" si="90"/>
        <v>#DIV/0!</v>
      </c>
    </row>
    <row r="775" spans="1:16" x14ac:dyDescent="0.25">
      <c r="A775" s="1">
        <v>2014</v>
      </c>
      <c r="B775" s="3">
        <v>11</v>
      </c>
      <c r="C775" s="2">
        <v>27</v>
      </c>
      <c r="D775" s="4">
        <v>9.6</v>
      </c>
      <c r="E775" s="5">
        <v>20.8</v>
      </c>
      <c r="F775" s="14">
        <f t="shared" si="89"/>
        <v>0.99986455170076072</v>
      </c>
      <c r="H775" s="12">
        <f t="shared" si="91"/>
        <v>3.9165722796764384E-2</v>
      </c>
      <c r="L775" s="9" t="e">
        <f t="shared" si="90"/>
        <v>#DIV/0!</v>
      </c>
    </row>
    <row r="776" spans="1:16" x14ac:dyDescent="0.25">
      <c r="A776" s="1">
        <v>2014</v>
      </c>
      <c r="B776" s="3">
        <v>11</v>
      </c>
      <c r="C776" s="2">
        <v>28</v>
      </c>
      <c r="D776" s="4">
        <v>0</v>
      </c>
      <c r="E776" s="5">
        <v>24</v>
      </c>
      <c r="F776" s="14">
        <f t="shared" si="89"/>
        <v>0</v>
      </c>
      <c r="H776" s="12">
        <f t="shared" si="91"/>
        <v>0.5</v>
      </c>
      <c r="L776" s="9" t="e">
        <f t="shared" si="90"/>
        <v>#DIV/0!</v>
      </c>
    </row>
    <row r="777" spans="1:16" x14ac:dyDescent="0.25">
      <c r="A777" s="1">
        <v>2014</v>
      </c>
      <c r="B777" s="3">
        <v>11</v>
      </c>
      <c r="C777" s="2">
        <v>29</v>
      </c>
      <c r="D777" s="4">
        <v>0</v>
      </c>
      <c r="E777" s="5">
        <v>29</v>
      </c>
      <c r="F777" s="14">
        <f t="shared" si="89"/>
        <v>0</v>
      </c>
      <c r="H777" s="12">
        <f t="shared" si="91"/>
        <v>0.99330714907571527</v>
      </c>
      <c r="L777" s="9" t="e">
        <f t="shared" si="90"/>
        <v>#DIV/0!</v>
      </c>
    </row>
    <row r="778" spans="1:16" x14ac:dyDescent="0.25">
      <c r="A778" s="1">
        <v>2014</v>
      </c>
      <c r="B778" s="3">
        <v>11</v>
      </c>
      <c r="C778" s="2">
        <v>30</v>
      </c>
      <c r="D778" s="4">
        <v>0</v>
      </c>
      <c r="E778" s="5">
        <v>32</v>
      </c>
      <c r="F778" s="14">
        <f t="shared" si="89"/>
        <v>0</v>
      </c>
      <c r="H778" s="12">
        <f t="shared" si="91"/>
        <v>0.99966464986953363</v>
      </c>
      <c r="L778" s="9" t="e">
        <f t="shared" si="90"/>
        <v>#DIV/0!</v>
      </c>
    </row>
    <row r="779" spans="1:16" x14ac:dyDescent="0.25">
      <c r="A779" s="1">
        <v>2014</v>
      </c>
      <c r="B779" s="3">
        <v>12</v>
      </c>
      <c r="C779" s="2">
        <v>1</v>
      </c>
      <c r="D779" s="4">
        <v>2.6</v>
      </c>
      <c r="E779" s="5">
        <v>31.7</v>
      </c>
      <c r="F779" s="14">
        <f t="shared" si="89"/>
        <v>0.86172315931330656</v>
      </c>
      <c r="G779" s="15">
        <v>0.87995826348574901</v>
      </c>
      <c r="H779" s="12">
        <f t="shared" si="91"/>
        <v>0.9995473777767595</v>
      </c>
      <c r="I779" s="13">
        <v>0.99179741580874803</v>
      </c>
      <c r="J779" s="11">
        <f t="shared" ref="J779:J835" si="97">ABS(F779-G779)</f>
        <v>1.8235104172442451E-2</v>
      </c>
      <c r="K779" s="11">
        <f t="shared" ref="K779:K835" si="98">ABS(H779-I779)</f>
        <v>7.7499619680114762E-3</v>
      </c>
      <c r="L779" s="9">
        <f t="shared" si="90"/>
        <v>31.247094365398205</v>
      </c>
      <c r="M779" s="10">
        <f t="shared" si="94"/>
        <v>0.45290563460179456</v>
      </c>
      <c r="N779" s="7" t="b">
        <f t="shared" si="95"/>
        <v>1</v>
      </c>
      <c r="O779" s="8" t="b">
        <f t="shared" si="95"/>
        <v>1</v>
      </c>
      <c r="P779" s="6" t="b">
        <f t="shared" si="96"/>
        <v>1</v>
      </c>
    </row>
    <row r="780" spans="1:16" x14ac:dyDescent="0.25">
      <c r="A780" s="1">
        <v>2014</v>
      </c>
      <c r="B780" s="3">
        <v>12</v>
      </c>
      <c r="C780" s="2">
        <v>2</v>
      </c>
      <c r="D780" s="4">
        <v>7.6</v>
      </c>
      <c r="E780" s="5">
        <v>33.799999999999997</v>
      </c>
      <c r="F780" s="14">
        <f t="shared" si="89"/>
        <v>0.99899959778584102</v>
      </c>
      <c r="G780" s="15">
        <v>0.953115195872411</v>
      </c>
      <c r="H780" s="12">
        <f t="shared" si="91"/>
        <v>0.99994455147527717</v>
      </c>
      <c r="I780" s="13">
        <v>0.99211660406884505</v>
      </c>
      <c r="J780" s="11">
        <f t="shared" si="97"/>
        <v>4.5884401913430017E-2</v>
      </c>
      <c r="K780" s="11">
        <f t="shared" si="98"/>
        <v>7.827947406432112E-3</v>
      </c>
      <c r="L780" s="9">
        <f t="shared" si="90"/>
        <v>31.411532021559854</v>
      </c>
      <c r="M780" s="10">
        <f t="shared" si="94"/>
        <v>2.3884679784401435</v>
      </c>
      <c r="N780" s="7" t="b">
        <f t="shared" si="95"/>
        <v>1</v>
      </c>
      <c r="O780" s="8" t="b">
        <f t="shared" si="95"/>
        <v>1</v>
      </c>
      <c r="P780" s="6" t="b">
        <f t="shared" si="96"/>
        <v>1</v>
      </c>
    </row>
    <row r="781" spans="1:16" x14ac:dyDescent="0.25">
      <c r="A781" s="1">
        <v>2014</v>
      </c>
      <c r="B781" s="3">
        <v>12</v>
      </c>
      <c r="C781" s="2">
        <v>3</v>
      </c>
      <c r="D781" s="4">
        <v>0.2</v>
      </c>
      <c r="E781" s="5">
        <v>34.299999999999997</v>
      </c>
      <c r="F781" s="14">
        <f t="shared" si="89"/>
        <v>9.9667994624955902E-2</v>
      </c>
      <c r="G781" s="15">
        <v>4.8216101450334198E-2</v>
      </c>
      <c r="H781" s="12">
        <f t="shared" si="91"/>
        <v>0.99996636803596128</v>
      </c>
      <c r="I781" s="13">
        <v>0.99462110876809795</v>
      </c>
      <c r="J781" s="11">
        <f t="shared" si="97"/>
        <v>5.1451893174621705E-2</v>
      </c>
      <c r="K781" s="11">
        <f t="shared" si="98"/>
        <v>5.3452592678633337E-3</v>
      </c>
      <c r="L781" s="9">
        <f t="shared" si="90"/>
        <v>33.113830638467526</v>
      </c>
      <c r="M781" s="10">
        <f t="shared" si="94"/>
        <v>1.1861693615324711</v>
      </c>
      <c r="N781" s="7" t="b">
        <f t="shared" si="95"/>
        <v>0</v>
      </c>
      <c r="O781" s="8" t="b">
        <f t="shared" si="95"/>
        <v>0</v>
      </c>
      <c r="P781" s="6" t="b">
        <f t="shared" si="96"/>
        <v>1</v>
      </c>
    </row>
    <row r="782" spans="1:16" x14ac:dyDescent="0.25">
      <c r="A782" s="1">
        <v>2014</v>
      </c>
      <c r="B782" s="3">
        <v>12</v>
      </c>
      <c r="C782" s="2">
        <v>4</v>
      </c>
      <c r="D782" s="4">
        <v>5.2</v>
      </c>
      <c r="E782" s="5">
        <v>31.5</v>
      </c>
      <c r="F782" s="14">
        <f t="shared" si="89"/>
        <v>0.98902740220109897</v>
      </c>
      <c r="G782" s="15">
        <v>0.94339880721393099</v>
      </c>
      <c r="H782" s="12">
        <f t="shared" si="91"/>
        <v>0.9994472213630764</v>
      </c>
      <c r="I782" s="13">
        <v>0.98749925173325903</v>
      </c>
      <c r="J782" s="11">
        <f t="shared" si="97"/>
        <v>4.5628594987167981E-2</v>
      </c>
      <c r="K782" s="11">
        <f t="shared" si="98"/>
        <v>1.1947969629817368E-2</v>
      </c>
      <c r="L782" s="9">
        <f t="shared" si="90"/>
        <v>29.638363702592201</v>
      </c>
      <c r="M782" s="10">
        <f t="shared" si="94"/>
        <v>1.8616362974077987</v>
      </c>
      <c r="N782" s="7" t="b">
        <f t="shared" si="95"/>
        <v>1</v>
      </c>
      <c r="O782" s="8" t="b">
        <f t="shared" si="95"/>
        <v>1</v>
      </c>
      <c r="P782" s="6" t="b">
        <f t="shared" si="96"/>
        <v>1</v>
      </c>
    </row>
    <row r="783" spans="1:16" x14ac:dyDescent="0.25">
      <c r="A783" s="1">
        <v>2014</v>
      </c>
      <c r="B783" s="3">
        <v>12</v>
      </c>
      <c r="C783" s="2">
        <v>5</v>
      </c>
      <c r="D783" s="4">
        <v>10.6</v>
      </c>
      <c r="E783" s="5">
        <v>29.6</v>
      </c>
      <c r="F783" s="14">
        <f t="shared" si="89"/>
        <v>0.99995016922212132</v>
      </c>
      <c r="G783" s="15">
        <v>0.98808567403264702</v>
      </c>
      <c r="H783" s="12">
        <f t="shared" si="91"/>
        <v>0.99631576010056411</v>
      </c>
      <c r="I783" s="13">
        <v>0.97962998257397105</v>
      </c>
      <c r="J783" s="11">
        <f t="shared" si="97"/>
        <v>1.18644951894743E-2</v>
      </c>
      <c r="K783" s="11">
        <f t="shared" si="98"/>
        <v>1.668577752659306E-2</v>
      </c>
      <c r="L783" s="9">
        <f t="shared" si="90"/>
        <v>28.071734405650673</v>
      </c>
      <c r="M783" s="10">
        <f t="shared" si="94"/>
        <v>1.5282655943493282</v>
      </c>
      <c r="N783" s="7" t="b">
        <f t="shared" si="95"/>
        <v>1</v>
      </c>
      <c r="O783" s="8" t="b">
        <f t="shared" si="95"/>
        <v>1</v>
      </c>
      <c r="P783" s="6" t="b">
        <f t="shared" si="96"/>
        <v>1</v>
      </c>
    </row>
    <row r="784" spans="1:16" x14ac:dyDescent="0.25">
      <c r="A784" s="1">
        <v>2014</v>
      </c>
      <c r="B784" s="3">
        <v>12</v>
      </c>
      <c r="C784" s="2">
        <v>6</v>
      </c>
      <c r="D784" s="4">
        <v>0</v>
      </c>
      <c r="E784" s="5">
        <v>28.5</v>
      </c>
      <c r="F784" s="14">
        <f t="shared" si="89"/>
        <v>0</v>
      </c>
      <c r="G784" s="15">
        <v>1.6575053756918201E-2</v>
      </c>
      <c r="H784" s="12">
        <f t="shared" si="91"/>
        <v>0.98901305736940681</v>
      </c>
      <c r="I784" s="13">
        <v>0.97805162763439002</v>
      </c>
      <c r="J784" s="11">
        <f t="shared" si="97"/>
        <v>1.6575053756918201E-2</v>
      </c>
      <c r="K784" s="11">
        <f t="shared" si="98"/>
        <v>1.0961429735016792E-2</v>
      </c>
      <c r="L784" s="9">
        <f t="shared" si="90"/>
        <v>27.858930371711558</v>
      </c>
      <c r="M784" s="10">
        <f t="shared" si="94"/>
        <v>0.64106962828844161</v>
      </c>
      <c r="N784" s="7" t="b">
        <f t="shared" si="95"/>
        <v>0</v>
      </c>
      <c r="O784" s="8" t="b">
        <f t="shared" si="95"/>
        <v>0</v>
      </c>
      <c r="P784" s="6" t="b">
        <f t="shared" si="96"/>
        <v>1</v>
      </c>
    </row>
    <row r="785" spans="1:16" x14ac:dyDescent="0.25">
      <c r="A785" s="1">
        <v>2014</v>
      </c>
      <c r="B785" s="3">
        <v>12</v>
      </c>
      <c r="C785" s="2">
        <v>7</v>
      </c>
      <c r="D785" s="4">
        <v>9.8000000000000007</v>
      </c>
      <c r="E785" s="5">
        <v>29.1</v>
      </c>
      <c r="F785" s="14">
        <f t="shared" si="89"/>
        <v>0.99988910295055433</v>
      </c>
      <c r="G785" s="15">
        <v>0.97173423202043896</v>
      </c>
      <c r="H785" s="12">
        <f t="shared" si="91"/>
        <v>0.99394019850841575</v>
      </c>
      <c r="I785" s="13">
        <v>0.97704414321178301</v>
      </c>
      <c r="J785" s="11">
        <f t="shared" si="97"/>
        <v>2.8154870930115372E-2</v>
      </c>
      <c r="K785" s="11">
        <f t="shared" si="98"/>
        <v>1.6896055296632739E-2</v>
      </c>
      <c r="L785" s="9">
        <f t="shared" si="90"/>
        <v>27.734236441708944</v>
      </c>
      <c r="M785" s="10">
        <f t="shared" si="94"/>
        <v>1.3657635582910572</v>
      </c>
      <c r="N785" s="7" t="b">
        <f t="shared" si="95"/>
        <v>1</v>
      </c>
      <c r="O785" s="8" t="b">
        <f t="shared" si="95"/>
        <v>1</v>
      </c>
      <c r="P785" s="6" t="b">
        <f t="shared" si="96"/>
        <v>1</v>
      </c>
    </row>
    <row r="786" spans="1:16" x14ac:dyDescent="0.25">
      <c r="A786" s="1">
        <v>2014</v>
      </c>
      <c r="B786" s="3">
        <v>12</v>
      </c>
      <c r="C786" s="2">
        <v>8</v>
      </c>
      <c r="D786" s="4">
        <v>15.6</v>
      </c>
      <c r="E786" s="5">
        <v>29.5</v>
      </c>
      <c r="F786" s="14">
        <f t="shared" ref="F786:F849" si="99">2/(1+EXP(-D786))-1</f>
        <v>0.99999966423455033</v>
      </c>
      <c r="G786" s="15">
        <v>0.95680469061309703</v>
      </c>
      <c r="H786" s="12">
        <f t="shared" si="91"/>
        <v>0.99592986228410396</v>
      </c>
      <c r="I786" s="13">
        <v>0.98119768924710005</v>
      </c>
      <c r="J786" s="11">
        <f t="shared" si="97"/>
        <v>4.3194973621453303E-2</v>
      </c>
      <c r="K786" s="11">
        <f t="shared" si="98"/>
        <v>1.4732173037003915E-2</v>
      </c>
      <c r="L786" s="9">
        <f t="shared" ref="L786:L849" si="100">POWER(ABS(-(LOG(1/I786-1))),2.7)*-(LOG(1/I786-1))/ABS(-(LOG(1/I786-1)))+24</f>
        <v>28.307766300682374</v>
      </c>
      <c r="M786" s="10">
        <f t="shared" ref="M786:M849" si="101">ABS(E786-L786)</f>
        <v>1.1922336993176259</v>
      </c>
      <c r="N786" s="7" t="b">
        <f t="shared" ref="N786:O849" si="102">F786&gt;0.731</f>
        <v>1</v>
      </c>
      <c r="O786" s="8" t="b">
        <f t="shared" si="102"/>
        <v>1</v>
      </c>
      <c r="P786" s="6" t="b">
        <f t="shared" ref="P786:P849" si="103">NOT(_xlfn.XOR(N786,O786))</f>
        <v>1</v>
      </c>
    </row>
    <row r="787" spans="1:16" x14ac:dyDescent="0.25">
      <c r="A787" s="1">
        <v>2014</v>
      </c>
      <c r="B787" s="3">
        <v>12</v>
      </c>
      <c r="C787" s="2">
        <v>9</v>
      </c>
      <c r="D787" s="4">
        <v>2.6</v>
      </c>
      <c r="E787" s="5">
        <v>24.9</v>
      </c>
      <c r="F787" s="14">
        <f t="shared" si="99"/>
        <v>0.86172315931330656</v>
      </c>
      <c r="G787" s="15">
        <v>0.90204393652265402</v>
      </c>
      <c r="H787" s="12">
        <f t="shared" ref="H787:H850" si="104">1/(1+EXP(-E787+24))</f>
        <v>0.71094950262500367</v>
      </c>
      <c r="I787" s="13">
        <v>0.80373461043573502</v>
      </c>
      <c r="J787" s="11">
        <f t="shared" si="97"/>
        <v>4.0320777209347458E-2</v>
      </c>
      <c r="K787" s="11">
        <f t="shared" si="98"/>
        <v>9.2785107810731349E-2</v>
      </c>
      <c r="L787" s="9">
        <f t="shared" si="100"/>
        <v>24.265915734377057</v>
      </c>
      <c r="M787" s="10">
        <f t="shared" si="101"/>
        <v>0.63408426562294196</v>
      </c>
      <c r="N787" s="7" t="b">
        <f t="shared" si="102"/>
        <v>1</v>
      </c>
      <c r="O787" s="8" t="b">
        <f t="shared" si="102"/>
        <v>1</v>
      </c>
      <c r="P787" s="6" t="b">
        <f t="shared" si="103"/>
        <v>1</v>
      </c>
    </row>
    <row r="788" spans="1:16" x14ac:dyDescent="0.25">
      <c r="A788" s="1">
        <v>2014</v>
      </c>
      <c r="B788" s="3">
        <v>12</v>
      </c>
      <c r="C788" s="2">
        <v>10</v>
      </c>
      <c r="D788" s="4">
        <v>0.2</v>
      </c>
      <c r="E788" s="5">
        <v>25.5</v>
      </c>
      <c r="F788" s="14">
        <f t="shared" si="99"/>
        <v>9.9667994624955902E-2</v>
      </c>
      <c r="G788" s="15">
        <v>2.8763413291701598E-2</v>
      </c>
      <c r="H788" s="12">
        <f t="shared" si="104"/>
        <v>0.81757447619364365</v>
      </c>
      <c r="I788" s="13">
        <v>0.83913851002213802</v>
      </c>
      <c r="J788" s="11">
        <f t="shared" si="97"/>
        <v>7.0904581333254307E-2</v>
      </c>
      <c r="K788" s="11">
        <f t="shared" si="98"/>
        <v>2.1564033828494367E-2</v>
      </c>
      <c r="L788" s="9">
        <f t="shared" si="100"/>
        <v>24.407873578570079</v>
      </c>
      <c r="M788" s="10">
        <f t="shared" si="101"/>
        <v>1.0921264214299207</v>
      </c>
      <c r="N788" s="7" t="b">
        <f t="shared" si="102"/>
        <v>0</v>
      </c>
      <c r="O788" s="8" t="b">
        <f t="shared" si="102"/>
        <v>0</v>
      </c>
      <c r="P788" s="6" t="b">
        <f t="shared" si="103"/>
        <v>1</v>
      </c>
    </row>
    <row r="789" spans="1:16" x14ac:dyDescent="0.25">
      <c r="A789" s="1">
        <v>2014</v>
      </c>
      <c r="B789" s="3">
        <v>12</v>
      </c>
      <c r="C789" s="2">
        <v>11</v>
      </c>
      <c r="D789" s="4">
        <v>5.6</v>
      </c>
      <c r="E789" s="5">
        <v>21.6</v>
      </c>
      <c r="F789" s="14">
        <f t="shared" si="99"/>
        <v>0.99263152020112821</v>
      </c>
      <c r="G789" s="15">
        <v>0.97390750796632197</v>
      </c>
      <c r="H789" s="12">
        <f t="shared" si="104"/>
        <v>8.3172696493922491E-2</v>
      </c>
      <c r="I789" s="13">
        <v>6.9251838433297602E-2</v>
      </c>
      <c r="J789" s="11">
        <f t="shared" si="97"/>
        <v>1.8724012234806242E-2</v>
      </c>
      <c r="K789" s="11">
        <f t="shared" si="98"/>
        <v>1.3920858060624888E-2</v>
      </c>
      <c r="L789" s="9">
        <f t="shared" si="100"/>
        <v>22.614357410113165</v>
      </c>
      <c r="M789" s="10">
        <f t="shared" si="101"/>
        <v>1.0143574101131634</v>
      </c>
      <c r="N789" s="7" t="b">
        <f t="shared" si="102"/>
        <v>1</v>
      </c>
      <c r="O789" s="8" t="b">
        <f t="shared" si="102"/>
        <v>1</v>
      </c>
      <c r="P789" s="6" t="b">
        <f t="shared" si="103"/>
        <v>1</v>
      </c>
    </row>
    <row r="790" spans="1:16" x14ac:dyDescent="0.25">
      <c r="A790" s="1">
        <v>2014</v>
      </c>
      <c r="B790" s="3">
        <v>12</v>
      </c>
      <c r="C790" s="2">
        <v>12</v>
      </c>
      <c r="D790" s="4">
        <v>20.6</v>
      </c>
      <c r="E790" s="5">
        <v>22.3</v>
      </c>
      <c r="F790" s="14">
        <f t="shared" si="99"/>
        <v>0.99999999773762971</v>
      </c>
      <c r="G790" s="15">
        <v>0.97024171689690397</v>
      </c>
      <c r="H790" s="12">
        <f t="shared" si="104"/>
        <v>0.15446526508353481</v>
      </c>
      <c r="I790" s="13">
        <v>0.11085767509882501</v>
      </c>
      <c r="J790" s="11">
        <f t="shared" si="97"/>
        <v>2.9758280840725737E-2</v>
      </c>
      <c r="K790" s="11">
        <f t="shared" si="98"/>
        <v>4.3607589984709802E-2</v>
      </c>
      <c r="L790" s="9">
        <f t="shared" si="100"/>
        <v>23.238059054107001</v>
      </c>
      <c r="M790" s="10">
        <f t="shared" si="101"/>
        <v>0.93805905410700063</v>
      </c>
      <c r="N790" s="7" t="b">
        <f t="shared" si="102"/>
        <v>1</v>
      </c>
      <c r="O790" s="8" t="b">
        <f t="shared" si="102"/>
        <v>1</v>
      </c>
      <c r="P790" s="6" t="b">
        <f t="shared" si="103"/>
        <v>1</v>
      </c>
    </row>
    <row r="791" spans="1:16" x14ac:dyDescent="0.25">
      <c r="A791" s="1">
        <v>2014</v>
      </c>
      <c r="B791" s="3">
        <v>12</v>
      </c>
      <c r="C791" s="2">
        <v>13</v>
      </c>
      <c r="D791" s="4">
        <v>4.5999999999999996</v>
      </c>
      <c r="E791" s="5">
        <v>23</v>
      </c>
      <c r="F791" s="14">
        <f t="shared" si="99"/>
        <v>0.98009639626619149</v>
      </c>
      <c r="G791" s="15">
        <v>0.93473445403349997</v>
      </c>
      <c r="H791" s="12">
        <f t="shared" si="104"/>
        <v>0.2689414213699951</v>
      </c>
      <c r="I791" s="13">
        <v>0.27981342665912601</v>
      </c>
      <c r="J791" s="11">
        <f t="shared" si="97"/>
        <v>4.5361942232691521E-2</v>
      </c>
      <c r="K791" s="11">
        <f t="shared" si="98"/>
        <v>1.0872005289130904E-2</v>
      </c>
      <c r="L791" s="9">
        <f t="shared" si="100"/>
        <v>23.909600931842949</v>
      </c>
      <c r="M791" s="10">
        <f t="shared" si="101"/>
        <v>0.90960093184294877</v>
      </c>
      <c r="N791" s="7" t="b">
        <f t="shared" si="102"/>
        <v>1</v>
      </c>
      <c r="O791" s="8" t="b">
        <f t="shared" si="102"/>
        <v>1</v>
      </c>
      <c r="P791" s="6" t="b">
        <f t="shared" si="103"/>
        <v>1</v>
      </c>
    </row>
    <row r="792" spans="1:16" x14ac:dyDescent="0.25">
      <c r="A792" s="1">
        <v>2014</v>
      </c>
      <c r="B792" s="3">
        <v>12</v>
      </c>
      <c r="C792" s="2">
        <v>14</v>
      </c>
      <c r="D792" s="4">
        <v>0.6</v>
      </c>
      <c r="E792" s="5">
        <v>26.3</v>
      </c>
      <c r="F792" s="14">
        <f t="shared" si="99"/>
        <v>0.29131261245159079</v>
      </c>
      <c r="G792" s="15">
        <v>9.7793021082980894E-2</v>
      </c>
      <c r="H792" s="12">
        <f t="shared" si="104"/>
        <v>0.90887703898514394</v>
      </c>
      <c r="I792" s="13">
        <v>0.90715281470613796</v>
      </c>
      <c r="J792" s="11">
        <f t="shared" si="97"/>
        <v>0.19351959136860991</v>
      </c>
      <c r="K792" s="11">
        <f t="shared" si="98"/>
        <v>1.7242242790059814E-3</v>
      </c>
      <c r="L792" s="9">
        <f t="shared" si="100"/>
        <v>24.972994637173134</v>
      </c>
      <c r="M792" s="10">
        <f t="shared" si="101"/>
        <v>1.327005362826867</v>
      </c>
      <c r="N792" s="7" t="b">
        <f t="shared" si="102"/>
        <v>0</v>
      </c>
      <c r="O792" s="8" t="b">
        <f t="shared" si="102"/>
        <v>0</v>
      </c>
      <c r="P792" s="6" t="b">
        <f t="shared" si="103"/>
        <v>1</v>
      </c>
    </row>
    <row r="793" spans="1:16" x14ac:dyDescent="0.25">
      <c r="A793" s="1">
        <v>2014</v>
      </c>
      <c r="B793" s="3">
        <v>12</v>
      </c>
      <c r="C793" s="2">
        <v>15</v>
      </c>
      <c r="D793" s="4">
        <v>0</v>
      </c>
      <c r="E793" s="5">
        <v>28.1</v>
      </c>
      <c r="F793" s="14">
        <f t="shared" si="99"/>
        <v>0</v>
      </c>
      <c r="G793" s="15">
        <v>1.23014742216031E-2</v>
      </c>
      <c r="H793" s="12">
        <f t="shared" si="104"/>
        <v>0.9836975006285591</v>
      </c>
      <c r="I793" s="13">
        <v>0.956512822192082</v>
      </c>
      <c r="J793" s="11">
        <f t="shared" si="97"/>
        <v>1.23014742216031E-2</v>
      </c>
      <c r="K793" s="11">
        <f t="shared" si="98"/>
        <v>2.7184678436477094E-2</v>
      </c>
      <c r="L793" s="9">
        <f t="shared" si="100"/>
        <v>26.214214683903794</v>
      </c>
      <c r="M793" s="10">
        <f t="shared" si="101"/>
        <v>1.8857853160962073</v>
      </c>
      <c r="N793" s="7" t="b">
        <f t="shared" si="102"/>
        <v>0</v>
      </c>
      <c r="O793" s="8" t="b">
        <f t="shared" si="102"/>
        <v>0</v>
      </c>
      <c r="P793" s="6" t="b">
        <f t="shared" si="103"/>
        <v>1</v>
      </c>
    </row>
    <row r="794" spans="1:16" x14ac:dyDescent="0.25">
      <c r="A794" s="1">
        <v>2014</v>
      </c>
      <c r="B794" s="3">
        <v>12</v>
      </c>
      <c r="C794" s="2">
        <v>16</v>
      </c>
      <c r="D794" s="4">
        <v>0</v>
      </c>
      <c r="E794" s="5">
        <v>28.2</v>
      </c>
      <c r="F794" s="14">
        <f t="shared" si="99"/>
        <v>0</v>
      </c>
      <c r="G794" s="15">
        <v>7.0699944199676497E-3</v>
      </c>
      <c r="H794" s="12">
        <f t="shared" si="104"/>
        <v>0.98522596830672693</v>
      </c>
      <c r="I794" s="13">
        <v>0.97821053799145397</v>
      </c>
      <c r="J794" s="11">
        <f t="shared" si="97"/>
        <v>7.0699944199676497E-3</v>
      </c>
      <c r="K794" s="11">
        <f t="shared" si="98"/>
        <v>7.0154303152729636E-3</v>
      </c>
      <c r="L794" s="9">
        <f t="shared" si="100"/>
        <v>27.879350420903236</v>
      </c>
      <c r="M794" s="10">
        <f t="shared" si="101"/>
        <v>0.32064957909676295</v>
      </c>
      <c r="N794" s="7" t="b">
        <f t="shared" si="102"/>
        <v>0</v>
      </c>
      <c r="O794" s="8" t="b">
        <f t="shared" si="102"/>
        <v>0</v>
      </c>
      <c r="P794" s="6" t="b">
        <f t="shared" si="103"/>
        <v>1</v>
      </c>
    </row>
    <row r="795" spans="1:16" x14ac:dyDescent="0.25">
      <c r="A795" s="1">
        <v>2014</v>
      </c>
      <c r="B795" s="3">
        <v>12</v>
      </c>
      <c r="C795" s="2">
        <v>17</v>
      </c>
      <c r="D795" s="4">
        <v>0</v>
      </c>
      <c r="E795" s="5">
        <v>23.5</v>
      </c>
      <c r="F795" s="14">
        <f t="shared" si="99"/>
        <v>0</v>
      </c>
      <c r="G795" s="15">
        <v>1.7431124785329599E-2</v>
      </c>
      <c r="H795" s="12">
        <f t="shared" si="104"/>
        <v>0.37754066879814541</v>
      </c>
      <c r="I795" s="13">
        <v>0.38948936129647199</v>
      </c>
      <c r="J795" s="11">
        <f t="shared" si="97"/>
        <v>1.7431124785329599E-2</v>
      </c>
      <c r="K795" s="11">
        <f t="shared" si="98"/>
        <v>1.1948692498326585E-2</v>
      </c>
      <c r="L795" s="9">
        <f t="shared" si="100"/>
        <v>23.987858249645718</v>
      </c>
      <c r="M795" s="10">
        <f t="shared" si="101"/>
        <v>0.48785824964571844</v>
      </c>
      <c r="N795" s="7" t="b">
        <f t="shared" si="102"/>
        <v>0</v>
      </c>
      <c r="O795" s="8" t="b">
        <f t="shared" si="102"/>
        <v>0</v>
      </c>
      <c r="P795" s="6" t="b">
        <f t="shared" si="103"/>
        <v>1</v>
      </c>
    </row>
    <row r="796" spans="1:16" x14ac:dyDescent="0.25">
      <c r="A796" s="1">
        <v>2014</v>
      </c>
      <c r="B796" s="3">
        <v>12</v>
      </c>
      <c r="C796" s="2">
        <v>18</v>
      </c>
      <c r="D796" s="4">
        <v>0</v>
      </c>
      <c r="E796" s="5">
        <v>27.1</v>
      </c>
      <c r="F796" s="14">
        <f t="shared" si="99"/>
        <v>0</v>
      </c>
      <c r="G796" s="15">
        <v>2.05377964342091E-2</v>
      </c>
      <c r="H796" s="12">
        <f t="shared" si="104"/>
        <v>0.95689274505891386</v>
      </c>
      <c r="I796" s="13">
        <v>0.95174035982558902</v>
      </c>
      <c r="J796" s="11">
        <f t="shared" si="97"/>
        <v>2.05377964342091E-2</v>
      </c>
      <c r="K796" s="11">
        <f t="shared" si="98"/>
        <v>5.152385233324841E-3</v>
      </c>
      <c r="L796" s="9">
        <f t="shared" si="100"/>
        <v>26.009411947813195</v>
      </c>
      <c r="M796" s="10">
        <f t="shared" si="101"/>
        <v>1.0905880521868063</v>
      </c>
      <c r="N796" s="7" t="b">
        <f t="shared" si="102"/>
        <v>0</v>
      </c>
      <c r="O796" s="8" t="b">
        <f t="shared" si="102"/>
        <v>0</v>
      </c>
      <c r="P796" s="6" t="b">
        <f t="shared" si="103"/>
        <v>1</v>
      </c>
    </row>
    <row r="797" spans="1:16" x14ac:dyDescent="0.25">
      <c r="A797" s="1">
        <v>2014</v>
      </c>
      <c r="B797" s="3">
        <v>12</v>
      </c>
      <c r="C797" s="2">
        <v>19</v>
      </c>
      <c r="D797" s="4">
        <v>0</v>
      </c>
      <c r="E797" s="5">
        <v>23.2</v>
      </c>
      <c r="F797" s="14">
        <f t="shared" si="99"/>
        <v>0</v>
      </c>
      <c r="G797" s="15">
        <v>5.31968265745211E-2</v>
      </c>
      <c r="H797" s="12">
        <f t="shared" si="104"/>
        <v>0.31002551887238738</v>
      </c>
      <c r="I797" s="13">
        <v>0.32318871654685399</v>
      </c>
      <c r="J797" s="11">
        <f t="shared" si="97"/>
        <v>5.31968265745211E-2</v>
      </c>
      <c r="K797" s="11">
        <f t="shared" si="98"/>
        <v>1.3163197674466609E-2</v>
      </c>
      <c r="L797" s="9">
        <f t="shared" si="100"/>
        <v>23.953483692555253</v>
      </c>
      <c r="M797" s="10">
        <f t="shared" si="101"/>
        <v>0.75348369255525327</v>
      </c>
      <c r="N797" s="7" t="b">
        <f t="shared" si="102"/>
        <v>0</v>
      </c>
      <c r="O797" s="8" t="b">
        <f t="shared" si="102"/>
        <v>0</v>
      </c>
      <c r="P797" s="6" t="b">
        <f t="shared" si="103"/>
        <v>1</v>
      </c>
    </row>
    <row r="798" spans="1:16" x14ac:dyDescent="0.25">
      <c r="A798" s="1">
        <v>2014</v>
      </c>
      <c r="B798" s="3">
        <v>12</v>
      </c>
      <c r="C798" s="2">
        <v>20</v>
      </c>
      <c r="D798" s="4">
        <v>0</v>
      </c>
      <c r="E798" s="5">
        <v>24.7</v>
      </c>
      <c r="F798" s="14">
        <f t="shared" si="99"/>
        <v>0</v>
      </c>
      <c r="G798" s="15">
        <v>1.1540976557294901E-2</v>
      </c>
      <c r="H798" s="12">
        <f t="shared" si="104"/>
        <v>0.66818777216816594</v>
      </c>
      <c r="I798" s="13">
        <v>0.68946085688650005</v>
      </c>
      <c r="J798" s="11">
        <f t="shared" si="97"/>
        <v>1.1540976557294901E-2</v>
      </c>
      <c r="K798" s="11">
        <f t="shared" si="98"/>
        <v>2.1273084718334112E-2</v>
      </c>
      <c r="L798" s="9">
        <f t="shared" si="100"/>
        <v>24.05712648260829</v>
      </c>
      <c r="M798" s="10">
        <f t="shared" si="101"/>
        <v>0.64287351739170973</v>
      </c>
      <c r="N798" s="7" t="b">
        <f t="shared" si="102"/>
        <v>0</v>
      </c>
      <c r="O798" s="8" t="b">
        <f t="shared" si="102"/>
        <v>0</v>
      </c>
      <c r="P798" s="6" t="b">
        <f t="shared" si="103"/>
        <v>1</v>
      </c>
    </row>
    <row r="799" spans="1:16" x14ac:dyDescent="0.25">
      <c r="A799" s="1">
        <v>2014</v>
      </c>
      <c r="B799" s="3">
        <v>12</v>
      </c>
      <c r="C799" s="2">
        <v>21</v>
      </c>
      <c r="D799" s="4">
        <v>0</v>
      </c>
      <c r="E799" s="5">
        <v>28.6</v>
      </c>
      <c r="F799" s="14">
        <f t="shared" si="99"/>
        <v>0</v>
      </c>
      <c r="G799" s="15">
        <v>1.35309229860176E-2</v>
      </c>
      <c r="H799" s="12">
        <f t="shared" si="104"/>
        <v>0.99004819813309575</v>
      </c>
      <c r="I799" s="13">
        <v>0.982188712830668</v>
      </c>
      <c r="J799" s="11">
        <f t="shared" si="97"/>
        <v>1.35309229860176E-2</v>
      </c>
      <c r="K799" s="11">
        <f t="shared" si="98"/>
        <v>7.8594853024277489E-3</v>
      </c>
      <c r="L799" s="9">
        <f t="shared" si="100"/>
        <v>28.471910939572588</v>
      </c>
      <c r="M799" s="10">
        <f t="shared" si="101"/>
        <v>0.12808906042741341</v>
      </c>
      <c r="N799" s="7" t="b">
        <f t="shared" si="102"/>
        <v>0</v>
      </c>
      <c r="O799" s="8" t="b">
        <f t="shared" si="102"/>
        <v>0</v>
      </c>
      <c r="P799" s="6" t="b">
        <f t="shared" si="103"/>
        <v>1</v>
      </c>
    </row>
    <row r="800" spans="1:16" x14ac:dyDescent="0.25">
      <c r="A800" s="1">
        <v>2014</v>
      </c>
      <c r="B800" s="3">
        <v>12</v>
      </c>
      <c r="C800" s="2">
        <v>22</v>
      </c>
      <c r="D800" s="4">
        <v>0</v>
      </c>
      <c r="E800" s="5">
        <v>30.6</v>
      </c>
      <c r="F800" s="14">
        <f t="shared" si="99"/>
        <v>0</v>
      </c>
      <c r="G800" s="15">
        <v>1.89673447494416E-2</v>
      </c>
      <c r="H800" s="12">
        <f t="shared" si="104"/>
        <v>0.9986414800495711</v>
      </c>
      <c r="I800" s="13">
        <v>0.99107716517280997</v>
      </c>
      <c r="J800" s="11">
        <f t="shared" si="97"/>
        <v>1.89673447494416E-2</v>
      </c>
      <c r="K800" s="11">
        <f t="shared" si="98"/>
        <v>7.5643148767611246E-3</v>
      </c>
      <c r="L800" s="9">
        <f t="shared" si="100"/>
        <v>30.905872830380247</v>
      </c>
      <c r="M800" s="10">
        <f t="shared" si="101"/>
        <v>0.30587283038024538</v>
      </c>
      <c r="N800" s="7" t="b">
        <f t="shared" si="102"/>
        <v>0</v>
      </c>
      <c r="O800" s="8" t="b">
        <f t="shared" si="102"/>
        <v>0</v>
      </c>
      <c r="P800" s="6" t="b">
        <f t="shared" si="103"/>
        <v>1</v>
      </c>
    </row>
    <row r="801" spans="1:16" x14ac:dyDescent="0.25">
      <c r="A801" s="1">
        <v>2014</v>
      </c>
      <c r="B801" s="3">
        <v>12</v>
      </c>
      <c r="C801" s="2">
        <v>23</v>
      </c>
      <c r="D801" s="4">
        <v>0.6</v>
      </c>
      <c r="E801" s="5">
        <v>28.5</v>
      </c>
      <c r="F801" s="14">
        <f t="shared" si="99"/>
        <v>0.29131261245159079</v>
      </c>
      <c r="G801" s="15">
        <v>9.8546570686292898E-2</v>
      </c>
      <c r="H801" s="12">
        <f t="shared" si="104"/>
        <v>0.98901305736940681</v>
      </c>
      <c r="I801" s="13">
        <v>0.98229216943122499</v>
      </c>
      <c r="J801" s="11">
        <f t="shared" si="97"/>
        <v>0.19276604176529788</v>
      </c>
      <c r="K801" s="11">
        <f t="shared" si="98"/>
        <v>6.7208879381818187E-3</v>
      </c>
      <c r="L801" s="9">
        <f t="shared" si="100"/>
        <v>28.489791168723443</v>
      </c>
      <c r="M801" s="10">
        <f t="shared" si="101"/>
        <v>1.0208831276557362E-2</v>
      </c>
      <c r="N801" s="7" t="b">
        <f t="shared" si="102"/>
        <v>0</v>
      </c>
      <c r="O801" s="8" t="b">
        <f t="shared" si="102"/>
        <v>0</v>
      </c>
      <c r="P801" s="6" t="b">
        <f t="shared" si="103"/>
        <v>1</v>
      </c>
    </row>
    <row r="802" spans="1:16" x14ac:dyDescent="0.25">
      <c r="A802" s="1">
        <v>2014</v>
      </c>
      <c r="B802" s="3">
        <v>12</v>
      </c>
      <c r="C802" s="2">
        <v>24</v>
      </c>
      <c r="D802" s="4">
        <v>4.4000000000000004</v>
      </c>
      <c r="E802" s="5">
        <v>25.7</v>
      </c>
      <c r="F802" s="14">
        <f t="shared" si="99"/>
        <v>0.97574313003145141</v>
      </c>
      <c r="G802" s="15">
        <v>0.95153512437802001</v>
      </c>
      <c r="H802" s="12">
        <f t="shared" si="104"/>
        <v>0.84553473491646525</v>
      </c>
      <c r="I802" s="13">
        <v>0.85852642950541402</v>
      </c>
      <c r="J802" s="11">
        <f t="shared" si="97"/>
        <v>2.4208005653431397E-2</v>
      </c>
      <c r="K802" s="11">
        <f t="shared" si="98"/>
        <v>1.2991694588948777E-2</v>
      </c>
      <c r="L802" s="9">
        <f t="shared" si="100"/>
        <v>24.516742394772315</v>
      </c>
      <c r="M802" s="10">
        <f t="shared" si="101"/>
        <v>1.1832576052276842</v>
      </c>
      <c r="N802" s="7" t="b">
        <f t="shared" si="102"/>
        <v>1</v>
      </c>
      <c r="O802" s="8" t="b">
        <f t="shared" si="102"/>
        <v>1</v>
      </c>
      <c r="P802" s="6" t="b">
        <f t="shared" si="103"/>
        <v>1</v>
      </c>
    </row>
    <row r="803" spans="1:16" x14ac:dyDescent="0.25">
      <c r="A803" s="1">
        <v>2014</v>
      </c>
      <c r="B803" s="3">
        <v>12</v>
      </c>
      <c r="C803" s="2">
        <v>25</v>
      </c>
      <c r="D803" s="4">
        <v>0</v>
      </c>
      <c r="E803" s="5">
        <v>31.3</v>
      </c>
      <c r="F803" s="14">
        <f t="shared" si="99"/>
        <v>0</v>
      </c>
      <c r="G803" s="15">
        <v>2.05354622091917E-2</v>
      </c>
      <c r="H803" s="12">
        <f t="shared" si="104"/>
        <v>0.99932491726936723</v>
      </c>
      <c r="I803" s="13">
        <v>0.99354144128168898</v>
      </c>
      <c r="J803" s="11">
        <f t="shared" si="97"/>
        <v>2.05354622091917E-2</v>
      </c>
      <c r="K803" s="11">
        <f t="shared" si="98"/>
        <v>5.7834759876782549E-3</v>
      </c>
      <c r="L803" s="9">
        <f t="shared" si="100"/>
        <v>32.272156131004479</v>
      </c>
      <c r="M803" s="10">
        <f t="shared" si="101"/>
        <v>0.9721561310044784</v>
      </c>
      <c r="N803" s="7" t="b">
        <f t="shared" si="102"/>
        <v>0</v>
      </c>
      <c r="O803" s="8" t="b">
        <f t="shared" si="102"/>
        <v>0</v>
      </c>
      <c r="P803" s="6" t="b">
        <f t="shared" si="103"/>
        <v>1</v>
      </c>
    </row>
    <row r="804" spans="1:16" x14ac:dyDescent="0.25">
      <c r="A804" s="1">
        <v>2014</v>
      </c>
      <c r="B804" s="3">
        <v>12</v>
      </c>
      <c r="C804" s="2">
        <v>26</v>
      </c>
      <c r="D804" s="4">
        <v>8</v>
      </c>
      <c r="E804" s="5">
        <v>30.1</v>
      </c>
      <c r="F804" s="14">
        <f t="shared" si="99"/>
        <v>0.99932929973906726</v>
      </c>
      <c r="G804" s="15">
        <v>0.94946884358558103</v>
      </c>
      <c r="H804" s="12">
        <f t="shared" si="104"/>
        <v>0.9977621514787236</v>
      </c>
      <c r="I804" s="13">
        <v>0.98277390408799203</v>
      </c>
      <c r="J804" s="11">
        <f t="shared" si="97"/>
        <v>4.9860456153486221E-2</v>
      </c>
      <c r="K804" s="11">
        <f t="shared" si="98"/>
        <v>1.4988247390731568E-2</v>
      </c>
      <c r="L804" s="9">
        <f t="shared" si="100"/>
        <v>28.575033698881775</v>
      </c>
      <c r="M804" s="10">
        <f t="shared" si="101"/>
        <v>1.5249663011182264</v>
      </c>
      <c r="N804" s="7" t="b">
        <f t="shared" si="102"/>
        <v>1</v>
      </c>
      <c r="O804" s="8" t="b">
        <f t="shared" si="102"/>
        <v>1</v>
      </c>
      <c r="P804" s="6" t="b">
        <f t="shared" si="103"/>
        <v>1</v>
      </c>
    </row>
    <row r="805" spans="1:16" x14ac:dyDescent="0.25">
      <c r="A805" s="1">
        <v>2014</v>
      </c>
      <c r="B805" s="3">
        <v>12</v>
      </c>
      <c r="C805" s="2">
        <v>27</v>
      </c>
      <c r="D805" s="4">
        <v>0</v>
      </c>
      <c r="E805" s="5">
        <v>21.9</v>
      </c>
      <c r="F805" s="14">
        <f t="shared" si="99"/>
        <v>0</v>
      </c>
      <c r="G805" s="15">
        <v>1.8225518856606102E-2</v>
      </c>
      <c r="H805" s="12">
        <f t="shared" si="104"/>
        <v>0.10909682119561279</v>
      </c>
      <c r="I805" s="13">
        <v>0.103782850094808</v>
      </c>
      <c r="J805" s="11">
        <f t="shared" si="97"/>
        <v>1.8225518856606102E-2</v>
      </c>
      <c r="K805" s="11">
        <f t="shared" si="98"/>
        <v>5.3139711008047819E-3</v>
      </c>
      <c r="L805" s="9">
        <f t="shared" si="100"/>
        <v>23.162846484846224</v>
      </c>
      <c r="M805" s="10">
        <f t="shared" si="101"/>
        <v>1.2628464848462251</v>
      </c>
      <c r="N805" s="7" t="b">
        <f t="shared" si="102"/>
        <v>0</v>
      </c>
      <c r="O805" s="8" t="b">
        <f t="shared" si="102"/>
        <v>0</v>
      </c>
      <c r="P805" s="6" t="b">
        <f t="shared" si="103"/>
        <v>1</v>
      </c>
    </row>
    <row r="806" spans="1:16" x14ac:dyDescent="0.25">
      <c r="A806" s="1">
        <v>2014</v>
      </c>
      <c r="B806" s="3">
        <v>12</v>
      </c>
      <c r="C806" s="2">
        <v>28</v>
      </c>
      <c r="D806" s="4">
        <v>0</v>
      </c>
      <c r="E806" s="5">
        <v>24.5</v>
      </c>
      <c r="F806" s="14">
        <f t="shared" si="99"/>
        <v>0</v>
      </c>
      <c r="G806" s="15">
        <v>2.0276829542920701E-2</v>
      </c>
      <c r="H806" s="12">
        <f t="shared" si="104"/>
        <v>0.62245933120185459</v>
      </c>
      <c r="I806" s="13">
        <v>0.62420749920833096</v>
      </c>
      <c r="J806" s="11">
        <f t="shared" si="97"/>
        <v>2.0276829542920701E-2</v>
      </c>
      <c r="K806" s="11">
        <f t="shared" si="98"/>
        <v>1.7481680064763694E-3</v>
      </c>
      <c r="L806" s="9">
        <f t="shared" si="100"/>
        <v>24.016848821385878</v>
      </c>
      <c r="M806" s="10">
        <f t="shared" si="101"/>
        <v>0.48315117861412205</v>
      </c>
      <c r="N806" s="7" t="b">
        <f t="shared" si="102"/>
        <v>0</v>
      </c>
      <c r="O806" s="8" t="b">
        <f t="shared" si="102"/>
        <v>0</v>
      </c>
      <c r="P806" s="6" t="b">
        <f t="shared" si="103"/>
        <v>1</v>
      </c>
    </row>
    <row r="807" spans="1:16" x14ac:dyDescent="0.25">
      <c r="A807" s="1">
        <v>2014</v>
      </c>
      <c r="B807" s="3">
        <v>12</v>
      </c>
      <c r="C807" s="2">
        <v>29</v>
      </c>
      <c r="D807" s="4">
        <v>0</v>
      </c>
      <c r="E807" s="5">
        <v>31.4</v>
      </c>
      <c r="F807" s="14">
        <f t="shared" si="99"/>
        <v>0</v>
      </c>
      <c r="G807" s="15">
        <v>2.2662876459907399E-2</v>
      </c>
      <c r="H807" s="12">
        <f t="shared" si="104"/>
        <v>0.99938912064056562</v>
      </c>
      <c r="I807" s="13">
        <v>0.99366379705646302</v>
      </c>
      <c r="J807" s="11">
        <f t="shared" si="97"/>
        <v>2.2662876459907399E-2</v>
      </c>
      <c r="K807" s="11">
        <f t="shared" si="98"/>
        <v>5.725323584102604E-3</v>
      </c>
      <c r="L807" s="9">
        <f t="shared" si="100"/>
        <v>32.357808770689729</v>
      </c>
      <c r="M807" s="10">
        <f t="shared" si="101"/>
        <v>0.95780877068973069</v>
      </c>
      <c r="N807" s="7" t="b">
        <f t="shared" si="102"/>
        <v>0</v>
      </c>
      <c r="O807" s="8" t="b">
        <f t="shared" si="102"/>
        <v>0</v>
      </c>
      <c r="P807" s="6" t="b">
        <f t="shared" si="103"/>
        <v>1</v>
      </c>
    </row>
    <row r="808" spans="1:16" x14ac:dyDescent="0.25">
      <c r="A808" s="1">
        <v>2014</v>
      </c>
      <c r="B808" s="3">
        <v>12</v>
      </c>
      <c r="C808" s="2">
        <v>30</v>
      </c>
      <c r="D808" s="4">
        <v>10.6</v>
      </c>
      <c r="E808" s="5">
        <v>33.6</v>
      </c>
      <c r="F808" s="14">
        <f t="shared" si="99"/>
        <v>0.99995016922212132</v>
      </c>
      <c r="G808" s="15">
        <v>0.98114357181782597</v>
      </c>
      <c r="H808" s="12">
        <f t="shared" si="104"/>
        <v>0.99993227585038036</v>
      </c>
      <c r="I808" s="13">
        <v>0.98864037079712896</v>
      </c>
      <c r="J808" s="11">
        <f t="shared" si="97"/>
        <v>1.8806597404295355E-2</v>
      </c>
      <c r="K808" s="11">
        <f t="shared" si="98"/>
        <v>1.1291905053251394E-2</v>
      </c>
      <c r="L808" s="9">
        <f t="shared" si="100"/>
        <v>29.982293576745572</v>
      </c>
      <c r="M808" s="10">
        <f t="shared" si="101"/>
        <v>3.6177064232544289</v>
      </c>
      <c r="N808" s="7" t="b">
        <f t="shared" si="102"/>
        <v>1</v>
      </c>
      <c r="O808" s="8" t="b">
        <f t="shared" si="102"/>
        <v>1</v>
      </c>
      <c r="P808" s="6" t="b">
        <f t="shared" si="103"/>
        <v>1</v>
      </c>
    </row>
    <row r="809" spans="1:16" x14ac:dyDescent="0.25">
      <c r="A809" s="1">
        <v>2014</v>
      </c>
      <c r="B809" s="3">
        <v>12</v>
      </c>
      <c r="C809" s="2">
        <v>31</v>
      </c>
      <c r="D809" s="4">
        <v>0</v>
      </c>
      <c r="E809" s="5">
        <v>25.9</v>
      </c>
      <c r="F809" s="14">
        <f t="shared" si="99"/>
        <v>0</v>
      </c>
      <c r="G809" s="15">
        <v>1.44028843074925E-2</v>
      </c>
      <c r="H809" s="12">
        <f t="shared" si="104"/>
        <v>0.86989152563700201</v>
      </c>
      <c r="I809" s="13">
        <v>0.87970240182696302</v>
      </c>
      <c r="J809" s="11">
        <f t="shared" si="97"/>
        <v>1.44028843074925E-2</v>
      </c>
      <c r="K809" s="11">
        <f t="shared" si="98"/>
        <v>9.8108761899610153E-3</v>
      </c>
      <c r="L809" s="9">
        <f t="shared" si="100"/>
        <v>24.674053043105072</v>
      </c>
      <c r="M809" s="10">
        <f t="shared" si="101"/>
        <v>1.2259469568949264</v>
      </c>
      <c r="N809" s="7" t="b">
        <f t="shared" si="102"/>
        <v>0</v>
      </c>
      <c r="O809" s="8" t="b">
        <f t="shared" si="102"/>
        <v>0</v>
      </c>
      <c r="P809" s="6" t="b">
        <f t="shared" si="103"/>
        <v>1</v>
      </c>
    </row>
    <row r="810" spans="1:16" x14ac:dyDescent="0.25">
      <c r="A810" s="1">
        <v>2015</v>
      </c>
      <c r="B810" s="3">
        <v>1</v>
      </c>
      <c r="C810" s="2">
        <v>1</v>
      </c>
      <c r="D810" s="4">
        <v>0</v>
      </c>
      <c r="E810" s="5">
        <v>32.799999999999997</v>
      </c>
      <c r="F810" s="14">
        <f t="shared" si="99"/>
        <v>0</v>
      </c>
      <c r="G810" s="15">
        <v>2.0584987362571298E-2</v>
      </c>
      <c r="H810" s="12">
        <f t="shared" si="104"/>
        <v>0.99984928964194031</v>
      </c>
      <c r="I810" s="13">
        <v>0.99330306105536403</v>
      </c>
      <c r="J810" s="11">
        <f t="shared" si="97"/>
        <v>2.0584987362571298E-2</v>
      </c>
      <c r="K810" s="11">
        <f t="shared" si="98"/>
        <v>6.5462285865762748E-3</v>
      </c>
      <c r="L810" s="9">
        <f t="shared" si="100"/>
        <v>32.111337586914431</v>
      </c>
      <c r="M810" s="10">
        <f t="shared" si="101"/>
        <v>0.68866241308556653</v>
      </c>
      <c r="N810" s="7" t="b">
        <f t="shared" si="102"/>
        <v>0</v>
      </c>
      <c r="O810" s="8" t="b">
        <f t="shared" si="102"/>
        <v>0</v>
      </c>
      <c r="P810" s="6" t="b">
        <f t="shared" si="103"/>
        <v>1</v>
      </c>
    </row>
    <row r="811" spans="1:16" x14ac:dyDescent="0.25">
      <c r="A811" s="1">
        <v>2015</v>
      </c>
      <c r="B811" s="3">
        <v>1</v>
      </c>
      <c r="C811" s="2">
        <v>2</v>
      </c>
      <c r="D811" s="4">
        <v>10</v>
      </c>
      <c r="E811" s="5">
        <v>29.1</v>
      </c>
      <c r="F811" s="14">
        <f t="shared" si="99"/>
        <v>0.99990920426259522</v>
      </c>
      <c r="G811" s="15">
        <v>0.949014442512497</v>
      </c>
      <c r="H811" s="12">
        <f t="shared" si="104"/>
        <v>0.99394019850841575</v>
      </c>
      <c r="I811" s="13">
        <v>0.97720072437164995</v>
      </c>
      <c r="J811" s="11">
        <f t="shared" si="97"/>
        <v>5.0894761750098216E-2</v>
      </c>
      <c r="K811" s="11">
        <f t="shared" si="98"/>
        <v>1.6739474136765797E-2</v>
      </c>
      <c r="L811" s="9">
        <f t="shared" si="100"/>
        <v>27.753094403739084</v>
      </c>
      <c r="M811" s="10">
        <f t="shared" si="101"/>
        <v>1.3469055962609175</v>
      </c>
      <c r="N811" s="7" t="b">
        <f t="shared" si="102"/>
        <v>1</v>
      </c>
      <c r="O811" s="8" t="b">
        <f t="shared" si="102"/>
        <v>1</v>
      </c>
      <c r="P811" s="6" t="b">
        <f t="shared" si="103"/>
        <v>1</v>
      </c>
    </row>
    <row r="812" spans="1:16" x14ac:dyDescent="0.25">
      <c r="A812" s="1">
        <v>2015</v>
      </c>
      <c r="B812" s="3">
        <v>1</v>
      </c>
      <c r="C812" s="2">
        <v>3</v>
      </c>
      <c r="D812" s="4">
        <v>0</v>
      </c>
      <c r="E812" s="5">
        <v>33</v>
      </c>
      <c r="F812" s="14">
        <f t="shared" si="99"/>
        <v>0</v>
      </c>
      <c r="G812" s="15">
        <v>1.28477109563292E-2</v>
      </c>
      <c r="H812" s="12">
        <f t="shared" si="104"/>
        <v>0.99987660542401369</v>
      </c>
      <c r="I812" s="13">
        <v>0.99317926641363496</v>
      </c>
      <c r="J812" s="11">
        <f t="shared" si="97"/>
        <v>1.28477109563292E-2</v>
      </c>
      <c r="K812" s="11">
        <f t="shared" si="98"/>
        <v>6.6973390103787223E-3</v>
      </c>
      <c r="L812" s="9">
        <f t="shared" si="100"/>
        <v>32.030806369131234</v>
      </c>
      <c r="M812" s="10">
        <f t="shared" si="101"/>
        <v>0.96919363086876587</v>
      </c>
      <c r="N812" s="7" t="b">
        <f t="shared" si="102"/>
        <v>0</v>
      </c>
      <c r="O812" s="8" t="b">
        <f t="shared" si="102"/>
        <v>0</v>
      </c>
      <c r="P812" s="6" t="b">
        <f t="shared" si="103"/>
        <v>1</v>
      </c>
    </row>
    <row r="813" spans="1:16" x14ac:dyDescent="0.25">
      <c r="A813" s="1">
        <v>2015</v>
      </c>
      <c r="B813" s="3">
        <v>1</v>
      </c>
      <c r="C813" s="2">
        <v>4</v>
      </c>
      <c r="D813" s="4">
        <v>0</v>
      </c>
      <c r="E813" s="5">
        <v>36.799999999999997</v>
      </c>
      <c r="F813" s="14">
        <f t="shared" si="99"/>
        <v>0</v>
      </c>
      <c r="G813" s="15">
        <v>1.21464118748501E-2</v>
      </c>
      <c r="H813" s="12">
        <f t="shared" si="104"/>
        <v>0.99999723923504968</v>
      </c>
      <c r="I813" s="13">
        <v>0.99459383901806497</v>
      </c>
      <c r="J813" s="11">
        <f t="shared" si="97"/>
        <v>1.21464118748501E-2</v>
      </c>
      <c r="K813" s="11">
        <f t="shared" si="98"/>
        <v>5.4034002169847106E-3</v>
      </c>
      <c r="L813" s="9">
        <f t="shared" si="100"/>
        <v>33.089881896794104</v>
      </c>
      <c r="M813" s="10">
        <f t="shared" si="101"/>
        <v>3.7101181032058932</v>
      </c>
      <c r="N813" s="7" t="b">
        <f t="shared" si="102"/>
        <v>0</v>
      </c>
      <c r="O813" s="8" t="b">
        <f t="shared" si="102"/>
        <v>0</v>
      </c>
      <c r="P813" s="6" t="b">
        <f t="shared" si="103"/>
        <v>1</v>
      </c>
    </row>
    <row r="814" spans="1:16" x14ac:dyDescent="0.25">
      <c r="A814" s="1">
        <v>2015</v>
      </c>
      <c r="B814" s="3">
        <v>1</v>
      </c>
      <c r="C814" s="2">
        <v>5</v>
      </c>
      <c r="D814" s="4">
        <v>0.6</v>
      </c>
      <c r="E814" s="5">
        <v>27.6</v>
      </c>
      <c r="F814" s="14">
        <f t="shared" si="99"/>
        <v>0.29131261245159079</v>
      </c>
      <c r="G814" s="15">
        <v>0.18286315538759801</v>
      </c>
      <c r="H814" s="12">
        <f t="shared" si="104"/>
        <v>0.97340300642313426</v>
      </c>
      <c r="I814" s="13">
        <v>0.97368695529434901</v>
      </c>
      <c r="J814" s="11">
        <f t="shared" si="97"/>
        <v>0.10844945706399278</v>
      </c>
      <c r="K814" s="11">
        <f t="shared" si="98"/>
        <v>2.8394887121474532E-4</v>
      </c>
      <c r="L814" s="9">
        <f t="shared" si="100"/>
        <v>27.369923094297661</v>
      </c>
      <c r="M814" s="10">
        <f t="shared" si="101"/>
        <v>0.23007690570234018</v>
      </c>
      <c r="N814" s="7" t="b">
        <f t="shared" si="102"/>
        <v>0</v>
      </c>
      <c r="O814" s="8" t="b">
        <f t="shared" si="102"/>
        <v>0</v>
      </c>
      <c r="P814" s="6" t="b">
        <f t="shared" si="103"/>
        <v>1</v>
      </c>
    </row>
    <row r="815" spans="1:16" x14ac:dyDescent="0.25">
      <c r="A815" s="1">
        <v>2015</v>
      </c>
      <c r="B815" s="3">
        <v>1</v>
      </c>
      <c r="C815" s="2">
        <v>6</v>
      </c>
      <c r="D815" s="4">
        <v>0</v>
      </c>
      <c r="E815" s="5">
        <v>29.3</v>
      </c>
      <c r="F815" s="14">
        <f t="shared" si="99"/>
        <v>0</v>
      </c>
      <c r="G815" s="15">
        <v>9.2828699586726404E-3</v>
      </c>
      <c r="H815" s="12">
        <f t="shared" si="104"/>
        <v>0.99503319834994297</v>
      </c>
      <c r="I815" s="13">
        <v>0.98577910504100297</v>
      </c>
      <c r="J815" s="11">
        <f t="shared" si="97"/>
        <v>9.2828699586726404E-3</v>
      </c>
      <c r="K815" s="11">
        <f t="shared" si="98"/>
        <v>9.2540933089400035E-3</v>
      </c>
      <c r="L815" s="9">
        <f t="shared" si="100"/>
        <v>29.194591398306812</v>
      </c>
      <c r="M815" s="10">
        <f t="shared" si="101"/>
        <v>0.10540860169318833</v>
      </c>
      <c r="N815" s="7" t="b">
        <f t="shared" si="102"/>
        <v>0</v>
      </c>
      <c r="O815" s="8" t="b">
        <f t="shared" si="102"/>
        <v>0</v>
      </c>
      <c r="P815" s="6" t="b">
        <f t="shared" si="103"/>
        <v>1</v>
      </c>
    </row>
    <row r="816" spans="1:16" x14ac:dyDescent="0.25">
      <c r="A816" s="1">
        <v>2015</v>
      </c>
      <c r="B816" s="3">
        <v>1</v>
      </c>
      <c r="C816" s="2">
        <v>7</v>
      </c>
      <c r="D816" s="4">
        <v>0</v>
      </c>
      <c r="E816" s="5">
        <v>31.5</v>
      </c>
      <c r="F816" s="14">
        <f t="shared" si="99"/>
        <v>0</v>
      </c>
      <c r="G816" s="15">
        <v>1.9552747215483099E-2</v>
      </c>
      <c r="H816" s="12">
        <f t="shared" si="104"/>
        <v>0.9994472213630764</v>
      </c>
      <c r="I816" s="13">
        <v>0.99388052166613206</v>
      </c>
      <c r="J816" s="11">
        <f t="shared" si="97"/>
        <v>1.9552747215483099E-2</v>
      </c>
      <c r="K816" s="11">
        <f t="shared" si="98"/>
        <v>5.5666996969443439E-3</v>
      </c>
      <c r="L816" s="9">
        <f t="shared" si="100"/>
        <v>32.515064426630119</v>
      </c>
      <c r="M816" s="10">
        <f t="shared" si="101"/>
        <v>1.0150644266301185</v>
      </c>
      <c r="N816" s="7" t="b">
        <f t="shared" si="102"/>
        <v>0</v>
      </c>
      <c r="O816" s="8" t="b">
        <f t="shared" si="102"/>
        <v>0</v>
      </c>
      <c r="P816" s="6" t="b">
        <f t="shared" si="103"/>
        <v>1</v>
      </c>
    </row>
    <row r="817" spans="1:16" x14ac:dyDescent="0.25">
      <c r="A817" s="1">
        <v>2015</v>
      </c>
      <c r="B817" s="3">
        <v>1</v>
      </c>
      <c r="C817" s="2">
        <v>8</v>
      </c>
      <c r="D817" s="4">
        <v>0</v>
      </c>
      <c r="E817" s="5">
        <v>32</v>
      </c>
      <c r="F817" s="14">
        <f t="shared" si="99"/>
        <v>0</v>
      </c>
      <c r="G817" s="15">
        <v>1.33550223634892E-2</v>
      </c>
      <c r="H817" s="12">
        <f t="shared" si="104"/>
        <v>0.99966464986953363</v>
      </c>
      <c r="I817" s="13">
        <v>0.99209464048442597</v>
      </c>
      <c r="J817" s="11">
        <f t="shared" si="97"/>
        <v>1.33550223634892E-2</v>
      </c>
      <c r="K817" s="11">
        <f t="shared" si="98"/>
        <v>7.5700093851076566E-3</v>
      </c>
      <c r="L817" s="9">
        <f t="shared" si="100"/>
        <v>31.399931394260829</v>
      </c>
      <c r="M817" s="10">
        <f t="shared" si="101"/>
        <v>0.60006860573917109</v>
      </c>
      <c r="N817" s="7" t="b">
        <f t="shared" si="102"/>
        <v>0</v>
      </c>
      <c r="O817" s="8" t="b">
        <f t="shared" si="102"/>
        <v>0</v>
      </c>
      <c r="P817" s="6" t="b">
        <f t="shared" si="103"/>
        <v>1</v>
      </c>
    </row>
    <row r="818" spans="1:16" x14ac:dyDescent="0.25">
      <c r="A818" s="1">
        <v>2015</v>
      </c>
      <c r="B818" s="3">
        <v>1</v>
      </c>
      <c r="C818" s="2">
        <v>9</v>
      </c>
      <c r="D818" s="4">
        <v>0</v>
      </c>
      <c r="E818" s="5">
        <v>35.1</v>
      </c>
      <c r="F818" s="14">
        <f t="shared" si="99"/>
        <v>0</v>
      </c>
      <c r="G818" s="15">
        <v>1.57997900363126E-2</v>
      </c>
      <c r="H818" s="12">
        <f t="shared" si="104"/>
        <v>0.99998488790455897</v>
      </c>
      <c r="I818" s="13">
        <v>0.99510704567119501</v>
      </c>
      <c r="J818" s="11">
        <f t="shared" si="97"/>
        <v>1.57997900363126E-2</v>
      </c>
      <c r="K818" s="11">
        <f t="shared" si="98"/>
        <v>4.8778422333639604E-3</v>
      </c>
      <c r="L818" s="9">
        <f t="shared" si="100"/>
        <v>33.569481076051524</v>
      </c>
      <c r="M818" s="10">
        <f t="shared" si="101"/>
        <v>1.5305189239484775</v>
      </c>
      <c r="N818" s="7" t="b">
        <f t="shared" si="102"/>
        <v>0</v>
      </c>
      <c r="O818" s="8" t="b">
        <f t="shared" si="102"/>
        <v>0</v>
      </c>
      <c r="P818" s="6" t="b">
        <f t="shared" si="103"/>
        <v>1</v>
      </c>
    </row>
    <row r="819" spans="1:16" x14ac:dyDescent="0.25">
      <c r="A819" s="1">
        <v>2015</v>
      </c>
      <c r="B819" s="3">
        <v>1</v>
      </c>
      <c r="C819" s="2">
        <v>10</v>
      </c>
      <c r="D819" s="4">
        <v>0.2</v>
      </c>
      <c r="E819" s="5">
        <v>29.7</v>
      </c>
      <c r="F819" s="14">
        <f t="shared" si="99"/>
        <v>9.9667994624955902E-2</v>
      </c>
      <c r="G819" s="15">
        <v>2.5124226836426899E-2</v>
      </c>
      <c r="H819" s="12">
        <f t="shared" si="104"/>
        <v>0.99666519269258669</v>
      </c>
      <c r="I819" s="13">
        <v>0.98874813570422504</v>
      </c>
      <c r="J819" s="11">
        <f t="shared" si="97"/>
        <v>7.4543767788529003E-2</v>
      </c>
      <c r="K819" s="11">
        <f t="shared" si="98"/>
        <v>7.9170569883616482E-3</v>
      </c>
      <c r="L819" s="9">
        <f t="shared" si="100"/>
        <v>30.017223922285357</v>
      </c>
      <c r="M819" s="10">
        <f t="shared" si="101"/>
        <v>0.31722392228535767</v>
      </c>
      <c r="N819" s="7" t="b">
        <f t="shared" si="102"/>
        <v>0</v>
      </c>
      <c r="O819" s="8" t="b">
        <f t="shared" si="102"/>
        <v>0</v>
      </c>
      <c r="P819" s="6" t="b">
        <f t="shared" si="103"/>
        <v>1</v>
      </c>
    </row>
    <row r="820" spans="1:16" x14ac:dyDescent="0.25">
      <c r="A820" s="1">
        <v>2015</v>
      </c>
      <c r="B820" s="3">
        <v>1</v>
      </c>
      <c r="C820" s="2">
        <v>11</v>
      </c>
      <c r="D820" s="4">
        <v>20.6</v>
      </c>
      <c r="E820" s="5">
        <v>22</v>
      </c>
      <c r="F820" s="14">
        <f t="shared" si="99"/>
        <v>0.99999999773762971</v>
      </c>
      <c r="G820" s="15">
        <v>0.99034142406958403</v>
      </c>
      <c r="H820" s="12">
        <f t="shared" si="104"/>
        <v>0.11920292202211755</v>
      </c>
      <c r="I820" s="13">
        <v>0.12975010172681001</v>
      </c>
      <c r="J820" s="11">
        <f t="shared" si="97"/>
        <v>9.658573668045678E-3</v>
      </c>
      <c r="K820" s="11">
        <f t="shared" si="98"/>
        <v>1.0547179704692461E-2</v>
      </c>
      <c r="L820" s="9">
        <f t="shared" si="100"/>
        <v>23.402129425600048</v>
      </c>
      <c r="M820" s="10">
        <f t="shared" si="101"/>
        <v>1.4021294256000481</v>
      </c>
      <c r="N820" s="7" t="b">
        <f t="shared" si="102"/>
        <v>1</v>
      </c>
      <c r="O820" s="8" t="b">
        <f t="shared" si="102"/>
        <v>1</v>
      </c>
      <c r="P820" s="6" t="b">
        <f t="shared" si="103"/>
        <v>1</v>
      </c>
    </row>
    <row r="821" spans="1:16" x14ac:dyDescent="0.25">
      <c r="A821" s="1">
        <v>2015</v>
      </c>
      <c r="B821" s="3">
        <v>1</v>
      </c>
      <c r="C821" s="2">
        <v>12</v>
      </c>
      <c r="D821" s="4">
        <v>7.6</v>
      </c>
      <c r="E821" s="5">
        <v>24.8</v>
      </c>
      <c r="F821" s="14">
        <f t="shared" si="99"/>
        <v>0.99899959778584102</v>
      </c>
      <c r="G821" s="15">
        <v>0.92394892353633495</v>
      </c>
      <c r="H821" s="12">
        <f t="shared" si="104"/>
        <v>0.68997448112761262</v>
      </c>
      <c r="I821" s="13">
        <v>0.73060621915720403</v>
      </c>
      <c r="J821" s="11">
        <f t="shared" si="97"/>
        <v>7.5050674249506066E-2</v>
      </c>
      <c r="K821" s="11">
        <f t="shared" si="98"/>
        <v>4.0631738029591413E-2</v>
      </c>
      <c r="L821" s="9">
        <f t="shared" si="100"/>
        <v>24.104548568874446</v>
      </c>
      <c r="M821" s="10">
        <f t="shared" si="101"/>
        <v>0.69545143112555508</v>
      </c>
      <c r="N821" s="7" t="b">
        <f t="shared" si="102"/>
        <v>1</v>
      </c>
      <c r="O821" s="8" t="b">
        <f t="shared" si="102"/>
        <v>1</v>
      </c>
      <c r="P821" s="6" t="b">
        <f t="shared" si="103"/>
        <v>1</v>
      </c>
    </row>
    <row r="822" spans="1:16" x14ac:dyDescent="0.25">
      <c r="A822" s="1">
        <v>2015</v>
      </c>
      <c r="B822" s="3">
        <v>1</v>
      </c>
      <c r="C822" s="2">
        <v>13</v>
      </c>
      <c r="D822" s="4">
        <v>0.2</v>
      </c>
      <c r="E822" s="5">
        <v>29.6</v>
      </c>
      <c r="F822" s="14">
        <f t="shared" si="99"/>
        <v>9.9667994624955902E-2</v>
      </c>
      <c r="G822" s="15">
        <v>2.39047782480723E-2</v>
      </c>
      <c r="H822" s="12">
        <f t="shared" si="104"/>
        <v>0.99631576010056411</v>
      </c>
      <c r="I822" s="13">
        <v>0.98686368626768495</v>
      </c>
      <c r="J822" s="11">
        <f t="shared" si="97"/>
        <v>7.5763216376883602E-2</v>
      </c>
      <c r="K822" s="11">
        <f t="shared" si="98"/>
        <v>9.4520738328791598E-3</v>
      </c>
      <c r="L822" s="9">
        <f t="shared" si="100"/>
        <v>29.465040923606864</v>
      </c>
      <c r="M822" s="10">
        <f t="shared" si="101"/>
        <v>0.13495907639313742</v>
      </c>
      <c r="N822" s="7" t="b">
        <f t="shared" si="102"/>
        <v>0</v>
      </c>
      <c r="O822" s="8" t="b">
        <f t="shared" si="102"/>
        <v>0</v>
      </c>
      <c r="P822" s="6" t="b">
        <f t="shared" si="103"/>
        <v>1</v>
      </c>
    </row>
    <row r="823" spans="1:16" x14ac:dyDescent="0.25">
      <c r="A823" s="1">
        <v>2015</v>
      </c>
      <c r="B823" s="3">
        <v>1</v>
      </c>
      <c r="C823" s="2">
        <v>14</v>
      </c>
      <c r="D823" s="4">
        <v>1.6</v>
      </c>
      <c r="E823" s="5">
        <v>33.299999999999997</v>
      </c>
      <c r="F823" s="14">
        <f t="shared" si="99"/>
        <v>0.66403677026784891</v>
      </c>
      <c r="G823" s="15">
        <v>0.74558204127507399</v>
      </c>
      <c r="H823" s="12">
        <f t="shared" si="104"/>
        <v>0.9999085841261478</v>
      </c>
      <c r="I823" s="13">
        <v>0.99496387794747698</v>
      </c>
      <c r="J823" s="11">
        <f t="shared" si="97"/>
        <v>8.1545271007225084E-2</v>
      </c>
      <c r="K823" s="11">
        <f t="shared" si="98"/>
        <v>4.9447061786708213E-3</v>
      </c>
      <c r="L823" s="9">
        <f t="shared" si="100"/>
        <v>33.429236208997658</v>
      </c>
      <c r="M823" s="10">
        <f t="shared" si="101"/>
        <v>0.12923620899766064</v>
      </c>
      <c r="N823" s="7" t="b">
        <f t="shared" si="102"/>
        <v>0</v>
      </c>
      <c r="O823" s="8" t="b">
        <f t="shared" si="102"/>
        <v>1</v>
      </c>
      <c r="P823" s="6" t="b">
        <f t="shared" si="103"/>
        <v>0</v>
      </c>
    </row>
    <row r="824" spans="1:16" x14ac:dyDescent="0.25">
      <c r="A824" s="1">
        <v>2015</v>
      </c>
      <c r="B824" s="3">
        <v>1</v>
      </c>
      <c r="C824" s="2">
        <v>15</v>
      </c>
      <c r="D824" s="4">
        <v>0</v>
      </c>
      <c r="E824" s="5">
        <v>28.4</v>
      </c>
      <c r="F824" s="14">
        <f t="shared" si="99"/>
        <v>0</v>
      </c>
      <c r="G824" s="15">
        <v>1.2679636627741299E-2</v>
      </c>
      <c r="H824" s="12">
        <f t="shared" si="104"/>
        <v>0.98787156501572571</v>
      </c>
      <c r="I824" s="13">
        <v>0.97649928442883605</v>
      </c>
      <c r="J824" s="11">
        <f t="shared" si="97"/>
        <v>1.2679636627741299E-2</v>
      </c>
      <c r="K824" s="11">
        <f t="shared" si="98"/>
        <v>1.137228058688966E-2</v>
      </c>
      <c r="L824" s="9">
        <f t="shared" si="100"/>
        <v>27.670034219316388</v>
      </c>
      <c r="M824" s="10">
        <f t="shared" si="101"/>
        <v>0.72996578068361018</v>
      </c>
      <c r="N824" s="7" t="b">
        <f t="shared" si="102"/>
        <v>0</v>
      </c>
      <c r="O824" s="8" t="b">
        <f t="shared" si="102"/>
        <v>0</v>
      </c>
      <c r="P824" s="6" t="b">
        <f t="shared" si="103"/>
        <v>1</v>
      </c>
    </row>
    <row r="825" spans="1:16" x14ac:dyDescent="0.25">
      <c r="A825" s="1">
        <v>2015</v>
      </c>
      <c r="B825" s="3">
        <v>1</v>
      </c>
      <c r="C825" s="2">
        <v>16</v>
      </c>
      <c r="D825" s="4">
        <v>0</v>
      </c>
      <c r="E825" s="5">
        <v>32.4</v>
      </c>
      <c r="F825" s="14">
        <f t="shared" si="99"/>
        <v>0</v>
      </c>
      <c r="G825" s="15">
        <v>2.48107879038535E-2</v>
      </c>
      <c r="H825" s="12">
        <f t="shared" si="104"/>
        <v>0.99977518322976666</v>
      </c>
      <c r="I825" s="13">
        <v>0.99311950809242</v>
      </c>
      <c r="J825" s="11">
        <f t="shared" si="97"/>
        <v>2.48107879038535E-2</v>
      </c>
      <c r="K825" s="11">
        <f t="shared" si="98"/>
        <v>6.6556751373466616E-3</v>
      </c>
      <c r="L825" s="9">
        <f t="shared" si="100"/>
        <v>31.992628015053764</v>
      </c>
      <c r="M825" s="10">
        <f t="shared" si="101"/>
        <v>0.40737198494623428</v>
      </c>
      <c r="N825" s="7" t="b">
        <f t="shared" si="102"/>
        <v>0</v>
      </c>
      <c r="O825" s="8" t="b">
        <f t="shared" si="102"/>
        <v>0</v>
      </c>
      <c r="P825" s="6" t="b">
        <f t="shared" si="103"/>
        <v>1</v>
      </c>
    </row>
    <row r="826" spans="1:16" x14ac:dyDescent="0.25">
      <c r="A826" s="1">
        <v>2015</v>
      </c>
      <c r="B826" s="3">
        <v>1</v>
      </c>
      <c r="C826" s="2">
        <v>17</v>
      </c>
      <c r="D826" s="4">
        <v>0</v>
      </c>
      <c r="E826" s="5">
        <v>34.799999999999997</v>
      </c>
      <c r="F826" s="14">
        <f t="shared" si="99"/>
        <v>0</v>
      </c>
      <c r="G826" s="15">
        <v>2.3391060896428902E-2</v>
      </c>
      <c r="H826" s="12">
        <f t="shared" si="104"/>
        <v>0.99997960091272009</v>
      </c>
      <c r="I826" s="13">
        <v>0.99576496999498498</v>
      </c>
      <c r="J826" s="11">
        <f t="shared" si="97"/>
        <v>2.3391060896428902E-2</v>
      </c>
      <c r="K826" s="11">
        <f t="shared" si="98"/>
        <v>4.2146309177351071E-3</v>
      </c>
      <c r="L826" s="9">
        <f t="shared" si="100"/>
        <v>34.291145722231995</v>
      </c>
      <c r="M826" s="10">
        <f t="shared" si="101"/>
        <v>0.50885427776800185</v>
      </c>
      <c r="N826" s="7" t="b">
        <f t="shared" si="102"/>
        <v>0</v>
      </c>
      <c r="O826" s="8" t="b">
        <f t="shared" si="102"/>
        <v>0</v>
      </c>
      <c r="P826" s="6" t="b">
        <f t="shared" si="103"/>
        <v>1</v>
      </c>
    </row>
    <row r="827" spans="1:16" x14ac:dyDescent="0.25">
      <c r="A827" s="1">
        <v>2015</v>
      </c>
      <c r="B827" s="3">
        <v>1</v>
      </c>
      <c r="C827" s="2">
        <v>18</v>
      </c>
      <c r="D827" s="4">
        <v>0</v>
      </c>
      <c r="E827" s="5">
        <v>29.4</v>
      </c>
      <c r="F827" s="14">
        <f t="shared" si="99"/>
        <v>0</v>
      </c>
      <c r="G827" s="15">
        <v>1.0623548734574099E-2</v>
      </c>
      <c r="H827" s="12">
        <f t="shared" si="104"/>
        <v>0.99550372683905886</v>
      </c>
      <c r="I827" s="13">
        <v>0.98404803647003203</v>
      </c>
      <c r="J827" s="11">
        <f t="shared" si="97"/>
        <v>1.0623548734574099E-2</v>
      </c>
      <c r="K827" s="11">
        <f t="shared" si="98"/>
        <v>1.1455690369026827E-2</v>
      </c>
      <c r="L827" s="9">
        <f t="shared" si="100"/>
        <v>28.817653948766232</v>
      </c>
      <c r="M827" s="10">
        <f t="shared" si="101"/>
        <v>0.58234605123376681</v>
      </c>
      <c r="N827" s="7" t="b">
        <f t="shared" si="102"/>
        <v>0</v>
      </c>
      <c r="O827" s="8" t="b">
        <f t="shared" si="102"/>
        <v>0</v>
      </c>
      <c r="P827" s="6" t="b">
        <f t="shared" si="103"/>
        <v>1</v>
      </c>
    </row>
    <row r="828" spans="1:16" x14ac:dyDescent="0.25">
      <c r="A828" s="1">
        <v>2015</v>
      </c>
      <c r="B828" s="3">
        <v>1</v>
      </c>
      <c r="C828" s="2">
        <v>19</v>
      </c>
      <c r="D828" s="4">
        <v>0</v>
      </c>
      <c r="E828" s="5">
        <v>20.6</v>
      </c>
      <c r="F828" s="14">
        <f t="shared" si="99"/>
        <v>0</v>
      </c>
      <c r="G828" s="15">
        <v>2.2071657945289199E-2</v>
      </c>
      <c r="H828" s="12">
        <f t="shared" si="104"/>
        <v>3.229546469845055E-2</v>
      </c>
      <c r="I828" s="13">
        <v>4.1119415284857699E-2</v>
      </c>
      <c r="J828" s="11">
        <f t="shared" si="97"/>
        <v>2.2071657945289199E-2</v>
      </c>
      <c r="K828" s="11">
        <f t="shared" si="98"/>
        <v>8.8239505864071491E-3</v>
      </c>
      <c r="L828" s="9">
        <f t="shared" si="100"/>
        <v>21.670888008070911</v>
      </c>
      <c r="M828" s="10">
        <f t="shared" si="101"/>
        <v>1.0708880080709093</v>
      </c>
      <c r="N828" s="7" t="b">
        <f t="shared" si="102"/>
        <v>0</v>
      </c>
      <c r="O828" s="8" t="b">
        <f t="shared" si="102"/>
        <v>0</v>
      </c>
      <c r="P828" s="6" t="b">
        <f t="shared" si="103"/>
        <v>1</v>
      </c>
    </row>
    <row r="829" spans="1:16" x14ac:dyDescent="0.25">
      <c r="A829" s="1">
        <v>2015</v>
      </c>
      <c r="B829" s="3">
        <v>1</v>
      </c>
      <c r="C829" s="2">
        <v>20</v>
      </c>
      <c r="D829" s="4">
        <v>4.5999999999999996</v>
      </c>
      <c r="E829" s="5">
        <v>25.8</v>
      </c>
      <c r="F829" s="14">
        <f t="shared" si="99"/>
        <v>0.98009639626619149</v>
      </c>
      <c r="G829" s="15">
        <v>0.95158791876937099</v>
      </c>
      <c r="H829" s="12">
        <f t="shared" si="104"/>
        <v>0.85814893509951229</v>
      </c>
      <c r="I829" s="13">
        <v>0.84837310173700098</v>
      </c>
      <c r="J829" s="11">
        <f t="shared" si="97"/>
        <v>2.8508477496820506E-2</v>
      </c>
      <c r="K829" s="11">
        <f t="shared" si="98"/>
        <v>9.7758333625113103E-3</v>
      </c>
      <c r="L829" s="9">
        <f t="shared" si="100"/>
        <v>24.456286298064303</v>
      </c>
      <c r="M829" s="10">
        <f t="shared" si="101"/>
        <v>1.3437137019356982</v>
      </c>
      <c r="N829" s="7" t="b">
        <f t="shared" si="102"/>
        <v>1</v>
      </c>
      <c r="O829" s="8" t="b">
        <f t="shared" si="102"/>
        <v>1</v>
      </c>
      <c r="P829" s="6" t="b">
        <f t="shared" si="103"/>
        <v>1</v>
      </c>
    </row>
    <row r="830" spans="1:16" x14ac:dyDescent="0.25">
      <c r="A830" s="1">
        <v>2015</v>
      </c>
      <c r="B830" s="3">
        <v>1</v>
      </c>
      <c r="C830" s="2">
        <v>21</v>
      </c>
      <c r="D830" s="4">
        <v>7.8</v>
      </c>
      <c r="E830" s="5">
        <v>28.8</v>
      </c>
      <c r="F830" s="14">
        <f t="shared" si="99"/>
        <v>0.99918086567002784</v>
      </c>
      <c r="G830" s="15">
        <v>0.90890182572011402</v>
      </c>
      <c r="H830" s="12">
        <f t="shared" si="104"/>
        <v>0.99183742884684012</v>
      </c>
      <c r="I830" s="13">
        <v>0.97867417531515299</v>
      </c>
      <c r="J830" s="11">
        <f t="shared" si="97"/>
        <v>9.027903994991382E-2</v>
      </c>
      <c r="K830" s="11">
        <f t="shared" si="98"/>
        <v>1.3163253531687125E-2</v>
      </c>
      <c r="L830" s="9">
        <f t="shared" si="100"/>
        <v>27.940169110216353</v>
      </c>
      <c r="M830" s="10">
        <f t="shared" si="101"/>
        <v>0.85983088978364819</v>
      </c>
      <c r="N830" s="7" t="b">
        <f t="shared" si="102"/>
        <v>1</v>
      </c>
      <c r="O830" s="8" t="b">
        <f t="shared" si="102"/>
        <v>1</v>
      </c>
      <c r="P830" s="6" t="b">
        <f t="shared" si="103"/>
        <v>1</v>
      </c>
    </row>
    <row r="831" spans="1:16" x14ac:dyDescent="0.25">
      <c r="A831" s="1">
        <v>2015</v>
      </c>
      <c r="B831" s="3">
        <v>1</v>
      </c>
      <c r="C831" s="2">
        <v>22</v>
      </c>
      <c r="D831" s="4">
        <v>0</v>
      </c>
      <c r="E831" s="5">
        <v>29.8</v>
      </c>
      <c r="F831" s="14">
        <f t="shared" si="99"/>
        <v>0</v>
      </c>
      <c r="G831" s="15">
        <v>6.6795580132503803E-3</v>
      </c>
      <c r="H831" s="12">
        <f t="shared" si="104"/>
        <v>0.99698158367529166</v>
      </c>
      <c r="I831" s="13">
        <v>0.98667470741706698</v>
      </c>
      <c r="J831" s="11">
        <f t="shared" si="97"/>
        <v>6.6795580132503803E-3</v>
      </c>
      <c r="K831" s="11">
        <f t="shared" si="98"/>
        <v>1.0306876258224684E-2</v>
      </c>
      <c r="L831" s="9">
        <f t="shared" si="100"/>
        <v>29.41573041353346</v>
      </c>
      <c r="M831" s="10">
        <f t="shared" si="101"/>
        <v>0.38426958646654086</v>
      </c>
      <c r="N831" s="7" t="b">
        <f t="shared" si="102"/>
        <v>0</v>
      </c>
      <c r="O831" s="8" t="b">
        <f t="shared" si="102"/>
        <v>0</v>
      </c>
      <c r="P831" s="6" t="b">
        <f t="shared" si="103"/>
        <v>1</v>
      </c>
    </row>
    <row r="832" spans="1:16" x14ac:dyDescent="0.25">
      <c r="A832" s="1">
        <v>2015</v>
      </c>
      <c r="B832" s="3">
        <v>1</v>
      </c>
      <c r="C832" s="2">
        <v>23</v>
      </c>
      <c r="D832" s="4">
        <v>0</v>
      </c>
      <c r="E832" s="5">
        <v>32.1</v>
      </c>
      <c r="F832" s="14">
        <f t="shared" si="99"/>
        <v>0</v>
      </c>
      <c r="G832" s="15">
        <v>1.0084420711591E-2</v>
      </c>
      <c r="H832" s="12">
        <f t="shared" si="104"/>
        <v>0.99969655296997117</v>
      </c>
      <c r="I832" s="13">
        <v>0.99335108047522902</v>
      </c>
      <c r="J832" s="11">
        <f t="shared" si="97"/>
        <v>1.0084420711591E-2</v>
      </c>
      <c r="K832" s="11">
        <f t="shared" si="98"/>
        <v>6.3454724947421548E-3</v>
      </c>
      <c r="L832" s="9">
        <f t="shared" si="100"/>
        <v>32.14311250180414</v>
      </c>
      <c r="M832" s="10">
        <f t="shared" si="101"/>
        <v>4.3112501804138503E-2</v>
      </c>
      <c r="N832" s="7" t="b">
        <f t="shared" si="102"/>
        <v>0</v>
      </c>
      <c r="O832" s="8" t="b">
        <f t="shared" si="102"/>
        <v>0</v>
      </c>
      <c r="P832" s="6" t="b">
        <f t="shared" si="103"/>
        <v>1</v>
      </c>
    </row>
    <row r="833" spans="1:16" x14ac:dyDescent="0.25">
      <c r="A833" s="1">
        <v>2015</v>
      </c>
      <c r="B833" s="3">
        <v>1</v>
      </c>
      <c r="C833" s="2">
        <v>24</v>
      </c>
      <c r="D833" s="4">
        <v>0</v>
      </c>
      <c r="E833" s="5">
        <v>32.5</v>
      </c>
      <c r="F833" s="14">
        <f t="shared" si="99"/>
        <v>0</v>
      </c>
      <c r="G833" s="15">
        <v>2.35517119176861E-2</v>
      </c>
      <c r="H833" s="12">
        <f t="shared" si="104"/>
        <v>0.9997965730219448</v>
      </c>
      <c r="I833" s="13">
        <v>0.99492736819701399</v>
      </c>
      <c r="J833" s="11">
        <f t="shared" si="97"/>
        <v>2.35517119176861E-2</v>
      </c>
      <c r="K833" s="11">
        <f t="shared" si="98"/>
        <v>4.8692048249308062E-3</v>
      </c>
      <c r="L833" s="9">
        <f t="shared" si="100"/>
        <v>33.394310599509375</v>
      </c>
      <c r="M833" s="10">
        <f t="shared" si="101"/>
        <v>0.89431059950937453</v>
      </c>
      <c r="N833" s="7" t="b">
        <f t="shared" si="102"/>
        <v>0</v>
      </c>
      <c r="O833" s="8" t="b">
        <f t="shared" si="102"/>
        <v>0</v>
      </c>
      <c r="P833" s="6" t="b">
        <f t="shared" si="103"/>
        <v>1</v>
      </c>
    </row>
    <row r="834" spans="1:16" x14ac:dyDescent="0.25">
      <c r="A834" s="1">
        <v>2015</v>
      </c>
      <c r="B834" s="3">
        <v>1</v>
      </c>
      <c r="C834" s="2">
        <v>25</v>
      </c>
      <c r="D834" s="4">
        <v>0.5</v>
      </c>
      <c r="E834" s="5">
        <v>37.299999999999997</v>
      </c>
      <c r="F834" s="14">
        <f t="shared" si="99"/>
        <v>0.24491866240370919</v>
      </c>
      <c r="G834" s="15">
        <v>0.133162217525917</v>
      </c>
      <c r="H834" s="12">
        <f t="shared" si="104"/>
        <v>0.99999832550959444</v>
      </c>
      <c r="I834" s="13">
        <v>0.99628902406064901</v>
      </c>
      <c r="J834" s="11">
        <f t="shared" si="97"/>
        <v>0.11175644487779218</v>
      </c>
      <c r="K834" s="11">
        <f t="shared" si="98"/>
        <v>3.7093014489454346E-3</v>
      </c>
      <c r="L834" s="9">
        <f t="shared" si="100"/>
        <v>34.98005880211764</v>
      </c>
      <c r="M834" s="10">
        <f t="shared" si="101"/>
        <v>2.3199411978823576</v>
      </c>
      <c r="N834" s="7" t="b">
        <f t="shared" si="102"/>
        <v>0</v>
      </c>
      <c r="O834" s="8" t="b">
        <f t="shared" si="102"/>
        <v>0</v>
      </c>
      <c r="P834" s="6" t="b">
        <f t="shared" si="103"/>
        <v>1</v>
      </c>
    </row>
    <row r="835" spans="1:16" x14ac:dyDescent="0.25">
      <c r="A835" s="1">
        <v>2015</v>
      </c>
      <c r="B835" s="3">
        <v>1</v>
      </c>
      <c r="C835" s="2">
        <v>26</v>
      </c>
      <c r="D835" s="4">
        <v>0</v>
      </c>
      <c r="E835" s="5">
        <v>20.8</v>
      </c>
      <c r="F835" s="14">
        <f t="shared" si="99"/>
        <v>0</v>
      </c>
      <c r="G835" s="15">
        <v>2.22465664627228E-2</v>
      </c>
      <c r="H835" s="12">
        <f t="shared" si="104"/>
        <v>3.9165722796764384E-2</v>
      </c>
      <c r="I835" s="13">
        <v>4.6886686359388398E-2</v>
      </c>
      <c r="J835" s="11">
        <f t="shared" si="97"/>
        <v>2.22465664627228E-2</v>
      </c>
      <c r="K835" s="11">
        <f t="shared" si="98"/>
        <v>7.7209635626240142E-3</v>
      </c>
      <c r="L835" s="9">
        <f t="shared" si="100"/>
        <v>21.934971418380943</v>
      </c>
      <c r="M835" s="10">
        <f t="shared" si="101"/>
        <v>1.1349714183809425</v>
      </c>
      <c r="N835" s="7" t="b">
        <f t="shared" si="102"/>
        <v>0</v>
      </c>
      <c r="O835" s="8" t="b">
        <f t="shared" si="102"/>
        <v>0</v>
      </c>
      <c r="P835" s="6" t="b">
        <f t="shared" si="103"/>
        <v>1</v>
      </c>
    </row>
    <row r="836" spans="1:16" x14ac:dyDescent="0.25">
      <c r="A836" s="1">
        <v>2015</v>
      </c>
      <c r="B836" s="3">
        <v>1</v>
      </c>
      <c r="C836" s="2">
        <v>27</v>
      </c>
      <c r="D836" s="4">
        <v>16.600000000000001</v>
      </c>
      <c r="E836" s="5">
        <v>19.899999999999999</v>
      </c>
      <c r="F836" s="14">
        <f t="shared" si="99"/>
        <v>0.99999987647878097</v>
      </c>
      <c r="G836" s="15">
        <v>0.97931359622385294</v>
      </c>
      <c r="H836" s="12">
        <f t="shared" si="104"/>
        <v>1.6302499371440918E-2</v>
      </c>
      <c r="I836" s="13">
        <v>2.5163105512582998E-2</v>
      </c>
      <c r="J836" s="11">
        <f t="shared" ref="J836:J899" si="105">ABS(F836-G836)</f>
        <v>2.0686280254928024E-2</v>
      </c>
      <c r="K836" s="11">
        <f t="shared" ref="K836:K899" si="106">ABS(H836-I836)</f>
        <v>8.8606061411420807E-3</v>
      </c>
      <c r="L836" s="9">
        <f t="shared" si="100"/>
        <v>20.513255025945089</v>
      </c>
      <c r="M836" s="10">
        <f t="shared" si="101"/>
        <v>0.61325502594509018</v>
      </c>
      <c r="N836" s="7" t="b">
        <f t="shared" si="102"/>
        <v>1</v>
      </c>
      <c r="O836" s="8" t="b">
        <f t="shared" si="102"/>
        <v>1</v>
      </c>
      <c r="P836" s="6" t="b">
        <f t="shared" si="103"/>
        <v>1</v>
      </c>
    </row>
    <row r="837" spans="1:16" x14ac:dyDescent="0.25">
      <c r="A837" s="1">
        <v>2015</v>
      </c>
      <c r="B837" s="3">
        <v>1</v>
      </c>
      <c r="C837" s="2">
        <v>28</v>
      </c>
      <c r="D837" s="4">
        <v>74.599999999999994</v>
      </c>
      <c r="E837" s="5">
        <v>21.8</v>
      </c>
      <c r="F837" s="14">
        <f t="shared" si="99"/>
        <v>1</v>
      </c>
      <c r="G837" s="15">
        <v>0.99559212035262901</v>
      </c>
      <c r="H837" s="12">
        <f t="shared" si="104"/>
        <v>9.9750489119685204E-2</v>
      </c>
      <c r="I837" s="13">
        <v>0.12179099656762001</v>
      </c>
      <c r="J837" s="11">
        <f t="shared" si="105"/>
        <v>4.4078796473709936E-3</v>
      </c>
      <c r="K837" s="11">
        <f t="shared" si="106"/>
        <v>2.2040507447934801E-2</v>
      </c>
      <c r="L837" s="9">
        <f t="shared" si="100"/>
        <v>23.338709878519232</v>
      </c>
      <c r="M837" s="10">
        <f t="shared" si="101"/>
        <v>1.5387098785192315</v>
      </c>
      <c r="N837" s="7" t="b">
        <f t="shared" si="102"/>
        <v>1</v>
      </c>
      <c r="O837" s="8" t="b">
        <f t="shared" si="102"/>
        <v>1</v>
      </c>
      <c r="P837" s="6" t="b">
        <f t="shared" si="103"/>
        <v>1</v>
      </c>
    </row>
    <row r="838" spans="1:16" x14ac:dyDescent="0.25">
      <c r="A838" s="1">
        <v>2015</v>
      </c>
      <c r="B838" s="3">
        <v>1</v>
      </c>
      <c r="C838" s="2">
        <v>29</v>
      </c>
      <c r="D838" s="4">
        <v>3</v>
      </c>
      <c r="E838" s="5">
        <v>24.5</v>
      </c>
      <c r="F838" s="14">
        <f t="shared" si="99"/>
        <v>0.90514825364486673</v>
      </c>
      <c r="G838" s="15">
        <v>0.90715939325564998</v>
      </c>
      <c r="H838" s="12">
        <f t="shared" si="104"/>
        <v>0.62245933120185459</v>
      </c>
      <c r="I838" s="13">
        <v>0.63195807436148299</v>
      </c>
      <c r="J838" s="11">
        <f t="shared" si="105"/>
        <v>2.0111396107832524E-3</v>
      </c>
      <c r="K838" s="11">
        <f t="shared" si="106"/>
        <v>9.4987431596283978E-3</v>
      </c>
      <c r="L838" s="9">
        <f t="shared" si="100"/>
        <v>24.019991241561918</v>
      </c>
      <c r="M838" s="10">
        <f t="shared" si="101"/>
        <v>0.48000875843808188</v>
      </c>
      <c r="N838" s="7" t="b">
        <f t="shared" si="102"/>
        <v>1</v>
      </c>
      <c r="O838" s="8" t="b">
        <f t="shared" si="102"/>
        <v>1</v>
      </c>
      <c r="P838" s="6" t="b">
        <f t="shared" si="103"/>
        <v>1</v>
      </c>
    </row>
    <row r="839" spans="1:16" x14ac:dyDescent="0.25">
      <c r="A839" s="1">
        <v>2015</v>
      </c>
      <c r="B839" s="3">
        <v>1</v>
      </c>
      <c r="C839" s="2">
        <v>30</v>
      </c>
      <c r="D839" s="4">
        <v>0</v>
      </c>
      <c r="E839" s="5">
        <v>26.8</v>
      </c>
      <c r="F839" s="14">
        <f t="shared" si="99"/>
        <v>0</v>
      </c>
      <c r="G839" s="15">
        <v>1.66727020745546E-2</v>
      </c>
      <c r="H839" s="12">
        <f t="shared" si="104"/>
        <v>0.94267582410113127</v>
      </c>
      <c r="I839" s="13">
        <v>0.97130634046009701</v>
      </c>
      <c r="J839" s="11">
        <f t="shared" si="105"/>
        <v>1.66727020745546E-2</v>
      </c>
      <c r="K839" s="11">
        <f t="shared" si="106"/>
        <v>2.8630516358965741E-2</v>
      </c>
      <c r="L839" s="9">
        <f t="shared" si="100"/>
        <v>27.150195311464682</v>
      </c>
      <c r="M839" s="10">
        <f t="shared" si="101"/>
        <v>0.35019531146468097</v>
      </c>
      <c r="N839" s="7" t="b">
        <f t="shared" si="102"/>
        <v>0</v>
      </c>
      <c r="O839" s="8" t="b">
        <f t="shared" si="102"/>
        <v>0</v>
      </c>
      <c r="P839" s="6" t="b">
        <f t="shared" si="103"/>
        <v>1</v>
      </c>
    </row>
    <row r="840" spans="1:16" x14ac:dyDescent="0.25">
      <c r="A840" s="1">
        <v>2015</v>
      </c>
      <c r="B840" s="3">
        <v>1</v>
      </c>
      <c r="C840" s="2">
        <v>31</v>
      </c>
      <c r="D840" s="4">
        <v>0</v>
      </c>
      <c r="E840" s="5">
        <v>26.3</v>
      </c>
      <c r="F840" s="14">
        <f t="shared" si="99"/>
        <v>0</v>
      </c>
      <c r="G840" s="15">
        <v>4.66055631425678E-3</v>
      </c>
      <c r="H840" s="12">
        <f t="shared" si="104"/>
        <v>0.90887703898514394</v>
      </c>
      <c r="I840" s="13">
        <v>0.91347757819139097</v>
      </c>
      <c r="J840" s="11">
        <f t="shared" si="105"/>
        <v>4.66055631425678E-3</v>
      </c>
      <c r="K840" s="11">
        <f t="shared" si="106"/>
        <v>4.6005392062470341E-3</v>
      </c>
      <c r="L840" s="9">
        <f t="shared" si="100"/>
        <v>25.064918797436739</v>
      </c>
      <c r="M840" s="10">
        <f t="shared" si="101"/>
        <v>1.2350812025632614</v>
      </c>
      <c r="N840" s="7" t="b">
        <f t="shared" si="102"/>
        <v>0</v>
      </c>
      <c r="O840" s="8" t="b">
        <f t="shared" si="102"/>
        <v>0</v>
      </c>
      <c r="P840" s="6" t="b">
        <f t="shared" si="103"/>
        <v>1</v>
      </c>
    </row>
    <row r="841" spans="1:16" x14ac:dyDescent="0.25">
      <c r="A841" s="1">
        <v>2015</v>
      </c>
      <c r="B841" s="3">
        <v>2</v>
      </c>
      <c r="C841" s="2">
        <v>1</v>
      </c>
      <c r="D841" s="4">
        <v>0</v>
      </c>
      <c r="E841" s="5">
        <v>25.7</v>
      </c>
      <c r="F841" s="14">
        <f t="shared" si="99"/>
        <v>0</v>
      </c>
      <c r="G841" s="15">
        <v>1.73803067094741E-3</v>
      </c>
      <c r="H841" s="12">
        <f t="shared" si="104"/>
        <v>0.84553473491646525</v>
      </c>
      <c r="I841" s="13">
        <v>0.84841320491039995</v>
      </c>
      <c r="J841" s="11">
        <f t="shared" si="105"/>
        <v>1.73803067094741E-3</v>
      </c>
      <c r="K841" s="11">
        <f t="shared" si="106"/>
        <v>2.8784699939347069E-3</v>
      </c>
      <c r="L841" s="9">
        <f t="shared" si="100"/>
        <v>24.456509410345486</v>
      </c>
      <c r="M841" s="10">
        <f t="shared" si="101"/>
        <v>1.2434905896545132</v>
      </c>
      <c r="N841" s="7" t="b">
        <f t="shared" si="102"/>
        <v>0</v>
      </c>
      <c r="O841" s="8" t="b">
        <f t="shared" si="102"/>
        <v>0</v>
      </c>
      <c r="P841" s="6" t="b">
        <f t="shared" si="103"/>
        <v>1</v>
      </c>
    </row>
    <row r="842" spans="1:16" x14ac:dyDescent="0.25">
      <c r="A842" s="1">
        <v>2015</v>
      </c>
      <c r="B842" s="3">
        <v>2</v>
      </c>
      <c r="C842" s="2">
        <v>2</v>
      </c>
      <c r="D842" s="4">
        <v>0</v>
      </c>
      <c r="E842" s="5">
        <v>25.1</v>
      </c>
      <c r="F842" s="14">
        <f t="shared" si="99"/>
        <v>0</v>
      </c>
      <c r="G842" s="15">
        <v>3.1728845492792902E-2</v>
      </c>
      <c r="H842" s="12">
        <f t="shared" si="104"/>
        <v>0.75026010559511791</v>
      </c>
      <c r="I842" s="13">
        <v>0.77735954412005104</v>
      </c>
      <c r="J842" s="11">
        <f t="shared" si="105"/>
        <v>3.1728845492792902E-2</v>
      </c>
      <c r="K842" s="11">
        <f t="shared" si="106"/>
        <v>2.7099438524933128E-2</v>
      </c>
      <c r="L842" s="9">
        <f t="shared" si="100"/>
        <v>24.192308327643076</v>
      </c>
      <c r="M842" s="10">
        <f t="shared" si="101"/>
        <v>0.90769167235692549</v>
      </c>
      <c r="N842" s="7" t="b">
        <f t="shared" si="102"/>
        <v>0</v>
      </c>
      <c r="O842" s="8" t="b">
        <f t="shared" si="102"/>
        <v>0</v>
      </c>
      <c r="P842" s="6" t="b">
        <f t="shared" si="103"/>
        <v>1</v>
      </c>
    </row>
    <row r="843" spans="1:16" x14ac:dyDescent="0.25">
      <c r="A843" s="1">
        <v>2015</v>
      </c>
      <c r="B843" s="3">
        <v>2</v>
      </c>
      <c r="C843" s="2">
        <v>3</v>
      </c>
      <c r="D843" s="4">
        <v>0</v>
      </c>
      <c r="E843" s="5">
        <v>25.7</v>
      </c>
      <c r="F843" s="14">
        <f t="shared" si="99"/>
        <v>0</v>
      </c>
      <c r="G843" s="15">
        <v>1.5101600433024401E-2</v>
      </c>
      <c r="H843" s="12">
        <f t="shared" si="104"/>
        <v>0.84553473491646525</v>
      </c>
      <c r="I843" s="13">
        <v>0.83658786645202698</v>
      </c>
      <c r="J843" s="11">
        <f t="shared" si="105"/>
        <v>1.5101600433024401E-2</v>
      </c>
      <c r="K843" s="11">
        <f t="shared" si="106"/>
        <v>8.9468684644382623E-3</v>
      </c>
      <c r="L843" s="9">
        <f t="shared" si="100"/>
        <v>24.395476457788121</v>
      </c>
      <c r="M843" s="10">
        <f t="shared" si="101"/>
        <v>1.3045235422118786</v>
      </c>
      <c r="N843" s="7" t="b">
        <f t="shared" si="102"/>
        <v>0</v>
      </c>
      <c r="O843" s="8" t="b">
        <f t="shared" si="102"/>
        <v>0</v>
      </c>
      <c r="P843" s="6" t="b">
        <f t="shared" si="103"/>
        <v>1</v>
      </c>
    </row>
    <row r="844" spans="1:16" x14ac:dyDescent="0.25">
      <c r="A844" s="1">
        <v>2015</v>
      </c>
      <c r="B844" s="3">
        <v>2</v>
      </c>
      <c r="C844" s="2">
        <v>4</v>
      </c>
      <c r="D844" s="4">
        <v>0</v>
      </c>
      <c r="E844" s="5">
        <v>25</v>
      </c>
      <c r="F844" s="14">
        <f t="shared" si="99"/>
        <v>0</v>
      </c>
      <c r="G844" s="15">
        <v>2.98102334910188E-2</v>
      </c>
      <c r="H844" s="12">
        <f t="shared" si="104"/>
        <v>0.7310585786300049</v>
      </c>
      <c r="I844" s="13">
        <v>0.76714042721496301</v>
      </c>
      <c r="J844" s="11">
        <f t="shared" si="105"/>
        <v>2.98102334910188E-2</v>
      </c>
      <c r="K844" s="11">
        <f t="shared" si="106"/>
        <v>3.6081848584958109E-2</v>
      </c>
      <c r="L844" s="9">
        <f t="shared" si="100"/>
        <v>24.169119616186538</v>
      </c>
      <c r="M844" s="10">
        <f t="shared" si="101"/>
        <v>0.83088038381346152</v>
      </c>
      <c r="N844" s="7" t="b">
        <f t="shared" si="102"/>
        <v>0</v>
      </c>
      <c r="O844" s="8" t="b">
        <f t="shared" si="102"/>
        <v>0</v>
      </c>
      <c r="P844" s="6" t="b">
        <f t="shared" si="103"/>
        <v>1</v>
      </c>
    </row>
    <row r="845" spans="1:16" x14ac:dyDescent="0.25">
      <c r="A845" s="1">
        <v>2015</v>
      </c>
      <c r="B845" s="3">
        <v>2</v>
      </c>
      <c r="C845" s="2">
        <v>5</v>
      </c>
      <c r="D845" s="4">
        <v>6.2</v>
      </c>
      <c r="E845" s="5">
        <v>22.6</v>
      </c>
      <c r="F845" s="14">
        <f t="shared" si="99"/>
        <v>0.9959493592219002</v>
      </c>
      <c r="G845" s="15">
        <v>0.97291256194069797</v>
      </c>
      <c r="H845" s="12">
        <f t="shared" si="104"/>
        <v>0.19781611144141847</v>
      </c>
      <c r="I845" s="13">
        <v>0.206832964860034</v>
      </c>
      <c r="J845" s="11">
        <f t="shared" si="105"/>
        <v>2.3036797281202226E-2</v>
      </c>
      <c r="K845" s="11">
        <f t="shared" si="106"/>
        <v>9.0168534186155225E-3</v>
      </c>
      <c r="L845" s="9">
        <f t="shared" si="100"/>
        <v>23.766222685400955</v>
      </c>
      <c r="M845" s="10">
        <f t="shared" si="101"/>
        <v>1.1662226854009532</v>
      </c>
      <c r="N845" s="7" t="b">
        <f t="shared" si="102"/>
        <v>1</v>
      </c>
      <c r="O845" s="8" t="b">
        <f t="shared" si="102"/>
        <v>1</v>
      </c>
      <c r="P845" s="6" t="b">
        <f t="shared" si="103"/>
        <v>1</v>
      </c>
    </row>
    <row r="846" spans="1:16" x14ac:dyDescent="0.25">
      <c r="A846" s="1">
        <v>2015</v>
      </c>
      <c r="B846" s="3">
        <v>2</v>
      </c>
      <c r="C846" s="2">
        <v>6</v>
      </c>
      <c r="D846" s="4">
        <v>1.2</v>
      </c>
      <c r="E846" s="5">
        <v>24.8</v>
      </c>
      <c r="F846" s="14">
        <f t="shared" si="99"/>
        <v>0.53704956699803508</v>
      </c>
      <c r="G846" s="15">
        <v>0.49624807808582</v>
      </c>
      <c r="H846" s="12">
        <f t="shared" si="104"/>
        <v>0.68997448112761262</v>
      </c>
      <c r="I846" s="13">
        <v>0.701382770677907</v>
      </c>
      <c r="J846" s="11">
        <f t="shared" si="105"/>
        <v>4.0801488912215078E-2</v>
      </c>
      <c r="K846" s="11">
        <f t="shared" si="106"/>
        <v>1.1408289550294382E-2</v>
      </c>
      <c r="L846" s="9">
        <f t="shared" si="100"/>
        <v>24.068675918755265</v>
      </c>
      <c r="M846" s="10">
        <f t="shared" si="101"/>
        <v>0.73132408124473613</v>
      </c>
      <c r="N846" s="7" t="b">
        <f t="shared" si="102"/>
        <v>0</v>
      </c>
      <c r="O846" s="8" t="b">
        <f t="shared" si="102"/>
        <v>0</v>
      </c>
      <c r="P846" s="6" t="b">
        <f t="shared" si="103"/>
        <v>1</v>
      </c>
    </row>
    <row r="847" spans="1:16" x14ac:dyDescent="0.25">
      <c r="A847" s="1">
        <v>2015</v>
      </c>
      <c r="B847" s="3">
        <v>2</v>
      </c>
      <c r="C847" s="2">
        <v>7</v>
      </c>
      <c r="D847" s="4">
        <v>0</v>
      </c>
      <c r="E847" s="5">
        <v>28.5</v>
      </c>
      <c r="F847" s="14">
        <f t="shared" si="99"/>
        <v>0</v>
      </c>
      <c r="G847" s="15">
        <v>1.8429931324130899E-2</v>
      </c>
      <c r="H847" s="12">
        <f t="shared" si="104"/>
        <v>0.98901305736940681</v>
      </c>
      <c r="I847" s="13">
        <v>0.91896784763335104</v>
      </c>
      <c r="J847" s="11">
        <f t="shared" si="105"/>
        <v>1.8429931324130899E-2</v>
      </c>
      <c r="K847" s="11">
        <f t="shared" si="106"/>
        <v>7.0045209736055769E-2</v>
      </c>
      <c r="L847" s="9">
        <f t="shared" si="100"/>
        <v>25.154475488620754</v>
      </c>
      <c r="M847" s="10">
        <f t="shared" si="101"/>
        <v>3.3455245113792458</v>
      </c>
      <c r="N847" s="7" t="b">
        <f t="shared" si="102"/>
        <v>0</v>
      </c>
      <c r="O847" s="8" t="b">
        <f t="shared" si="102"/>
        <v>0</v>
      </c>
      <c r="P847" s="6" t="b">
        <f t="shared" si="103"/>
        <v>1</v>
      </c>
    </row>
    <row r="848" spans="1:16" x14ac:dyDescent="0.25">
      <c r="A848" s="1">
        <v>2015</v>
      </c>
      <c r="B848" s="3">
        <v>2</v>
      </c>
      <c r="C848" s="2">
        <v>8</v>
      </c>
      <c r="D848" s="4">
        <v>0</v>
      </c>
      <c r="E848" s="5">
        <v>35.299999999999997</v>
      </c>
      <c r="F848" s="14">
        <f t="shared" si="99"/>
        <v>0</v>
      </c>
      <c r="G848" s="15">
        <v>5.8761482863754798E-4</v>
      </c>
      <c r="H848" s="12">
        <f t="shared" si="104"/>
        <v>0.9999876272288255</v>
      </c>
      <c r="I848" s="13">
        <v>0.99636824618077002</v>
      </c>
      <c r="J848" s="11">
        <f t="shared" si="105"/>
        <v>5.8761482863754798E-4</v>
      </c>
      <c r="K848" s="11">
        <f t="shared" si="106"/>
        <v>3.6193810480554811E-3</v>
      </c>
      <c r="L848" s="9">
        <f t="shared" si="100"/>
        <v>35.09524626829775</v>
      </c>
      <c r="M848" s="10">
        <f t="shared" si="101"/>
        <v>0.20475373170224742</v>
      </c>
      <c r="N848" s="7" t="b">
        <f t="shared" si="102"/>
        <v>0</v>
      </c>
      <c r="O848" s="8" t="b">
        <f t="shared" si="102"/>
        <v>0</v>
      </c>
      <c r="P848" s="6" t="b">
        <f t="shared" si="103"/>
        <v>1</v>
      </c>
    </row>
    <row r="849" spans="1:16" x14ac:dyDescent="0.25">
      <c r="A849" s="1">
        <v>2015</v>
      </c>
      <c r="B849" s="3">
        <v>2</v>
      </c>
      <c r="C849" s="2">
        <v>9</v>
      </c>
      <c r="D849" s="4">
        <v>0</v>
      </c>
      <c r="E849" s="5">
        <v>26.5</v>
      </c>
      <c r="F849" s="14">
        <f t="shared" si="99"/>
        <v>0</v>
      </c>
      <c r="G849" s="15">
        <v>7.5555926475846698E-3</v>
      </c>
      <c r="H849" s="12">
        <f t="shared" si="104"/>
        <v>0.92414181997875655</v>
      </c>
      <c r="I849" s="13">
        <v>0.92301131472369502</v>
      </c>
      <c r="J849" s="11">
        <f t="shared" si="105"/>
        <v>7.5555926475846698E-3</v>
      </c>
      <c r="K849" s="11">
        <f t="shared" si="106"/>
        <v>1.1305052550615313E-3</v>
      </c>
      <c r="L849" s="9">
        <f t="shared" si="100"/>
        <v>25.227210111732841</v>
      </c>
      <c r="M849" s="10">
        <f t="shared" si="101"/>
        <v>1.2727898882671589</v>
      </c>
      <c r="N849" s="7" t="b">
        <f t="shared" si="102"/>
        <v>0</v>
      </c>
      <c r="O849" s="8" t="b">
        <f t="shared" si="102"/>
        <v>0</v>
      </c>
      <c r="P849" s="6" t="b">
        <f t="shared" si="103"/>
        <v>1</v>
      </c>
    </row>
    <row r="850" spans="1:16" x14ac:dyDescent="0.25">
      <c r="A850" s="1">
        <v>2015</v>
      </c>
      <c r="B850" s="3">
        <v>2</v>
      </c>
      <c r="C850" s="2">
        <v>10</v>
      </c>
      <c r="D850" s="4">
        <v>0</v>
      </c>
      <c r="E850" s="5">
        <v>28.3</v>
      </c>
      <c r="F850" s="14">
        <f t="shared" ref="F850:F913" si="107">2/(1+EXP(-D850))-1</f>
        <v>0</v>
      </c>
      <c r="G850" s="15">
        <v>1.7075837575473901E-2</v>
      </c>
      <c r="H850" s="12">
        <f t="shared" si="104"/>
        <v>0.98661308217233512</v>
      </c>
      <c r="I850" s="13">
        <v>0.96473986466088002</v>
      </c>
      <c r="J850" s="11">
        <f t="shared" si="105"/>
        <v>1.7075837575473901E-2</v>
      </c>
      <c r="K850" s="11">
        <f t="shared" si="106"/>
        <v>2.1873217511455101E-2</v>
      </c>
      <c r="L850" s="9">
        <f t="shared" ref="L850:L913" si="108">POWER(ABS(-(LOG(1/I850-1))),2.7)*-(LOG(1/I850-1))/ABS(-(LOG(1/I850-1)))+24</f>
        <v>26.662173092160263</v>
      </c>
      <c r="M850" s="10">
        <f t="shared" ref="M850:M913" si="109">ABS(E850-L850)</f>
        <v>1.6378269078397381</v>
      </c>
      <c r="N850" s="7" t="b">
        <f t="shared" ref="N850:O913" si="110">F850&gt;0.731</f>
        <v>0</v>
      </c>
      <c r="O850" s="8" t="b">
        <f t="shared" si="110"/>
        <v>0</v>
      </c>
      <c r="P850" s="6" t="b">
        <f t="shared" ref="P850:P913" si="111">NOT(_xlfn.XOR(N850,O850))</f>
        <v>1</v>
      </c>
    </row>
    <row r="851" spans="1:16" x14ac:dyDescent="0.25">
      <c r="A851" s="1">
        <v>2015</v>
      </c>
      <c r="B851" s="3">
        <v>2</v>
      </c>
      <c r="C851" s="2">
        <v>11</v>
      </c>
      <c r="D851" s="4">
        <v>3.4</v>
      </c>
      <c r="E851" s="5">
        <v>30.1</v>
      </c>
      <c r="F851" s="14">
        <f t="shared" si="107"/>
        <v>0.93540907060309886</v>
      </c>
      <c r="G851" s="15">
        <v>0.93937494149834999</v>
      </c>
      <c r="H851" s="12">
        <f t="shared" ref="H851:H914" si="112">1/(1+EXP(-E851+24))</f>
        <v>0.9977621514787236</v>
      </c>
      <c r="I851" s="13">
        <v>0.98335291333451502</v>
      </c>
      <c r="J851" s="11">
        <f t="shared" si="105"/>
        <v>3.9658708952511335E-3</v>
      </c>
      <c r="K851" s="11">
        <f t="shared" si="106"/>
        <v>1.440923814420858E-2</v>
      </c>
      <c r="L851" s="9">
        <f t="shared" si="108"/>
        <v>28.682047801682664</v>
      </c>
      <c r="M851" s="10">
        <f t="shared" si="109"/>
        <v>1.4179521983173373</v>
      </c>
      <c r="N851" s="7" t="b">
        <f t="shared" si="110"/>
        <v>1</v>
      </c>
      <c r="O851" s="8" t="b">
        <f t="shared" si="110"/>
        <v>1</v>
      </c>
      <c r="P851" s="6" t="b">
        <f t="shared" si="111"/>
        <v>1</v>
      </c>
    </row>
    <row r="852" spans="1:16" x14ac:dyDescent="0.25">
      <c r="A852" s="1">
        <v>2015</v>
      </c>
      <c r="B852" s="3">
        <v>2</v>
      </c>
      <c r="C852" s="2">
        <v>12</v>
      </c>
      <c r="D852" s="4">
        <v>0</v>
      </c>
      <c r="E852" s="5">
        <v>29.4</v>
      </c>
      <c r="F852" s="14">
        <f t="shared" si="107"/>
        <v>0</v>
      </c>
      <c r="G852" s="15">
        <v>1.25445097100567E-2</v>
      </c>
      <c r="H852" s="12">
        <f t="shared" si="112"/>
        <v>0.99550372683905886</v>
      </c>
      <c r="I852" s="13">
        <v>0.98585016068891396</v>
      </c>
      <c r="J852" s="11">
        <f t="shared" si="105"/>
        <v>1.25445097100567E-2</v>
      </c>
      <c r="K852" s="11">
        <f t="shared" si="106"/>
        <v>9.6535661501448988E-3</v>
      </c>
      <c r="L852" s="9">
        <f t="shared" si="108"/>
        <v>29.211421491058672</v>
      </c>
      <c r="M852" s="10">
        <f t="shared" si="109"/>
        <v>0.18857850894132611</v>
      </c>
      <c r="N852" s="7" t="b">
        <f t="shared" si="110"/>
        <v>0</v>
      </c>
      <c r="O852" s="8" t="b">
        <f t="shared" si="110"/>
        <v>0</v>
      </c>
      <c r="P852" s="6" t="b">
        <f t="shared" si="111"/>
        <v>1</v>
      </c>
    </row>
    <row r="853" spans="1:16" x14ac:dyDescent="0.25">
      <c r="A853" s="1">
        <v>2015</v>
      </c>
      <c r="B853" s="3">
        <v>2</v>
      </c>
      <c r="C853" s="2">
        <v>13</v>
      </c>
      <c r="D853" s="4">
        <v>33</v>
      </c>
      <c r="E853" s="5">
        <v>27.6</v>
      </c>
      <c r="F853" s="14">
        <f t="shared" si="107"/>
        <v>0.99999999999999067</v>
      </c>
      <c r="G853" s="15">
        <v>0.98880590313358696</v>
      </c>
      <c r="H853" s="12">
        <f t="shared" si="112"/>
        <v>0.97340300642313426</v>
      </c>
      <c r="I853" s="13">
        <v>0.96200832581219697</v>
      </c>
      <c r="J853" s="11">
        <f t="shared" si="105"/>
        <v>1.1194096866403713E-2</v>
      </c>
      <c r="K853" s="11">
        <f t="shared" si="106"/>
        <v>1.1394680610937291E-2</v>
      </c>
      <c r="L853" s="9">
        <f t="shared" si="108"/>
        <v>26.497270023189422</v>
      </c>
      <c r="M853" s="10">
        <f t="shared" si="109"/>
        <v>1.1027299768105792</v>
      </c>
      <c r="N853" s="7" t="b">
        <f t="shared" si="110"/>
        <v>1</v>
      </c>
      <c r="O853" s="8" t="b">
        <f t="shared" si="110"/>
        <v>1</v>
      </c>
      <c r="P853" s="6" t="b">
        <f t="shared" si="111"/>
        <v>1</v>
      </c>
    </row>
    <row r="854" spans="1:16" x14ac:dyDescent="0.25">
      <c r="A854" s="1">
        <v>2015</v>
      </c>
      <c r="B854" s="3">
        <v>2</v>
      </c>
      <c r="C854" s="2">
        <v>14</v>
      </c>
      <c r="D854" s="4">
        <v>2</v>
      </c>
      <c r="E854" s="5">
        <v>28.2</v>
      </c>
      <c r="F854" s="14">
        <f t="shared" si="107"/>
        <v>0.76159415595576463</v>
      </c>
      <c r="G854" s="15">
        <v>0.83934180762698096</v>
      </c>
      <c r="H854" s="12">
        <f t="shared" si="112"/>
        <v>0.98522596830672693</v>
      </c>
      <c r="I854" s="13">
        <v>0.97857285444242104</v>
      </c>
      <c r="J854" s="11">
        <f t="shared" si="105"/>
        <v>7.7747651671216333E-2</v>
      </c>
      <c r="K854" s="11">
        <f t="shared" si="106"/>
        <v>6.6531138643058929E-3</v>
      </c>
      <c r="L854" s="9">
        <f t="shared" si="108"/>
        <v>27.926717252625231</v>
      </c>
      <c r="M854" s="10">
        <f t="shared" si="109"/>
        <v>0.27328274737476832</v>
      </c>
      <c r="N854" s="7" t="b">
        <f t="shared" si="110"/>
        <v>1</v>
      </c>
      <c r="O854" s="8" t="b">
        <f t="shared" si="110"/>
        <v>1</v>
      </c>
      <c r="P854" s="6" t="b">
        <f t="shared" si="111"/>
        <v>1</v>
      </c>
    </row>
    <row r="855" spans="1:16" x14ac:dyDescent="0.25">
      <c r="A855" s="1">
        <v>2015</v>
      </c>
      <c r="B855" s="3">
        <v>2</v>
      </c>
      <c r="C855" s="2">
        <v>15</v>
      </c>
      <c r="D855" s="4">
        <v>2.4</v>
      </c>
      <c r="E855" s="5">
        <v>29.1</v>
      </c>
      <c r="F855" s="14">
        <f t="shared" si="107"/>
        <v>0.83365460701215532</v>
      </c>
      <c r="G855" s="15">
        <v>0.867356303711042</v>
      </c>
      <c r="H855" s="12">
        <f t="shared" si="112"/>
        <v>0.99394019850841575</v>
      </c>
      <c r="I855" s="13">
        <v>0.98466094335270304</v>
      </c>
      <c r="J855" s="11">
        <f t="shared" si="105"/>
        <v>3.3701696698886674E-2</v>
      </c>
      <c r="K855" s="11">
        <f t="shared" si="106"/>
        <v>9.2792551557127068E-3</v>
      </c>
      <c r="L855" s="9">
        <f t="shared" si="108"/>
        <v>28.944287094985476</v>
      </c>
      <c r="M855" s="10">
        <f t="shared" si="109"/>
        <v>0.15571290501452495</v>
      </c>
      <c r="N855" s="7" t="b">
        <f t="shared" si="110"/>
        <v>1</v>
      </c>
      <c r="O855" s="8" t="b">
        <f t="shared" si="110"/>
        <v>1</v>
      </c>
      <c r="P855" s="6" t="b">
        <f t="shared" si="111"/>
        <v>1</v>
      </c>
    </row>
    <row r="856" spans="1:16" x14ac:dyDescent="0.25">
      <c r="A856" s="1">
        <v>2015</v>
      </c>
      <c r="B856" s="3">
        <v>2</v>
      </c>
      <c r="C856" s="2">
        <v>16</v>
      </c>
      <c r="D856" s="4">
        <v>0.2</v>
      </c>
      <c r="E856" s="5">
        <v>29.2</v>
      </c>
      <c r="F856" s="14">
        <f t="shared" si="107"/>
        <v>9.9667994624955902E-2</v>
      </c>
      <c r="G856" s="15">
        <v>2.03311953647843E-2</v>
      </c>
      <c r="H856" s="12">
        <f t="shared" si="112"/>
        <v>0.99451370110054949</v>
      </c>
      <c r="I856" s="13">
        <v>0.98010798538293797</v>
      </c>
      <c r="J856" s="11">
        <f t="shared" si="105"/>
        <v>7.9336799260171606E-2</v>
      </c>
      <c r="K856" s="11">
        <f t="shared" si="106"/>
        <v>1.4405715717611511E-2</v>
      </c>
      <c r="L856" s="9">
        <f t="shared" si="108"/>
        <v>28.140886760591737</v>
      </c>
      <c r="M856" s="10">
        <f t="shared" si="109"/>
        <v>1.0591132394082621</v>
      </c>
      <c r="N856" s="7" t="b">
        <f t="shared" si="110"/>
        <v>0</v>
      </c>
      <c r="O856" s="8" t="b">
        <f t="shared" si="110"/>
        <v>0</v>
      </c>
      <c r="P856" s="6" t="b">
        <f t="shared" si="111"/>
        <v>1</v>
      </c>
    </row>
    <row r="857" spans="1:16" x14ac:dyDescent="0.25">
      <c r="A857" s="1">
        <v>2015</v>
      </c>
      <c r="B857" s="3">
        <v>2</v>
      </c>
      <c r="C857" s="2">
        <v>17</v>
      </c>
      <c r="D857" s="4">
        <v>0</v>
      </c>
      <c r="E857" s="5">
        <v>29.4</v>
      </c>
      <c r="F857" s="14">
        <f t="shared" si="107"/>
        <v>0</v>
      </c>
      <c r="G857" s="15">
        <v>7.7669426225584802E-3</v>
      </c>
      <c r="H857" s="12">
        <f t="shared" si="112"/>
        <v>0.99550372683905886</v>
      </c>
      <c r="I857" s="13">
        <v>0.97994328002050202</v>
      </c>
      <c r="J857" s="11">
        <f t="shared" si="105"/>
        <v>7.7669426225584802E-3</v>
      </c>
      <c r="K857" s="11">
        <f t="shared" si="106"/>
        <v>1.5560446818556839E-2</v>
      </c>
      <c r="L857" s="9">
        <f t="shared" si="108"/>
        <v>28.116793768713972</v>
      </c>
      <c r="M857" s="10">
        <f t="shared" si="109"/>
        <v>1.2832062312860266</v>
      </c>
      <c r="N857" s="7" t="b">
        <f t="shared" si="110"/>
        <v>0</v>
      </c>
      <c r="O857" s="8" t="b">
        <f t="shared" si="110"/>
        <v>0</v>
      </c>
      <c r="P857" s="6" t="b">
        <f t="shared" si="111"/>
        <v>1</v>
      </c>
    </row>
    <row r="858" spans="1:16" x14ac:dyDescent="0.25">
      <c r="A858" s="1">
        <v>2015</v>
      </c>
      <c r="B858" s="3">
        <v>2</v>
      </c>
      <c r="C858" s="2">
        <v>18</v>
      </c>
      <c r="D858" s="4">
        <v>0</v>
      </c>
      <c r="E858" s="5">
        <v>29.1</v>
      </c>
      <c r="F858" s="14">
        <f t="shared" si="107"/>
        <v>0</v>
      </c>
      <c r="G858" s="15">
        <v>2.6793830755134598E-2</v>
      </c>
      <c r="H858" s="12">
        <f t="shared" si="112"/>
        <v>0.99394019850841575</v>
      </c>
      <c r="I858" s="13">
        <v>0.98675369376409705</v>
      </c>
      <c r="J858" s="11">
        <f t="shared" si="105"/>
        <v>2.6793830755134598E-2</v>
      </c>
      <c r="K858" s="11">
        <f t="shared" si="106"/>
        <v>7.1865047443187002E-3</v>
      </c>
      <c r="L858" s="9">
        <f t="shared" si="108"/>
        <v>29.436221786852784</v>
      </c>
      <c r="M858" s="10">
        <f t="shared" si="109"/>
        <v>0.33622178685278215</v>
      </c>
      <c r="N858" s="7" t="b">
        <f t="shared" si="110"/>
        <v>0</v>
      </c>
      <c r="O858" s="8" t="b">
        <f t="shared" si="110"/>
        <v>0</v>
      </c>
      <c r="P858" s="6" t="b">
        <f t="shared" si="111"/>
        <v>1</v>
      </c>
    </row>
    <row r="859" spans="1:16" x14ac:dyDescent="0.25">
      <c r="A859" s="1">
        <v>2015</v>
      </c>
      <c r="B859" s="3">
        <v>2</v>
      </c>
      <c r="C859" s="2">
        <v>19</v>
      </c>
      <c r="D859" s="4">
        <v>0</v>
      </c>
      <c r="E859" s="5">
        <v>27.8</v>
      </c>
      <c r="F859" s="14">
        <f t="shared" si="107"/>
        <v>0</v>
      </c>
      <c r="G859" s="15">
        <v>4.50622552271744E-2</v>
      </c>
      <c r="H859" s="12">
        <f t="shared" si="112"/>
        <v>0.97811872906386943</v>
      </c>
      <c r="I859" s="13">
        <v>0.96718619520126103</v>
      </c>
      <c r="J859" s="11">
        <f t="shared" si="105"/>
        <v>4.50622552271744E-2</v>
      </c>
      <c r="K859" s="11">
        <f t="shared" si="106"/>
        <v>1.0932533862608396E-2</v>
      </c>
      <c r="L859" s="9">
        <f t="shared" si="108"/>
        <v>26.826967317921312</v>
      </c>
      <c r="M859" s="10">
        <f t="shared" si="109"/>
        <v>0.97303268207868854</v>
      </c>
      <c r="N859" s="7" t="b">
        <f t="shared" si="110"/>
        <v>0</v>
      </c>
      <c r="O859" s="8" t="b">
        <f t="shared" si="110"/>
        <v>0</v>
      </c>
      <c r="P859" s="6" t="b">
        <f t="shared" si="111"/>
        <v>1</v>
      </c>
    </row>
    <row r="860" spans="1:16" x14ac:dyDescent="0.25">
      <c r="A860" s="1">
        <v>2015</v>
      </c>
      <c r="B860" s="3">
        <v>2</v>
      </c>
      <c r="C860" s="2">
        <v>20</v>
      </c>
      <c r="D860" s="4">
        <v>1.4</v>
      </c>
      <c r="E860" s="5">
        <v>27.2</v>
      </c>
      <c r="F860" s="14">
        <f t="shared" si="107"/>
        <v>0.60436777711716339</v>
      </c>
      <c r="G860" s="15">
        <v>0.624010668078673</v>
      </c>
      <c r="H860" s="12">
        <f t="shared" si="112"/>
        <v>0.96083427720323566</v>
      </c>
      <c r="I860" s="13">
        <v>0.94514692565626401</v>
      </c>
      <c r="J860" s="11">
        <f t="shared" si="105"/>
        <v>1.9642890961509618E-2</v>
      </c>
      <c r="K860" s="11">
        <f t="shared" si="106"/>
        <v>1.5687351546971651E-2</v>
      </c>
      <c r="L860" s="9">
        <f t="shared" si="108"/>
        <v>25.773098589885755</v>
      </c>
      <c r="M860" s="10">
        <f t="shared" si="109"/>
        <v>1.4269014101142439</v>
      </c>
      <c r="N860" s="7" t="b">
        <f t="shared" si="110"/>
        <v>0</v>
      </c>
      <c r="O860" s="8" t="b">
        <f t="shared" si="110"/>
        <v>0</v>
      </c>
      <c r="P860" s="6" t="b">
        <f t="shared" si="111"/>
        <v>1</v>
      </c>
    </row>
    <row r="861" spans="1:16" x14ac:dyDescent="0.25">
      <c r="A861" s="1">
        <v>2015</v>
      </c>
      <c r="B861" s="3">
        <v>2</v>
      </c>
      <c r="C861" s="2">
        <v>21</v>
      </c>
      <c r="D861" s="4">
        <v>3.5</v>
      </c>
      <c r="E861" s="5">
        <v>25.3</v>
      </c>
      <c r="F861" s="14">
        <f t="shared" si="107"/>
        <v>0.94137553849728728</v>
      </c>
      <c r="G861" s="15">
        <v>0.94465541197411595</v>
      </c>
      <c r="H861" s="12">
        <f t="shared" si="112"/>
        <v>0.78583498304255861</v>
      </c>
      <c r="I861" s="13">
        <v>0.79149118724761003</v>
      </c>
      <c r="J861" s="11">
        <f t="shared" si="105"/>
        <v>3.2798734768286764E-3</v>
      </c>
      <c r="K861" s="11">
        <f t="shared" si="106"/>
        <v>5.6562042050514183E-3</v>
      </c>
      <c r="L861" s="9">
        <f t="shared" si="108"/>
        <v>24.229025260623139</v>
      </c>
      <c r="M861" s="10">
        <f t="shared" si="109"/>
        <v>1.0709747393768616</v>
      </c>
      <c r="N861" s="7" t="b">
        <f t="shared" si="110"/>
        <v>1</v>
      </c>
      <c r="O861" s="8" t="b">
        <f t="shared" si="110"/>
        <v>1</v>
      </c>
      <c r="P861" s="6" t="b">
        <f t="shared" si="111"/>
        <v>1</v>
      </c>
    </row>
    <row r="862" spans="1:16" x14ac:dyDescent="0.25">
      <c r="A862" s="1">
        <v>2015</v>
      </c>
      <c r="B862" s="3">
        <v>2</v>
      </c>
      <c r="C862" s="2">
        <v>22</v>
      </c>
      <c r="D862" s="4">
        <v>1.8</v>
      </c>
      <c r="E862" s="5">
        <v>26.6</v>
      </c>
      <c r="F862" s="14">
        <f t="shared" si="107"/>
        <v>0.71629787019902458</v>
      </c>
      <c r="G862" s="15">
        <v>0.81688020614347001</v>
      </c>
      <c r="H862" s="12">
        <f t="shared" si="112"/>
        <v>0.93086157965665328</v>
      </c>
      <c r="I862" s="13">
        <v>0.92387406589933896</v>
      </c>
      <c r="J862" s="11">
        <f t="shared" si="105"/>
        <v>0.10058233594444543</v>
      </c>
      <c r="K862" s="11">
        <f t="shared" si="106"/>
        <v>6.9875137573143231E-3</v>
      </c>
      <c r="L862" s="9">
        <f t="shared" si="108"/>
        <v>25.243557153797095</v>
      </c>
      <c r="M862" s="10">
        <f t="shared" si="109"/>
        <v>1.3564428462029063</v>
      </c>
      <c r="N862" s="7" t="b">
        <f t="shared" si="110"/>
        <v>0</v>
      </c>
      <c r="O862" s="8" t="b">
        <f t="shared" si="110"/>
        <v>1</v>
      </c>
      <c r="P862" s="6" t="b">
        <f t="shared" si="111"/>
        <v>0</v>
      </c>
    </row>
    <row r="863" spans="1:16" x14ac:dyDescent="0.25">
      <c r="A863" s="1">
        <v>2015</v>
      </c>
      <c r="B863" s="3">
        <v>2</v>
      </c>
      <c r="C863" s="2">
        <v>23</v>
      </c>
      <c r="D863" s="4">
        <v>0</v>
      </c>
      <c r="E863" s="5">
        <v>27.7</v>
      </c>
      <c r="F863" s="14">
        <f t="shared" si="107"/>
        <v>0</v>
      </c>
      <c r="G863" s="15">
        <v>1.58357734290945E-2</v>
      </c>
      <c r="H863" s="12">
        <f t="shared" si="112"/>
        <v>0.9758729785823308</v>
      </c>
      <c r="I863" s="13">
        <v>0.960755638229285</v>
      </c>
      <c r="J863" s="11">
        <f t="shared" si="105"/>
        <v>1.58357734290945E-2</v>
      </c>
      <c r="K863" s="11">
        <f t="shared" si="106"/>
        <v>1.5117340353045794E-2</v>
      </c>
      <c r="L863" s="9">
        <f t="shared" si="108"/>
        <v>26.427489325267395</v>
      </c>
      <c r="M863" s="10">
        <f t="shared" si="109"/>
        <v>1.2725106747326045</v>
      </c>
      <c r="N863" s="7" t="b">
        <f t="shared" si="110"/>
        <v>0</v>
      </c>
      <c r="O863" s="8" t="b">
        <f t="shared" si="110"/>
        <v>0</v>
      </c>
      <c r="P863" s="6" t="b">
        <f t="shared" si="111"/>
        <v>1</v>
      </c>
    </row>
    <row r="864" spans="1:16" x14ac:dyDescent="0.25">
      <c r="A864" s="1">
        <v>2015</v>
      </c>
      <c r="B864" s="3">
        <v>2</v>
      </c>
      <c r="C864" s="2">
        <v>24</v>
      </c>
      <c r="D864" s="4">
        <v>0</v>
      </c>
      <c r="E864" s="5">
        <v>26.4</v>
      </c>
      <c r="F864" s="14">
        <f t="shared" si="107"/>
        <v>0</v>
      </c>
      <c r="G864" s="15">
        <v>7.1617043238926901E-3</v>
      </c>
      <c r="H864" s="12">
        <f t="shared" si="112"/>
        <v>0.91682730350607744</v>
      </c>
      <c r="I864" s="13">
        <v>0.92003627341053495</v>
      </c>
      <c r="J864" s="11">
        <f t="shared" si="105"/>
        <v>7.1617043238926901E-3</v>
      </c>
      <c r="K864" s="11">
        <f t="shared" si="106"/>
        <v>3.2089699044575148E-3</v>
      </c>
      <c r="L864" s="9">
        <f t="shared" si="108"/>
        <v>25.173097727395632</v>
      </c>
      <c r="M864" s="10">
        <f t="shared" si="109"/>
        <v>1.2269022726043666</v>
      </c>
      <c r="N864" s="7" t="b">
        <f t="shared" si="110"/>
        <v>0</v>
      </c>
      <c r="O864" s="8" t="b">
        <f t="shared" si="110"/>
        <v>0</v>
      </c>
      <c r="P864" s="6" t="b">
        <f t="shared" si="111"/>
        <v>1</v>
      </c>
    </row>
    <row r="865" spans="1:16" x14ac:dyDescent="0.25">
      <c r="A865" s="1">
        <v>2015</v>
      </c>
      <c r="B865" s="3">
        <v>2</v>
      </c>
      <c r="C865" s="2">
        <v>25</v>
      </c>
      <c r="D865" s="4">
        <v>1.8</v>
      </c>
      <c r="E865" s="5">
        <v>23.4</v>
      </c>
      <c r="F865" s="14">
        <f t="shared" si="107"/>
        <v>0.71629787019902458</v>
      </c>
      <c r="G865" s="15">
        <v>0.734425440437107</v>
      </c>
      <c r="H865" s="12">
        <f t="shared" si="112"/>
        <v>0.35434369377420422</v>
      </c>
      <c r="I865" s="13">
        <v>0.37098154130232303</v>
      </c>
      <c r="J865" s="11">
        <f t="shared" si="105"/>
        <v>1.8127570238082424E-2</v>
      </c>
      <c r="K865" s="11">
        <f t="shared" si="106"/>
        <v>1.663784752811881E-2</v>
      </c>
      <c r="L865" s="9">
        <f t="shared" si="108"/>
        <v>23.981243679173485</v>
      </c>
      <c r="M865" s="10">
        <f t="shared" si="109"/>
        <v>0.58124367917348607</v>
      </c>
      <c r="N865" s="7" t="b">
        <f t="shared" si="110"/>
        <v>0</v>
      </c>
      <c r="O865" s="8" t="b">
        <f t="shared" si="110"/>
        <v>1</v>
      </c>
      <c r="P865" s="6" t="b">
        <f t="shared" si="111"/>
        <v>0</v>
      </c>
    </row>
    <row r="866" spans="1:16" x14ac:dyDescent="0.25">
      <c r="A866" s="1">
        <v>2015</v>
      </c>
      <c r="B866" s="3">
        <v>2</v>
      </c>
      <c r="C866" s="2">
        <v>26</v>
      </c>
      <c r="D866" s="4">
        <v>6</v>
      </c>
      <c r="E866" s="5">
        <v>27.1</v>
      </c>
      <c r="F866" s="14">
        <f t="shared" si="107"/>
        <v>0.99505475368673069</v>
      </c>
      <c r="G866" s="15">
        <v>0.95227648152125</v>
      </c>
      <c r="H866" s="12">
        <f t="shared" si="112"/>
        <v>0.95689274505891386</v>
      </c>
      <c r="I866" s="13">
        <v>0.93821327303207602</v>
      </c>
      <c r="J866" s="11">
        <f t="shared" si="105"/>
        <v>4.2778272165480691E-2</v>
      </c>
      <c r="K866" s="11">
        <f t="shared" si="106"/>
        <v>1.867947202683784E-2</v>
      </c>
      <c r="L866" s="9">
        <f t="shared" si="108"/>
        <v>25.568476964451996</v>
      </c>
      <c r="M866" s="10">
        <f t="shared" si="109"/>
        <v>1.5315230355480054</v>
      </c>
      <c r="N866" s="7" t="b">
        <f t="shared" si="110"/>
        <v>1</v>
      </c>
      <c r="O866" s="8" t="b">
        <f t="shared" si="110"/>
        <v>1</v>
      </c>
      <c r="P866" s="6" t="b">
        <f t="shared" si="111"/>
        <v>1</v>
      </c>
    </row>
    <row r="867" spans="1:16" x14ac:dyDescent="0.25">
      <c r="A867" s="1">
        <v>2015</v>
      </c>
      <c r="B867" s="3">
        <v>2</v>
      </c>
      <c r="C867" s="2">
        <v>27</v>
      </c>
      <c r="D867" s="4">
        <v>3.2</v>
      </c>
      <c r="E867" s="5">
        <v>27.1</v>
      </c>
      <c r="F867" s="14">
        <f t="shared" si="107"/>
        <v>0.92166855440647133</v>
      </c>
      <c r="G867" s="15">
        <v>0.90849634858283601</v>
      </c>
      <c r="H867" s="12">
        <f t="shared" si="112"/>
        <v>0.95689274505891386</v>
      </c>
      <c r="I867" s="13">
        <v>0.95073664489852505</v>
      </c>
      <c r="J867" s="11">
        <f t="shared" si="105"/>
        <v>1.3172205823635319E-2</v>
      </c>
      <c r="K867" s="11">
        <f t="shared" si="106"/>
        <v>6.156100160388811E-3</v>
      </c>
      <c r="L867" s="9">
        <f t="shared" si="108"/>
        <v>25.970278788307191</v>
      </c>
      <c r="M867" s="10">
        <f t="shared" si="109"/>
        <v>1.1297212116928108</v>
      </c>
      <c r="N867" s="7" t="b">
        <f t="shared" si="110"/>
        <v>1</v>
      </c>
      <c r="O867" s="8" t="b">
        <f t="shared" si="110"/>
        <v>1</v>
      </c>
      <c r="P867" s="6" t="b">
        <f t="shared" si="111"/>
        <v>1</v>
      </c>
    </row>
    <row r="868" spans="1:16" x14ac:dyDescent="0.25">
      <c r="A868" s="1">
        <v>2015</v>
      </c>
      <c r="B868" s="3">
        <v>2</v>
      </c>
      <c r="C868" s="2">
        <v>28</v>
      </c>
      <c r="D868" s="4">
        <v>0</v>
      </c>
      <c r="E868" s="5">
        <v>28.8</v>
      </c>
      <c r="F868" s="14">
        <f t="shared" si="107"/>
        <v>0</v>
      </c>
      <c r="G868" s="15">
        <v>1.5889772422324502E-2</v>
      </c>
      <c r="H868" s="12">
        <f t="shared" si="112"/>
        <v>0.99183742884684012</v>
      </c>
      <c r="I868" s="13">
        <v>0.981396656305624</v>
      </c>
      <c r="J868" s="11">
        <f t="shared" si="105"/>
        <v>1.5889772422324502E-2</v>
      </c>
      <c r="K868" s="11">
        <f t="shared" si="106"/>
        <v>1.0440772541216115E-2</v>
      </c>
      <c r="L868" s="9">
        <f t="shared" si="108"/>
        <v>28.339724390611671</v>
      </c>
      <c r="M868" s="10">
        <f t="shared" si="109"/>
        <v>0.46027560938832934</v>
      </c>
      <c r="N868" s="7" t="b">
        <f t="shared" si="110"/>
        <v>0</v>
      </c>
      <c r="O868" s="8" t="b">
        <f t="shared" si="110"/>
        <v>0</v>
      </c>
      <c r="P868" s="6" t="b">
        <f t="shared" si="111"/>
        <v>1</v>
      </c>
    </row>
    <row r="869" spans="1:16" x14ac:dyDescent="0.25">
      <c r="A869" s="1">
        <v>2015</v>
      </c>
      <c r="B869" s="3">
        <v>3</v>
      </c>
      <c r="C869" s="2">
        <v>1</v>
      </c>
      <c r="D869" s="4">
        <v>0</v>
      </c>
      <c r="E869" s="5">
        <v>35.5</v>
      </c>
      <c r="F869" s="14">
        <f t="shared" si="107"/>
        <v>0</v>
      </c>
      <c r="G869" s="15">
        <v>1.7076617111482301E-2</v>
      </c>
      <c r="H869" s="12">
        <f t="shared" si="112"/>
        <v>0.99998987000901918</v>
      </c>
      <c r="I869" s="13">
        <v>0.99619353526196497</v>
      </c>
      <c r="J869" s="11">
        <f t="shared" si="105"/>
        <v>1.7076617111482301E-2</v>
      </c>
      <c r="K869" s="11">
        <f t="shared" si="106"/>
        <v>3.7963347470542086E-3</v>
      </c>
      <c r="L869" s="9">
        <f t="shared" si="108"/>
        <v>34.845401461138565</v>
      </c>
      <c r="M869" s="10">
        <f t="shared" si="109"/>
        <v>0.65459853886143549</v>
      </c>
      <c r="N869" s="7" t="b">
        <f t="shared" si="110"/>
        <v>0</v>
      </c>
      <c r="O869" s="8" t="b">
        <f t="shared" si="110"/>
        <v>0</v>
      </c>
      <c r="P869" s="6" t="b">
        <f t="shared" si="111"/>
        <v>1</v>
      </c>
    </row>
    <row r="870" spans="1:16" x14ac:dyDescent="0.25">
      <c r="A870" s="1">
        <v>2015</v>
      </c>
      <c r="B870" s="3">
        <v>3</v>
      </c>
      <c r="C870" s="2">
        <v>2</v>
      </c>
      <c r="D870" s="4">
        <v>13.2</v>
      </c>
      <c r="E870" s="5">
        <v>23.5</v>
      </c>
      <c r="F870" s="14">
        <f t="shared" si="107"/>
        <v>0.99999629880445418</v>
      </c>
      <c r="G870" s="15">
        <v>0.95282920992611897</v>
      </c>
      <c r="H870" s="12">
        <f t="shared" si="112"/>
        <v>0.37754066879814541</v>
      </c>
      <c r="I870" s="13">
        <v>0.40558046437295397</v>
      </c>
      <c r="J870" s="11">
        <f t="shared" si="105"/>
        <v>4.7167088878335206E-2</v>
      </c>
      <c r="K870" s="11">
        <f t="shared" si="106"/>
        <v>2.8039795574808568E-2</v>
      </c>
      <c r="L870" s="9">
        <f t="shared" si="108"/>
        <v>23.992158391099068</v>
      </c>
      <c r="M870" s="10">
        <f t="shared" si="109"/>
        <v>0.49215839109906767</v>
      </c>
      <c r="N870" s="7" t="b">
        <f t="shared" si="110"/>
        <v>1</v>
      </c>
      <c r="O870" s="8" t="b">
        <f t="shared" si="110"/>
        <v>1</v>
      </c>
      <c r="P870" s="6" t="b">
        <f t="shared" si="111"/>
        <v>1</v>
      </c>
    </row>
    <row r="871" spans="1:16" x14ac:dyDescent="0.25">
      <c r="A871" s="1">
        <v>2015</v>
      </c>
      <c r="B871" s="3">
        <v>3</v>
      </c>
      <c r="C871" s="2">
        <v>3</v>
      </c>
      <c r="D871" s="4">
        <v>0</v>
      </c>
      <c r="E871" s="5">
        <v>29.5</v>
      </c>
      <c r="F871" s="14">
        <f t="shared" si="107"/>
        <v>0</v>
      </c>
      <c r="G871" s="15">
        <v>2.0107083708074101E-2</v>
      </c>
      <c r="H871" s="12">
        <f t="shared" si="112"/>
        <v>0.99592986228410396</v>
      </c>
      <c r="I871" s="13">
        <v>0.98615477356096903</v>
      </c>
      <c r="J871" s="11">
        <f t="shared" si="105"/>
        <v>2.0107083708074101E-2</v>
      </c>
      <c r="K871" s="11">
        <f t="shared" si="106"/>
        <v>9.7750887231349282E-3</v>
      </c>
      <c r="L871" s="9">
        <f t="shared" si="108"/>
        <v>29.284926782971745</v>
      </c>
      <c r="M871" s="10">
        <f t="shared" si="109"/>
        <v>0.21507321702825521</v>
      </c>
      <c r="N871" s="7" t="b">
        <f t="shared" si="110"/>
        <v>0</v>
      </c>
      <c r="O871" s="8" t="b">
        <f t="shared" si="110"/>
        <v>0</v>
      </c>
      <c r="P871" s="6" t="b">
        <f t="shared" si="111"/>
        <v>1</v>
      </c>
    </row>
    <row r="872" spans="1:16" x14ac:dyDescent="0.25">
      <c r="A872" s="1">
        <v>2015</v>
      </c>
      <c r="B872" s="3">
        <v>3</v>
      </c>
      <c r="C872" s="2">
        <v>4</v>
      </c>
      <c r="D872" s="4">
        <v>0</v>
      </c>
      <c r="E872" s="5">
        <v>29.7</v>
      </c>
      <c r="F872" s="14">
        <f t="shared" si="107"/>
        <v>0</v>
      </c>
      <c r="G872" s="15">
        <v>1.33361619215205E-2</v>
      </c>
      <c r="H872" s="12">
        <f t="shared" si="112"/>
        <v>0.99666519269258669</v>
      </c>
      <c r="I872" s="13">
        <v>0.98670401218505099</v>
      </c>
      <c r="J872" s="11">
        <f t="shared" si="105"/>
        <v>1.33361619215205E-2</v>
      </c>
      <c r="K872" s="11">
        <f t="shared" si="106"/>
        <v>9.9611805075356941E-3</v>
      </c>
      <c r="L872" s="9">
        <f t="shared" si="108"/>
        <v>29.423313232431202</v>
      </c>
      <c r="M872" s="10">
        <f t="shared" si="109"/>
        <v>0.27668676756879762</v>
      </c>
      <c r="N872" s="7" t="b">
        <f t="shared" si="110"/>
        <v>0</v>
      </c>
      <c r="O872" s="8" t="b">
        <f t="shared" si="110"/>
        <v>0</v>
      </c>
      <c r="P872" s="6" t="b">
        <f t="shared" si="111"/>
        <v>1</v>
      </c>
    </row>
    <row r="873" spans="1:16" x14ac:dyDescent="0.25">
      <c r="A873" s="1">
        <v>2015</v>
      </c>
      <c r="B873" s="3">
        <v>3</v>
      </c>
      <c r="C873" s="2">
        <v>5</v>
      </c>
      <c r="D873" s="4">
        <v>0</v>
      </c>
      <c r="E873" s="5">
        <v>27.6</v>
      </c>
      <c r="F873" s="14">
        <f t="shared" si="107"/>
        <v>0</v>
      </c>
      <c r="G873" s="15">
        <v>1.0033635398875401E-2</v>
      </c>
      <c r="H873" s="12">
        <f t="shared" si="112"/>
        <v>0.97340300642313426</v>
      </c>
      <c r="I873" s="13">
        <v>0.96484003538057805</v>
      </c>
      <c r="J873" s="11">
        <f t="shared" si="105"/>
        <v>1.0033635398875401E-2</v>
      </c>
      <c r="K873" s="11">
        <f t="shared" si="106"/>
        <v>8.5629710425562111E-3</v>
      </c>
      <c r="L873" s="9">
        <f t="shared" si="108"/>
        <v>26.668583121308043</v>
      </c>
      <c r="M873" s="10">
        <f t="shared" si="109"/>
        <v>0.93141687869195877</v>
      </c>
      <c r="N873" s="7" t="b">
        <f t="shared" si="110"/>
        <v>0</v>
      </c>
      <c r="O873" s="8" t="b">
        <f t="shared" si="110"/>
        <v>0</v>
      </c>
      <c r="P873" s="6" t="b">
        <f t="shared" si="111"/>
        <v>1</v>
      </c>
    </row>
    <row r="874" spans="1:16" x14ac:dyDescent="0.25">
      <c r="A874" s="1">
        <v>2015</v>
      </c>
      <c r="B874" s="3">
        <v>3</v>
      </c>
      <c r="C874" s="2">
        <v>6</v>
      </c>
      <c r="D874" s="4">
        <v>0</v>
      </c>
      <c r="E874" s="5">
        <v>29.8</v>
      </c>
      <c r="F874" s="14">
        <f t="shared" si="107"/>
        <v>0</v>
      </c>
      <c r="G874" s="15">
        <v>1.32496140181802E-2</v>
      </c>
      <c r="H874" s="12">
        <f t="shared" si="112"/>
        <v>0.99698158367529166</v>
      </c>
      <c r="I874" s="13">
        <v>0.98918923374661205</v>
      </c>
      <c r="J874" s="11">
        <f t="shared" si="105"/>
        <v>1.32496140181802E-2</v>
      </c>
      <c r="K874" s="11">
        <f t="shared" si="106"/>
        <v>7.7923499286796094E-3</v>
      </c>
      <c r="L874" s="9">
        <f t="shared" si="108"/>
        <v>30.165131638322663</v>
      </c>
      <c r="M874" s="10">
        <f t="shared" si="109"/>
        <v>0.36513163832266216</v>
      </c>
      <c r="N874" s="7" t="b">
        <f t="shared" si="110"/>
        <v>0</v>
      </c>
      <c r="O874" s="8" t="b">
        <f t="shared" si="110"/>
        <v>0</v>
      </c>
      <c r="P874" s="6" t="b">
        <f t="shared" si="111"/>
        <v>1</v>
      </c>
    </row>
    <row r="875" spans="1:16" x14ac:dyDescent="0.25">
      <c r="A875" s="1">
        <v>2015</v>
      </c>
      <c r="B875" s="3">
        <v>3</v>
      </c>
      <c r="C875" s="2">
        <v>7</v>
      </c>
      <c r="D875" s="4">
        <v>0</v>
      </c>
      <c r="E875" s="5">
        <v>26.2</v>
      </c>
      <c r="F875" s="14">
        <f t="shared" si="107"/>
        <v>0</v>
      </c>
      <c r="G875" s="15">
        <v>1.7880578214270498E-2</v>
      </c>
      <c r="H875" s="12">
        <f t="shared" si="112"/>
        <v>0.9002495108803148</v>
      </c>
      <c r="I875" s="13">
        <v>0.90753280796529601</v>
      </c>
      <c r="J875" s="11">
        <f t="shared" si="105"/>
        <v>1.7880578214270498E-2</v>
      </c>
      <c r="K875" s="11">
        <f t="shared" si="106"/>
        <v>7.2832970849812106E-3</v>
      </c>
      <c r="L875" s="9">
        <f t="shared" si="108"/>
        <v>24.978212825102606</v>
      </c>
      <c r="M875" s="10">
        <f t="shared" si="109"/>
        <v>1.2217871748973934</v>
      </c>
      <c r="N875" s="7" t="b">
        <f t="shared" si="110"/>
        <v>0</v>
      </c>
      <c r="O875" s="8" t="b">
        <f t="shared" si="110"/>
        <v>0</v>
      </c>
      <c r="P875" s="6" t="b">
        <f t="shared" si="111"/>
        <v>1</v>
      </c>
    </row>
    <row r="876" spans="1:16" x14ac:dyDescent="0.25">
      <c r="A876" s="1">
        <v>2015</v>
      </c>
      <c r="B876" s="3">
        <v>3</v>
      </c>
      <c r="C876" s="2">
        <v>8</v>
      </c>
      <c r="D876" s="4">
        <v>0</v>
      </c>
      <c r="E876" s="5">
        <v>27.4</v>
      </c>
      <c r="F876" s="14">
        <f t="shared" si="107"/>
        <v>0</v>
      </c>
      <c r="G876" s="15">
        <v>1.54012340334829E-2</v>
      </c>
      <c r="H876" s="12">
        <f t="shared" si="112"/>
        <v>0.96770453530154943</v>
      </c>
      <c r="I876" s="13">
        <v>0.95963425977499806</v>
      </c>
      <c r="J876" s="11">
        <f t="shared" si="105"/>
        <v>1.54012340334829E-2</v>
      </c>
      <c r="K876" s="11">
        <f t="shared" si="106"/>
        <v>8.0702755265513737E-3</v>
      </c>
      <c r="L876" s="9">
        <f t="shared" si="108"/>
        <v>26.367821014983484</v>
      </c>
      <c r="M876" s="10">
        <f t="shared" si="109"/>
        <v>1.0321789850165146</v>
      </c>
      <c r="N876" s="7" t="b">
        <f t="shared" si="110"/>
        <v>0</v>
      </c>
      <c r="O876" s="8" t="b">
        <f t="shared" si="110"/>
        <v>0</v>
      </c>
      <c r="P876" s="6" t="b">
        <f t="shared" si="111"/>
        <v>1</v>
      </c>
    </row>
    <row r="877" spans="1:16" x14ac:dyDescent="0.25">
      <c r="A877" s="1">
        <v>2015</v>
      </c>
      <c r="B877" s="3">
        <v>3</v>
      </c>
      <c r="C877" s="2">
        <v>9</v>
      </c>
      <c r="D877" s="4">
        <v>0</v>
      </c>
      <c r="E877" s="5">
        <v>33.799999999999997</v>
      </c>
      <c r="F877" s="14">
        <f t="shared" si="107"/>
        <v>0</v>
      </c>
      <c r="G877" s="15">
        <v>1.09485832735207E-2</v>
      </c>
      <c r="H877" s="12">
        <f t="shared" si="112"/>
        <v>0.99994455147527717</v>
      </c>
      <c r="I877" s="13">
        <v>0.99362359457396399</v>
      </c>
      <c r="J877" s="11">
        <f t="shared" si="105"/>
        <v>1.09485832735207E-2</v>
      </c>
      <c r="K877" s="11">
        <f t="shared" si="106"/>
        <v>6.3209569013131794E-3</v>
      </c>
      <c r="L877" s="9">
        <f t="shared" si="108"/>
        <v>32.329424430170981</v>
      </c>
      <c r="M877" s="10">
        <f t="shared" si="109"/>
        <v>1.4705755698290162</v>
      </c>
      <c r="N877" s="7" t="b">
        <f t="shared" si="110"/>
        <v>0</v>
      </c>
      <c r="O877" s="8" t="b">
        <f t="shared" si="110"/>
        <v>0</v>
      </c>
      <c r="P877" s="6" t="b">
        <f t="shared" si="111"/>
        <v>1</v>
      </c>
    </row>
    <row r="878" spans="1:16" x14ac:dyDescent="0.25">
      <c r="A878" s="1">
        <v>2015</v>
      </c>
      <c r="B878" s="3">
        <v>3</v>
      </c>
      <c r="C878" s="2">
        <v>10</v>
      </c>
      <c r="D878" s="4">
        <v>0</v>
      </c>
      <c r="E878" s="5">
        <v>26.4</v>
      </c>
      <c r="F878" s="14">
        <f t="shared" si="107"/>
        <v>0</v>
      </c>
      <c r="G878" s="15">
        <v>1.08947972988882E-2</v>
      </c>
      <c r="H878" s="12">
        <f t="shared" si="112"/>
        <v>0.91682730350607744</v>
      </c>
      <c r="I878" s="13">
        <v>0.92223181981187796</v>
      </c>
      <c r="J878" s="11">
        <f t="shared" si="105"/>
        <v>1.08947972988882E-2</v>
      </c>
      <c r="K878" s="11">
        <f t="shared" si="106"/>
        <v>5.4045163058005219E-3</v>
      </c>
      <c r="L878" s="9">
        <f t="shared" si="108"/>
        <v>25.212699584910741</v>
      </c>
      <c r="M878" s="10">
        <f t="shared" si="109"/>
        <v>1.1873004150892577</v>
      </c>
      <c r="N878" s="7" t="b">
        <f t="shared" si="110"/>
        <v>0</v>
      </c>
      <c r="O878" s="8" t="b">
        <f t="shared" si="110"/>
        <v>0</v>
      </c>
      <c r="P878" s="6" t="b">
        <f t="shared" si="111"/>
        <v>1</v>
      </c>
    </row>
    <row r="879" spans="1:16" x14ac:dyDescent="0.25">
      <c r="A879" s="1">
        <v>2015</v>
      </c>
      <c r="B879" s="3">
        <v>3</v>
      </c>
      <c r="C879" s="2">
        <v>11</v>
      </c>
      <c r="D879" s="4">
        <v>0</v>
      </c>
      <c r="E879" s="5">
        <v>30.2</v>
      </c>
      <c r="F879" s="14">
        <f t="shared" si="107"/>
        <v>0</v>
      </c>
      <c r="G879" s="15">
        <v>2.5248661093313699E-2</v>
      </c>
      <c r="H879" s="12">
        <f t="shared" si="112"/>
        <v>0.9979746796109501</v>
      </c>
      <c r="I879" s="13">
        <v>0.99117381255661396</v>
      </c>
      <c r="J879" s="11">
        <f t="shared" si="105"/>
        <v>2.5248661093313699E-2</v>
      </c>
      <c r="K879" s="11">
        <f t="shared" si="106"/>
        <v>6.8008670543361349E-3</v>
      </c>
      <c r="L879" s="9">
        <f t="shared" si="108"/>
        <v>30.949456822923295</v>
      </c>
      <c r="M879" s="10">
        <f t="shared" si="109"/>
        <v>0.74945682292329607</v>
      </c>
      <c r="N879" s="7" t="b">
        <f t="shared" si="110"/>
        <v>0</v>
      </c>
      <c r="O879" s="8" t="b">
        <f t="shared" si="110"/>
        <v>0</v>
      </c>
      <c r="P879" s="6" t="b">
        <f t="shared" si="111"/>
        <v>1</v>
      </c>
    </row>
    <row r="880" spans="1:16" x14ac:dyDescent="0.25">
      <c r="A880" s="1">
        <v>2015</v>
      </c>
      <c r="B880" s="3">
        <v>3</v>
      </c>
      <c r="C880" s="2">
        <v>12</v>
      </c>
      <c r="D880" s="4">
        <v>1.2</v>
      </c>
      <c r="E880" s="5">
        <v>27.4</v>
      </c>
      <c r="F880" s="14">
        <f t="shared" si="107"/>
        <v>0.53704956699803508</v>
      </c>
      <c r="G880" s="15">
        <v>0.57805009709277799</v>
      </c>
      <c r="H880" s="12">
        <f t="shared" si="112"/>
        <v>0.96770453530154943</v>
      </c>
      <c r="I880" s="13">
        <v>0.96850979093410206</v>
      </c>
      <c r="J880" s="11">
        <f t="shared" si="105"/>
        <v>4.1000530094742915E-2</v>
      </c>
      <c r="K880" s="11">
        <f t="shared" si="106"/>
        <v>8.0525563255262611E-4</v>
      </c>
      <c r="L880" s="9">
        <f t="shared" si="108"/>
        <v>26.923960800307064</v>
      </c>
      <c r="M880" s="10">
        <f t="shared" si="109"/>
        <v>0.47603919969293429</v>
      </c>
      <c r="N880" s="7" t="b">
        <f t="shared" si="110"/>
        <v>0</v>
      </c>
      <c r="O880" s="8" t="b">
        <f t="shared" si="110"/>
        <v>0</v>
      </c>
      <c r="P880" s="6" t="b">
        <f t="shared" si="111"/>
        <v>1</v>
      </c>
    </row>
    <row r="881" spans="1:16" x14ac:dyDescent="0.25">
      <c r="A881" s="1">
        <v>2015</v>
      </c>
      <c r="B881" s="3">
        <v>3</v>
      </c>
      <c r="C881" s="2">
        <v>13</v>
      </c>
      <c r="D881" s="4">
        <v>2.2000000000000002</v>
      </c>
      <c r="E881" s="5">
        <v>20.399999999999999</v>
      </c>
      <c r="F881" s="14">
        <f t="shared" si="107"/>
        <v>0.80049902176062959</v>
      </c>
      <c r="G881" s="15">
        <v>0.861166355655413</v>
      </c>
      <c r="H881" s="12">
        <f t="shared" si="112"/>
        <v>2.6596993576865818E-2</v>
      </c>
      <c r="I881" s="13">
        <v>3.5329986126117999E-2</v>
      </c>
      <c r="J881" s="11">
        <f t="shared" si="105"/>
        <v>6.0667333894783404E-2</v>
      </c>
      <c r="K881" s="11">
        <f t="shared" si="106"/>
        <v>8.7329925492521804E-3</v>
      </c>
      <c r="L881" s="9">
        <f t="shared" si="108"/>
        <v>21.342280634587389</v>
      </c>
      <c r="M881" s="10">
        <f t="shared" si="109"/>
        <v>0.94228063458739086</v>
      </c>
      <c r="N881" s="7" t="b">
        <f t="shared" si="110"/>
        <v>1</v>
      </c>
      <c r="O881" s="8" t="b">
        <f t="shared" si="110"/>
        <v>1</v>
      </c>
      <c r="P881" s="6" t="b">
        <f t="shared" si="111"/>
        <v>1</v>
      </c>
    </row>
    <row r="882" spans="1:16" x14ac:dyDescent="0.25">
      <c r="A882" s="1">
        <v>2015</v>
      </c>
      <c r="B882" s="3">
        <v>3</v>
      </c>
      <c r="C882" s="2">
        <v>14</v>
      </c>
      <c r="D882" s="4">
        <v>0</v>
      </c>
      <c r="E882" s="5">
        <v>26.2</v>
      </c>
      <c r="F882" s="14">
        <f t="shared" si="107"/>
        <v>0</v>
      </c>
      <c r="G882" s="15">
        <v>2.7330587555565E-2</v>
      </c>
      <c r="H882" s="12">
        <f t="shared" si="112"/>
        <v>0.9002495108803148</v>
      </c>
      <c r="I882" s="13">
        <v>0.90647230090516595</v>
      </c>
      <c r="J882" s="11">
        <f t="shared" si="105"/>
        <v>2.7330587555565E-2</v>
      </c>
      <c r="K882" s="11">
        <f t="shared" si="106"/>
        <v>6.2227900248511547E-3</v>
      </c>
      <c r="L882" s="9">
        <f t="shared" si="108"/>
        <v>24.963740824219641</v>
      </c>
      <c r="M882" s="10">
        <f t="shared" si="109"/>
        <v>1.2362591757803578</v>
      </c>
      <c r="N882" s="7" t="b">
        <f t="shared" si="110"/>
        <v>0</v>
      </c>
      <c r="O882" s="8" t="b">
        <f t="shared" si="110"/>
        <v>0</v>
      </c>
      <c r="P882" s="6" t="b">
        <f t="shared" si="111"/>
        <v>1</v>
      </c>
    </row>
    <row r="883" spans="1:16" x14ac:dyDescent="0.25">
      <c r="A883" s="1">
        <v>2015</v>
      </c>
      <c r="B883" s="3">
        <v>3</v>
      </c>
      <c r="C883" s="2">
        <v>15</v>
      </c>
      <c r="D883" s="4">
        <v>0</v>
      </c>
      <c r="E883" s="5">
        <v>23.9</v>
      </c>
      <c r="F883" s="14">
        <f t="shared" si="107"/>
        <v>0</v>
      </c>
      <c r="G883" s="15">
        <v>1.74924404466388E-2</v>
      </c>
      <c r="H883" s="12">
        <f t="shared" si="112"/>
        <v>0.4750208125210596</v>
      </c>
      <c r="I883" s="13">
        <v>0.46560673137615499</v>
      </c>
      <c r="J883" s="11">
        <f t="shared" si="105"/>
        <v>1.74924404466388E-2</v>
      </c>
      <c r="K883" s="11">
        <f t="shared" si="106"/>
        <v>9.4140811449046069E-3</v>
      </c>
      <c r="L883" s="9">
        <f t="shared" si="108"/>
        <v>23.999501217564053</v>
      </c>
      <c r="M883" s="10">
        <f t="shared" si="109"/>
        <v>9.9501217564053945E-2</v>
      </c>
      <c r="N883" s="7" t="b">
        <f t="shared" si="110"/>
        <v>0</v>
      </c>
      <c r="O883" s="8" t="b">
        <f t="shared" si="110"/>
        <v>0</v>
      </c>
      <c r="P883" s="6" t="b">
        <f t="shared" si="111"/>
        <v>1</v>
      </c>
    </row>
    <row r="884" spans="1:16" x14ac:dyDescent="0.25">
      <c r="A884" s="1">
        <v>2015</v>
      </c>
      <c r="B884" s="3">
        <v>3</v>
      </c>
      <c r="C884" s="2">
        <v>16</v>
      </c>
      <c r="D884" s="4">
        <v>0</v>
      </c>
      <c r="E884" s="5">
        <v>23.2</v>
      </c>
      <c r="F884" s="14">
        <f t="shared" si="107"/>
        <v>0</v>
      </c>
      <c r="G884" s="15">
        <v>2.35694934652463E-2</v>
      </c>
      <c r="H884" s="12">
        <f t="shared" si="112"/>
        <v>0.31002551887238738</v>
      </c>
      <c r="I884" s="13">
        <v>0.29415506838091698</v>
      </c>
      <c r="J884" s="11">
        <f t="shared" si="105"/>
        <v>2.35694934652463E-2</v>
      </c>
      <c r="K884" s="11">
        <f t="shared" si="106"/>
        <v>1.58704504914704E-2</v>
      </c>
      <c r="L884" s="9">
        <f t="shared" si="108"/>
        <v>23.926578045948137</v>
      </c>
      <c r="M884" s="10">
        <f t="shared" si="109"/>
        <v>0.72657804594813769</v>
      </c>
      <c r="N884" s="7" t="b">
        <f t="shared" si="110"/>
        <v>0</v>
      </c>
      <c r="O884" s="8" t="b">
        <f t="shared" si="110"/>
        <v>0</v>
      </c>
      <c r="P884" s="6" t="b">
        <f t="shared" si="111"/>
        <v>1</v>
      </c>
    </row>
    <row r="885" spans="1:16" x14ac:dyDescent="0.25">
      <c r="A885" s="1">
        <v>2015</v>
      </c>
      <c r="B885" s="3">
        <v>3</v>
      </c>
      <c r="C885" s="2">
        <v>17</v>
      </c>
      <c r="D885" s="4">
        <v>0</v>
      </c>
      <c r="E885" s="5">
        <v>23.3</v>
      </c>
      <c r="F885" s="14">
        <f t="shared" si="107"/>
        <v>0</v>
      </c>
      <c r="G885" s="15">
        <v>2.3607622727023599E-2</v>
      </c>
      <c r="H885" s="12">
        <f t="shared" si="112"/>
        <v>0.33181222783183401</v>
      </c>
      <c r="I885" s="13">
        <v>0.31550400210312801</v>
      </c>
      <c r="J885" s="11">
        <f t="shared" si="105"/>
        <v>2.3607622727023599E-2</v>
      </c>
      <c r="K885" s="11">
        <f t="shared" si="106"/>
        <v>1.6308225728705994E-2</v>
      </c>
      <c r="L885" s="9">
        <f t="shared" si="108"/>
        <v>23.947229308304376</v>
      </c>
      <c r="M885" s="10">
        <f t="shared" si="109"/>
        <v>0.64722930830437519</v>
      </c>
      <c r="N885" s="7" t="b">
        <f t="shared" si="110"/>
        <v>0</v>
      </c>
      <c r="O885" s="8" t="b">
        <f t="shared" si="110"/>
        <v>0</v>
      </c>
      <c r="P885" s="6" t="b">
        <f t="shared" si="111"/>
        <v>1</v>
      </c>
    </row>
    <row r="886" spans="1:16" x14ac:dyDescent="0.25">
      <c r="A886" s="1">
        <v>2015</v>
      </c>
      <c r="B886" s="3">
        <v>3</v>
      </c>
      <c r="C886" s="2">
        <v>18</v>
      </c>
      <c r="D886" s="4">
        <v>0</v>
      </c>
      <c r="E886" s="5">
        <v>29.4</v>
      </c>
      <c r="F886" s="14">
        <f t="shared" si="107"/>
        <v>0</v>
      </c>
      <c r="G886" s="15">
        <v>1.90603156549276E-2</v>
      </c>
      <c r="H886" s="12">
        <f t="shared" si="112"/>
        <v>0.99550372683905886</v>
      </c>
      <c r="I886" s="13">
        <v>0.98567887836401602</v>
      </c>
      <c r="J886" s="11">
        <f t="shared" si="105"/>
        <v>1.90603156549276E-2</v>
      </c>
      <c r="K886" s="11">
        <f t="shared" si="106"/>
        <v>9.8248484750428355E-3</v>
      </c>
      <c r="L886" s="9">
        <f t="shared" si="108"/>
        <v>29.171049979337916</v>
      </c>
      <c r="M886" s="10">
        <f t="shared" si="109"/>
        <v>0.22895002066208292</v>
      </c>
      <c r="N886" s="7" t="b">
        <f t="shared" si="110"/>
        <v>0</v>
      </c>
      <c r="O886" s="8" t="b">
        <f t="shared" si="110"/>
        <v>0</v>
      </c>
      <c r="P886" s="6" t="b">
        <f t="shared" si="111"/>
        <v>1</v>
      </c>
    </row>
    <row r="887" spans="1:16" x14ac:dyDescent="0.25">
      <c r="A887" s="1">
        <v>2015</v>
      </c>
      <c r="B887" s="3">
        <v>3</v>
      </c>
      <c r="C887" s="2">
        <v>19</v>
      </c>
      <c r="D887" s="4">
        <v>0</v>
      </c>
      <c r="E887" s="5">
        <v>31.4</v>
      </c>
      <c r="F887" s="14">
        <f t="shared" si="107"/>
        <v>0</v>
      </c>
      <c r="G887" s="15">
        <v>2.5093965587797602E-2</v>
      </c>
      <c r="H887" s="12">
        <f t="shared" si="112"/>
        <v>0.99938912064056562</v>
      </c>
      <c r="I887" s="13">
        <v>0.99346066832826896</v>
      </c>
      <c r="J887" s="11">
        <f t="shared" si="105"/>
        <v>2.5093965587797602E-2</v>
      </c>
      <c r="K887" s="11">
        <f t="shared" si="106"/>
        <v>5.9284523122966615E-3</v>
      </c>
      <c r="L887" s="9">
        <f t="shared" si="108"/>
        <v>32.216789149971618</v>
      </c>
      <c r="M887" s="10">
        <f t="shared" si="109"/>
        <v>0.81678914997161911</v>
      </c>
      <c r="N887" s="7" t="b">
        <f t="shared" si="110"/>
        <v>0</v>
      </c>
      <c r="O887" s="8" t="b">
        <f t="shared" si="110"/>
        <v>0</v>
      </c>
      <c r="P887" s="6" t="b">
        <f t="shared" si="111"/>
        <v>1</v>
      </c>
    </row>
    <row r="888" spans="1:16" x14ac:dyDescent="0.25">
      <c r="A888" s="1">
        <v>2015</v>
      </c>
      <c r="B888" s="3">
        <v>3</v>
      </c>
      <c r="C888" s="2">
        <v>20</v>
      </c>
      <c r="D888" s="4">
        <v>0</v>
      </c>
      <c r="E888" s="5">
        <v>29.4</v>
      </c>
      <c r="F888" s="14">
        <f t="shared" si="107"/>
        <v>0</v>
      </c>
      <c r="G888" s="15">
        <v>1.6234841654699701E-2</v>
      </c>
      <c r="H888" s="12">
        <f t="shared" si="112"/>
        <v>0.99550372683905886</v>
      </c>
      <c r="I888" s="13">
        <v>0.98555989944182099</v>
      </c>
      <c r="J888" s="11">
        <f t="shared" si="105"/>
        <v>1.6234841654699701E-2</v>
      </c>
      <c r="K888" s="11">
        <f t="shared" si="106"/>
        <v>9.9438273972378699E-3</v>
      </c>
      <c r="L888" s="9">
        <f t="shared" si="108"/>
        <v>29.143400197376597</v>
      </c>
      <c r="M888" s="10">
        <f t="shared" si="109"/>
        <v>0.25659980262340198</v>
      </c>
      <c r="N888" s="7" t="b">
        <f t="shared" si="110"/>
        <v>0</v>
      </c>
      <c r="O888" s="8" t="b">
        <f t="shared" si="110"/>
        <v>0</v>
      </c>
      <c r="P888" s="6" t="b">
        <f t="shared" si="111"/>
        <v>1</v>
      </c>
    </row>
    <row r="889" spans="1:16" x14ac:dyDescent="0.25">
      <c r="A889" s="1">
        <v>2015</v>
      </c>
      <c r="B889" s="3">
        <v>3</v>
      </c>
      <c r="C889" s="2">
        <v>21</v>
      </c>
      <c r="D889" s="4">
        <v>0.8</v>
      </c>
      <c r="E889" s="5">
        <v>22.9</v>
      </c>
      <c r="F889" s="14">
        <f t="shared" si="107"/>
        <v>0.37994896225522501</v>
      </c>
      <c r="G889" s="15">
        <v>0.33242290064596203</v>
      </c>
      <c r="H889" s="12">
        <f t="shared" si="112"/>
        <v>0.24973989440488212</v>
      </c>
      <c r="I889" s="13">
        <v>0.24588620260083199</v>
      </c>
      <c r="J889" s="11">
        <f t="shared" si="105"/>
        <v>4.7526061609262982E-2</v>
      </c>
      <c r="K889" s="11">
        <f t="shared" si="106"/>
        <v>3.8536918040501245E-3</v>
      </c>
      <c r="L889" s="9">
        <f t="shared" si="108"/>
        <v>23.856909037581229</v>
      </c>
      <c r="M889" s="10">
        <f t="shared" si="109"/>
        <v>0.95690903758123014</v>
      </c>
      <c r="N889" s="7" t="b">
        <f t="shared" si="110"/>
        <v>0</v>
      </c>
      <c r="O889" s="8" t="b">
        <f t="shared" si="110"/>
        <v>0</v>
      </c>
      <c r="P889" s="6" t="b">
        <f t="shared" si="111"/>
        <v>1</v>
      </c>
    </row>
    <row r="890" spans="1:16" x14ac:dyDescent="0.25">
      <c r="A890" s="1">
        <v>2015</v>
      </c>
      <c r="B890" s="3">
        <v>3</v>
      </c>
      <c r="C890" s="2">
        <v>22</v>
      </c>
      <c r="D890" s="4">
        <v>0.1</v>
      </c>
      <c r="E890" s="5">
        <v>23.9</v>
      </c>
      <c r="F890" s="14">
        <f t="shared" si="107"/>
        <v>4.9958374957880025E-2</v>
      </c>
      <c r="G890" s="15">
        <v>5.4353598710384698E-2</v>
      </c>
      <c r="H890" s="12">
        <f t="shared" si="112"/>
        <v>0.4750208125210596</v>
      </c>
      <c r="I890" s="13">
        <v>0.44313021283367199</v>
      </c>
      <c r="J890" s="11">
        <f t="shared" si="105"/>
        <v>4.3952237525046733E-3</v>
      </c>
      <c r="K890" s="11">
        <f t="shared" si="106"/>
        <v>3.1890599687387611E-2</v>
      </c>
      <c r="L890" s="9">
        <f t="shared" si="108"/>
        <v>23.998046357843304</v>
      </c>
      <c r="M890" s="10">
        <f t="shared" si="109"/>
        <v>9.8046357843305287E-2</v>
      </c>
      <c r="N890" s="7" t="b">
        <f t="shared" si="110"/>
        <v>0</v>
      </c>
      <c r="O890" s="8" t="b">
        <f t="shared" si="110"/>
        <v>0</v>
      </c>
      <c r="P890" s="6" t="b">
        <f t="shared" si="111"/>
        <v>1</v>
      </c>
    </row>
    <row r="891" spans="1:16" x14ac:dyDescent="0.25">
      <c r="A891" s="1">
        <v>2015</v>
      </c>
      <c r="B891" s="3">
        <v>3</v>
      </c>
      <c r="C891" s="2">
        <v>23</v>
      </c>
      <c r="D891" s="4">
        <v>0.9</v>
      </c>
      <c r="E891" s="5">
        <v>29</v>
      </c>
      <c r="F891" s="14">
        <f t="shared" si="107"/>
        <v>0.42189900525000779</v>
      </c>
      <c r="G891" s="15">
        <v>0.398427990856634</v>
      </c>
      <c r="H891" s="12">
        <f t="shared" si="112"/>
        <v>0.99330714907571527</v>
      </c>
      <c r="I891" s="13">
        <v>0.98394021907141505</v>
      </c>
      <c r="J891" s="11">
        <f t="shared" si="105"/>
        <v>2.347101439337379E-2</v>
      </c>
      <c r="K891" s="11">
        <f t="shared" si="106"/>
        <v>9.3669300043002224E-3</v>
      </c>
      <c r="L891" s="9">
        <f t="shared" si="108"/>
        <v>28.796082120301211</v>
      </c>
      <c r="M891" s="10">
        <f t="shared" si="109"/>
        <v>0.20391787969878905</v>
      </c>
      <c r="N891" s="7" t="b">
        <f t="shared" si="110"/>
        <v>0</v>
      </c>
      <c r="O891" s="8" t="b">
        <f t="shared" si="110"/>
        <v>0</v>
      </c>
      <c r="P891" s="6" t="b">
        <f t="shared" si="111"/>
        <v>1</v>
      </c>
    </row>
    <row r="892" spans="1:16" x14ac:dyDescent="0.25">
      <c r="A892" s="1">
        <v>2015</v>
      </c>
      <c r="B892" s="3">
        <v>3</v>
      </c>
      <c r="C892" s="2">
        <v>24</v>
      </c>
      <c r="D892" s="4">
        <v>0.2</v>
      </c>
      <c r="E892" s="5">
        <v>25.6</v>
      </c>
      <c r="F892" s="14">
        <f t="shared" si="107"/>
        <v>9.9667994624955902E-2</v>
      </c>
      <c r="G892" s="15">
        <v>3.1584077883288798E-2</v>
      </c>
      <c r="H892" s="12">
        <f t="shared" si="112"/>
        <v>0.83201838513392457</v>
      </c>
      <c r="I892" s="13">
        <v>0.84397077377665797</v>
      </c>
      <c r="J892" s="11">
        <f t="shared" si="105"/>
        <v>6.8083916741667111E-2</v>
      </c>
      <c r="K892" s="11">
        <f t="shared" si="106"/>
        <v>1.1952388642733403E-2</v>
      </c>
      <c r="L892" s="9">
        <f t="shared" si="108"/>
        <v>24.43248894013373</v>
      </c>
      <c r="M892" s="10">
        <f t="shared" si="109"/>
        <v>1.1675110598662712</v>
      </c>
      <c r="N892" s="7" t="b">
        <f t="shared" si="110"/>
        <v>0</v>
      </c>
      <c r="O892" s="8" t="b">
        <f t="shared" si="110"/>
        <v>0</v>
      </c>
      <c r="P892" s="6" t="b">
        <f t="shared" si="111"/>
        <v>1</v>
      </c>
    </row>
    <row r="893" spans="1:16" x14ac:dyDescent="0.25">
      <c r="A893" s="1">
        <v>2015</v>
      </c>
      <c r="B893" s="3">
        <v>3</v>
      </c>
      <c r="C893" s="2">
        <v>25</v>
      </c>
      <c r="D893" s="4">
        <v>9.1999999999999993</v>
      </c>
      <c r="E893" s="5">
        <v>22.9</v>
      </c>
      <c r="F893" s="14">
        <f t="shared" si="107"/>
        <v>0.99979794161218449</v>
      </c>
      <c r="G893" s="15">
        <v>0.97222634984138701</v>
      </c>
      <c r="H893" s="12">
        <f t="shared" si="112"/>
        <v>0.24973989440488212</v>
      </c>
      <c r="I893" s="13">
        <v>0.21679547225833801</v>
      </c>
      <c r="J893" s="11">
        <f t="shared" si="105"/>
        <v>2.7571591770797488E-2</v>
      </c>
      <c r="K893" s="11">
        <f t="shared" si="106"/>
        <v>3.2944422146544111E-2</v>
      </c>
      <c r="L893" s="9">
        <f t="shared" si="108"/>
        <v>23.793202877412071</v>
      </c>
      <c r="M893" s="10">
        <f t="shared" si="109"/>
        <v>0.89320287741207238</v>
      </c>
      <c r="N893" s="7" t="b">
        <f t="shared" si="110"/>
        <v>1</v>
      </c>
      <c r="O893" s="8" t="b">
        <f t="shared" si="110"/>
        <v>1</v>
      </c>
      <c r="P893" s="6" t="b">
        <f t="shared" si="111"/>
        <v>1</v>
      </c>
    </row>
    <row r="894" spans="1:16" x14ac:dyDescent="0.25">
      <c r="A894" s="1">
        <v>2015</v>
      </c>
      <c r="B894" s="3">
        <v>3</v>
      </c>
      <c r="C894" s="2">
        <v>26</v>
      </c>
      <c r="D894" s="4">
        <v>0</v>
      </c>
      <c r="E894" s="5">
        <v>27.1</v>
      </c>
      <c r="F894" s="14">
        <f t="shared" si="107"/>
        <v>0</v>
      </c>
      <c r="G894" s="15">
        <v>1.9003845687087101E-2</v>
      </c>
      <c r="H894" s="12">
        <f t="shared" si="112"/>
        <v>0.95689274505891386</v>
      </c>
      <c r="I894" s="13">
        <v>0.95133173949930205</v>
      </c>
      <c r="J894" s="11">
        <f t="shared" si="105"/>
        <v>1.9003845687087101E-2</v>
      </c>
      <c r="K894" s="11">
        <f t="shared" si="106"/>
        <v>5.5610055596118091E-3</v>
      </c>
      <c r="L894" s="9">
        <f t="shared" si="108"/>
        <v>25.993329580080349</v>
      </c>
      <c r="M894" s="10">
        <f t="shared" si="109"/>
        <v>1.1066704199196522</v>
      </c>
      <c r="N894" s="7" t="b">
        <f t="shared" si="110"/>
        <v>0</v>
      </c>
      <c r="O894" s="8" t="b">
        <f t="shared" si="110"/>
        <v>0</v>
      </c>
      <c r="P894" s="6" t="b">
        <f t="shared" si="111"/>
        <v>1</v>
      </c>
    </row>
    <row r="895" spans="1:16" x14ac:dyDescent="0.25">
      <c r="A895" s="1">
        <v>2015</v>
      </c>
      <c r="B895" s="3">
        <v>3</v>
      </c>
      <c r="C895" s="2">
        <v>27</v>
      </c>
      <c r="D895" s="4">
        <v>0</v>
      </c>
      <c r="E895" s="5">
        <v>26.2</v>
      </c>
      <c r="F895" s="14">
        <f t="shared" si="107"/>
        <v>0</v>
      </c>
      <c r="G895" s="15">
        <v>1.42671949480845E-2</v>
      </c>
      <c r="H895" s="12">
        <f t="shared" si="112"/>
        <v>0.9002495108803148</v>
      </c>
      <c r="I895" s="13">
        <v>0.90352327033410995</v>
      </c>
      <c r="J895" s="11">
        <f t="shared" si="105"/>
        <v>1.42671949480845E-2</v>
      </c>
      <c r="K895" s="11">
        <f t="shared" si="106"/>
        <v>3.2737594537951553E-3</v>
      </c>
      <c r="L895" s="9">
        <f t="shared" si="108"/>
        <v>24.924944795565565</v>
      </c>
      <c r="M895" s="10">
        <f t="shared" si="109"/>
        <v>1.2750552044344339</v>
      </c>
      <c r="N895" s="7" t="b">
        <f t="shared" si="110"/>
        <v>0</v>
      </c>
      <c r="O895" s="8" t="b">
        <f t="shared" si="110"/>
        <v>0</v>
      </c>
      <c r="P895" s="6" t="b">
        <f t="shared" si="111"/>
        <v>1</v>
      </c>
    </row>
    <row r="896" spans="1:16" x14ac:dyDescent="0.25">
      <c r="A896" s="1">
        <v>2015</v>
      </c>
      <c r="B896" s="3">
        <v>3</v>
      </c>
      <c r="C896" s="2">
        <v>28</v>
      </c>
      <c r="D896" s="4">
        <v>0</v>
      </c>
      <c r="E896" s="5">
        <v>23.2</v>
      </c>
      <c r="F896" s="14">
        <f t="shared" si="107"/>
        <v>0</v>
      </c>
      <c r="G896" s="15">
        <v>1.26486580113171E-2</v>
      </c>
      <c r="H896" s="12">
        <f t="shared" si="112"/>
        <v>0.31002551887238738</v>
      </c>
      <c r="I896" s="13">
        <v>0.30200016752856801</v>
      </c>
      <c r="J896" s="11">
        <f t="shared" si="105"/>
        <v>1.26486580113171E-2</v>
      </c>
      <c r="K896" s="11">
        <f t="shared" si="106"/>
        <v>8.0253513438193758E-3</v>
      </c>
      <c r="L896" s="9">
        <f t="shared" si="108"/>
        <v>23.934764437422952</v>
      </c>
      <c r="M896" s="10">
        <f t="shared" si="109"/>
        <v>0.73476443742295316</v>
      </c>
      <c r="N896" s="7" t="b">
        <f t="shared" si="110"/>
        <v>0</v>
      </c>
      <c r="O896" s="8" t="b">
        <f t="shared" si="110"/>
        <v>0</v>
      </c>
      <c r="P896" s="6" t="b">
        <f t="shared" si="111"/>
        <v>1</v>
      </c>
    </row>
    <row r="897" spans="1:16" x14ac:dyDescent="0.25">
      <c r="A897" s="1">
        <v>2015</v>
      </c>
      <c r="B897" s="3">
        <v>3</v>
      </c>
      <c r="C897" s="2">
        <v>29</v>
      </c>
      <c r="D897" s="4">
        <v>0</v>
      </c>
      <c r="E897" s="5">
        <v>26.5</v>
      </c>
      <c r="F897" s="14">
        <f t="shared" si="107"/>
        <v>0</v>
      </c>
      <c r="G897" s="15">
        <v>1.66742537277168E-2</v>
      </c>
      <c r="H897" s="12">
        <f t="shared" si="112"/>
        <v>0.92414181997875655</v>
      </c>
      <c r="I897" s="13">
        <v>0.92194283362235196</v>
      </c>
      <c r="J897" s="11">
        <f t="shared" si="105"/>
        <v>1.66742537277168E-2</v>
      </c>
      <c r="K897" s="11">
        <f t="shared" si="106"/>
        <v>2.1989863564045864E-3</v>
      </c>
      <c r="L897" s="9">
        <f t="shared" si="108"/>
        <v>25.207381217238499</v>
      </c>
      <c r="M897" s="10">
        <f t="shared" si="109"/>
        <v>1.292618782761501</v>
      </c>
      <c r="N897" s="7" t="b">
        <f t="shared" si="110"/>
        <v>0</v>
      </c>
      <c r="O897" s="8" t="b">
        <f t="shared" si="110"/>
        <v>0</v>
      </c>
      <c r="P897" s="6" t="b">
        <f t="shared" si="111"/>
        <v>1</v>
      </c>
    </row>
    <row r="898" spans="1:16" x14ac:dyDescent="0.25">
      <c r="A898" s="1">
        <v>2015</v>
      </c>
      <c r="B898" s="3">
        <v>3</v>
      </c>
      <c r="C898" s="2">
        <v>30</v>
      </c>
      <c r="D898" s="4">
        <v>0</v>
      </c>
      <c r="E898" s="5">
        <v>24.8</v>
      </c>
      <c r="F898" s="14">
        <f t="shared" si="107"/>
        <v>0</v>
      </c>
      <c r="G898" s="15">
        <v>2.6762263780098099E-2</v>
      </c>
      <c r="H898" s="12">
        <f t="shared" si="112"/>
        <v>0.68997448112761262</v>
      </c>
      <c r="I898" s="13">
        <v>0.68851092604064901</v>
      </c>
      <c r="J898" s="11">
        <f t="shared" si="105"/>
        <v>2.6762263780098099E-2</v>
      </c>
      <c r="K898" s="11">
        <f t="shared" si="106"/>
        <v>1.4635550869636083E-3</v>
      </c>
      <c r="L898" s="9">
        <f t="shared" si="108"/>
        <v>24.05627325670805</v>
      </c>
      <c r="M898" s="10">
        <f t="shared" si="109"/>
        <v>0.74372674329195121</v>
      </c>
      <c r="N898" s="7" t="b">
        <f t="shared" si="110"/>
        <v>0</v>
      </c>
      <c r="O898" s="8" t="b">
        <f t="shared" si="110"/>
        <v>0</v>
      </c>
      <c r="P898" s="6" t="b">
        <f t="shared" si="111"/>
        <v>1</v>
      </c>
    </row>
    <row r="899" spans="1:16" x14ac:dyDescent="0.25">
      <c r="A899" s="1">
        <v>2015</v>
      </c>
      <c r="B899" s="3">
        <v>3</v>
      </c>
      <c r="C899" s="2">
        <v>31</v>
      </c>
      <c r="D899" s="4">
        <v>1.2</v>
      </c>
      <c r="E899" s="5">
        <v>23</v>
      </c>
      <c r="F899" s="14">
        <f t="shared" si="107"/>
        <v>0.53704956699803508</v>
      </c>
      <c r="G899" s="15">
        <v>0.57382938106474402</v>
      </c>
      <c r="H899" s="12">
        <f t="shared" si="112"/>
        <v>0.2689414213699951</v>
      </c>
      <c r="I899" s="13">
        <v>0.25568262263365399</v>
      </c>
      <c r="J899" s="11">
        <f t="shared" si="105"/>
        <v>3.6779814066708938E-2</v>
      </c>
      <c r="K899" s="11">
        <f t="shared" si="106"/>
        <v>1.3258798736341115E-2</v>
      </c>
      <c r="L899" s="9">
        <f t="shared" si="108"/>
        <v>23.874182094942999</v>
      </c>
      <c r="M899" s="10">
        <f t="shared" si="109"/>
        <v>0.87418209494299859</v>
      </c>
      <c r="N899" s="7" t="b">
        <f t="shared" si="110"/>
        <v>0</v>
      </c>
      <c r="O899" s="8" t="b">
        <f t="shared" si="110"/>
        <v>0</v>
      </c>
      <c r="P899" s="6" t="b">
        <f t="shared" si="111"/>
        <v>1</v>
      </c>
    </row>
    <row r="900" spans="1:16" x14ac:dyDescent="0.25">
      <c r="A900" s="1">
        <v>2015</v>
      </c>
      <c r="B900" s="3">
        <v>4</v>
      </c>
      <c r="C900" s="2">
        <v>1</v>
      </c>
      <c r="D900" s="4">
        <v>5.2</v>
      </c>
      <c r="E900" s="5">
        <v>25.8</v>
      </c>
      <c r="F900" s="14">
        <f t="shared" si="107"/>
        <v>0.98902740220109897</v>
      </c>
      <c r="G900" s="15">
        <v>0.929625892759394</v>
      </c>
      <c r="H900" s="12">
        <f t="shared" si="112"/>
        <v>0.85814893509951229</v>
      </c>
      <c r="I900" s="13">
        <v>0.86946954836268797</v>
      </c>
      <c r="J900" s="11">
        <f t="shared" ref="J900:J955" si="113">ABS(F900-G900)</f>
        <v>5.9401509441704969E-2</v>
      </c>
      <c r="K900" s="11">
        <f t="shared" ref="K900:K955" si="114">ABS(H900-I900)</f>
        <v>1.1320613263175683E-2</v>
      </c>
      <c r="L900" s="9">
        <f t="shared" si="108"/>
        <v>24.592041697185877</v>
      </c>
      <c r="M900" s="10">
        <f t="shared" si="109"/>
        <v>1.2079583028141236</v>
      </c>
      <c r="N900" s="7" t="b">
        <f t="shared" si="110"/>
        <v>1</v>
      </c>
      <c r="O900" s="8" t="b">
        <f t="shared" si="110"/>
        <v>1</v>
      </c>
      <c r="P900" s="6" t="b">
        <f t="shared" si="111"/>
        <v>1</v>
      </c>
    </row>
    <row r="901" spans="1:16" x14ac:dyDescent="0.25">
      <c r="A901" s="1">
        <v>2015</v>
      </c>
      <c r="B901" s="3">
        <v>4</v>
      </c>
      <c r="C901" s="2">
        <v>2</v>
      </c>
      <c r="D901" s="4">
        <v>0</v>
      </c>
      <c r="E901" s="5">
        <v>29.6</v>
      </c>
      <c r="F901" s="14">
        <f t="shared" si="107"/>
        <v>0</v>
      </c>
      <c r="G901" s="15">
        <v>2.14937992384539E-2</v>
      </c>
      <c r="H901" s="12">
        <f t="shared" si="112"/>
        <v>0.99631576010056411</v>
      </c>
      <c r="I901" s="13">
        <v>0.986946414963361</v>
      </c>
      <c r="J901" s="11">
        <f t="shared" si="113"/>
        <v>2.14937992384539E-2</v>
      </c>
      <c r="K901" s="11">
        <f t="shared" si="114"/>
        <v>9.3693451372031111E-3</v>
      </c>
      <c r="L901" s="9">
        <f t="shared" si="108"/>
        <v>29.486937898418237</v>
      </c>
      <c r="M901" s="10">
        <f t="shared" si="109"/>
        <v>0.11306210158176455</v>
      </c>
      <c r="N901" s="7" t="b">
        <f t="shared" si="110"/>
        <v>0</v>
      </c>
      <c r="O901" s="8" t="b">
        <f t="shared" si="110"/>
        <v>0</v>
      </c>
      <c r="P901" s="6" t="b">
        <f t="shared" si="111"/>
        <v>1</v>
      </c>
    </row>
    <row r="902" spans="1:16" x14ac:dyDescent="0.25">
      <c r="A902" s="1">
        <v>2015</v>
      </c>
      <c r="B902" s="3">
        <v>4</v>
      </c>
      <c r="C902" s="2">
        <v>3</v>
      </c>
      <c r="D902" s="4">
        <v>0.4</v>
      </c>
      <c r="E902" s="5">
        <v>18.399999999999999</v>
      </c>
      <c r="F902" s="14">
        <f t="shared" si="107"/>
        <v>0.19737532022490401</v>
      </c>
      <c r="G902" s="15">
        <v>0.10434580434273601</v>
      </c>
      <c r="H902" s="12">
        <f t="shared" si="112"/>
        <v>3.6842398994359829E-3</v>
      </c>
      <c r="I902" s="13">
        <v>1.2784943567194999E-2</v>
      </c>
      <c r="J902" s="11">
        <f t="shared" si="113"/>
        <v>9.3029515882167998E-2</v>
      </c>
      <c r="K902" s="11">
        <f t="shared" si="114"/>
        <v>9.1007036677590164E-3</v>
      </c>
      <c r="L902" s="9">
        <f t="shared" si="108"/>
        <v>18.440610762210142</v>
      </c>
      <c r="M902" s="10">
        <f t="shared" si="109"/>
        <v>4.0610762210143037E-2</v>
      </c>
      <c r="N902" s="7" t="b">
        <f t="shared" si="110"/>
        <v>0</v>
      </c>
      <c r="O902" s="8" t="b">
        <f t="shared" si="110"/>
        <v>0</v>
      </c>
      <c r="P902" s="6" t="b">
        <f t="shared" si="111"/>
        <v>1</v>
      </c>
    </row>
    <row r="903" spans="1:16" x14ac:dyDescent="0.25">
      <c r="A903" s="1">
        <v>2015</v>
      </c>
      <c r="B903" s="3">
        <v>4</v>
      </c>
      <c r="C903" s="2">
        <v>4</v>
      </c>
      <c r="D903" s="4">
        <v>11.8</v>
      </c>
      <c r="E903" s="5">
        <v>19.399999999999999</v>
      </c>
      <c r="F903" s="14">
        <f t="shared" si="107"/>
        <v>0.99998499099680571</v>
      </c>
      <c r="G903" s="15">
        <v>0.94011593183720998</v>
      </c>
      <c r="H903" s="12">
        <f t="shared" si="112"/>
        <v>9.9518018669043085E-3</v>
      </c>
      <c r="I903" s="13">
        <v>2.0956268027978099E-2</v>
      </c>
      <c r="J903" s="11">
        <f t="shared" si="113"/>
        <v>5.9869059159595728E-2</v>
      </c>
      <c r="K903" s="11">
        <f t="shared" si="114"/>
        <v>1.1004466161073791E-2</v>
      </c>
      <c r="L903" s="9">
        <f t="shared" si="108"/>
        <v>20.009980501833439</v>
      </c>
      <c r="M903" s="10">
        <f t="shared" si="109"/>
        <v>0.60998050183344077</v>
      </c>
      <c r="N903" s="7" t="b">
        <f t="shared" si="110"/>
        <v>1</v>
      </c>
      <c r="O903" s="8" t="b">
        <f t="shared" si="110"/>
        <v>1</v>
      </c>
      <c r="P903" s="6" t="b">
        <f t="shared" si="111"/>
        <v>1</v>
      </c>
    </row>
    <row r="904" spans="1:16" x14ac:dyDescent="0.25">
      <c r="A904" s="1">
        <v>2015</v>
      </c>
      <c r="B904" s="3">
        <v>4</v>
      </c>
      <c r="C904" s="2">
        <v>5</v>
      </c>
      <c r="D904" s="4">
        <v>3.2</v>
      </c>
      <c r="E904" s="5">
        <v>25.7</v>
      </c>
      <c r="F904" s="14">
        <f t="shared" si="107"/>
        <v>0.92166855440647133</v>
      </c>
      <c r="G904" s="15">
        <v>0.91185376157692399</v>
      </c>
      <c r="H904" s="12">
        <f t="shared" si="112"/>
        <v>0.84553473491646525</v>
      </c>
      <c r="I904" s="13">
        <v>0.85712847796524405</v>
      </c>
      <c r="J904" s="11">
        <f t="shared" si="113"/>
        <v>9.8147928295473363E-3</v>
      </c>
      <c r="K904" s="11">
        <f t="shared" si="114"/>
        <v>1.1593743048778804E-2</v>
      </c>
      <c r="L904" s="9">
        <f t="shared" si="108"/>
        <v>24.507920805890496</v>
      </c>
      <c r="M904" s="10">
        <f t="shared" si="109"/>
        <v>1.1920791941095032</v>
      </c>
      <c r="N904" s="7" t="b">
        <f t="shared" si="110"/>
        <v>1</v>
      </c>
      <c r="O904" s="8" t="b">
        <f t="shared" si="110"/>
        <v>1</v>
      </c>
      <c r="P904" s="6" t="b">
        <f t="shared" si="111"/>
        <v>1</v>
      </c>
    </row>
    <row r="905" spans="1:16" x14ac:dyDescent="0.25">
      <c r="A905" s="1">
        <v>2015</v>
      </c>
      <c r="B905" s="3">
        <v>4</v>
      </c>
      <c r="C905" s="2">
        <v>6</v>
      </c>
      <c r="D905" s="4">
        <v>0</v>
      </c>
      <c r="E905" s="5">
        <v>25.4</v>
      </c>
      <c r="F905" s="14">
        <f t="shared" si="107"/>
        <v>0</v>
      </c>
      <c r="G905" s="15">
        <v>1.0911873714900501E-2</v>
      </c>
      <c r="H905" s="12">
        <f t="shared" si="112"/>
        <v>0.80218388855858158</v>
      </c>
      <c r="I905" s="13">
        <v>0.82417091333536396</v>
      </c>
      <c r="J905" s="11">
        <f t="shared" si="113"/>
        <v>1.0911873714900501E-2</v>
      </c>
      <c r="K905" s="11">
        <f t="shared" si="114"/>
        <v>2.1987024776782382E-2</v>
      </c>
      <c r="L905" s="9">
        <f t="shared" si="108"/>
        <v>24.340425797897492</v>
      </c>
      <c r="M905" s="10">
        <f t="shared" si="109"/>
        <v>1.0595742021025067</v>
      </c>
      <c r="N905" s="7" t="b">
        <f t="shared" si="110"/>
        <v>0</v>
      </c>
      <c r="O905" s="8" t="b">
        <f t="shared" si="110"/>
        <v>0</v>
      </c>
      <c r="P905" s="6" t="b">
        <f t="shared" si="111"/>
        <v>1</v>
      </c>
    </row>
    <row r="906" spans="1:16" x14ac:dyDescent="0.25">
      <c r="A906" s="1">
        <v>2015</v>
      </c>
      <c r="B906" s="3">
        <v>4</v>
      </c>
      <c r="C906" s="2">
        <v>7</v>
      </c>
      <c r="D906" s="4">
        <v>1.8</v>
      </c>
      <c r="E906" s="5">
        <v>22.9</v>
      </c>
      <c r="F906" s="14">
        <f t="shared" si="107"/>
        <v>0.71629787019902458</v>
      </c>
      <c r="G906" s="15">
        <v>0.73341638135913401</v>
      </c>
      <c r="H906" s="12">
        <f t="shared" si="112"/>
        <v>0.24973989440488212</v>
      </c>
      <c r="I906" s="13">
        <v>0.22897046233894799</v>
      </c>
      <c r="J906" s="11">
        <f t="shared" si="113"/>
        <v>1.7118511160109429E-2</v>
      </c>
      <c r="K906" s="11">
        <f t="shared" si="114"/>
        <v>2.0769432065934124E-2</v>
      </c>
      <c r="L906" s="9">
        <f t="shared" si="108"/>
        <v>23.822361457023742</v>
      </c>
      <c r="M906" s="10">
        <f t="shared" si="109"/>
        <v>0.92236145702374372</v>
      </c>
      <c r="N906" s="7" t="b">
        <f t="shared" si="110"/>
        <v>0</v>
      </c>
      <c r="O906" s="8" t="b">
        <f t="shared" si="110"/>
        <v>1</v>
      </c>
      <c r="P906" s="6" t="b">
        <f t="shared" si="111"/>
        <v>0</v>
      </c>
    </row>
    <row r="907" spans="1:16" x14ac:dyDescent="0.25">
      <c r="A907" s="1">
        <v>2015</v>
      </c>
      <c r="B907" s="3">
        <v>4</v>
      </c>
      <c r="C907" s="2">
        <v>8</v>
      </c>
      <c r="D907" s="4">
        <v>0.6</v>
      </c>
      <c r="E907" s="5">
        <v>22.1</v>
      </c>
      <c r="F907" s="14">
        <f t="shared" si="107"/>
        <v>0.29131261245159079</v>
      </c>
      <c r="G907" s="15">
        <v>0.179043712925958</v>
      </c>
      <c r="H907" s="12">
        <f t="shared" si="112"/>
        <v>0.13010847436299802</v>
      </c>
      <c r="I907" s="13">
        <v>0.118549738109821</v>
      </c>
      <c r="J907" s="11">
        <f t="shared" si="113"/>
        <v>0.11226889952563279</v>
      </c>
      <c r="K907" s="11">
        <f t="shared" si="114"/>
        <v>1.1558736253177021E-2</v>
      </c>
      <c r="L907" s="9">
        <f t="shared" si="108"/>
        <v>23.310635244135135</v>
      </c>
      <c r="M907" s="10">
        <f t="shared" si="109"/>
        <v>1.2106352441351333</v>
      </c>
      <c r="N907" s="7" t="b">
        <f t="shared" si="110"/>
        <v>0</v>
      </c>
      <c r="O907" s="8" t="b">
        <f t="shared" si="110"/>
        <v>0</v>
      </c>
      <c r="P907" s="6" t="b">
        <f t="shared" si="111"/>
        <v>1</v>
      </c>
    </row>
    <row r="908" spans="1:16" x14ac:dyDescent="0.25">
      <c r="A908" s="1">
        <v>2015</v>
      </c>
      <c r="B908" s="3">
        <v>4</v>
      </c>
      <c r="C908" s="2">
        <v>9</v>
      </c>
      <c r="D908" s="4">
        <v>0</v>
      </c>
      <c r="E908" s="5">
        <v>21.8</v>
      </c>
      <c r="F908" s="14">
        <f t="shared" si="107"/>
        <v>0</v>
      </c>
      <c r="G908" s="15">
        <v>2.1517120980459801E-2</v>
      </c>
      <c r="H908" s="12">
        <f t="shared" si="112"/>
        <v>9.9750489119685204E-2</v>
      </c>
      <c r="I908" s="13">
        <v>0.102105659675573</v>
      </c>
      <c r="J908" s="11">
        <f t="shared" si="113"/>
        <v>2.1517120980459801E-2</v>
      </c>
      <c r="K908" s="11">
        <f t="shared" si="114"/>
        <v>2.3551705558877978E-3</v>
      </c>
      <c r="L908" s="9">
        <f t="shared" si="108"/>
        <v>23.14366782604862</v>
      </c>
      <c r="M908" s="10">
        <f t="shared" si="109"/>
        <v>1.3436678260486197</v>
      </c>
      <c r="N908" s="7" t="b">
        <f t="shared" si="110"/>
        <v>0</v>
      </c>
      <c r="O908" s="8" t="b">
        <f t="shared" si="110"/>
        <v>0</v>
      </c>
      <c r="P908" s="6" t="b">
        <f t="shared" si="111"/>
        <v>1</v>
      </c>
    </row>
    <row r="909" spans="1:16" x14ac:dyDescent="0.25">
      <c r="A909" s="1">
        <v>2015</v>
      </c>
      <c r="B909" s="3">
        <v>4</v>
      </c>
      <c r="C909" s="2">
        <v>10</v>
      </c>
      <c r="D909" s="4">
        <v>0</v>
      </c>
      <c r="E909" s="5">
        <v>21.8</v>
      </c>
      <c r="F909" s="14">
        <f t="shared" si="107"/>
        <v>0</v>
      </c>
      <c r="G909" s="15">
        <v>1.32640489806882E-2</v>
      </c>
      <c r="H909" s="12">
        <f t="shared" si="112"/>
        <v>9.9750489119685204E-2</v>
      </c>
      <c r="I909" s="13">
        <v>9.7297312457110804E-2</v>
      </c>
      <c r="J909" s="11">
        <f t="shared" si="113"/>
        <v>1.32640489806882E-2</v>
      </c>
      <c r="K909" s="11">
        <f t="shared" si="114"/>
        <v>2.4531766625743995E-3</v>
      </c>
      <c r="L909" s="9">
        <f t="shared" si="108"/>
        <v>23.085487546640678</v>
      </c>
      <c r="M909" s="10">
        <f t="shared" si="109"/>
        <v>1.2854875466406774</v>
      </c>
      <c r="N909" s="7" t="b">
        <f t="shared" si="110"/>
        <v>0</v>
      </c>
      <c r="O909" s="8" t="b">
        <f t="shared" si="110"/>
        <v>0</v>
      </c>
      <c r="P909" s="6" t="b">
        <f t="shared" si="111"/>
        <v>1</v>
      </c>
    </row>
    <row r="910" spans="1:16" x14ac:dyDescent="0.25">
      <c r="A910" s="1">
        <v>2015</v>
      </c>
      <c r="B910" s="3">
        <v>4</v>
      </c>
      <c r="C910" s="2">
        <v>11</v>
      </c>
      <c r="D910" s="4">
        <v>2.6</v>
      </c>
      <c r="E910" s="5">
        <v>22.5</v>
      </c>
      <c r="F910" s="14">
        <f t="shared" si="107"/>
        <v>0.86172315931330656</v>
      </c>
      <c r="G910" s="15">
        <v>0.89207296488941201</v>
      </c>
      <c r="H910" s="12">
        <f t="shared" si="112"/>
        <v>0.18242552380635635</v>
      </c>
      <c r="I910" s="13">
        <v>0.17089656160469099</v>
      </c>
      <c r="J910" s="11">
        <f t="shared" si="113"/>
        <v>3.0349805576105449E-2</v>
      </c>
      <c r="K910" s="11">
        <f t="shared" si="114"/>
        <v>1.1528962201665355E-2</v>
      </c>
      <c r="L910" s="9">
        <f t="shared" si="108"/>
        <v>23.638704879138</v>
      </c>
      <c r="M910" s="10">
        <f t="shared" si="109"/>
        <v>1.1387048791380003</v>
      </c>
      <c r="N910" s="7" t="b">
        <f t="shared" si="110"/>
        <v>1</v>
      </c>
      <c r="O910" s="8" t="b">
        <f t="shared" si="110"/>
        <v>1</v>
      </c>
      <c r="P910" s="6" t="b">
        <f t="shared" si="111"/>
        <v>1</v>
      </c>
    </row>
    <row r="911" spans="1:16" x14ac:dyDescent="0.25">
      <c r="A911" s="1">
        <v>2015</v>
      </c>
      <c r="B911" s="3">
        <v>4</v>
      </c>
      <c r="C911" s="2">
        <v>12</v>
      </c>
      <c r="D911" s="4">
        <v>0</v>
      </c>
      <c r="E911" s="5">
        <v>22.8</v>
      </c>
      <c r="F911" s="14">
        <f t="shared" si="107"/>
        <v>0</v>
      </c>
      <c r="G911" s="15">
        <v>1.6019809120333399E-2</v>
      </c>
      <c r="H911" s="12">
        <f t="shared" si="112"/>
        <v>0.23147521650098246</v>
      </c>
      <c r="I911" s="13">
        <v>0.219461564254332</v>
      </c>
      <c r="J911" s="11">
        <f t="shared" si="113"/>
        <v>1.6019809120333399E-2</v>
      </c>
      <c r="K911" s="11">
        <f t="shared" si="114"/>
        <v>1.2013652246650464E-2</v>
      </c>
      <c r="L911" s="9">
        <f t="shared" si="108"/>
        <v>23.799928351372959</v>
      </c>
      <c r="M911" s="10">
        <f t="shared" si="109"/>
        <v>0.99992835137295799</v>
      </c>
      <c r="N911" s="7" t="b">
        <f t="shared" si="110"/>
        <v>0</v>
      </c>
      <c r="O911" s="8" t="b">
        <f t="shared" si="110"/>
        <v>0</v>
      </c>
      <c r="P911" s="6" t="b">
        <f t="shared" si="111"/>
        <v>1</v>
      </c>
    </row>
    <row r="912" spans="1:16" x14ac:dyDescent="0.25">
      <c r="A912" s="1">
        <v>2015</v>
      </c>
      <c r="B912" s="3">
        <v>4</v>
      </c>
      <c r="C912" s="2">
        <v>13</v>
      </c>
      <c r="D912" s="4">
        <v>3.2</v>
      </c>
      <c r="E912" s="5">
        <v>21.3</v>
      </c>
      <c r="F912" s="14">
        <f t="shared" si="107"/>
        <v>0.92166855440647133</v>
      </c>
      <c r="G912" s="15">
        <v>0.92716529402460501</v>
      </c>
      <c r="H912" s="12">
        <f t="shared" si="112"/>
        <v>6.2973356056996541E-2</v>
      </c>
      <c r="I912" s="13">
        <v>7.3684230095480099E-2</v>
      </c>
      <c r="J912" s="11">
        <f t="shared" si="113"/>
        <v>5.4967396181336836E-3</v>
      </c>
      <c r="K912" s="11">
        <f t="shared" si="114"/>
        <v>1.0710874038483559E-2</v>
      </c>
      <c r="L912" s="9">
        <f t="shared" si="108"/>
        <v>22.708471618878423</v>
      </c>
      <c r="M912" s="10">
        <f t="shared" si="109"/>
        <v>1.4084716188784228</v>
      </c>
      <c r="N912" s="7" t="b">
        <f t="shared" si="110"/>
        <v>1</v>
      </c>
      <c r="O912" s="8" t="b">
        <f t="shared" si="110"/>
        <v>1</v>
      </c>
      <c r="P912" s="6" t="b">
        <f t="shared" si="111"/>
        <v>1</v>
      </c>
    </row>
    <row r="913" spans="1:16" x14ac:dyDescent="0.25">
      <c r="A913" s="1">
        <v>2015</v>
      </c>
      <c r="B913" s="3">
        <v>4</v>
      </c>
      <c r="C913" s="2">
        <v>14</v>
      </c>
      <c r="D913" s="4">
        <v>0</v>
      </c>
      <c r="E913" s="5">
        <v>23.3</v>
      </c>
      <c r="F913" s="14">
        <f t="shared" si="107"/>
        <v>0</v>
      </c>
      <c r="G913" s="15">
        <v>1.3901397196923E-2</v>
      </c>
      <c r="H913" s="12">
        <f t="shared" si="112"/>
        <v>0.33181222783183401</v>
      </c>
      <c r="I913" s="13">
        <v>0.330975593785231</v>
      </c>
      <c r="J913" s="11">
        <f t="shared" si="113"/>
        <v>1.3901397196923E-2</v>
      </c>
      <c r="K913" s="11">
        <f t="shared" si="114"/>
        <v>8.36634046603002E-4</v>
      </c>
      <c r="L913" s="9">
        <f t="shared" si="108"/>
        <v>23.959253482076036</v>
      </c>
      <c r="M913" s="10">
        <f t="shared" si="109"/>
        <v>0.65925348207603562</v>
      </c>
      <c r="N913" s="7" t="b">
        <f t="shared" si="110"/>
        <v>0</v>
      </c>
      <c r="O913" s="8" t="b">
        <f t="shared" si="110"/>
        <v>0</v>
      </c>
      <c r="P913" s="6" t="b">
        <f t="shared" si="111"/>
        <v>1</v>
      </c>
    </row>
    <row r="914" spans="1:16" x14ac:dyDescent="0.25">
      <c r="A914" s="1">
        <v>2015</v>
      </c>
      <c r="B914" s="3">
        <v>4</v>
      </c>
      <c r="C914" s="2">
        <v>15</v>
      </c>
      <c r="D914" s="4">
        <v>0</v>
      </c>
      <c r="E914" s="5">
        <v>27.8</v>
      </c>
      <c r="F914" s="14">
        <f t="shared" ref="F914:F977" si="115">2/(1+EXP(-D914))-1</f>
        <v>0</v>
      </c>
      <c r="G914" s="15">
        <v>9.9126296283736197E-3</v>
      </c>
      <c r="H914" s="12">
        <f t="shared" si="112"/>
        <v>0.97811872906386943</v>
      </c>
      <c r="I914" s="13">
        <v>0.96889041778192098</v>
      </c>
      <c r="J914" s="11">
        <f t="shared" si="113"/>
        <v>9.9126296283736197E-3</v>
      </c>
      <c r="K914" s="11">
        <f t="shared" si="114"/>
        <v>9.2283112819484536E-3</v>
      </c>
      <c r="L914" s="9">
        <f t="shared" ref="L914:L977" si="116">POWER(ABS(-(LOG(1/I914-1))),2.7)*-(LOG(1/I914-1))/ABS(-(LOG(1/I914-1)))+24</f>
        <v>26.952978408427722</v>
      </c>
      <c r="M914" s="10">
        <f t="shared" ref="M914:M977" si="117">ABS(E914-L914)</f>
        <v>0.84702159157227896</v>
      </c>
      <c r="N914" s="7" t="b">
        <f t="shared" ref="N914:N977" si="118">F914&gt;0.731</f>
        <v>0</v>
      </c>
      <c r="O914" s="8" t="b">
        <f t="shared" ref="O914:O977" si="119">G914&gt;0.731</f>
        <v>0</v>
      </c>
      <c r="P914" s="6" t="b">
        <f t="shared" ref="P914:P977" si="120">NOT(_xlfn.XOR(N914,O914))</f>
        <v>1</v>
      </c>
    </row>
    <row r="915" spans="1:16" x14ac:dyDescent="0.25">
      <c r="A915" s="1">
        <v>2015</v>
      </c>
      <c r="B915" s="3">
        <v>4</v>
      </c>
      <c r="C915" s="2">
        <v>16</v>
      </c>
      <c r="D915" s="4">
        <v>0</v>
      </c>
      <c r="E915" s="5">
        <v>31.4</v>
      </c>
      <c r="F915" s="14">
        <f t="shared" si="115"/>
        <v>0</v>
      </c>
      <c r="G915" s="15">
        <v>1.5889891143884699E-2</v>
      </c>
      <c r="H915" s="12">
        <f t="shared" ref="H915:H978" si="121">1/(1+EXP(-E915+24))</f>
        <v>0.99938912064056562</v>
      </c>
      <c r="I915" s="13">
        <v>0.99259858212374497</v>
      </c>
      <c r="J915" s="11">
        <f t="shared" si="113"/>
        <v>1.5889891143884699E-2</v>
      </c>
      <c r="K915" s="11">
        <f t="shared" si="114"/>
        <v>6.7905385168206545E-3</v>
      </c>
      <c r="L915" s="9">
        <f t="shared" si="116"/>
        <v>31.677593015063145</v>
      </c>
      <c r="M915" s="10">
        <f t="shared" si="117"/>
        <v>0.27759301506314671</v>
      </c>
      <c r="N915" s="7" t="b">
        <f t="shared" si="118"/>
        <v>0</v>
      </c>
      <c r="O915" s="8" t="b">
        <f t="shared" si="119"/>
        <v>0</v>
      </c>
      <c r="P915" s="6" t="b">
        <f t="shared" si="120"/>
        <v>1</v>
      </c>
    </row>
    <row r="916" spans="1:16" x14ac:dyDescent="0.25">
      <c r="A916" s="1">
        <v>2015</v>
      </c>
      <c r="B916" s="3">
        <v>4</v>
      </c>
      <c r="C916" s="2">
        <v>17</v>
      </c>
      <c r="D916" s="4">
        <v>5.6</v>
      </c>
      <c r="E916" s="5">
        <v>21.1</v>
      </c>
      <c r="F916" s="14">
        <f t="shared" si="115"/>
        <v>0.99263152020112821</v>
      </c>
      <c r="G916" s="15">
        <v>0.96950947151470102</v>
      </c>
      <c r="H916" s="12">
        <f t="shared" si="121"/>
        <v>5.2153563078417807E-2</v>
      </c>
      <c r="I916" s="13">
        <v>5.7051186613294003E-2</v>
      </c>
      <c r="J916" s="11">
        <f t="shared" si="113"/>
        <v>2.3122048686427199E-2</v>
      </c>
      <c r="K916" s="11">
        <f t="shared" si="114"/>
        <v>4.8976235348761957E-3</v>
      </c>
      <c r="L916" s="9">
        <f t="shared" si="116"/>
        <v>22.296026776556985</v>
      </c>
      <c r="M916" s="10">
        <f t="shared" si="117"/>
        <v>1.1960267765569839</v>
      </c>
      <c r="N916" s="7" t="b">
        <f t="shared" si="118"/>
        <v>1</v>
      </c>
      <c r="O916" s="8" t="b">
        <f t="shared" si="119"/>
        <v>1</v>
      </c>
      <c r="P916" s="6" t="b">
        <f t="shared" si="120"/>
        <v>1</v>
      </c>
    </row>
    <row r="917" spans="1:16" x14ac:dyDescent="0.25">
      <c r="A917" s="1">
        <v>2015</v>
      </c>
      <c r="B917" s="3">
        <v>4</v>
      </c>
      <c r="C917" s="2">
        <v>18</v>
      </c>
      <c r="D917" s="4">
        <v>3.3</v>
      </c>
      <c r="E917" s="5">
        <v>27.7</v>
      </c>
      <c r="F917" s="14">
        <f t="shared" si="115"/>
        <v>0.92885762145472772</v>
      </c>
      <c r="G917" s="15">
        <v>0.94625406282832503</v>
      </c>
      <c r="H917" s="12">
        <f t="shared" si="121"/>
        <v>0.9758729785823308</v>
      </c>
      <c r="I917" s="13">
        <v>0.95688005469823301</v>
      </c>
      <c r="J917" s="11">
        <f t="shared" si="113"/>
        <v>1.7396441373597304E-2</v>
      </c>
      <c r="K917" s="11">
        <f t="shared" si="114"/>
        <v>1.899292388409779E-2</v>
      </c>
      <c r="L917" s="9">
        <f t="shared" si="116"/>
        <v>26.231402179431651</v>
      </c>
      <c r="M917" s="10">
        <f t="shared" si="117"/>
        <v>1.4685978205683483</v>
      </c>
      <c r="N917" s="7" t="b">
        <f t="shared" si="118"/>
        <v>1</v>
      </c>
      <c r="O917" s="8" t="b">
        <f t="shared" si="119"/>
        <v>1</v>
      </c>
      <c r="P917" s="6" t="b">
        <f t="shared" si="120"/>
        <v>1</v>
      </c>
    </row>
    <row r="918" spans="1:16" x14ac:dyDescent="0.25">
      <c r="A918" s="1">
        <v>2015</v>
      </c>
      <c r="B918" s="3">
        <v>4</v>
      </c>
      <c r="C918" s="2">
        <v>19</v>
      </c>
      <c r="D918" s="4">
        <v>4.2</v>
      </c>
      <c r="E918" s="5">
        <v>22.3</v>
      </c>
      <c r="F918" s="14">
        <f t="shared" si="115"/>
        <v>0.97045193661345386</v>
      </c>
      <c r="G918" s="15">
        <v>0.93426479996299605</v>
      </c>
      <c r="H918" s="12">
        <f t="shared" si="121"/>
        <v>0.15446526508353481</v>
      </c>
      <c r="I918" s="13">
        <v>0.14639342686391399</v>
      </c>
      <c r="J918" s="11">
        <f t="shared" si="113"/>
        <v>3.6187136650457807E-2</v>
      </c>
      <c r="K918" s="11">
        <f t="shared" si="114"/>
        <v>8.0718382196208194E-3</v>
      </c>
      <c r="L918" s="9">
        <f t="shared" si="116"/>
        <v>23.513577402963037</v>
      </c>
      <c r="M918" s="10">
        <f t="shared" si="117"/>
        <v>1.2135774029630362</v>
      </c>
      <c r="N918" s="7" t="b">
        <f t="shared" si="118"/>
        <v>1</v>
      </c>
      <c r="O918" s="8" t="b">
        <f t="shared" si="119"/>
        <v>1</v>
      </c>
      <c r="P918" s="6" t="b">
        <f t="shared" si="120"/>
        <v>1</v>
      </c>
    </row>
    <row r="919" spans="1:16" x14ac:dyDescent="0.25">
      <c r="A919" s="1">
        <v>2015</v>
      </c>
      <c r="B919" s="3">
        <v>4</v>
      </c>
      <c r="C919" s="2">
        <v>20</v>
      </c>
      <c r="D919" s="4">
        <v>3.2</v>
      </c>
      <c r="E919" s="5">
        <v>16.2</v>
      </c>
      <c r="F919" s="14">
        <f t="shared" si="115"/>
        <v>0.92166855440647133</v>
      </c>
      <c r="G919" s="15">
        <v>0.91939577157313201</v>
      </c>
      <c r="H919" s="12">
        <f t="shared" si="121"/>
        <v>4.0956716498605005E-4</v>
      </c>
      <c r="I919" s="13">
        <v>7.0489583300126397E-3</v>
      </c>
      <c r="J919" s="11">
        <f t="shared" si="113"/>
        <v>2.2727828333393152E-3</v>
      </c>
      <c r="K919" s="11">
        <f t="shared" si="114"/>
        <v>6.6393911650265893E-3</v>
      </c>
      <c r="L919" s="9">
        <f t="shared" si="116"/>
        <v>16.112656305529431</v>
      </c>
      <c r="M919" s="10">
        <f t="shared" si="117"/>
        <v>8.7343694470568778E-2</v>
      </c>
      <c r="N919" s="7" t="b">
        <f t="shared" si="118"/>
        <v>1</v>
      </c>
      <c r="O919" s="8" t="b">
        <f t="shared" si="119"/>
        <v>1</v>
      </c>
      <c r="P919" s="6" t="b">
        <f t="shared" si="120"/>
        <v>1</v>
      </c>
    </row>
    <row r="920" spans="1:16" x14ac:dyDescent="0.25">
      <c r="A920" s="1">
        <v>2015</v>
      </c>
      <c r="B920" s="3">
        <v>4</v>
      </c>
      <c r="C920" s="2">
        <v>21</v>
      </c>
      <c r="D920" s="4">
        <v>95</v>
      </c>
      <c r="E920" s="5">
        <v>16.899999999999999</v>
      </c>
      <c r="F920" s="14">
        <f t="shared" si="115"/>
        <v>1</v>
      </c>
      <c r="G920" s="15">
        <v>0.99294761309520696</v>
      </c>
      <c r="H920" s="12">
        <f t="shared" si="121"/>
        <v>8.2442468639829392E-4</v>
      </c>
      <c r="I920" s="13">
        <v>6.6978799804143698E-3</v>
      </c>
      <c r="J920" s="11">
        <f t="shared" si="113"/>
        <v>7.0523869047930399E-3</v>
      </c>
      <c r="K920" s="11">
        <f t="shared" si="114"/>
        <v>5.8734552940160759E-3</v>
      </c>
      <c r="L920" s="9">
        <f t="shared" si="116"/>
        <v>15.889282063731642</v>
      </c>
      <c r="M920" s="10">
        <f t="shared" si="117"/>
        <v>1.0107179362683567</v>
      </c>
      <c r="N920" s="7" t="b">
        <f t="shared" si="118"/>
        <v>1</v>
      </c>
      <c r="O920" s="8" t="b">
        <f t="shared" si="119"/>
        <v>1</v>
      </c>
      <c r="P920" s="6" t="b">
        <f t="shared" si="120"/>
        <v>1</v>
      </c>
    </row>
    <row r="921" spans="1:16" x14ac:dyDescent="0.25">
      <c r="A921" s="1">
        <v>2015</v>
      </c>
      <c r="B921" s="3">
        <v>4</v>
      </c>
      <c r="C921" s="2">
        <v>22</v>
      </c>
      <c r="D921" s="4">
        <v>102.6</v>
      </c>
      <c r="E921" s="5">
        <v>18.8</v>
      </c>
      <c r="F921" s="14">
        <f t="shared" si="115"/>
        <v>1</v>
      </c>
      <c r="G921" s="15">
        <v>0.970608085722383</v>
      </c>
      <c r="H921" s="12">
        <f t="shared" si="121"/>
        <v>5.4862988994504088E-3</v>
      </c>
      <c r="I921" s="13">
        <v>9.8557946330096197E-3</v>
      </c>
      <c r="J921" s="11">
        <f t="shared" si="113"/>
        <v>2.9391914277617004E-2</v>
      </c>
      <c r="K921" s="11">
        <f t="shared" si="114"/>
        <v>4.3694957335592109E-3</v>
      </c>
      <c r="L921" s="9">
        <f t="shared" si="116"/>
        <v>17.484361465814338</v>
      </c>
      <c r="M921" s="10">
        <f t="shared" si="117"/>
        <v>1.3156385341856627</v>
      </c>
      <c r="N921" s="7" t="b">
        <f t="shared" si="118"/>
        <v>1</v>
      </c>
      <c r="O921" s="8" t="b">
        <f t="shared" si="119"/>
        <v>1</v>
      </c>
      <c r="P921" s="6" t="b">
        <f t="shared" si="120"/>
        <v>1</v>
      </c>
    </row>
    <row r="922" spans="1:16" x14ac:dyDescent="0.25">
      <c r="A922" s="1">
        <v>2015</v>
      </c>
      <c r="B922" s="3">
        <v>4</v>
      </c>
      <c r="C922" s="2">
        <v>23</v>
      </c>
      <c r="D922" s="4">
        <v>28.8</v>
      </c>
      <c r="E922" s="5">
        <v>22.5</v>
      </c>
      <c r="F922" s="14">
        <f t="shared" si="115"/>
        <v>0.99999999999937872</v>
      </c>
      <c r="G922" s="15">
        <v>0.98682326221310501</v>
      </c>
      <c r="H922" s="12">
        <f t="shared" si="121"/>
        <v>0.18242552380635635</v>
      </c>
      <c r="I922" s="13">
        <v>0.178774014769356</v>
      </c>
      <c r="J922" s="11">
        <f t="shared" si="113"/>
        <v>1.3176737786273707E-2</v>
      </c>
      <c r="K922" s="11">
        <f t="shared" si="114"/>
        <v>3.6515090370003445E-3</v>
      </c>
      <c r="L922" s="9">
        <f t="shared" si="116"/>
        <v>23.671453447099609</v>
      </c>
      <c r="M922" s="10">
        <f t="shared" si="117"/>
        <v>1.1714534470996085</v>
      </c>
      <c r="N922" s="7" t="b">
        <f t="shared" si="118"/>
        <v>1</v>
      </c>
      <c r="O922" s="8" t="b">
        <f t="shared" si="119"/>
        <v>1</v>
      </c>
      <c r="P922" s="6" t="b">
        <f t="shared" si="120"/>
        <v>1</v>
      </c>
    </row>
    <row r="923" spans="1:16" x14ac:dyDescent="0.25">
      <c r="A923" s="1">
        <v>2015</v>
      </c>
      <c r="B923" s="3">
        <v>4</v>
      </c>
      <c r="C923" s="2">
        <v>24</v>
      </c>
      <c r="D923" s="4">
        <v>0</v>
      </c>
      <c r="E923" s="5">
        <v>25.3</v>
      </c>
      <c r="F923" s="14">
        <f t="shared" si="115"/>
        <v>0</v>
      </c>
      <c r="G923" s="15">
        <v>1.2504155594810499E-4</v>
      </c>
      <c r="H923" s="12">
        <f t="shared" si="121"/>
        <v>0.78583498304255861</v>
      </c>
      <c r="I923" s="13">
        <v>0.80387159065502001</v>
      </c>
      <c r="J923" s="11">
        <f t="shared" si="113"/>
        <v>1.2504155594810499E-4</v>
      </c>
      <c r="K923" s="11">
        <f t="shared" si="114"/>
        <v>1.8036607612461397E-2</v>
      </c>
      <c r="L923" s="9">
        <f t="shared" si="116"/>
        <v>24.266358315962755</v>
      </c>
      <c r="M923" s="10">
        <f t="shared" si="117"/>
        <v>1.0336416840372458</v>
      </c>
      <c r="N923" s="7" t="b">
        <f t="shared" si="118"/>
        <v>0</v>
      </c>
      <c r="O923" s="8" t="b">
        <f t="shared" si="119"/>
        <v>0</v>
      </c>
      <c r="P923" s="6" t="b">
        <f t="shared" si="120"/>
        <v>1</v>
      </c>
    </row>
    <row r="924" spans="1:16" x14ac:dyDescent="0.25">
      <c r="A924" s="1">
        <v>2015</v>
      </c>
      <c r="B924" s="3">
        <v>4</v>
      </c>
      <c r="C924" s="2">
        <v>25</v>
      </c>
      <c r="D924" s="4">
        <v>0</v>
      </c>
      <c r="E924" s="5">
        <v>24</v>
      </c>
      <c r="F924" s="14">
        <f t="shared" si="115"/>
        <v>0</v>
      </c>
      <c r="G924" s="15">
        <v>3.4199813259392903E-5</v>
      </c>
      <c r="H924" s="12">
        <f t="shared" si="121"/>
        <v>0.5</v>
      </c>
      <c r="I924" s="13">
        <v>0.49673808929257002</v>
      </c>
      <c r="J924" s="11">
        <f t="shared" si="113"/>
        <v>3.4199813259392903E-5</v>
      </c>
      <c r="K924" s="11">
        <f t="shared" si="114"/>
        <v>3.2619107074299825E-3</v>
      </c>
      <c r="L924" s="9">
        <f t="shared" si="116"/>
        <v>23.99999914104416</v>
      </c>
      <c r="M924" s="10">
        <f t="shared" si="117"/>
        <v>8.5895583978867762E-7</v>
      </c>
      <c r="N924" s="7" t="b">
        <f t="shared" si="118"/>
        <v>0</v>
      </c>
      <c r="O924" s="8" t="b">
        <f t="shared" si="119"/>
        <v>0</v>
      </c>
      <c r="P924" s="6" t="b">
        <f t="shared" si="120"/>
        <v>1</v>
      </c>
    </row>
    <row r="925" spans="1:16" x14ac:dyDescent="0.25">
      <c r="A925" s="1">
        <v>2015</v>
      </c>
      <c r="B925" s="3">
        <v>4</v>
      </c>
      <c r="C925" s="2">
        <v>26</v>
      </c>
      <c r="D925" s="4">
        <v>4.5999999999999996</v>
      </c>
      <c r="E925" s="5">
        <v>18.399999999999999</v>
      </c>
      <c r="F925" s="14">
        <f t="shared" si="115"/>
        <v>0.98009639626619149</v>
      </c>
      <c r="G925" s="15">
        <v>0.97385965264135999</v>
      </c>
      <c r="H925" s="12">
        <f t="shared" si="121"/>
        <v>3.6842398994359829E-3</v>
      </c>
      <c r="I925" s="13">
        <v>5.11362605753236E-4</v>
      </c>
      <c r="J925" s="11">
        <f t="shared" si="113"/>
        <v>6.2367436248315089E-3</v>
      </c>
      <c r="K925" s="11">
        <f t="shared" si="114"/>
        <v>3.1728772936827467E-3</v>
      </c>
      <c r="L925" s="9">
        <f t="shared" si="116"/>
        <v>-0.93461709909060531</v>
      </c>
      <c r="M925" s="10">
        <f t="shared" si="117"/>
        <v>19.334617099090604</v>
      </c>
      <c r="N925" s="7" t="b">
        <f t="shared" si="118"/>
        <v>1</v>
      </c>
      <c r="O925" s="8" t="b">
        <f t="shared" si="119"/>
        <v>1</v>
      </c>
      <c r="P925" s="6" t="b">
        <f t="shared" si="120"/>
        <v>1</v>
      </c>
    </row>
    <row r="926" spans="1:16" x14ac:dyDescent="0.25">
      <c r="A926" s="1">
        <v>2015</v>
      </c>
      <c r="B926" s="3">
        <v>4</v>
      </c>
      <c r="C926" s="2">
        <v>27</v>
      </c>
      <c r="D926" s="4">
        <v>0.6</v>
      </c>
      <c r="E926" s="5">
        <v>19.600000000000001</v>
      </c>
      <c r="F926" s="14">
        <f t="shared" si="115"/>
        <v>0.29131261245159079</v>
      </c>
      <c r="G926" s="15">
        <v>0.26719844176143998</v>
      </c>
      <c r="H926" s="12">
        <f t="shared" si="121"/>
        <v>1.2128434984274258E-2</v>
      </c>
      <c r="I926" s="13">
        <v>1.272943758654E-2</v>
      </c>
      <c r="J926" s="11">
        <f t="shared" si="113"/>
        <v>2.4114170690150816E-2</v>
      </c>
      <c r="K926" s="11">
        <f t="shared" si="114"/>
        <v>6.0100260226574227E-4</v>
      </c>
      <c r="L926" s="9">
        <f t="shared" si="116"/>
        <v>18.425378133504829</v>
      </c>
      <c r="M926" s="10">
        <f t="shared" si="117"/>
        <v>1.1746218664951726</v>
      </c>
      <c r="N926" s="7" t="b">
        <f t="shared" si="118"/>
        <v>0</v>
      </c>
      <c r="O926" s="8" t="b">
        <f t="shared" si="119"/>
        <v>0</v>
      </c>
      <c r="P926" s="6" t="b">
        <f t="shared" si="120"/>
        <v>1</v>
      </c>
    </row>
    <row r="927" spans="1:16" x14ac:dyDescent="0.25">
      <c r="A927" s="1">
        <v>2015</v>
      </c>
      <c r="B927" s="3">
        <v>4</v>
      </c>
      <c r="C927" s="2">
        <v>28</v>
      </c>
      <c r="D927" s="4">
        <v>0</v>
      </c>
      <c r="E927" s="5">
        <v>20</v>
      </c>
      <c r="F927" s="14">
        <f t="shared" si="115"/>
        <v>0</v>
      </c>
      <c r="G927" s="15">
        <v>1.8957446010615801E-4</v>
      </c>
      <c r="H927" s="12">
        <f t="shared" si="121"/>
        <v>1.7986209962091559E-2</v>
      </c>
      <c r="I927" s="13">
        <v>4.8796764524032102E-2</v>
      </c>
      <c r="J927" s="11">
        <f t="shared" si="113"/>
        <v>1.8957446010615801E-4</v>
      </c>
      <c r="K927" s="11">
        <f t="shared" si="114"/>
        <v>3.0810554561940543E-2</v>
      </c>
      <c r="L927" s="9">
        <f t="shared" si="116"/>
        <v>22.011684868630052</v>
      </c>
      <c r="M927" s="10">
        <f t="shared" si="117"/>
        <v>2.0116848686300521</v>
      </c>
      <c r="N927" s="7" t="b">
        <f t="shared" si="118"/>
        <v>0</v>
      </c>
      <c r="O927" s="8" t="b">
        <f t="shared" si="119"/>
        <v>0</v>
      </c>
      <c r="P927" s="6" t="b">
        <f t="shared" si="120"/>
        <v>1</v>
      </c>
    </row>
    <row r="928" spans="1:16" x14ac:dyDescent="0.25">
      <c r="A928" s="1">
        <v>2015</v>
      </c>
      <c r="B928" s="3">
        <v>4</v>
      </c>
      <c r="C928" s="2">
        <v>29</v>
      </c>
      <c r="D928" s="4">
        <v>0</v>
      </c>
      <c r="E928" s="5">
        <v>19.7</v>
      </c>
      <c r="F928" s="14">
        <f t="shared" si="115"/>
        <v>0</v>
      </c>
      <c r="G928" s="15">
        <v>3.5806908314259798E-3</v>
      </c>
      <c r="H928" s="12">
        <f t="shared" si="121"/>
        <v>1.3386917827664768E-2</v>
      </c>
      <c r="I928" s="13">
        <v>3.8537208052911299E-3</v>
      </c>
      <c r="J928" s="11">
        <f t="shared" si="113"/>
        <v>3.5806908314259798E-3</v>
      </c>
      <c r="K928" s="11">
        <f t="shared" si="114"/>
        <v>9.5331970223736379E-3</v>
      </c>
      <c r="L928" s="9">
        <f t="shared" si="116"/>
        <v>13.219621708597394</v>
      </c>
      <c r="M928" s="10">
        <f t="shared" si="117"/>
        <v>6.4803782914026051</v>
      </c>
      <c r="N928" s="7" t="b">
        <f t="shared" si="118"/>
        <v>0</v>
      </c>
      <c r="O928" s="8" t="b">
        <f t="shared" si="119"/>
        <v>0</v>
      </c>
      <c r="P928" s="6" t="b">
        <f t="shared" si="120"/>
        <v>1</v>
      </c>
    </row>
    <row r="929" spans="1:16" x14ac:dyDescent="0.25">
      <c r="A929" s="1">
        <v>2015</v>
      </c>
      <c r="B929" s="3">
        <v>4</v>
      </c>
      <c r="C929" s="2">
        <v>30</v>
      </c>
      <c r="D929" s="4">
        <v>5.6</v>
      </c>
      <c r="E929" s="5">
        <v>19</v>
      </c>
      <c r="F929" s="14">
        <f t="shared" si="115"/>
        <v>0.99263152020112821</v>
      </c>
      <c r="G929" s="15">
        <v>0.95629080719222004</v>
      </c>
      <c r="H929" s="12">
        <f t="shared" si="121"/>
        <v>6.6928509242848554E-3</v>
      </c>
      <c r="I929" s="13">
        <v>1.8321766719115701E-2</v>
      </c>
      <c r="J929" s="11">
        <f t="shared" si="113"/>
        <v>3.6340713008908176E-2</v>
      </c>
      <c r="K929" s="11">
        <f t="shared" si="114"/>
        <v>1.1628915794830845E-2</v>
      </c>
      <c r="L929" s="9">
        <f t="shared" si="116"/>
        <v>19.614211232709962</v>
      </c>
      <c r="M929" s="10">
        <f t="shared" si="117"/>
        <v>0.61421123270996247</v>
      </c>
      <c r="N929" s="7" t="b">
        <f t="shared" si="118"/>
        <v>1</v>
      </c>
      <c r="O929" s="8" t="b">
        <f t="shared" si="119"/>
        <v>1</v>
      </c>
      <c r="P929" s="6" t="b">
        <f t="shared" si="120"/>
        <v>1</v>
      </c>
    </row>
    <row r="930" spans="1:16" x14ac:dyDescent="0.25">
      <c r="A930" s="1">
        <v>2015</v>
      </c>
      <c r="B930" s="3">
        <v>5</v>
      </c>
      <c r="C930" s="2">
        <v>1</v>
      </c>
      <c r="D930" s="4">
        <v>4.2</v>
      </c>
      <c r="E930" s="5">
        <v>20.5</v>
      </c>
      <c r="F930" s="14">
        <f t="shared" si="115"/>
        <v>0.97045193661345386</v>
      </c>
      <c r="G930" s="15">
        <v>0.93891106055956397</v>
      </c>
      <c r="H930" s="12">
        <f t="shared" si="121"/>
        <v>2.9312230751356319E-2</v>
      </c>
      <c r="I930" s="13">
        <v>3.1573089254383201E-2</v>
      </c>
      <c r="J930" s="11">
        <f t="shared" si="113"/>
        <v>3.1540876053889888E-2</v>
      </c>
      <c r="K930" s="11">
        <f t="shared" si="114"/>
        <v>2.2608585030268816E-3</v>
      </c>
      <c r="L930" s="9">
        <f t="shared" si="116"/>
        <v>21.082288968400132</v>
      </c>
      <c r="M930" s="10">
        <f t="shared" si="117"/>
        <v>0.58228896840013178</v>
      </c>
      <c r="N930" s="7" t="b">
        <f t="shared" si="118"/>
        <v>1</v>
      </c>
      <c r="O930" s="8" t="b">
        <f t="shared" si="119"/>
        <v>1</v>
      </c>
      <c r="P930" s="6" t="b">
        <f t="shared" si="120"/>
        <v>1</v>
      </c>
    </row>
    <row r="931" spans="1:16" x14ac:dyDescent="0.25">
      <c r="A931" s="1">
        <v>2015</v>
      </c>
      <c r="B931" s="3">
        <v>5</v>
      </c>
      <c r="C931" s="2">
        <v>2</v>
      </c>
      <c r="D931" s="4">
        <v>17.2</v>
      </c>
      <c r="E931" s="5">
        <v>21.6</v>
      </c>
      <c r="F931" s="14">
        <f t="shared" si="115"/>
        <v>0.99999993221011563</v>
      </c>
      <c r="G931" s="15">
        <v>0.95611212195821504</v>
      </c>
      <c r="H931" s="12">
        <f t="shared" si="121"/>
        <v>8.3172696493922491E-2</v>
      </c>
      <c r="I931" s="13">
        <v>0.103870200477818</v>
      </c>
      <c r="J931" s="11">
        <f t="shared" si="113"/>
        <v>4.3887810251900583E-2</v>
      </c>
      <c r="K931" s="11">
        <f t="shared" si="114"/>
        <v>2.0697503983895513E-2</v>
      </c>
      <c r="L931" s="9">
        <f t="shared" si="116"/>
        <v>23.163830377127201</v>
      </c>
      <c r="M931" s="10">
        <f t="shared" si="117"/>
        <v>1.5638303771272</v>
      </c>
      <c r="N931" s="7" t="b">
        <f t="shared" si="118"/>
        <v>1</v>
      </c>
      <c r="O931" s="8" t="b">
        <f t="shared" si="119"/>
        <v>1</v>
      </c>
      <c r="P931" s="6" t="b">
        <f t="shared" si="120"/>
        <v>1</v>
      </c>
    </row>
    <row r="932" spans="1:16" x14ac:dyDescent="0.25">
      <c r="A932" s="1">
        <v>2015</v>
      </c>
      <c r="B932" s="3">
        <v>5</v>
      </c>
      <c r="C932" s="2">
        <v>3</v>
      </c>
      <c r="D932" s="4">
        <v>15.8</v>
      </c>
      <c r="E932" s="5">
        <v>22.9</v>
      </c>
      <c r="F932" s="14">
        <f t="shared" si="115"/>
        <v>0.99999972509849222</v>
      </c>
      <c r="G932" s="15">
        <v>0.97152281112350003</v>
      </c>
      <c r="H932" s="12">
        <f t="shared" si="121"/>
        <v>0.24973989440488212</v>
      </c>
      <c r="I932" s="13">
        <v>0.242784004403443</v>
      </c>
      <c r="J932" s="11">
        <f t="shared" si="113"/>
        <v>2.8476913974992191E-2</v>
      </c>
      <c r="K932" s="11">
        <f t="shared" si="114"/>
        <v>6.955890001439119E-3</v>
      </c>
      <c r="L932" s="9">
        <f t="shared" si="116"/>
        <v>23.851042603866386</v>
      </c>
      <c r="M932" s="10">
        <f t="shared" si="117"/>
        <v>0.95104260386638728</v>
      </c>
      <c r="N932" s="7" t="b">
        <f t="shared" si="118"/>
        <v>1</v>
      </c>
      <c r="O932" s="8" t="b">
        <f t="shared" si="119"/>
        <v>1</v>
      </c>
      <c r="P932" s="6" t="b">
        <f t="shared" si="120"/>
        <v>1</v>
      </c>
    </row>
    <row r="933" spans="1:16" x14ac:dyDescent="0.25">
      <c r="A933" s="1">
        <v>2015</v>
      </c>
      <c r="B933" s="3">
        <v>5</v>
      </c>
      <c r="C933" s="2">
        <v>4</v>
      </c>
      <c r="D933" s="4">
        <v>0</v>
      </c>
      <c r="E933" s="5">
        <v>21.6</v>
      </c>
      <c r="F933" s="14">
        <f t="shared" si="115"/>
        <v>0</v>
      </c>
      <c r="G933" s="15">
        <v>2.2872554010543E-2</v>
      </c>
      <c r="H933" s="12">
        <f t="shared" si="121"/>
        <v>8.3172696493922491E-2</v>
      </c>
      <c r="I933" s="13">
        <v>6.7666548524157794E-2</v>
      </c>
      <c r="J933" s="11">
        <f t="shared" si="113"/>
        <v>2.2872554010543E-2</v>
      </c>
      <c r="K933" s="11">
        <f t="shared" si="114"/>
        <v>1.5506147969764697E-2</v>
      </c>
      <c r="L933" s="9">
        <f t="shared" si="116"/>
        <v>22.578270100531142</v>
      </c>
      <c r="M933" s="10">
        <f t="shared" si="117"/>
        <v>0.97827010053114094</v>
      </c>
      <c r="N933" s="7" t="b">
        <f t="shared" si="118"/>
        <v>0</v>
      </c>
      <c r="O933" s="8" t="b">
        <f t="shared" si="119"/>
        <v>0</v>
      </c>
      <c r="P933" s="6" t="b">
        <f t="shared" si="120"/>
        <v>1</v>
      </c>
    </row>
    <row r="934" spans="1:16" x14ac:dyDescent="0.25">
      <c r="A934" s="1">
        <v>2015</v>
      </c>
      <c r="B934" s="3">
        <v>5</v>
      </c>
      <c r="C934" s="2">
        <v>5</v>
      </c>
      <c r="D934" s="4">
        <v>0.2</v>
      </c>
      <c r="E934" s="5">
        <v>26.5</v>
      </c>
      <c r="F934" s="14">
        <f t="shared" si="115"/>
        <v>9.9667994624955902E-2</v>
      </c>
      <c r="G934" s="15">
        <v>6.0562408319593999E-3</v>
      </c>
      <c r="H934" s="12">
        <f t="shared" si="121"/>
        <v>0.92414181997875655</v>
      </c>
      <c r="I934" s="13">
        <v>0.93770580419331695</v>
      </c>
      <c r="J934" s="11">
        <f t="shared" si="113"/>
        <v>9.3611753792996508E-2</v>
      </c>
      <c r="K934" s="11">
        <f t="shared" si="114"/>
        <v>1.3563984214560398E-2</v>
      </c>
      <c r="L934" s="9">
        <f t="shared" si="116"/>
        <v>25.554937693396234</v>
      </c>
      <c r="M934" s="10">
        <f t="shared" si="117"/>
        <v>0.94506230660376644</v>
      </c>
      <c r="N934" s="7" t="b">
        <f t="shared" si="118"/>
        <v>0</v>
      </c>
      <c r="O934" s="8" t="b">
        <f t="shared" si="119"/>
        <v>0</v>
      </c>
      <c r="P934" s="6" t="b">
        <f t="shared" si="120"/>
        <v>1</v>
      </c>
    </row>
    <row r="935" spans="1:16" x14ac:dyDescent="0.25">
      <c r="A935" s="1">
        <v>2015</v>
      </c>
      <c r="B935" s="3">
        <v>5</v>
      </c>
      <c r="C935" s="2">
        <v>6</v>
      </c>
      <c r="D935" s="4">
        <v>0</v>
      </c>
      <c r="E935" s="5">
        <v>19.600000000000001</v>
      </c>
      <c r="F935" s="14">
        <f t="shared" si="115"/>
        <v>0</v>
      </c>
      <c r="G935" s="15">
        <v>1.5803864488443502E-2</v>
      </c>
      <c r="H935" s="12">
        <f t="shared" si="121"/>
        <v>1.2128434984274258E-2</v>
      </c>
      <c r="I935" s="13">
        <v>1.6686157446427301E-2</v>
      </c>
      <c r="J935" s="11">
        <f t="shared" si="113"/>
        <v>1.5803864488443502E-2</v>
      </c>
      <c r="K935" s="11">
        <f t="shared" si="114"/>
        <v>4.5577224621530434E-3</v>
      </c>
      <c r="L935" s="9">
        <f t="shared" si="116"/>
        <v>19.325337401989515</v>
      </c>
      <c r="M935" s="10">
        <f t="shared" si="117"/>
        <v>0.27466259801048665</v>
      </c>
      <c r="N935" s="7" t="b">
        <f t="shared" si="118"/>
        <v>0</v>
      </c>
      <c r="O935" s="8" t="b">
        <f t="shared" si="119"/>
        <v>0</v>
      </c>
      <c r="P935" s="6" t="b">
        <f t="shared" si="120"/>
        <v>1</v>
      </c>
    </row>
    <row r="936" spans="1:16" x14ac:dyDescent="0.25">
      <c r="A936" s="1">
        <v>2015</v>
      </c>
      <c r="B936" s="3">
        <v>5</v>
      </c>
      <c r="C936" s="2">
        <v>7</v>
      </c>
      <c r="D936" s="4">
        <v>0</v>
      </c>
      <c r="E936" s="5">
        <v>19.100000000000001</v>
      </c>
      <c r="F936" s="14">
        <f t="shared" si="115"/>
        <v>0</v>
      </c>
      <c r="G936" s="15">
        <v>1.47288158436136E-2</v>
      </c>
      <c r="H936" s="12">
        <f t="shared" si="121"/>
        <v>7.3915413442819829E-3</v>
      </c>
      <c r="I936" s="13">
        <v>1.13452330748874E-2</v>
      </c>
      <c r="J936" s="11">
        <f t="shared" si="113"/>
        <v>1.47288158436136E-2</v>
      </c>
      <c r="K936" s="11">
        <f t="shared" si="114"/>
        <v>3.9536917306054169E-3</v>
      </c>
      <c r="L936" s="9">
        <f t="shared" si="116"/>
        <v>18.013066525614185</v>
      </c>
      <c r="M936" s="10">
        <f t="shared" si="117"/>
        <v>1.0869334743858161</v>
      </c>
      <c r="N936" s="7" t="b">
        <f t="shared" si="118"/>
        <v>0</v>
      </c>
      <c r="O936" s="8" t="b">
        <f t="shared" si="119"/>
        <v>0</v>
      </c>
      <c r="P936" s="6" t="b">
        <f t="shared" si="120"/>
        <v>1</v>
      </c>
    </row>
    <row r="937" spans="1:16" x14ac:dyDescent="0.25">
      <c r="A937" s="1">
        <v>2015</v>
      </c>
      <c r="B937" s="3">
        <v>5</v>
      </c>
      <c r="C937" s="2">
        <v>8</v>
      </c>
      <c r="D937" s="4">
        <v>0</v>
      </c>
      <c r="E937" s="5">
        <v>20.2</v>
      </c>
      <c r="F937" s="14">
        <f t="shared" si="115"/>
        <v>0</v>
      </c>
      <c r="G937" s="15">
        <v>4.7821216399787397E-2</v>
      </c>
      <c r="H937" s="12">
        <f t="shared" si="121"/>
        <v>2.1881270936130459E-2</v>
      </c>
      <c r="I937" s="13">
        <v>3.4265074912890797E-2</v>
      </c>
      <c r="J937" s="11">
        <f t="shared" si="113"/>
        <v>4.7821216399787397E-2</v>
      </c>
      <c r="K937" s="11">
        <f t="shared" si="114"/>
        <v>1.2383803976760338E-2</v>
      </c>
      <c r="L937" s="9">
        <f t="shared" si="116"/>
        <v>21.272915079606506</v>
      </c>
      <c r="M937" s="10">
        <f t="shared" si="117"/>
        <v>1.0729150796065063</v>
      </c>
      <c r="N937" s="7" t="b">
        <f t="shared" si="118"/>
        <v>0</v>
      </c>
      <c r="O937" s="8" t="b">
        <f t="shared" si="119"/>
        <v>0</v>
      </c>
      <c r="P937" s="6" t="b">
        <f t="shared" si="120"/>
        <v>1</v>
      </c>
    </row>
    <row r="938" spans="1:16" x14ac:dyDescent="0.25">
      <c r="A938" s="1">
        <v>2015</v>
      </c>
      <c r="B938" s="3">
        <v>5</v>
      </c>
      <c r="C938" s="2">
        <v>9</v>
      </c>
      <c r="D938" s="4">
        <v>0</v>
      </c>
      <c r="E938" s="5">
        <v>20.5</v>
      </c>
      <c r="F938" s="14">
        <f t="shared" si="115"/>
        <v>0</v>
      </c>
      <c r="G938" s="15">
        <v>1.4130377511781599E-2</v>
      </c>
      <c r="H938" s="12">
        <f t="shared" si="121"/>
        <v>2.9312230751356319E-2</v>
      </c>
      <c r="I938" s="13">
        <v>5.2178028772306498E-2</v>
      </c>
      <c r="J938" s="11">
        <f t="shared" si="113"/>
        <v>1.4130377511781599E-2</v>
      </c>
      <c r="K938" s="11">
        <f t="shared" si="114"/>
        <v>2.2865798020950179E-2</v>
      </c>
      <c r="L938" s="9">
        <f t="shared" si="116"/>
        <v>22.136659839740823</v>
      </c>
      <c r="M938" s="10">
        <f t="shared" si="117"/>
        <v>1.6366598397408225</v>
      </c>
      <c r="N938" s="7" t="b">
        <f t="shared" si="118"/>
        <v>0</v>
      </c>
      <c r="O938" s="8" t="b">
        <f t="shared" si="119"/>
        <v>0</v>
      </c>
      <c r="P938" s="6" t="b">
        <f t="shared" si="120"/>
        <v>1</v>
      </c>
    </row>
    <row r="939" spans="1:16" x14ac:dyDescent="0.25">
      <c r="A939" s="1">
        <v>2015</v>
      </c>
      <c r="B939" s="3">
        <v>5</v>
      </c>
      <c r="C939" s="2">
        <v>10</v>
      </c>
      <c r="D939" s="4">
        <v>0</v>
      </c>
      <c r="E939" s="5">
        <v>21</v>
      </c>
      <c r="F939" s="14">
        <f t="shared" si="115"/>
        <v>0</v>
      </c>
      <c r="G939" s="15">
        <v>2.2718058424816999E-3</v>
      </c>
      <c r="H939" s="12">
        <f t="shared" si="121"/>
        <v>4.7425873177566781E-2</v>
      </c>
      <c r="I939" s="13">
        <v>3.4347508848353102E-2</v>
      </c>
      <c r="J939" s="11">
        <f t="shared" si="113"/>
        <v>2.2718058424816999E-3</v>
      </c>
      <c r="K939" s="11">
        <f t="shared" si="114"/>
        <v>1.3078364329213679E-2</v>
      </c>
      <c r="L939" s="9">
        <f t="shared" si="116"/>
        <v>21.278399045765333</v>
      </c>
      <c r="M939" s="10">
        <f t="shared" si="117"/>
        <v>0.27839904576533314</v>
      </c>
      <c r="N939" s="7" t="b">
        <f t="shared" si="118"/>
        <v>0</v>
      </c>
      <c r="O939" s="8" t="b">
        <f t="shared" si="119"/>
        <v>0</v>
      </c>
      <c r="P939" s="6" t="b">
        <f t="shared" si="120"/>
        <v>1</v>
      </c>
    </row>
    <row r="940" spans="1:16" x14ac:dyDescent="0.25">
      <c r="A940" s="1">
        <v>2015</v>
      </c>
      <c r="B940" s="3">
        <v>5</v>
      </c>
      <c r="C940" s="2">
        <v>11</v>
      </c>
      <c r="D940" s="4">
        <v>0</v>
      </c>
      <c r="E940" s="5">
        <v>20.5</v>
      </c>
      <c r="F940" s="14">
        <f t="shared" si="115"/>
        <v>0</v>
      </c>
      <c r="G940" s="15">
        <v>7.3507653204545904E-3</v>
      </c>
      <c r="H940" s="12">
        <f t="shared" si="121"/>
        <v>2.9312230751356319E-2</v>
      </c>
      <c r="I940" s="13">
        <v>4.4141702149731697E-2</v>
      </c>
      <c r="J940" s="11">
        <f t="shared" si="113"/>
        <v>7.3507653204545904E-3</v>
      </c>
      <c r="K940" s="11">
        <f t="shared" si="114"/>
        <v>1.4829471398375378E-2</v>
      </c>
      <c r="L940" s="9">
        <f t="shared" si="116"/>
        <v>21.815874814958548</v>
      </c>
      <c r="M940" s="10">
        <f t="shared" si="117"/>
        <v>1.3158748149585477</v>
      </c>
      <c r="N940" s="7" t="b">
        <f t="shared" si="118"/>
        <v>0</v>
      </c>
      <c r="O940" s="8" t="b">
        <f t="shared" si="119"/>
        <v>0</v>
      </c>
      <c r="P940" s="6" t="b">
        <f t="shared" si="120"/>
        <v>1</v>
      </c>
    </row>
    <row r="941" spans="1:16" x14ac:dyDescent="0.25">
      <c r="A941" s="1">
        <v>2015</v>
      </c>
      <c r="B941" s="3">
        <v>5</v>
      </c>
      <c r="C941" s="2">
        <v>12</v>
      </c>
      <c r="D941" s="4">
        <v>0</v>
      </c>
      <c r="E941" s="5">
        <v>22</v>
      </c>
      <c r="F941" s="14">
        <f t="shared" si="115"/>
        <v>0</v>
      </c>
      <c r="G941" s="15">
        <v>1.22965662529385E-2</v>
      </c>
      <c r="H941" s="12">
        <f t="shared" si="121"/>
        <v>0.11920292202211755</v>
      </c>
      <c r="I941" s="13">
        <v>0.120974192831801</v>
      </c>
      <c r="J941" s="11">
        <f t="shared" si="113"/>
        <v>1.22965662529385E-2</v>
      </c>
      <c r="K941" s="11">
        <f t="shared" si="114"/>
        <v>1.7712708096834506E-3</v>
      </c>
      <c r="L941" s="9">
        <f t="shared" si="116"/>
        <v>23.331765161360515</v>
      </c>
      <c r="M941" s="10">
        <f t="shared" si="117"/>
        <v>1.331765161360515</v>
      </c>
      <c r="N941" s="7" t="b">
        <f t="shared" si="118"/>
        <v>0</v>
      </c>
      <c r="O941" s="8" t="b">
        <f t="shared" si="119"/>
        <v>0</v>
      </c>
      <c r="P941" s="6" t="b">
        <f t="shared" si="120"/>
        <v>1</v>
      </c>
    </row>
    <row r="942" spans="1:16" x14ac:dyDescent="0.25">
      <c r="A942" s="1">
        <v>2015</v>
      </c>
      <c r="B942" s="3">
        <v>5</v>
      </c>
      <c r="C942" s="2">
        <v>13</v>
      </c>
      <c r="D942" s="4">
        <v>0</v>
      </c>
      <c r="E942" s="5">
        <v>16.399999999999999</v>
      </c>
      <c r="F942" s="14">
        <f t="shared" si="115"/>
        <v>0</v>
      </c>
      <c r="G942" s="15">
        <v>2.6663539058457E-2</v>
      </c>
      <c r="H942" s="12">
        <f t="shared" si="121"/>
        <v>5.0020110707956345E-4</v>
      </c>
      <c r="I942" s="13">
        <v>6.3801675345468503E-3</v>
      </c>
      <c r="J942" s="11">
        <f t="shared" si="113"/>
        <v>2.6663539058457E-2</v>
      </c>
      <c r="K942" s="11">
        <f t="shared" si="114"/>
        <v>5.8799664274672868E-3</v>
      </c>
      <c r="L942" s="9">
        <f t="shared" si="116"/>
        <v>15.673219545062365</v>
      </c>
      <c r="M942" s="10">
        <f t="shared" si="117"/>
        <v>0.72678045493763399</v>
      </c>
      <c r="N942" s="7" t="b">
        <f t="shared" si="118"/>
        <v>0</v>
      </c>
      <c r="O942" s="8" t="b">
        <f t="shared" si="119"/>
        <v>0</v>
      </c>
      <c r="P942" s="6" t="b">
        <f t="shared" si="120"/>
        <v>1</v>
      </c>
    </row>
    <row r="943" spans="1:16" x14ac:dyDescent="0.25">
      <c r="A943" s="1">
        <v>2015</v>
      </c>
      <c r="B943" s="3">
        <v>5</v>
      </c>
      <c r="C943" s="2">
        <v>14</v>
      </c>
      <c r="D943" s="4">
        <v>0</v>
      </c>
      <c r="E943" s="5">
        <v>17.399999999999999</v>
      </c>
      <c r="F943" s="14">
        <f t="shared" si="115"/>
        <v>0</v>
      </c>
      <c r="G943" s="15">
        <v>2.2993715913382701E-2</v>
      </c>
      <c r="H943" s="12">
        <f t="shared" si="121"/>
        <v>1.3585199504289568E-3</v>
      </c>
      <c r="I943" s="13">
        <v>8.3400844265188907E-3</v>
      </c>
      <c r="J943" s="11">
        <f t="shared" si="113"/>
        <v>2.2993715913382701E-2</v>
      </c>
      <c r="K943" s="11">
        <f t="shared" si="114"/>
        <v>6.981564476089934E-3</v>
      </c>
      <c r="L943" s="9">
        <f t="shared" si="116"/>
        <v>16.821105941952641</v>
      </c>
      <c r="M943" s="10">
        <f t="shared" si="117"/>
        <v>0.57889405804735716</v>
      </c>
      <c r="N943" s="7" t="b">
        <f t="shared" si="118"/>
        <v>0</v>
      </c>
      <c r="O943" s="8" t="b">
        <f t="shared" si="119"/>
        <v>0</v>
      </c>
      <c r="P943" s="6" t="b">
        <f t="shared" si="120"/>
        <v>1</v>
      </c>
    </row>
    <row r="944" spans="1:16" x14ac:dyDescent="0.25">
      <c r="A944" s="1">
        <v>2015</v>
      </c>
      <c r="B944" s="3">
        <v>5</v>
      </c>
      <c r="C944" s="2">
        <v>15</v>
      </c>
      <c r="D944" s="4">
        <v>0</v>
      </c>
      <c r="E944" s="5">
        <v>19.7</v>
      </c>
      <c r="F944" s="14">
        <f t="shared" si="115"/>
        <v>0</v>
      </c>
      <c r="G944" s="15">
        <v>1.43611617424614E-2</v>
      </c>
      <c r="H944" s="12">
        <f t="shared" si="121"/>
        <v>1.3386917827664768E-2</v>
      </c>
      <c r="I944" s="13">
        <v>3.5018603179272897E-2</v>
      </c>
      <c r="J944" s="11">
        <f t="shared" si="113"/>
        <v>1.43611617424614E-2</v>
      </c>
      <c r="K944" s="11">
        <f t="shared" si="114"/>
        <v>2.1631685351608129E-2</v>
      </c>
      <c r="L944" s="9">
        <f t="shared" si="116"/>
        <v>21.32232440228514</v>
      </c>
      <c r="M944" s="10">
        <f t="shared" si="117"/>
        <v>1.6223244022851411</v>
      </c>
      <c r="N944" s="7" t="b">
        <f t="shared" si="118"/>
        <v>0</v>
      </c>
      <c r="O944" s="8" t="b">
        <f t="shared" si="119"/>
        <v>0</v>
      </c>
      <c r="P944" s="6" t="b">
        <f t="shared" si="120"/>
        <v>1</v>
      </c>
    </row>
    <row r="945" spans="1:16" x14ac:dyDescent="0.25">
      <c r="A945" s="1">
        <v>2015</v>
      </c>
      <c r="B945" s="3">
        <v>5</v>
      </c>
      <c r="C945" s="2">
        <v>16</v>
      </c>
      <c r="D945" s="4">
        <v>0.2</v>
      </c>
      <c r="E945" s="5">
        <v>19.5</v>
      </c>
      <c r="F945" s="14">
        <f t="shared" si="115"/>
        <v>9.9667994624955902E-2</v>
      </c>
      <c r="G945" s="15">
        <v>3.3541481694780398E-2</v>
      </c>
      <c r="H945" s="12">
        <f t="shared" si="121"/>
        <v>1.098694263059318E-2</v>
      </c>
      <c r="I945" s="13">
        <v>2.4926719096595999E-2</v>
      </c>
      <c r="J945" s="11">
        <f t="shared" si="113"/>
        <v>6.6126512930175504E-2</v>
      </c>
      <c r="K945" s="11">
        <f t="shared" si="114"/>
        <v>1.3939776466002819E-2</v>
      </c>
      <c r="L945" s="9">
        <f t="shared" si="116"/>
        <v>20.488276304833338</v>
      </c>
      <c r="M945" s="10">
        <f t="shared" si="117"/>
        <v>0.98827630483333806</v>
      </c>
      <c r="N945" s="7" t="b">
        <f t="shared" si="118"/>
        <v>0</v>
      </c>
      <c r="O945" s="8" t="b">
        <f t="shared" si="119"/>
        <v>0</v>
      </c>
      <c r="P945" s="6" t="b">
        <f t="shared" si="120"/>
        <v>1</v>
      </c>
    </row>
    <row r="946" spans="1:16" x14ac:dyDescent="0.25">
      <c r="A946" s="1">
        <v>2015</v>
      </c>
      <c r="B946" s="3">
        <v>5</v>
      </c>
      <c r="C946" s="2">
        <v>17</v>
      </c>
      <c r="D946" s="4">
        <v>0</v>
      </c>
      <c r="E946" s="5">
        <v>20.100000000000001</v>
      </c>
      <c r="F946" s="14">
        <f t="shared" si="115"/>
        <v>0</v>
      </c>
      <c r="G946" s="15">
        <v>1.8211833122733601E-2</v>
      </c>
      <c r="H946" s="12">
        <f t="shared" si="121"/>
        <v>1.9840305734077534E-2</v>
      </c>
      <c r="I946" s="13">
        <v>2.9531964745544599E-2</v>
      </c>
      <c r="J946" s="11">
        <f t="shared" si="113"/>
        <v>1.8211833122733601E-2</v>
      </c>
      <c r="K946" s="11">
        <f t="shared" si="114"/>
        <v>9.6916590114670652E-3</v>
      </c>
      <c r="L946" s="9">
        <f t="shared" si="116"/>
        <v>20.92092286981601</v>
      </c>
      <c r="M946" s="10">
        <f t="shared" si="117"/>
        <v>0.82092286981600893</v>
      </c>
      <c r="N946" s="7" t="b">
        <f t="shared" si="118"/>
        <v>0</v>
      </c>
      <c r="O946" s="8" t="b">
        <f t="shared" si="119"/>
        <v>0</v>
      </c>
      <c r="P946" s="6" t="b">
        <f t="shared" si="120"/>
        <v>1</v>
      </c>
    </row>
    <row r="947" spans="1:16" x14ac:dyDescent="0.25">
      <c r="A947" s="1">
        <v>2015</v>
      </c>
      <c r="B947" s="3">
        <v>5</v>
      </c>
      <c r="C947" s="2">
        <v>18</v>
      </c>
      <c r="D947" s="4">
        <v>0</v>
      </c>
      <c r="E947" s="5">
        <v>19.399999999999999</v>
      </c>
      <c r="F947" s="14">
        <f t="shared" si="115"/>
        <v>0</v>
      </c>
      <c r="G947" s="15">
        <v>2.57798031348992E-2</v>
      </c>
      <c r="H947" s="12">
        <f t="shared" si="121"/>
        <v>9.9518018669043085E-3</v>
      </c>
      <c r="I947" s="13">
        <v>1.9965319464311501E-2</v>
      </c>
      <c r="J947" s="11">
        <f t="shared" si="113"/>
        <v>2.57798031348992E-2</v>
      </c>
      <c r="K947" s="11">
        <f t="shared" si="114"/>
        <v>1.0013517597407193E-2</v>
      </c>
      <c r="L947" s="9">
        <f t="shared" si="116"/>
        <v>19.869871201556116</v>
      </c>
      <c r="M947" s="10">
        <f t="shared" si="117"/>
        <v>0.46987120155611706</v>
      </c>
      <c r="N947" s="7" t="b">
        <f t="shared" si="118"/>
        <v>0</v>
      </c>
      <c r="O947" s="8" t="b">
        <f t="shared" si="119"/>
        <v>0</v>
      </c>
      <c r="P947" s="6" t="b">
        <f t="shared" si="120"/>
        <v>1</v>
      </c>
    </row>
    <row r="948" spans="1:16" x14ac:dyDescent="0.25">
      <c r="A948" s="1">
        <v>2015</v>
      </c>
      <c r="B948" s="3">
        <v>5</v>
      </c>
      <c r="C948" s="2">
        <v>19</v>
      </c>
      <c r="D948" s="4">
        <v>0</v>
      </c>
      <c r="E948" s="5">
        <v>18.7</v>
      </c>
      <c r="F948" s="14">
        <f t="shared" si="115"/>
        <v>0</v>
      </c>
      <c r="G948" s="15">
        <v>2.3327373685452402E-2</v>
      </c>
      <c r="H948" s="12">
        <f t="shared" si="121"/>
        <v>4.9668016500569569E-3</v>
      </c>
      <c r="I948" s="13">
        <v>1.47762661953667E-2</v>
      </c>
      <c r="J948" s="11">
        <f t="shared" si="113"/>
        <v>2.3327373685452402E-2</v>
      </c>
      <c r="K948" s="11">
        <f t="shared" si="114"/>
        <v>9.8094645453097422E-3</v>
      </c>
      <c r="L948" s="9">
        <f t="shared" si="116"/>
        <v>18.933035427983491</v>
      </c>
      <c r="M948" s="10">
        <f t="shared" si="117"/>
        <v>0.23303542798349142</v>
      </c>
      <c r="N948" s="7" t="b">
        <f t="shared" si="118"/>
        <v>0</v>
      </c>
      <c r="O948" s="8" t="b">
        <f t="shared" si="119"/>
        <v>0</v>
      </c>
      <c r="P948" s="6" t="b">
        <f t="shared" si="120"/>
        <v>1</v>
      </c>
    </row>
    <row r="949" spans="1:16" x14ac:dyDescent="0.25">
      <c r="A949" s="1">
        <v>2015</v>
      </c>
      <c r="B949" s="3">
        <v>5</v>
      </c>
      <c r="C949" s="2">
        <v>20</v>
      </c>
      <c r="D949" s="4">
        <v>2</v>
      </c>
      <c r="E949" s="5">
        <v>24.4</v>
      </c>
      <c r="F949" s="14">
        <f t="shared" si="115"/>
        <v>0.76159415595576463</v>
      </c>
      <c r="G949" s="15">
        <v>0.86386437715868603</v>
      </c>
      <c r="H949" s="12">
        <f t="shared" si="121"/>
        <v>0.59868766011245167</v>
      </c>
      <c r="I949" s="13">
        <v>0.59905185996207699</v>
      </c>
      <c r="J949" s="11">
        <f t="shared" si="113"/>
        <v>0.1022702212029214</v>
      </c>
      <c r="K949" s="11">
        <f t="shared" si="114"/>
        <v>3.6419984962532403E-4</v>
      </c>
      <c r="L949" s="9">
        <f t="shared" si="116"/>
        <v>24.008953968960018</v>
      </c>
      <c r="M949" s="10">
        <f t="shared" si="117"/>
        <v>0.39104603103998059</v>
      </c>
      <c r="N949" s="7" t="b">
        <f t="shared" si="118"/>
        <v>1</v>
      </c>
      <c r="O949" s="8" t="b">
        <f t="shared" si="119"/>
        <v>1</v>
      </c>
      <c r="P949" s="6" t="b">
        <f t="shared" si="120"/>
        <v>1</v>
      </c>
    </row>
    <row r="950" spans="1:16" x14ac:dyDescent="0.25">
      <c r="A950" s="1">
        <v>2015</v>
      </c>
      <c r="B950" s="3">
        <v>5</v>
      </c>
      <c r="C950" s="2">
        <v>21</v>
      </c>
      <c r="D950" s="4">
        <v>0</v>
      </c>
      <c r="E950" s="5">
        <v>20.9</v>
      </c>
      <c r="F950" s="14">
        <f t="shared" si="115"/>
        <v>0</v>
      </c>
      <c r="G950" s="15">
        <v>1.74360255664937E-2</v>
      </c>
      <c r="H950" s="12">
        <f t="shared" si="121"/>
        <v>4.3107254941086068E-2</v>
      </c>
      <c r="I950" s="13">
        <v>4.9180763034854601E-2</v>
      </c>
      <c r="J950" s="11">
        <f t="shared" si="113"/>
        <v>1.74360255664937E-2</v>
      </c>
      <c r="K950" s="11">
        <f t="shared" si="114"/>
        <v>6.0735080937685329E-3</v>
      </c>
      <c r="L950" s="9">
        <f t="shared" si="116"/>
        <v>22.026547912271486</v>
      </c>
      <c r="M950" s="10">
        <f t="shared" si="117"/>
        <v>1.1265479122714872</v>
      </c>
      <c r="N950" s="7" t="b">
        <f t="shared" si="118"/>
        <v>0</v>
      </c>
      <c r="O950" s="8" t="b">
        <f t="shared" si="119"/>
        <v>0</v>
      </c>
      <c r="P950" s="6" t="b">
        <f t="shared" si="120"/>
        <v>1</v>
      </c>
    </row>
    <row r="951" spans="1:16" x14ac:dyDescent="0.25">
      <c r="A951" s="1">
        <v>2015</v>
      </c>
      <c r="B951" s="3">
        <v>5</v>
      </c>
      <c r="C951" s="2">
        <v>22</v>
      </c>
      <c r="D951" s="4">
        <v>12.6</v>
      </c>
      <c r="E951" s="5">
        <v>16.7</v>
      </c>
      <c r="F951" s="14">
        <f t="shared" si="115"/>
        <v>0.99999325599227262</v>
      </c>
      <c r="G951" s="15">
        <v>0.98020526895238802</v>
      </c>
      <c r="H951" s="12">
        <f t="shared" si="121"/>
        <v>6.7508273063283746E-4</v>
      </c>
      <c r="I951" s="13">
        <v>7.1552811069470904E-3</v>
      </c>
      <c r="J951" s="11">
        <f t="shared" si="113"/>
        <v>1.9787987039884603E-2</v>
      </c>
      <c r="K951" s="11">
        <f t="shared" si="114"/>
        <v>6.4801983763142527E-3</v>
      </c>
      <c r="L951" s="9">
        <f t="shared" si="116"/>
        <v>16.177385238442323</v>
      </c>
      <c r="M951" s="10">
        <f t="shared" si="117"/>
        <v>0.52261476155767639</v>
      </c>
      <c r="N951" s="7" t="b">
        <f t="shared" si="118"/>
        <v>1</v>
      </c>
      <c r="O951" s="8" t="b">
        <f t="shared" si="119"/>
        <v>1</v>
      </c>
      <c r="P951" s="6" t="b">
        <f t="shared" si="120"/>
        <v>1</v>
      </c>
    </row>
    <row r="952" spans="1:16" x14ac:dyDescent="0.25">
      <c r="A952" s="1">
        <v>2015</v>
      </c>
      <c r="B952" s="3">
        <v>5</v>
      </c>
      <c r="C952" s="2">
        <v>23</v>
      </c>
      <c r="D952" s="4">
        <v>13.2</v>
      </c>
      <c r="E952" s="5">
        <v>18.100000000000001</v>
      </c>
      <c r="F952" s="14">
        <f t="shared" si="115"/>
        <v>0.99999629880445418</v>
      </c>
      <c r="G952" s="15">
        <v>0.99162788297053694</v>
      </c>
      <c r="H952" s="12">
        <f t="shared" si="121"/>
        <v>2.7319607630110639E-3</v>
      </c>
      <c r="I952" s="13">
        <v>1.9367658040826501E-2</v>
      </c>
      <c r="J952" s="11">
        <f t="shared" si="113"/>
        <v>8.368415833917231E-3</v>
      </c>
      <c r="K952" s="11">
        <f t="shared" si="114"/>
        <v>1.6635697277815439E-2</v>
      </c>
      <c r="L952" s="9">
        <f t="shared" si="116"/>
        <v>19.780479105983613</v>
      </c>
      <c r="M952" s="10">
        <f t="shared" si="117"/>
        <v>1.6804791059836113</v>
      </c>
      <c r="N952" s="7" t="b">
        <f t="shared" si="118"/>
        <v>1</v>
      </c>
      <c r="O952" s="8" t="b">
        <f t="shared" si="119"/>
        <v>1</v>
      </c>
      <c r="P952" s="6" t="b">
        <f t="shared" si="120"/>
        <v>1</v>
      </c>
    </row>
    <row r="953" spans="1:16" x14ac:dyDescent="0.25">
      <c r="A953" s="1">
        <v>2015</v>
      </c>
      <c r="B953" s="3">
        <v>5</v>
      </c>
      <c r="C953" s="2">
        <v>24</v>
      </c>
      <c r="D953" s="4">
        <v>0</v>
      </c>
      <c r="E953" s="5">
        <v>19.100000000000001</v>
      </c>
      <c r="F953" s="14">
        <f t="shared" si="115"/>
        <v>0</v>
      </c>
      <c r="G953" s="15">
        <v>5.2379043751203998E-3</v>
      </c>
      <c r="H953" s="12">
        <f t="shared" si="121"/>
        <v>7.3915413442819829E-3</v>
      </c>
      <c r="I953" s="13">
        <v>1.5012079960395599E-2</v>
      </c>
      <c r="J953" s="11">
        <f t="shared" si="113"/>
        <v>5.2379043751203998E-3</v>
      </c>
      <c r="K953" s="11">
        <f t="shared" si="114"/>
        <v>7.6205386161136163E-3</v>
      </c>
      <c r="L953" s="9">
        <f t="shared" si="116"/>
        <v>18.985220139550137</v>
      </c>
      <c r="M953" s="10">
        <f t="shared" si="117"/>
        <v>0.11477986044986466</v>
      </c>
      <c r="N953" s="7" t="b">
        <f t="shared" si="118"/>
        <v>0</v>
      </c>
      <c r="O953" s="8" t="b">
        <f t="shared" si="119"/>
        <v>0</v>
      </c>
      <c r="P953" s="6" t="b">
        <f t="shared" si="120"/>
        <v>1</v>
      </c>
    </row>
    <row r="954" spans="1:16" x14ac:dyDescent="0.25">
      <c r="A954" s="1">
        <v>2015</v>
      </c>
      <c r="B954" s="3">
        <v>5</v>
      </c>
      <c r="C954" s="2">
        <v>25</v>
      </c>
      <c r="D954" s="4">
        <v>0</v>
      </c>
      <c r="E954" s="5">
        <v>17.399999999999999</v>
      </c>
      <c r="F954" s="14">
        <f t="shared" si="115"/>
        <v>0</v>
      </c>
      <c r="G954" s="15">
        <v>1.7751248691274001E-2</v>
      </c>
      <c r="H954" s="12">
        <f t="shared" si="121"/>
        <v>1.3585199504289568E-3</v>
      </c>
      <c r="I954" s="13">
        <v>5.8813906774799604E-3</v>
      </c>
      <c r="J954" s="11">
        <f t="shared" si="113"/>
        <v>1.7751248691274001E-2</v>
      </c>
      <c r="K954" s="11">
        <f t="shared" si="114"/>
        <v>4.5228707270510036E-3</v>
      </c>
      <c r="L954" s="9">
        <f t="shared" si="116"/>
        <v>15.303410100430863</v>
      </c>
      <c r="M954" s="10">
        <f t="shared" si="117"/>
        <v>2.0965898995691354</v>
      </c>
      <c r="N954" s="7" t="b">
        <f t="shared" si="118"/>
        <v>0</v>
      </c>
      <c r="O954" s="8" t="b">
        <f t="shared" si="119"/>
        <v>0</v>
      </c>
      <c r="P954" s="6" t="b">
        <f t="shared" si="120"/>
        <v>1</v>
      </c>
    </row>
    <row r="955" spans="1:16" x14ac:dyDescent="0.25">
      <c r="A955" s="1">
        <v>2015</v>
      </c>
      <c r="B955" s="3">
        <v>5</v>
      </c>
      <c r="C955" s="2">
        <v>26</v>
      </c>
      <c r="D955" s="4">
        <v>0</v>
      </c>
      <c r="E955" s="5">
        <v>17.899999999999999</v>
      </c>
      <c r="F955" s="14">
        <f t="shared" si="115"/>
        <v>0</v>
      </c>
      <c r="G955" s="15">
        <v>2.3101742092231099E-2</v>
      </c>
      <c r="H955" s="12">
        <f t="shared" si="121"/>
        <v>2.2378485212763296E-3</v>
      </c>
      <c r="I955" s="13">
        <v>1.06320541789838E-2</v>
      </c>
      <c r="J955" s="11">
        <f t="shared" si="113"/>
        <v>2.3101742092231099E-2</v>
      </c>
      <c r="K955" s="11">
        <f t="shared" si="114"/>
        <v>8.3942056577074702E-3</v>
      </c>
      <c r="L955" s="9">
        <f t="shared" si="116"/>
        <v>17.772568258795122</v>
      </c>
      <c r="M955" s="10">
        <f t="shared" si="117"/>
        <v>0.12743174120487666</v>
      </c>
      <c r="N955" s="7" t="b">
        <f t="shared" si="118"/>
        <v>0</v>
      </c>
      <c r="O955" s="8" t="b">
        <f t="shared" si="119"/>
        <v>0</v>
      </c>
      <c r="P955" s="6" t="b">
        <f t="shared" si="120"/>
        <v>1</v>
      </c>
    </row>
    <row r="956" spans="1:16" x14ac:dyDescent="0.25">
      <c r="A956" s="1">
        <v>2015</v>
      </c>
      <c r="B956" s="3">
        <v>5</v>
      </c>
      <c r="C956" s="2">
        <v>28</v>
      </c>
      <c r="D956" s="4">
        <v>0</v>
      </c>
      <c r="E956" s="5">
        <v>21</v>
      </c>
      <c r="F956" s="14">
        <f t="shared" si="115"/>
        <v>0</v>
      </c>
      <c r="H956" s="12">
        <f t="shared" si="121"/>
        <v>4.7425873177566781E-2</v>
      </c>
      <c r="L956" s="9" t="e">
        <f t="shared" si="116"/>
        <v>#DIV/0!</v>
      </c>
    </row>
    <row r="957" spans="1:16" x14ac:dyDescent="0.25">
      <c r="A957" s="1">
        <v>2015</v>
      </c>
      <c r="B957" s="3">
        <v>5</v>
      </c>
      <c r="C957" s="2">
        <v>29</v>
      </c>
      <c r="D957" s="4">
        <v>0</v>
      </c>
      <c r="E957" s="5">
        <v>19.600000000000001</v>
      </c>
      <c r="F957" s="14">
        <f t="shared" si="115"/>
        <v>0</v>
      </c>
      <c r="H957" s="12">
        <f t="shared" si="121"/>
        <v>1.2128434984274258E-2</v>
      </c>
      <c r="L957" s="9" t="e">
        <f t="shared" si="116"/>
        <v>#DIV/0!</v>
      </c>
    </row>
    <row r="958" spans="1:16" x14ac:dyDescent="0.25">
      <c r="A958" s="1">
        <v>2015</v>
      </c>
      <c r="B958" s="3">
        <v>5</v>
      </c>
      <c r="C958" s="2">
        <v>30</v>
      </c>
      <c r="D958" s="4">
        <v>0</v>
      </c>
      <c r="E958" s="5">
        <v>16.399999999999999</v>
      </c>
      <c r="F958" s="14">
        <f t="shared" si="115"/>
        <v>0</v>
      </c>
      <c r="H958" s="12">
        <f t="shared" si="121"/>
        <v>5.0020110707956345E-4</v>
      </c>
      <c r="L958" s="9" t="e">
        <f t="shared" si="116"/>
        <v>#DIV/0!</v>
      </c>
    </row>
    <row r="959" spans="1:16" x14ac:dyDescent="0.25">
      <c r="A959" s="1">
        <v>2015</v>
      </c>
      <c r="B959" s="3">
        <v>5</v>
      </c>
      <c r="C959" s="2">
        <v>31</v>
      </c>
      <c r="D959" s="4">
        <v>0</v>
      </c>
      <c r="E959" s="5">
        <v>14.3</v>
      </c>
      <c r="F959" s="14">
        <f t="shared" si="115"/>
        <v>0</v>
      </c>
      <c r="H959" s="12">
        <f t="shared" si="121"/>
        <v>6.1279739616602481E-5</v>
      </c>
      <c r="L959" s="9" t="e">
        <f t="shared" si="116"/>
        <v>#DIV/0!</v>
      </c>
    </row>
    <row r="960" spans="1:16" x14ac:dyDescent="0.25">
      <c r="A960" s="1">
        <v>2015</v>
      </c>
      <c r="B960" s="3">
        <v>6</v>
      </c>
      <c r="C960" s="2">
        <v>1</v>
      </c>
      <c r="D960" s="4">
        <v>0</v>
      </c>
      <c r="E960" s="5">
        <v>14.8</v>
      </c>
      <c r="F960" s="14">
        <f t="shared" si="115"/>
        <v>0</v>
      </c>
      <c r="H960" s="12">
        <f t="shared" si="121"/>
        <v>1.0102919390777289E-4</v>
      </c>
      <c r="L960" s="9" t="e">
        <f t="shared" si="116"/>
        <v>#DIV/0!</v>
      </c>
    </row>
    <row r="961" spans="1:16" x14ac:dyDescent="0.25">
      <c r="A961" s="1">
        <v>2015</v>
      </c>
      <c r="B961" s="3">
        <v>6</v>
      </c>
      <c r="C961" s="2">
        <v>2</v>
      </c>
      <c r="D961" s="4">
        <v>0</v>
      </c>
      <c r="E961" s="5">
        <v>15.7</v>
      </c>
      <c r="F961" s="14">
        <f t="shared" si="115"/>
        <v>0</v>
      </c>
      <c r="H961" s="12">
        <f t="shared" si="121"/>
        <v>2.4845508183933427E-4</v>
      </c>
      <c r="L961" s="9" t="e">
        <f t="shared" si="116"/>
        <v>#DIV/0!</v>
      </c>
    </row>
    <row r="962" spans="1:16" x14ac:dyDescent="0.25">
      <c r="A962" s="1">
        <v>2015</v>
      </c>
      <c r="B962" s="3">
        <v>6</v>
      </c>
      <c r="C962" s="2">
        <v>3</v>
      </c>
      <c r="D962" s="4">
        <v>0</v>
      </c>
      <c r="E962" s="5">
        <v>17.100000000000001</v>
      </c>
      <c r="F962" s="14">
        <f t="shared" si="115"/>
        <v>0</v>
      </c>
      <c r="H962" s="12">
        <f t="shared" si="121"/>
        <v>1.0067708200856387E-3</v>
      </c>
      <c r="L962" s="9" t="e">
        <f t="shared" si="116"/>
        <v>#DIV/0!</v>
      </c>
    </row>
    <row r="963" spans="1:16" x14ac:dyDescent="0.25">
      <c r="A963" s="1">
        <v>2015</v>
      </c>
      <c r="B963" s="3">
        <v>6</v>
      </c>
      <c r="C963" s="2">
        <v>4</v>
      </c>
      <c r="D963" s="4">
        <v>0</v>
      </c>
      <c r="E963" s="5">
        <v>17</v>
      </c>
      <c r="F963" s="14">
        <f t="shared" si="115"/>
        <v>0</v>
      </c>
      <c r="H963" s="12">
        <f t="shared" si="121"/>
        <v>9.1105119440064539E-4</v>
      </c>
      <c r="L963" s="9" t="e">
        <f t="shared" si="116"/>
        <v>#DIV/0!</v>
      </c>
    </row>
    <row r="964" spans="1:16" x14ac:dyDescent="0.25">
      <c r="A964" s="1">
        <v>2015</v>
      </c>
      <c r="B964" s="3">
        <v>6</v>
      </c>
      <c r="C964" s="2">
        <v>5</v>
      </c>
      <c r="D964" s="4">
        <v>0</v>
      </c>
      <c r="E964" s="5">
        <v>15.7</v>
      </c>
      <c r="F964" s="14">
        <f t="shared" si="115"/>
        <v>0</v>
      </c>
      <c r="H964" s="12">
        <f t="shared" si="121"/>
        <v>2.4845508183933427E-4</v>
      </c>
      <c r="L964" s="9" t="e">
        <f t="shared" si="116"/>
        <v>#DIV/0!</v>
      </c>
    </row>
    <row r="965" spans="1:16" x14ac:dyDescent="0.25">
      <c r="A965" s="1">
        <v>2015</v>
      </c>
      <c r="B965" s="3">
        <v>6</v>
      </c>
      <c r="C965" s="2">
        <v>6</v>
      </c>
      <c r="D965" s="4">
        <v>0</v>
      </c>
      <c r="E965" s="5">
        <v>20</v>
      </c>
      <c r="F965" s="14">
        <f t="shared" si="115"/>
        <v>0</v>
      </c>
      <c r="H965" s="12">
        <f t="shared" si="121"/>
        <v>1.7986209962091559E-2</v>
      </c>
      <c r="L965" s="9" t="e">
        <f t="shared" si="116"/>
        <v>#DIV/0!</v>
      </c>
    </row>
    <row r="966" spans="1:16" x14ac:dyDescent="0.25">
      <c r="A966" s="1">
        <v>2015</v>
      </c>
      <c r="B966" s="3">
        <v>6</v>
      </c>
      <c r="C966" s="2">
        <v>7</v>
      </c>
      <c r="D966" s="4">
        <v>0</v>
      </c>
      <c r="E966" s="5">
        <v>20.2</v>
      </c>
      <c r="F966" s="14">
        <f t="shared" si="115"/>
        <v>0</v>
      </c>
      <c r="H966" s="12">
        <f t="shared" si="121"/>
        <v>2.1881270936130459E-2</v>
      </c>
      <c r="L966" s="9" t="e">
        <f t="shared" si="116"/>
        <v>#DIV/0!</v>
      </c>
    </row>
    <row r="967" spans="1:16" x14ac:dyDescent="0.25">
      <c r="A967" s="1">
        <v>2015</v>
      </c>
      <c r="B967" s="3">
        <v>6</v>
      </c>
      <c r="C967" s="2">
        <v>8</v>
      </c>
      <c r="D967" s="4">
        <v>0</v>
      </c>
      <c r="E967" s="5">
        <v>21.8</v>
      </c>
      <c r="F967" s="14">
        <f t="shared" si="115"/>
        <v>0</v>
      </c>
      <c r="H967" s="12">
        <f t="shared" si="121"/>
        <v>9.9750489119685204E-2</v>
      </c>
      <c r="L967" s="9" t="e">
        <f t="shared" si="116"/>
        <v>#DIV/0!</v>
      </c>
    </row>
    <row r="968" spans="1:16" x14ac:dyDescent="0.25">
      <c r="A968" s="1">
        <v>2015</v>
      </c>
      <c r="B968" s="3">
        <v>6</v>
      </c>
      <c r="C968" s="2">
        <v>9</v>
      </c>
      <c r="D968" s="4">
        <v>0</v>
      </c>
      <c r="E968" s="5">
        <v>21.8</v>
      </c>
      <c r="F968" s="14">
        <f t="shared" si="115"/>
        <v>0</v>
      </c>
      <c r="H968" s="12">
        <f t="shared" si="121"/>
        <v>9.9750489119685204E-2</v>
      </c>
      <c r="L968" s="9" t="e">
        <f t="shared" si="116"/>
        <v>#DIV/0!</v>
      </c>
    </row>
    <row r="969" spans="1:16" x14ac:dyDescent="0.25">
      <c r="A969" s="1">
        <v>2015</v>
      </c>
      <c r="B969" s="3">
        <v>6</v>
      </c>
      <c r="C969" s="2">
        <v>10</v>
      </c>
      <c r="D969" s="4">
        <v>0.2</v>
      </c>
      <c r="E969" s="5">
        <v>15</v>
      </c>
      <c r="F969" s="14">
        <f t="shared" si="115"/>
        <v>9.9667994624955902E-2</v>
      </c>
      <c r="H969" s="12">
        <f t="shared" si="121"/>
        <v>1.2339457598623172E-4</v>
      </c>
      <c r="L969" s="9" t="e">
        <f t="shared" si="116"/>
        <v>#DIV/0!</v>
      </c>
    </row>
    <row r="970" spans="1:16" x14ac:dyDescent="0.25">
      <c r="A970" s="1">
        <v>2015</v>
      </c>
      <c r="B970" s="3">
        <v>6</v>
      </c>
      <c r="C970" s="2">
        <v>11</v>
      </c>
      <c r="D970" s="4">
        <v>0.2</v>
      </c>
      <c r="E970" s="5">
        <v>17.2</v>
      </c>
      <c r="F970" s="14">
        <f t="shared" si="115"/>
        <v>9.9667994624955902E-2</v>
      </c>
      <c r="G970" s="15">
        <v>4.64584823031036E-2</v>
      </c>
      <c r="H970" s="12">
        <f t="shared" si="121"/>
        <v>1.1125360328603205E-3</v>
      </c>
      <c r="I970" s="13">
        <v>8.9407708243506908E-3</v>
      </c>
      <c r="J970" s="11">
        <f t="shared" ref="J970:J1027" si="122">ABS(F970-G970)</f>
        <v>5.3209512321852302E-2</v>
      </c>
      <c r="K970" s="11">
        <f t="shared" ref="K970:K1027" si="123">ABS(H970-I970)</f>
        <v>7.8282347914903697E-3</v>
      </c>
      <c r="L970" s="9">
        <f t="shared" si="116"/>
        <v>17.102145226787659</v>
      </c>
      <c r="M970" s="10">
        <f t="shared" si="117"/>
        <v>9.7854773212340262E-2</v>
      </c>
      <c r="N970" s="7" t="b">
        <f t="shared" si="118"/>
        <v>0</v>
      </c>
      <c r="O970" s="8" t="b">
        <f t="shared" si="119"/>
        <v>0</v>
      </c>
      <c r="P970" s="6" t="b">
        <f t="shared" si="120"/>
        <v>1</v>
      </c>
    </row>
    <row r="971" spans="1:16" x14ac:dyDescent="0.25">
      <c r="A971" s="1">
        <v>2015</v>
      </c>
      <c r="B971" s="3">
        <v>6</v>
      </c>
      <c r="C971" s="2">
        <v>12</v>
      </c>
      <c r="D971" s="4">
        <v>0</v>
      </c>
      <c r="E971" s="5">
        <v>18.600000000000001</v>
      </c>
      <c r="F971" s="14">
        <f t="shared" si="115"/>
        <v>0</v>
      </c>
      <c r="G971" s="15">
        <v>1.7852454156961101E-2</v>
      </c>
      <c r="H971" s="12">
        <f t="shared" si="121"/>
        <v>4.4962731609411869E-3</v>
      </c>
      <c r="I971" s="13">
        <v>1.40038980342537E-2</v>
      </c>
      <c r="J971" s="11">
        <f t="shared" si="122"/>
        <v>1.7852454156961101E-2</v>
      </c>
      <c r="K971" s="11">
        <f t="shared" si="123"/>
        <v>9.5076248733125118E-3</v>
      </c>
      <c r="L971" s="9">
        <f t="shared" si="116"/>
        <v>18.753639379916173</v>
      </c>
      <c r="M971" s="10">
        <f t="shared" si="117"/>
        <v>0.15363937991617149</v>
      </c>
      <c r="N971" s="7" t="b">
        <f t="shared" si="118"/>
        <v>0</v>
      </c>
      <c r="O971" s="8" t="b">
        <f t="shared" si="119"/>
        <v>0</v>
      </c>
      <c r="P971" s="6" t="b">
        <f t="shared" si="120"/>
        <v>1</v>
      </c>
    </row>
    <row r="972" spans="1:16" x14ac:dyDescent="0.25">
      <c r="A972" s="1">
        <v>2015</v>
      </c>
      <c r="B972" s="3">
        <v>6</v>
      </c>
      <c r="C972" s="2">
        <v>13</v>
      </c>
      <c r="D972" s="4">
        <v>0</v>
      </c>
      <c r="E972" s="5">
        <v>18.2</v>
      </c>
      <c r="F972" s="14">
        <f t="shared" si="115"/>
        <v>0</v>
      </c>
      <c r="G972" s="15">
        <v>1.9029791216320001E-2</v>
      </c>
      <c r="H972" s="12">
        <f t="shared" si="121"/>
        <v>3.0184163247084215E-3</v>
      </c>
      <c r="I972" s="13">
        <v>9.4984474311318803E-3</v>
      </c>
      <c r="J972" s="11">
        <f t="shared" si="122"/>
        <v>1.9029791216320001E-2</v>
      </c>
      <c r="K972" s="11">
        <f t="shared" si="123"/>
        <v>6.4800311064234593E-3</v>
      </c>
      <c r="L972" s="9">
        <f t="shared" si="116"/>
        <v>17.341064333995845</v>
      </c>
      <c r="M972" s="10">
        <f t="shared" si="117"/>
        <v>0.85893566600415383</v>
      </c>
      <c r="N972" s="7" t="b">
        <f t="shared" si="118"/>
        <v>0</v>
      </c>
      <c r="O972" s="8" t="b">
        <f t="shared" si="119"/>
        <v>0</v>
      </c>
      <c r="P972" s="6" t="b">
        <f t="shared" si="120"/>
        <v>1</v>
      </c>
    </row>
    <row r="973" spans="1:16" x14ac:dyDescent="0.25">
      <c r="A973" s="1">
        <v>2015</v>
      </c>
      <c r="B973" s="3">
        <v>6</v>
      </c>
      <c r="C973" s="2">
        <v>14</v>
      </c>
      <c r="D973" s="4">
        <v>0</v>
      </c>
      <c r="E973" s="5">
        <v>19.399999999999999</v>
      </c>
      <c r="F973" s="14">
        <f t="shared" si="115"/>
        <v>0</v>
      </c>
      <c r="G973" s="15">
        <v>1.7780256416342202E-2</v>
      </c>
      <c r="H973" s="12">
        <f t="shared" si="121"/>
        <v>9.9518018669043085E-3</v>
      </c>
      <c r="I973" s="13">
        <v>1.98872599039022E-2</v>
      </c>
      <c r="J973" s="11">
        <f t="shared" si="122"/>
        <v>1.7780256416342202E-2</v>
      </c>
      <c r="K973" s="11">
        <f t="shared" si="123"/>
        <v>9.935458036997892E-3</v>
      </c>
      <c r="L973" s="9">
        <f t="shared" si="116"/>
        <v>19.858413503891644</v>
      </c>
      <c r="M973" s="10">
        <f t="shared" si="117"/>
        <v>0.45841350389164504</v>
      </c>
      <c r="N973" s="7" t="b">
        <f t="shared" si="118"/>
        <v>0</v>
      </c>
      <c r="O973" s="8" t="b">
        <f t="shared" si="119"/>
        <v>0</v>
      </c>
      <c r="P973" s="6" t="b">
        <f t="shared" si="120"/>
        <v>1</v>
      </c>
    </row>
    <row r="974" spans="1:16" x14ac:dyDescent="0.25">
      <c r="A974" s="1">
        <v>2015</v>
      </c>
      <c r="B974" s="3">
        <v>6</v>
      </c>
      <c r="C974" s="2">
        <v>15</v>
      </c>
      <c r="D974" s="4">
        <v>0</v>
      </c>
      <c r="E974" s="5">
        <v>18.8</v>
      </c>
      <c r="F974" s="14">
        <f t="shared" si="115"/>
        <v>0</v>
      </c>
      <c r="G974" s="15">
        <v>8.1577539913424892E-3</v>
      </c>
      <c r="H974" s="12">
        <f t="shared" si="121"/>
        <v>5.4862988994504088E-3</v>
      </c>
      <c r="I974" s="13">
        <v>1.33066404805553E-2</v>
      </c>
      <c r="J974" s="11">
        <f t="shared" si="122"/>
        <v>8.1577539913424892E-3</v>
      </c>
      <c r="K974" s="11">
        <f t="shared" si="123"/>
        <v>7.8203415811048914E-3</v>
      </c>
      <c r="L974" s="9">
        <f t="shared" si="116"/>
        <v>18.579445899864105</v>
      </c>
      <c r="M974" s="10">
        <f t="shared" si="117"/>
        <v>0.22055410013589594</v>
      </c>
      <c r="N974" s="7" t="b">
        <f t="shared" si="118"/>
        <v>0</v>
      </c>
      <c r="O974" s="8" t="b">
        <f t="shared" si="119"/>
        <v>0</v>
      </c>
      <c r="P974" s="6" t="b">
        <f t="shared" si="120"/>
        <v>1</v>
      </c>
    </row>
    <row r="975" spans="1:16" x14ac:dyDescent="0.25">
      <c r="A975" s="1">
        <v>2015</v>
      </c>
      <c r="B975" s="3">
        <v>6</v>
      </c>
      <c r="C975" s="2">
        <v>16</v>
      </c>
      <c r="D975" s="4">
        <v>3.2</v>
      </c>
      <c r="E975" s="5">
        <v>15</v>
      </c>
      <c r="F975" s="14">
        <f t="shared" si="115"/>
        <v>0.92166855440647133</v>
      </c>
      <c r="G975" s="15">
        <v>0.92012785393518803</v>
      </c>
      <c r="H975" s="12">
        <f t="shared" si="121"/>
        <v>1.2339457598623172E-4</v>
      </c>
      <c r="I975" s="13">
        <v>5.9174220944900498E-3</v>
      </c>
      <c r="J975" s="11">
        <f t="shared" si="122"/>
        <v>1.5407004712832961E-3</v>
      </c>
      <c r="K975" s="11">
        <f t="shared" si="123"/>
        <v>5.7940275185038182E-3</v>
      </c>
      <c r="L975" s="9">
        <f t="shared" si="116"/>
        <v>15.331502695805712</v>
      </c>
      <c r="M975" s="10">
        <f t="shared" si="117"/>
        <v>0.33150269580571212</v>
      </c>
      <c r="N975" s="7" t="b">
        <f t="shared" si="118"/>
        <v>1</v>
      </c>
      <c r="O975" s="8" t="b">
        <f t="shared" si="119"/>
        <v>1</v>
      </c>
      <c r="P975" s="6" t="b">
        <f t="shared" si="120"/>
        <v>1</v>
      </c>
    </row>
    <row r="976" spans="1:16" x14ac:dyDescent="0.25">
      <c r="A976" s="1">
        <v>2015</v>
      </c>
      <c r="B976" s="3">
        <v>6</v>
      </c>
      <c r="C976" s="2">
        <v>17</v>
      </c>
      <c r="D976" s="4">
        <v>8.6</v>
      </c>
      <c r="E976" s="5">
        <v>15.8</v>
      </c>
      <c r="F976" s="14">
        <f t="shared" si="115"/>
        <v>0.99963185619007322</v>
      </c>
      <c r="G976" s="15">
        <v>0.93783969140564505</v>
      </c>
      <c r="H976" s="12">
        <f t="shared" si="121"/>
        <v>2.7457815610133291E-4</v>
      </c>
      <c r="I976" s="13">
        <v>6.70532507152676E-3</v>
      </c>
      <c r="J976" s="11">
        <f t="shared" si="122"/>
        <v>6.1792164784428172E-2</v>
      </c>
      <c r="K976" s="11">
        <f t="shared" si="123"/>
        <v>6.4307469154254275E-3</v>
      </c>
      <c r="L976" s="9">
        <f t="shared" si="116"/>
        <v>15.894180391190755</v>
      </c>
      <c r="M976" s="10">
        <f t="shared" si="117"/>
        <v>9.4180391190754165E-2</v>
      </c>
      <c r="N976" s="7" t="b">
        <f t="shared" si="118"/>
        <v>1</v>
      </c>
      <c r="O976" s="8" t="b">
        <f t="shared" si="119"/>
        <v>1</v>
      </c>
      <c r="P976" s="6" t="b">
        <f t="shared" si="120"/>
        <v>1</v>
      </c>
    </row>
    <row r="977" spans="1:16" x14ac:dyDescent="0.25">
      <c r="A977" s="1">
        <v>2015</v>
      </c>
      <c r="B977" s="3">
        <v>6</v>
      </c>
      <c r="C977" s="2">
        <v>18</v>
      </c>
      <c r="D977" s="4">
        <v>5</v>
      </c>
      <c r="E977" s="5">
        <v>17.100000000000001</v>
      </c>
      <c r="F977" s="14">
        <f t="shared" si="115"/>
        <v>0.98661429815143054</v>
      </c>
      <c r="G977" s="15">
        <v>0.93628763799790804</v>
      </c>
      <c r="H977" s="12">
        <f t="shared" si="121"/>
        <v>1.0067708200856387E-3</v>
      </c>
      <c r="I977" s="13">
        <v>8.6537213359964595E-3</v>
      </c>
      <c r="J977" s="11">
        <f t="shared" si="122"/>
        <v>5.0326660153522496E-2</v>
      </c>
      <c r="K977" s="11">
        <f t="shared" si="123"/>
        <v>7.6469505159108206E-3</v>
      </c>
      <c r="L977" s="9">
        <f t="shared" si="116"/>
        <v>16.971139322974146</v>
      </c>
      <c r="M977" s="10">
        <f t="shared" si="117"/>
        <v>0.12886067702585535</v>
      </c>
      <c r="N977" s="7" t="b">
        <f t="shared" si="118"/>
        <v>1</v>
      </c>
      <c r="O977" s="8" t="b">
        <f t="shared" si="119"/>
        <v>1</v>
      </c>
      <c r="P977" s="6" t="b">
        <f t="shared" si="120"/>
        <v>1</v>
      </c>
    </row>
    <row r="978" spans="1:16" x14ac:dyDescent="0.25">
      <c r="A978" s="1">
        <v>2015</v>
      </c>
      <c r="B978" s="3">
        <v>6</v>
      </c>
      <c r="C978" s="2">
        <v>19</v>
      </c>
      <c r="D978" s="4">
        <v>43.5</v>
      </c>
      <c r="E978" s="5">
        <v>14.8</v>
      </c>
      <c r="F978" s="14">
        <f t="shared" ref="F978:F1041" si="124">2/(1+EXP(-D978))-1</f>
        <v>1</v>
      </c>
      <c r="G978" s="15">
        <v>0.99167862053062195</v>
      </c>
      <c r="H978" s="12">
        <f t="shared" si="121"/>
        <v>1.0102919390777289E-4</v>
      </c>
      <c r="I978" s="13">
        <v>3.62011110229561E-3</v>
      </c>
      <c r="J978" s="11">
        <f t="shared" si="122"/>
        <v>8.3213794693780541E-3</v>
      </c>
      <c r="K978" s="11">
        <f t="shared" si="123"/>
        <v>3.519081908387837E-3</v>
      </c>
      <c r="L978" s="9">
        <f t="shared" ref="L978:L1041" si="125">POWER(ABS(-(LOG(1/I978-1))),2.7)*-(LOG(1/I978-1))/ABS(-(LOG(1/I978-1)))+24</f>
        <v>12.887550037437345</v>
      </c>
      <c r="M978" s="10">
        <f t="shared" ref="M978:M1041" si="126">ABS(E978-L978)</f>
        <v>1.9124499625626559</v>
      </c>
      <c r="N978" s="7" t="b">
        <f t="shared" ref="N978:O1041" si="127">F978&gt;0.731</f>
        <v>1</v>
      </c>
      <c r="O978" s="8" t="b">
        <f t="shared" si="127"/>
        <v>1</v>
      </c>
      <c r="P978" s="6" t="b">
        <f t="shared" ref="P978:P1041" si="128">NOT(_xlfn.XOR(N978,O978))</f>
        <v>1</v>
      </c>
    </row>
    <row r="979" spans="1:16" x14ac:dyDescent="0.25">
      <c r="A979" s="1">
        <v>2015</v>
      </c>
      <c r="B979" s="3">
        <v>6</v>
      </c>
      <c r="C979" s="2">
        <v>20</v>
      </c>
      <c r="D979" s="4">
        <v>0</v>
      </c>
      <c r="E979" s="5">
        <v>15.8</v>
      </c>
      <c r="F979" s="14">
        <f t="shared" si="124"/>
        <v>0</v>
      </c>
      <c r="G979" s="15">
        <v>1.9477945409799802E-2</v>
      </c>
      <c r="H979" s="12">
        <f t="shared" ref="H979:H1042" si="129">1/(1+EXP(-E979+24))</f>
        <v>2.7457815610133291E-4</v>
      </c>
      <c r="I979" s="13">
        <v>6.8556028981294802E-3</v>
      </c>
      <c r="J979" s="11">
        <f t="shared" si="122"/>
        <v>1.9477945409799802E-2</v>
      </c>
      <c r="K979" s="11">
        <f t="shared" si="123"/>
        <v>6.5810247420281477E-3</v>
      </c>
      <c r="L979" s="9">
        <f t="shared" si="125"/>
        <v>15.991524990243558</v>
      </c>
      <c r="M979" s="10">
        <f t="shared" si="126"/>
        <v>0.19152499024355762</v>
      </c>
      <c r="N979" s="7" t="b">
        <f t="shared" si="127"/>
        <v>0</v>
      </c>
      <c r="O979" s="8" t="b">
        <f t="shared" si="127"/>
        <v>0</v>
      </c>
      <c r="P979" s="6" t="b">
        <f t="shared" si="128"/>
        <v>1</v>
      </c>
    </row>
    <row r="980" spans="1:16" x14ac:dyDescent="0.25">
      <c r="A980" s="1">
        <v>2015</v>
      </c>
      <c r="B980" s="3">
        <v>6</v>
      </c>
      <c r="C980" s="2">
        <v>21</v>
      </c>
      <c r="D980" s="4">
        <v>0</v>
      </c>
      <c r="E980" s="5">
        <v>15.1</v>
      </c>
      <c r="F980" s="14">
        <f t="shared" si="124"/>
        <v>0</v>
      </c>
      <c r="G980" s="15">
        <v>2.8013155617122601E-2</v>
      </c>
      <c r="H980" s="12">
        <f t="shared" si="129"/>
        <v>1.3637032707949703E-4</v>
      </c>
      <c r="I980" s="13">
        <v>5.4807404481137401E-3</v>
      </c>
      <c r="J980" s="11">
        <f t="shared" si="122"/>
        <v>2.8013155617122601E-2</v>
      </c>
      <c r="K980" s="11">
        <f t="shared" si="123"/>
        <v>5.3443701210342427E-3</v>
      </c>
      <c r="L980" s="9">
        <f t="shared" si="125"/>
        <v>14.974807233758115</v>
      </c>
      <c r="M980" s="10">
        <f t="shared" si="126"/>
        <v>0.12519276624188436</v>
      </c>
      <c r="N980" s="7" t="b">
        <f t="shared" si="127"/>
        <v>0</v>
      </c>
      <c r="O980" s="8" t="b">
        <f t="shared" si="127"/>
        <v>0</v>
      </c>
      <c r="P980" s="6" t="b">
        <f t="shared" si="128"/>
        <v>1</v>
      </c>
    </row>
    <row r="981" spans="1:16" x14ac:dyDescent="0.25">
      <c r="A981" s="1">
        <v>2015</v>
      </c>
      <c r="B981" s="3">
        <v>6</v>
      </c>
      <c r="C981" s="2">
        <v>22</v>
      </c>
      <c r="D981" s="4">
        <v>0.8</v>
      </c>
      <c r="E981" s="5">
        <v>16.899999999999999</v>
      </c>
      <c r="F981" s="14">
        <f t="shared" si="124"/>
        <v>0.37994896225522501</v>
      </c>
      <c r="G981" s="15">
        <v>0.36389257382082701</v>
      </c>
      <c r="H981" s="12">
        <f t="shared" si="129"/>
        <v>8.2442468639829392E-4</v>
      </c>
      <c r="I981" s="13">
        <v>8.6169038180766693E-3</v>
      </c>
      <c r="J981" s="11">
        <f t="shared" si="122"/>
        <v>1.6056388434397995E-2</v>
      </c>
      <c r="K981" s="11">
        <f t="shared" si="123"/>
        <v>7.7924791316783754E-3</v>
      </c>
      <c r="L981" s="9">
        <f t="shared" si="125"/>
        <v>16.953910707352758</v>
      </c>
      <c r="M981" s="10">
        <f t="shared" si="126"/>
        <v>5.3910707352759601E-2</v>
      </c>
      <c r="N981" s="7" t="b">
        <f t="shared" si="127"/>
        <v>0</v>
      </c>
      <c r="O981" s="8" t="b">
        <f t="shared" si="127"/>
        <v>0</v>
      </c>
      <c r="P981" s="6" t="b">
        <f t="shared" si="128"/>
        <v>1</v>
      </c>
    </row>
    <row r="982" spans="1:16" x14ac:dyDescent="0.25">
      <c r="A982" s="1">
        <v>2015</v>
      </c>
      <c r="B982" s="3">
        <v>6</v>
      </c>
      <c r="C982" s="2">
        <v>23</v>
      </c>
      <c r="D982" s="4">
        <v>0</v>
      </c>
      <c r="E982" s="5">
        <v>19.100000000000001</v>
      </c>
      <c r="F982" s="14">
        <f t="shared" si="124"/>
        <v>0</v>
      </c>
      <c r="G982" s="15">
        <v>4.7126078741598701E-3</v>
      </c>
      <c r="H982" s="12">
        <f t="shared" si="129"/>
        <v>7.3915413442819829E-3</v>
      </c>
      <c r="I982" s="13">
        <v>2.5447460380329499E-2</v>
      </c>
      <c r="J982" s="11">
        <f t="shared" si="122"/>
        <v>4.7126078741598701E-3</v>
      </c>
      <c r="K982" s="11">
        <f t="shared" si="123"/>
        <v>1.8055919036047516E-2</v>
      </c>
      <c r="L982" s="9">
        <f t="shared" si="125"/>
        <v>20.542855093885755</v>
      </c>
      <c r="M982" s="10">
        <f t="shared" si="126"/>
        <v>1.4428550938857541</v>
      </c>
      <c r="N982" s="7" t="b">
        <f t="shared" si="127"/>
        <v>0</v>
      </c>
      <c r="O982" s="8" t="b">
        <f t="shared" si="127"/>
        <v>0</v>
      </c>
      <c r="P982" s="6" t="b">
        <f t="shared" si="128"/>
        <v>1</v>
      </c>
    </row>
    <row r="983" spans="1:16" x14ac:dyDescent="0.25">
      <c r="A983" s="1">
        <v>2015</v>
      </c>
      <c r="B983" s="3">
        <v>6</v>
      </c>
      <c r="C983" s="2">
        <v>24</v>
      </c>
      <c r="D983" s="4">
        <v>0</v>
      </c>
      <c r="E983" s="5">
        <v>20.3</v>
      </c>
      <c r="F983" s="14">
        <f t="shared" si="124"/>
        <v>0</v>
      </c>
      <c r="G983" s="15">
        <v>1.34150151247662E-2</v>
      </c>
      <c r="H983" s="12">
        <f t="shared" si="129"/>
        <v>2.4127021417669217E-2</v>
      </c>
      <c r="I983" s="13">
        <v>8.5160759198725493E-3</v>
      </c>
      <c r="J983" s="11">
        <f t="shared" si="122"/>
        <v>1.34150151247662E-2</v>
      </c>
      <c r="K983" s="11">
        <f t="shared" si="123"/>
        <v>1.5610945497796668E-2</v>
      </c>
      <c r="L983" s="9">
        <f t="shared" si="125"/>
        <v>16.906214524332828</v>
      </c>
      <c r="M983" s="10">
        <f t="shared" si="126"/>
        <v>3.3937854756671726</v>
      </c>
      <c r="N983" s="7" t="b">
        <f t="shared" si="127"/>
        <v>0</v>
      </c>
      <c r="O983" s="8" t="b">
        <f t="shared" si="127"/>
        <v>0</v>
      </c>
      <c r="P983" s="6" t="b">
        <f t="shared" si="128"/>
        <v>1</v>
      </c>
    </row>
    <row r="984" spans="1:16" x14ac:dyDescent="0.25">
      <c r="A984" s="1">
        <v>2015</v>
      </c>
      <c r="B984" s="3">
        <v>6</v>
      </c>
      <c r="C984" s="2">
        <v>25</v>
      </c>
      <c r="D984" s="4">
        <v>0</v>
      </c>
      <c r="E984" s="5">
        <v>19.100000000000001</v>
      </c>
      <c r="F984" s="14">
        <f t="shared" si="124"/>
        <v>0</v>
      </c>
      <c r="G984" s="15">
        <v>3.2192752820468698E-2</v>
      </c>
      <c r="H984" s="12">
        <f t="shared" si="129"/>
        <v>7.3915413442819829E-3</v>
      </c>
      <c r="I984" s="13">
        <v>2.0888011998586001E-3</v>
      </c>
      <c r="J984" s="11">
        <f t="shared" si="122"/>
        <v>3.2192752820468698E-2</v>
      </c>
      <c r="K984" s="11">
        <f t="shared" si="123"/>
        <v>5.3027401444233832E-3</v>
      </c>
      <c r="L984" s="9">
        <f t="shared" si="125"/>
        <v>9.6909242697266613</v>
      </c>
      <c r="M984" s="10">
        <f t="shared" si="126"/>
        <v>9.4090757302733401</v>
      </c>
      <c r="N984" s="7" t="b">
        <f t="shared" si="127"/>
        <v>0</v>
      </c>
      <c r="O984" s="8" t="b">
        <f t="shared" si="127"/>
        <v>0</v>
      </c>
      <c r="P984" s="6" t="b">
        <f t="shared" si="128"/>
        <v>1</v>
      </c>
    </row>
    <row r="985" spans="1:16" x14ac:dyDescent="0.25">
      <c r="A985" s="1">
        <v>2015</v>
      </c>
      <c r="B985" s="3">
        <v>6</v>
      </c>
      <c r="C985" s="2">
        <v>26</v>
      </c>
      <c r="D985" s="4">
        <v>0.3</v>
      </c>
      <c r="E985" s="5">
        <v>18.2</v>
      </c>
      <c r="F985" s="14">
        <f t="shared" si="124"/>
        <v>0.14888503362331806</v>
      </c>
      <c r="G985" s="15">
        <v>0.120973125234699</v>
      </c>
      <c r="H985" s="12">
        <f t="shared" si="129"/>
        <v>3.0184163247084215E-3</v>
      </c>
      <c r="I985" s="13">
        <v>3.8015786837698101E-2</v>
      </c>
      <c r="J985" s="11">
        <f t="shared" si="122"/>
        <v>2.7911908388619067E-2</v>
      </c>
      <c r="K985" s="11">
        <f t="shared" si="123"/>
        <v>3.4997370512989678E-2</v>
      </c>
      <c r="L985" s="9">
        <f t="shared" si="125"/>
        <v>21.504105836439869</v>
      </c>
      <c r="M985" s="10">
        <f t="shared" si="126"/>
        <v>3.3041058364398701</v>
      </c>
      <c r="N985" s="7" t="b">
        <f t="shared" si="127"/>
        <v>0</v>
      </c>
      <c r="O985" s="8" t="b">
        <f t="shared" si="127"/>
        <v>0</v>
      </c>
      <c r="P985" s="6" t="b">
        <f t="shared" si="128"/>
        <v>1</v>
      </c>
    </row>
    <row r="986" spans="1:16" x14ac:dyDescent="0.25">
      <c r="A986" s="1">
        <v>2015</v>
      </c>
      <c r="B986" s="3">
        <v>6</v>
      </c>
      <c r="C986" s="2">
        <v>27</v>
      </c>
      <c r="D986" s="4">
        <v>0</v>
      </c>
      <c r="E986" s="5">
        <v>19.100000000000001</v>
      </c>
      <c r="F986" s="14">
        <f t="shared" si="124"/>
        <v>0</v>
      </c>
      <c r="G986" s="15">
        <v>1.8668169872801399E-2</v>
      </c>
      <c r="H986" s="12">
        <f t="shared" si="129"/>
        <v>7.3915413442819829E-3</v>
      </c>
      <c r="I986" s="13">
        <v>1.14367527139069E-2</v>
      </c>
      <c r="J986" s="11">
        <f t="shared" si="122"/>
        <v>1.8668169872801399E-2</v>
      </c>
      <c r="K986" s="11">
        <f t="shared" si="123"/>
        <v>4.0452113696249174E-3</v>
      </c>
      <c r="L986" s="9">
        <f t="shared" si="125"/>
        <v>18.042426638139993</v>
      </c>
      <c r="M986" s="10">
        <f t="shared" si="126"/>
        <v>1.0575733618600083</v>
      </c>
      <c r="N986" s="7" t="b">
        <f t="shared" si="127"/>
        <v>0</v>
      </c>
      <c r="O986" s="8" t="b">
        <f t="shared" si="127"/>
        <v>0</v>
      </c>
      <c r="P986" s="6" t="b">
        <f t="shared" si="128"/>
        <v>1</v>
      </c>
    </row>
    <row r="987" spans="1:16" x14ac:dyDescent="0.25">
      <c r="A987" s="1">
        <v>2015</v>
      </c>
      <c r="B987" s="3">
        <v>6</v>
      </c>
      <c r="C987" s="2">
        <v>28</v>
      </c>
      <c r="D987" s="4">
        <v>0</v>
      </c>
      <c r="E987" s="5">
        <v>18.100000000000001</v>
      </c>
      <c r="F987" s="14">
        <f t="shared" si="124"/>
        <v>0</v>
      </c>
      <c r="G987" s="15">
        <v>2.0928622233665099E-2</v>
      </c>
      <c r="H987" s="12">
        <f t="shared" si="129"/>
        <v>2.7319607630110639E-3</v>
      </c>
      <c r="I987" s="13">
        <v>3.0021200077731E-2</v>
      </c>
      <c r="J987" s="11">
        <f t="shared" si="122"/>
        <v>2.0928622233665099E-2</v>
      </c>
      <c r="K987" s="11">
        <f t="shared" si="123"/>
        <v>2.7289239314719937E-2</v>
      </c>
      <c r="L987" s="9">
        <f t="shared" si="125"/>
        <v>20.961070608180474</v>
      </c>
      <c r="M987" s="10">
        <f t="shared" si="126"/>
        <v>2.8610706081804729</v>
      </c>
      <c r="N987" s="7" t="b">
        <f t="shared" si="127"/>
        <v>0</v>
      </c>
      <c r="O987" s="8" t="b">
        <f t="shared" si="127"/>
        <v>0</v>
      </c>
      <c r="P987" s="6" t="b">
        <f t="shared" si="128"/>
        <v>1</v>
      </c>
    </row>
    <row r="988" spans="1:16" x14ac:dyDescent="0.25">
      <c r="A988" s="1">
        <v>2015</v>
      </c>
      <c r="B988" s="3">
        <v>6</v>
      </c>
      <c r="C988" s="2">
        <v>29</v>
      </c>
      <c r="D988" s="4">
        <v>0</v>
      </c>
      <c r="E988" s="5">
        <v>18.5</v>
      </c>
      <c r="F988" s="14">
        <f t="shared" si="124"/>
        <v>0</v>
      </c>
      <c r="G988" s="15">
        <v>9.3183963957110798E-3</v>
      </c>
      <c r="H988" s="12">
        <f t="shared" si="129"/>
        <v>4.0701377158961277E-3</v>
      </c>
      <c r="I988" s="13">
        <v>7.1870405281271796E-3</v>
      </c>
      <c r="J988" s="11">
        <f t="shared" si="122"/>
        <v>9.3183963957110798E-3</v>
      </c>
      <c r="K988" s="11">
        <f t="shared" si="123"/>
        <v>3.1169028122310519E-3</v>
      </c>
      <c r="L988" s="9">
        <f t="shared" si="125"/>
        <v>16.196470779576231</v>
      </c>
      <c r="M988" s="10">
        <f t="shared" si="126"/>
        <v>2.3035292204237692</v>
      </c>
      <c r="N988" s="7" t="b">
        <f t="shared" si="127"/>
        <v>0</v>
      </c>
      <c r="O988" s="8" t="b">
        <f t="shared" si="127"/>
        <v>0</v>
      </c>
      <c r="P988" s="6" t="b">
        <f t="shared" si="128"/>
        <v>1</v>
      </c>
    </row>
    <row r="989" spans="1:16" x14ac:dyDescent="0.25">
      <c r="A989" s="1">
        <v>2015</v>
      </c>
      <c r="B989" s="3">
        <v>6</v>
      </c>
      <c r="C989" s="2">
        <v>30</v>
      </c>
      <c r="D989" s="4">
        <v>0</v>
      </c>
      <c r="E989" s="5">
        <v>18.2</v>
      </c>
      <c r="F989" s="14">
        <f t="shared" si="124"/>
        <v>0</v>
      </c>
      <c r="G989" s="15">
        <v>4.6940107874104901E-2</v>
      </c>
      <c r="H989" s="12">
        <f t="shared" si="129"/>
        <v>3.0184163247084215E-3</v>
      </c>
      <c r="I989" s="13">
        <v>1.38529229926117E-2</v>
      </c>
      <c r="J989" s="11">
        <f t="shared" si="122"/>
        <v>4.6940107874104901E-2</v>
      </c>
      <c r="K989" s="11">
        <f t="shared" si="123"/>
        <v>1.0834506667903279E-2</v>
      </c>
      <c r="L989" s="9">
        <f t="shared" si="125"/>
        <v>18.716958073271336</v>
      </c>
      <c r="M989" s="10">
        <f t="shared" si="126"/>
        <v>0.51695807327133636</v>
      </c>
      <c r="N989" s="7" t="b">
        <f t="shared" si="127"/>
        <v>0</v>
      </c>
      <c r="O989" s="8" t="b">
        <f t="shared" si="127"/>
        <v>0</v>
      </c>
      <c r="P989" s="6" t="b">
        <f t="shared" si="128"/>
        <v>1</v>
      </c>
    </row>
    <row r="990" spans="1:16" x14ac:dyDescent="0.25">
      <c r="A990" s="1">
        <v>2015</v>
      </c>
      <c r="B990" s="3">
        <v>7</v>
      </c>
      <c r="C990" s="2">
        <v>1</v>
      </c>
      <c r="D990" s="4">
        <v>0.6</v>
      </c>
      <c r="E990" s="5">
        <v>16.3</v>
      </c>
      <c r="F990" s="14">
        <f t="shared" si="124"/>
        <v>0.29131261245159079</v>
      </c>
      <c r="G990" s="15">
        <v>0.26887623874676397</v>
      </c>
      <c r="H990" s="12">
        <f t="shared" si="129"/>
        <v>4.5262222324053534E-4</v>
      </c>
      <c r="I990" s="13">
        <v>6.4467236897740501E-3</v>
      </c>
      <c r="J990" s="11">
        <f t="shared" si="122"/>
        <v>2.2436373704826817E-2</v>
      </c>
      <c r="K990" s="11">
        <f t="shared" si="123"/>
        <v>5.9941014665335149E-3</v>
      </c>
      <c r="L990" s="9">
        <f t="shared" si="125"/>
        <v>15.719653816869117</v>
      </c>
      <c r="M990" s="10">
        <f t="shared" si="126"/>
        <v>0.58034618313088338</v>
      </c>
      <c r="N990" s="7" t="b">
        <f t="shared" si="127"/>
        <v>0</v>
      </c>
      <c r="O990" s="8" t="b">
        <f t="shared" si="127"/>
        <v>0</v>
      </c>
      <c r="P990" s="6" t="b">
        <f t="shared" si="128"/>
        <v>1</v>
      </c>
    </row>
    <row r="991" spans="1:16" x14ac:dyDescent="0.25">
      <c r="A991" s="1">
        <v>2015</v>
      </c>
      <c r="B991" s="3">
        <v>7</v>
      </c>
      <c r="C991" s="2">
        <v>2</v>
      </c>
      <c r="D991" s="4">
        <v>0</v>
      </c>
      <c r="E991" s="5">
        <v>15.6</v>
      </c>
      <c r="F991" s="14">
        <f t="shared" si="124"/>
        <v>0</v>
      </c>
      <c r="G991" s="15">
        <v>4.9347470385641697E-2</v>
      </c>
      <c r="H991" s="12">
        <f t="shared" si="129"/>
        <v>2.248167702332953E-4</v>
      </c>
      <c r="I991" s="13">
        <v>1.9951619889776399E-3</v>
      </c>
      <c r="J991" s="11">
        <f t="shared" si="122"/>
        <v>4.9347470385641697E-2</v>
      </c>
      <c r="K991" s="11">
        <f t="shared" si="123"/>
        <v>1.7703452187443447E-3</v>
      </c>
      <c r="L991" s="9">
        <f t="shared" si="125"/>
        <v>9.4012758323798646</v>
      </c>
      <c r="M991" s="10">
        <f t="shared" si="126"/>
        <v>6.198724167620135</v>
      </c>
      <c r="N991" s="7" t="b">
        <f t="shared" si="127"/>
        <v>0</v>
      </c>
      <c r="O991" s="8" t="b">
        <f t="shared" si="127"/>
        <v>0</v>
      </c>
      <c r="P991" s="6" t="b">
        <f t="shared" si="128"/>
        <v>1</v>
      </c>
    </row>
    <row r="992" spans="1:16" x14ac:dyDescent="0.25">
      <c r="A992" s="1">
        <v>2015</v>
      </c>
      <c r="B992" s="3">
        <v>7</v>
      </c>
      <c r="C992" s="2">
        <v>3</v>
      </c>
      <c r="D992" s="4">
        <v>0</v>
      </c>
      <c r="E992" s="5">
        <v>15.5</v>
      </c>
      <c r="F992" s="14">
        <f t="shared" si="124"/>
        <v>0</v>
      </c>
      <c r="G992" s="15">
        <v>2.0883528327718399E-2</v>
      </c>
      <c r="H992" s="12">
        <f t="shared" si="129"/>
        <v>2.0342697805520653E-4</v>
      </c>
      <c r="I992" s="13">
        <v>6.6449326470848103E-3</v>
      </c>
      <c r="J992" s="11">
        <f t="shared" si="122"/>
        <v>2.0883528327718399E-2</v>
      </c>
      <c r="K992" s="11">
        <f t="shared" si="123"/>
        <v>6.4415056690296036E-3</v>
      </c>
      <c r="L992" s="9">
        <f t="shared" si="125"/>
        <v>15.854235570522382</v>
      </c>
      <c r="M992" s="10">
        <f t="shared" si="126"/>
        <v>0.3542355705223823</v>
      </c>
      <c r="N992" s="7" t="b">
        <f t="shared" si="127"/>
        <v>0</v>
      </c>
      <c r="O992" s="8" t="b">
        <f t="shared" si="127"/>
        <v>0</v>
      </c>
      <c r="P992" s="6" t="b">
        <f t="shared" si="128"/>
        <v>1</v>
      </c>
    </row>
    <row r="993" spans="1:16" x14ac:dyDescent="0.25">
      <c r="A993" s="1">
        <v>2015</v>
      </c>
      <c r="B993" s="3">
        <v>7</v>
      </c>
      <c r="C993" s="2">
        <v>4</v>
      </c>
      <c r="D993" s="4">
        <v>0</v>
      </c>
      <c r="E993" s="5">
        <v>16</v>
      </c>
      <c r="F993" s="14">
        <f t="shared" si="124"/>
        <v>0</v>
      </c>
      <c r="G993" s="15">
        <v>2.2359909175498301E-2</v>
      </c>
      <c r="H993" s="12">
        <f t="shared" si="129"/>
        <v>3.3535013046647811E-4</v>
      </c>
      <c r="I993" s="13">
        <v>7.1668664014557402E-3</v>
      </c>
      <c r="J993" s="11">
        <f t="shared" si="122"/>
        <v>2.2359909175498301E-2</v>
      </c>
      <c r="K993" s="11">
        <f t="shared" si="123"/>
        <v>6.8315162709892624E-3</v>
      </c>
      <c r="L993" s="9">
        <f t="shared" si="125"/>
        <v>16.184360447115388</v>
      </c>
      <c r="M993" s="10">
        <f t="shared" si="126"/>
        <v>0.18436044711538813</v>
      </c>
      <c r="N993" s="7" t="b">
        <f t="shared" si="127"/>
        <v>0</v>
      </c>
      <c r="O993" s="8" t="b">
        <f t="shared" si="127"/>
        <v>0</v>
      </c>
      <c r="P993" s="6" t="b">
        <f t="shared" si="128"/>
        <v>1</v>
      </c>
    </row>
    <row r="994" spans="1:16" x14ac:dyDescent="0.25">
      <c r="A994" s="1">
        <v>2015</v>
      </c>
      <c r="B994" s="3">
        <v>7</v>
      </c>
      <c r="C994" s="2">
        <v>5</v>
      </c>
      <c r="D994" s="4">
        <v>0</v>
      </c>
      <c r="E994" s="5">
        <v>17.2</v>
      </c>
      <c r="F994" s="14">
        <f t="shared" si="124"/>
        <v>0</v>
      </c>
      <c r="G994" s="15">
        <v>2.1584064303392901E-2</v>
      </c>
      <c r="H994" s="12">
        <f t="shared" si="129"/>
        <v>1.1125360328603205E-3</v>
      </c>
      <c r="I994" s="13">
        <v>9.1691795123299297E-3</v>
      </c>
      <c r="J994" s="11">
        <f t="shared" si="122"/>
        <v>2.1584064303392901E-2</v>
      </c>
      <c r="K994" s="11">
        <f t="shared" si="123"/>
        <v>8.0566434794696086E-3</v>
      </c>
      <c r="L994" s="9">
        <f t="shared" si="125"/>
        <v>17.202382184558061</v>
      </c>
      <c r="M994" s="10">
        <f t="shared" si="126"/>
        <v>2.3821845580620504E-3</v>
      </c>
      <c r="N994" s="7" t="b">
        <f t="shared" si="127"/>
        <v>0</v>
      </c>
      <c r="O994" s="8" t="b">
        <f t="shared" si="127"/>
        <v>0</v>
      </c>
      <c r="P994" s="6" t="b">
        <f t="shared" si="128"/>
        <v>1</v>
      </c>
    </row>
    <row r="995" spans="1:16" x14ac:dyDescent="0.25">
      <c r="A995" s="1">
        <v>2015</v>
      </c>
      <c r="B995" s="3">
        <v>7</v>
      </c>
      <c r="C995" s="2">
        <v>6</v>
      </c>
      <c r="D995" s="4">
        <v>0</v>
      </c>
      <c r="E995" s="5">
        <v>16.2</v>
      </c>
      <c r="F995" s="14">
        <f t="shared" si="124"/>
        <v>0</v>
      </c>
      <c r="G995" s="15">
        <v>2.27249597568604E-2</v>
      </c>
      <c r="H995" s="12">
        <f t="shared" si="129"/>
        <v>4.0956716498605005E-4</v>
      </c>
      <c r="I995" s="13">
        <v>7.4430230374307399E-3</v>
      </c>
      <c r="J995" s="11">
        <f t="shared" si="122"/>
        <v>2.27249597568604E-2</v>
      </c>
      <c r="K995" s="11">
        <f t="shared" si="123"/>
        <v>7.0334558724446895E-3</v>
      </c>
      <c r="L995" s="9">
        <f t="shared" si="125"/>
        <v>16.346281595095078</v>
      </c>
      <c r="M995" s="10">
        <f t="shared" si="126"/>
        <v>0.1462815950950791</v>
      </c>
      <c r="N995" s="7" t="b">
        <f t="shared" si="127"/>
        <v>0</v>
      </c>
      <c r="O995" s="8" t="b">
        <f t="shared" si="127"/>
        <v>0</v>
      </c>
      <c r="P995" s="6" t="b">
        <f t="shared" si="128"/>
        <v>1</v>
      </c>
    </row>
    <row r="996" spans="1:16" x14ac:dyDescent="0.25">
      <c r="A996" s="1">
        <v>2015</v>
      </c>
      <c r="B996" s="3">
        <v>7</v>
      </c>
      <c r="C996" s="2">
        <v>7</v>
      </c>
      <c r="D996" s="4">
        <v>0</v>
      </c>
      <c r="E996" s="5">
        <v>15.3</v>
      </c>
      <c r="F996" s="14">
        <f t="shared" si="124"/>
        <v>0</v>
      </c>
      <c r="G996" s="15">
        <v>2.4684797942982201E-2</v>
      </c>
      <c r="H996" s="12">
        <f t="shared" si="129"/>
        <v>1.6655806477733606E-4</v>
      </c>
      <c r="I996" s="13">
        <v>6.46232517859671E-3</v>
      </c>
      <c r="J996" s="11">
        <f t="shared" si="122"/>
        <v>2.4684797942982201E-2</v>
      </c>
      <c r="K996" s="11">
        <f t="shared" si="123"/>
        <v>6.2957671138193739E-3</v>
      </c>
      <c r="L996" s="9">
        <f t="shared" si="125"/>
        <v>15.730446130933728</v>
      </c>
      <c r="M996" s="10">
        <f t="shared" si="126"/>
        <v>0.43044613093372774</v>
      </c>
      <c r="N996" s="7" t="b">
        <f t="shared" si="127"/>
        <v>0</v>
      </c>
      <c r="O996" s="8" t="b">
        <f t="shared" si="127"/>
        <v>0</v>
      </c>
      <c r="P996" s="6" t="b">
        <f t="shared" si="128"/>
        <v>1</v>
      </c>
    </row>
    <row r="997" spans="1:16" x14ac:dyDescent="0.25">
      <c r="A997" s="1">
        <v>2015</v>
      </c>
      <c r="B997" s="3">
        <v>7</v>
      </c>
      <c r="C997" s="2">
        <v>8</v>
      </c>
      <c r="D997" s="4">
        <v>0.4</v>
      </c>
      <c r="E997" s="5">
        <v>15.2</v>
      </c>
      <c r="F997" s="14">
        <f t="shared" si="124"/>
        <v>0.19737532022490401</v>
      </c>
      <c r="G997" s="15">
        <v>0.10955716168667599</v>
      </c>
      <c r="H997" s="12">
        <f t="shared" si="129"/>
        <v>1.5071035805975741E-4</v>
      </c>
      <c r="I997" s="13">
        <v>6.1607056451319104E-3</v>
      </c>
      <c r="J997" s="11">
        <f t="shared" si="122"/>
        <v>8.7818158538228011E-2</v>
      </c>
      <c r="K997" s="11">
        <f t="shared" si="123"/>
        <v>6.0099952870721531E-3</v>
      </c>
      <c r="L997" s="9">
        <f t="shared" si="125"/>
        <v>15.515415819029405</v>
      </c>
      <c r="M997" s="10">
        <f t="shared" si="126"/>
        <v>0.31541581902940585</v>
      </c>
      <c r="N997" s="7" t="b">
        <f t="shared" si="127"/>
        <v>0</v>
      </c>
      <c r="O997" s="8" t="b">
        <f t="shared" si="127"/>
        <v>0</v>
      </c>
      <c r="P997" s="6" t="b">
        <f t="shared" si="128"/>
        <v>1</v>
      </c>
    </row>
    <row r="998" spans="1:16" x14ac:dyDescent="0.25">
      <c r="A998" s="1">
        <v>2015</v>
      </c>
      <c r="B998" s="3">
        <v>7</v>
      </c>
      <c r="C998" s="2">
        <v>9</v>
      </c>
      <c r="D998" s="4">
        <v>0</v>
      </c>
      <c r="E998" s="5">
        <v>16.7</v>
      </c>
      <c r="F998" s="14">
        <f t="shared" si="124"/>
        <v>0</v>
      </c>
      <c r="G998" s="15">
        <v>2.1560636329082498E-2</v>
      </c>
      <c r="H998" s="12">
        <f t="shared" si="129"/>
        <v>6.7508273063283746E-4</v>
      </c>
      <c r="I998" s="13">
        <v>8.2078539406930905E-3</v>
      </c>
      <c r="J998" s="11">
        <f t="shared" si="122"/>
        <v>2.1560636329082498E-2</v>
      </c>
      <c r="K998" s="11">
        <f t="shared" si="123"/>
        <v>7.5327712100602528E-3</v>
      </c>
      <c r="L998" s="9">
        <f t="shared" si="125"/>
        <v>16.755547805422225</v>
      </c>
      <c r="M998" s="10">
        <f t="shared" si="126"/>
        <v>5.5547805422225593E-2</v>
      </c>
      <c r="N998" s="7" t="b">
        <f t="shared" si="127"/>
        <v>0</v>
      </c>
      <c r="O998" s="8" t="b">
        <f t="shared" si="127"/>
        <v>0</v>
      </c>
      <c r="P998" s="6" t="b">
        <f t="shared" si="128"/>
        <v>1</v>
      </c>
    </row>
    <row r="999" spans="1:16" x14ac:dyDescent="0.25">
      <c r="A999" s="1">
        <v>2015</v>
      </c>
      <c r="B999" s="3">
        <v>7</v>
      </c>
      <c r="C999" s="2">
        <v>10</v>
      </c>
      <c r="D999" s="4">
        <v>0</v>
      </c>
      <c r="E999" s="5">
        <v>13.3</v>
      </c>
      <c r="F999" s="14">
        <f t="shared" si="124"/>
        <v>0</v>
      </c>
      <c r="G999" s="15">
        <v>2.3994004552379801E-2</v>
      </c>
      <c r="H999" s="12">
        <f t="shared" si="129"/>
        <v>2.254442965044545E-5</v>
      </c>
      <c r="I999" s="13">
        <v>5.3467955412213799E-3</v>
      </c>
      <c r="J999" s="11">
        <f t="shared" si="122"/>
        <v>2.3994004552379801E-2</v>
      </c>
      <c r="K999" s="11">
        <f t="shared" si="123"/>
        <v>5.3242511115709342E-3</v>
      </c>
      <c r="L999" s="9">
        <f t="shared" si="125"/>
        <v>14.857775929529442</v>
      </c>
      <c r="M999" s="10">
        <f t="shared" si="126"/>
        <v>1.5577759295294413</v>
      </c>
      <c r="N999" s="7" t="b">
        <f t="shared" si="127"/>
        <v>0</v>
      </c>
      <c r="O999" s="8" t="b">
        <f t="shared" si="127"/>
        <v>0</v>
      </c>
      <c r="P999" s="6" t="b">
        <f t="shared" si="128"/>
        <v>1</v>
      </c>
    </row>
    <row r="1000" spans="1:16" x14ac:dyDescent="0.25">
      <c r="A1000" s="1">
        <v>2015</v>
      </c>
      <c r="B1000" s="3">
        <v>7</v>
      </c>
      <c r="C1000" s="2">
        <v>11</v>
      </c>
      <c r="D1000" s="4">
        <v>0.7</v>
      </c>
      <c r="E1000" s="5">
        <v>18.2</v>
      </c>
      <c r="F1000" s="14">
        <f t="shared" si="124"/>
        <v>0.33637554433633232</v>
      </c>
      <c r="G1000" s="15">
        <v>0.245229563797046</v>
      </c>
      <c r="H1000" s="12">
        <f t="shared" si="129"/>
        <v>3.0184163247084215E-3</v>
      </c>
      <c r="I1000" s="13">
        <v>1.17847828802581E-2</v>
      </c>
      <c r="J1000" s="11">
        <f t="shared" si="122"/>
        <v>9.1145980539286325E-2</v>
      </c>
      <c r="K1000" s="11">
        <f t="shared" si="123"/>
        <v>8.7663665555496786E-3</v>
      </c>
      <c r="L1000" s="9">
        <f t="shared" si="125"/>
        <v>18.151194577993518</v>
      </c>
      <c r="M1000" s="10">
        <f t="shared" si="126"/>
        <v>4.8805422006481081E-2</v>
      </c>
      <c r="N1000" s="7" t="b">
        <f t="shared" si="127"/>
        <v>0</v>
      </c>
      <c r="O1000" s="8" t="b">
        <f t="shared" si="127"/>
        <v>0</v>
      </c>
      <c r="P1000" s="6" t="b">
        <f t="shared" si="128"/>
        <v>1</v>
      </c>
    </row>
    <row r="1001" spans="1:16" x14ac:dyDescent="0.25">
      <c r="A1001" s="1">
        <v>2015</v>
      </c>
      <c r="B1001" s="3">
        <v>7</v>
      </c>
      <c r="C1001" s="2">
        <v>12</v>
      </c>
      <c r="D1001" s="4">
        <v>11.6</v>
      </c>
      <c r="E1001" s="5">
        <v>14.2</v>
      </c>
      <c r="F1001" s="14">
        <f t="shared" si="124"/>
        <v>0.99998166799256039</v>
      </c>
      <c r="G1001" s="15">
        <v>0.99279289995239095</v>
      </c>
      <c r="H1001" s="12">
        <f t="shared" si="129"/>
        <v>5.5448524722794907E-5</v>
      </c>
      <c r="I1001" s="13">
        <v>7.6902108295943796E-3</v>
      </c>
      <c r="J1001" s="11">
        <f t="shared" si="122"/>
        <v>7.1887680401694354E-3</v>
      </c>
      <c r="K1001" s="11">
        <f t="shared" si="123"/>
        <v>7.6347623048715844E-3</v>
      </c>
      <c r="L1001" s="9">
        <f t="shared" si="125"/>
        <v>16.484522245456876</v>
      </c>
      <c r="M1001" s="10">
        <f t="shared" si="126"/>
        <v>2.284522245456877</v>
      </c>
      <c r="N1001" s="7" t="b">
        <f t="shared" si="127"/>
        <v>1</v>
      </c>
      <c r="O1001" s="8" t="b">
        <f t="shared" si="127"/>
        <v>1</v>
      </c>
      <c r="P1001" s="6" t="b">
        <f t="shared" si="128"/>
        <v>1</v>
      </c>
    </row>
    <row r="1002" spans="1:16" x14ac:dyDescent="0.25">
      <c r="A1002" s="1">
        <v>2015</v>
      </c>
      <c r="B1002" s="3">
        <v>7</v>
      </c>
      <c r="C1002" s="2">
        <v>13</v>
      </c>
      <c r="D1002" s="4">
        <v>5.6</v>
      </c>
      <c r="E1002" s="5">
        <v>16.5</v>
      </c>
      <c r="F1002" s="14">
        <f t="shared" si="124"/>
        <v>0.99263152020112821</v>
      </c>
      <c r="G1002" s="15">
        <v>0.95718522488270197</v>
      </c>
      <c r="H1002" s="12">
        <f t="shared" si="129"/>
        <v>5.5277863692359955E-4</v>
      </c>
      <c r="I1002" s="13">
        <v>7.1512256897401797E-3</v>
      </c>
      <c r="J1002" s="11">
        <f t="shared" si="122"/>
        <v>3.5446295318426246E-2</v>
      </c>
      <c r="K1002" s="11">
        <f t="shared" si="123"/>
        <v>6.5984470528165804E-3</v>
      </c>
      <c r="L1002" s="9">
        <f t="shared" si="125"/>
        <v>16.174939999041531</v>
      </c>
      <c r="M1002" s="10">
        <f t="shared" si="126"/>
        <v>0.32506000095846943</v>
      </c>
      <c r="N1002" s="7" t="b">
        <f t="shared" si="127"/>
        <v>1</v>
      </c>
      <c r="O1002" s="8" t="b">
        <f t="shared" si="127"/>
        <v>1</v>
      </c>
      <c r="P1002" s="6" t="b">
        <f t="shared" si="128"/>
        <v>1</v>
      </c>
    </row>
    <row r="1003" spans="1:16" x14ac:dyDescent="0.25">
      <c r="A1003" s="1">
        <v>2015</v>
      </c>
      <c r="B1003" s="3">
        <v>7</v>
      </c>
      <c r="C1003" s="2">
        <v>14</v>
      </c>
      <c r="D1003" s="4">
        <v>0</v>
      </c>
      <c r="E1003" s="5">
        <v>16.2</v>
      </c>
      <c r="F1003" s="14">
        <f t="shared" si="124"/>
        <v>0</v>
      </c>
      <c r="G1003" s="15">
        <v>1.7872339714945801E-2</v>
      </c>
      <c r="H1003" s="12">
        <f t="shared" si="129"/>
        <v>4.0956716498605005E-4</v>
      </c>
      <c r="I1003" s="13">
        <v>7.3018460162597599E-3</v>
      </c>
      <c r="J1003" s="11">
        <f t="shared" si="122"/>
        <v>1.7872339714945801E-2</v>
      </c>
      <c r="K1003" s="11">
        <f t="shared" si="123"/>
        <v>6.8922788512737095E-3</v>
      </c>
      <c r="L1003" s="9">
        <f t="shared" si="125"/>
        <v>16.264530290150066</v>
      </c>
      <c r="M1003" s="10">
        <f t="shared" si="126"/>
        <v>6.453029015006706E-2</v>
      </c>
      <c r="N1003" s="7" t="b">
        <f t="shared" si="127"/>
        <v>0</v>
      </c>
      <c r="O1003" s="8" t="b">
        <f t="shared" si="127"/>
        <v>0</v>
      </c>
      <c r="P1003" s="6" t="b">
        <f t="shared" si="128"/>
        <v>1</v>
      </c>
    </row>
    <row r="1004" spans="1:16" x14ac:dyDescent="0.25">
      <c r="A1004" s="1">
        <v>2015</v>
      </c>
      <c r="B1004" s="3">
        <v>7</v>
      </c>
      <c r="C1004" s="2">
        <v>15</v>
      </c>
      <c r="D1004" s="4">
        <v>0</v>
      </c>
      <c r="E1004" s="5">
        <v>15.3</v>
      </c>
      <c r="F1004" s="14">
        <f t="shared" si="124"/>
        <v>0</v>
      </c>
      <c r="G1004" s="15">
        <v>2.25515715875537E-2</v>
      </c>
      <c r="H1004" s="12">
        <f t="shared" si="129"/>
        <v>1.6655806477733606E-4</v>
      </c>
      <c r="I1004" s="13">
        <v>3.5764764867826202E-3</v>
      </c>
      <c r="J1004" s="11">
        <f t="shared" si="122"/>
        <v>2.25515715875537E-2</v>
      </c>
      <c r="K1004" s="11">
        <f t="shared" si="123"/>
        <v>3.4099184220052841E-3</v>
      </c>
      <c r="L1004" s="9">
        <f t="shared" si="125"/>
        <v>12.822428338936518</v>
      </c>
      <c r="M1004" s="10">
        <f t="shared" si="126"/>
        <v>2.4775716610634824</v>
      </c>
      <c r="N1004" s="7" t="b">
        <f t="shared" si="127"/>
        <v>0</v>
      </c>
      <c r="O1004" s="8" t="b">
        <f t="shared" si="127"/>
        <v>0</v>
      </c>
      <c r="P1004" s="6" t="b">
        <f t="shared" si="128"/>
        <v>1</v>
      </c>
    </row>
    <row r="1005" spans="1:16" x14ac:dyDescent="0.25">
      <c r="A1005" s="1">
        <v>2015</v>
      </c>
      <c r="B1005" s="3">
        <v>7</v>
      </c>
      <c r="C1005" s="2">
        <v>16</v>
      </c>
      <c r="D1005" s="4">
        <v>0</v>
      </c>
      <c r="E1005" s="5">
        <v>10.7</v>
      </c>
      <c r="F1005" s="14">
        <f t="shared" si="124"/>
        <v>0</v>
      </c>
      <c r="G1005" s="15">
        <v>2.54688380796395E-2</v>
      </c>
      <c r="H1005" s="12">
        <f t="shared" si="129"/>
        <v>1.6744904055114527E-6</v>
      </c>
      <c r="I1005" s="13">
        <v>2.4591209974521499E-3</v>
      </c>
      <c r="J1005" s="11">
        <f t="shared" si="122"/>
        <v>2.54688380796395E-2</v>
      </c>
      <c r="K1005" s="11">
        <f t="shared" si="123"/>
        <v>2.4574465070466385E-3</v>
      </c>
      <c r="L1005" s="9">
        <f t="shared" si="125"/>
        <v>10.692444479783612</v>
      </c>
      <c r="M1005" s="10">
        <f t="shared" si="126"/>
        <v>7.5555202163872792E-3</v>
      </c>
      <c r="N1005" s="7" t="b">
        <f t="shared" si="127"/>
        <v>0</v>
      </c>
      <c r="O1005" s="8" t="b">
        <f t="shared" si="127"/>
        <v>0</v>
      </c>
      <c r="P1005" s="6" t="b">
        <f t="shared" si="128"/>
        <v>1</v>
      </c>
    </row>
    <row r="1006" spans="1:16" x14ac:dyDescent="0.25">
      <c r="A1006" s="1">
        <v>2015</v>
      </c>
      <c r="B1006" s="3">
        <v>7</v>
      </c>
      <c r="C1006" s="2">
        <v>17</v>
      </c>
      <c r="D1006" s="4">
        <v>20.8</v>
      </c>
      <c r="E1006" s="5">
        <v>14</v>
      </c>
      <c r="F1006" s="14">
        <f t="shared" si="124"/>
        <v>0.99999999814772789</v>
      </c>
      <c r="G1006" s="15">
        <v>0.99049002348547399</v>
      </c>
      <c r="H1006" s="12">
        <f t="shared" si="129"/>
        <v>4.5397868702434395E-5</v>
      </c>
      <c r="I1006" s="13">
        <v>7.0997025705322797E-3</v>
      </c>
      <c r="J1006" s="11">
        <f t="shared" si="122"/>
        <v>9.509974662253895E-3</v>
      </c>
      <c r="K1006" s="11">
        <f t="shared" si="123"/>
        <v>7.0543047018298451E-3</v>
      </c>
      <c r="L1006" s="9">
        <f t="shared" si="125"/>
        <v>16.143711170807229</v>
      </c>
      <c r="M1006" s="10">
        <f t="shared" si="126"/>
        <v>2.1437111708072294</v>
      </c>
      <c r="N1006" s="7" t="b">
        <f t="shared" si="127"/>
        <v>1</v>
      </c>
      <c r="O1006" s="8" t="b">
        <f t="shared" si="127"/>
        <v>1</v>
      </c>
      <c r="P1006" s="6" t="b">
        <f t="shared" si="128"/>
        <v>1</v>
      </c>
    </row>
    <row r="1007" spans="1:16" x14ac:dyDescent="0.25">
      <c r="A1007" s="1">
        <v>2015</v>
      </c>
      <c r="B1007" s="3">
        <v>7</v>
      </c>
      <c r="C1007" s="2">
        <v>18</v>
      </c>
      <c r="D1007" s="4">
        <v>2</v>
      </c>
      <c r="E1007" s="5">
        <v>14.2</v>
      </c>
      <c r="F1007" s="14">
        <f t="shared" si="124"/>
        <v>0.76159415595576463</v>
      </c>
      <c r="G1007" s="15">
        <v>0.83127754523463804</v>
      </c>
      <c r="H1007" s="12">
        <f t="shared" si="129"/>
        <v>5.5448524722794907E-5</v>
      </c>
      <c r="I1007" s="13">
        <v>8.6142390438090398E-4</v>
      </c>
      <c r="J1007" s="11">
        <f t="shared" si="122"/>
        <v>6.9683389278873409E-2</v>
      </c>
      <c r="K1007" s="11">
        <f t="shared" si="123"/>
        <v>8.059753796581091E-4</v>
      </c>
      <c r="L1007" s="9">
        <f t="shared" si="125"/>
        <v>3.4346504674978782</v>
      </c>
      <c r="M1007" s="10">
        <f t="shared" si="126"/>
        <v>10.765349532502121</v>
      </c>
      <c r="N1007" s="7" t="b">
        <f t="shared" si="127"/>
        <v>1</v>
      </c>
      <c r="O1007" s="8" t="b">
        <f t="shared" si="127"/>
        <v>1</v>
      </c>
      <c r="P1007" s="6" t="b">
        <f t="shared" si="128"/>
        <v>1</v>
      </c>
    </row>
    <row r="1008" spans="1:16" x14ac:dyDescent="0.25">
      <c r="A1008" s="1">
        <v>2015</v>
      </c>
      <c r="B1008" s="3">
        <v>7</v>
      </c>
      <c r="C1008" s="2">
        <v>19</v>
      </c>
      <c r="D1008" s="4">
        <v>0</v>
      </c>
      <c r="E1008" s="5">
        <v>15.8</v>
      </c>
      <c r="F1008" s="14">
        <f t="shared" si="124"/>
        <v>0</v>
      </c>
      <c r="G1008" s="15">
        <v>6.09308102711437E-2</v>
      </c>
      <c r="H1008" s="12">
        <f t="shared" si="129"/>
        <v>2.7457815610133291E-4</v>
      </c>
      <c r="I1008" s="13">
        <v>2.8875014533882798E-3</v>
      </c>
      <c r="J1008" s="11">
        <f t="shared" si="122"/>
        <v>6.09308102711437E-2</v>
      </c>
      <c r="K1008" s="11">
        <f t="shared" si="123"/>
        <v>2.6129232972869469E-3</v>
      </c>
      <c r="L1008" s="9">
        <f t="shared" si="125"/>
        <v>11.633981066154757</v>
      </c>
      <c r="M1008" s="10">
        <f t="shared" si="126"/>
        <v>4.166018933845244</v>
      </c>
      <c r="N1008" s="7" t="b">
        <f t="shared" si="127"/>
        <v>0</v>
      </c>
      <c r="O1008" s="8" t="b">
        <f t="shared" si="127"/>
        <v>0</v>
      </c>
      <c r="P1008" s="6" t="b">
        <f t="shared" si="128"/>
        <v>1</v>
      </c>
    </row>
    <row r="1009" spans="1:16" x14ac:dyDescent="0.25">
      <c r="A1009" s="1">
        <v>2015</v>
      </c>
      <c r="B1009" s="3">
        <v>7</v>
      </c>
      <c r="C1009" s="2">
        <v>20</v>
      </c>
      <c r="D1009" s="4">
        <v>0</v>
      </c>
      <c r="E1009" s="5">
        <v>16.899999999999999</v>
      </c>
      <c r="F1009" s="14">
        <f t="shared" si="124"/>
        <v>0</v>
      </c>
      <c r="G1009" s="15">
        <v>1.6771733011037699E-2</v>
      </c>
      <c r="H1009" s="12">
        <f t="shared" si="129"/>
        <v>8.2442468639829392E-4</v>
      </c>
      <c r="I1009" s="13">
        <v>5.1318769419301897E-3</v>
      </c>
      <c r="J1009" s="11">
        <f t="shared" si="122"/>
        <v>1.6771733011037699E-2</v>
      </c>
      <c r="K1009" s="11">
        <f t="shared" si="123"/>
        <v>4.3074522555318958E-3</v>
      </c>
      <c r="L1009" s="9">
        <f t="shared" si="125"/>
        <v>14.66166427809252</v>
      </c>
      <c r="M1009" s="10">
        <f t="shared" si="126"/>
        <v>2.2383357219074789</v>
      </c>
      <c r="N1009" s="7" t="b">
        <f t="shared" si="127"/>
        <v>0</v>
      </c>
      <c r="O1009" s="8" t="b">
        <f t="shared" si="127"/>
        <v>0</v>
      </c>
      <c r="P1009" s="6" t="b">
        <f t="shared" si="128"/>
        <v>1</v>
      </c>
    </row>
    <row r="1010" spans="1:16" x14ac:dyDescent="0.25">
      <c r="A1010" s="1">
        <v>2015</v>
      </c>
      <c r="B1010" s="3">
        <v>7</v>
      </c>
      <c r="C1010" s="2">
        <v>21</v>
      </c>
      <c r="D1010" s="4">
        <v>0</v>
      </c>
      <c r="E1010" s="5">
        <v>18.2</v>
      </c>
      <c r="F1010" s="14">
        <f t="shared" si="124"/>
        <v>0</v>
      </c>
      <c r="G1010" s="15">
        <v>6.6682557362382896E-3</v>
      </c>
      <c r="H1010" s="12">
        <f t="shared" si="129"/>
        <v>3.0184163247084215E-3</v>
      </c>
      <c r="I1010" s="13">
        <v>1.6586760350606199E-2</v>
      </c>
      <c r="J1010" s="11">
        <f t="shared" si="122"/>
        <v>6.6682557362382896E-3</v>
      </c>
      <c r="K1010" s="11">
        <f t="shared" si="123"/>
        <v>1.3568344025897778E-2</v>
      </c>
      <c r="L1010" s="9">
        <f t="shared" si="125"/>
        <v>19.306501226879007</v>
      </c>
      <c r="M1010" s="10">
        <f t="shared" si="126"/>
        <v>1.1065012268790078</v>
      </c>
      <c r="N1010" s="7" t="b">
        <f t="shared" si="127"/>
        <v>0</v>
      </c>
      <c r="O1010" s="8" t="b">
        <f t="shared" si="127"/>
        <v>0</v>
      </c>
      <c r="P1010" s="6" t="b">
        <f t="shared" si="128"/>
        <v>1</v>
      </c>
    </row>
    <row r="1011" spans="1:16" x14ac:dyDescent="0.25">
      <c r="A1011" s="1">
        <v>2015</v>
      </c>
      <c r="B1011" s="3">
        <v>7</v>
      </c>
      <c r="C1011" s="2">
        <v>22</v>
      </c>
      <c r="D1011" s="4">
        <v>0</v>
      </c>
      <c r="E1011" s="5">
        <v>16.7</v>
      </c>
      <c r="F1011" s="14">
        <f t="shared" si="124"/>
        <v>0</v>
      </c>
      <c r="G1011" s="15">
        <v>1.48584973726052E-2</v>
      </c>
      <c r="H1011" s="12">
        <f t="shared" si="129"/>
        <v>6.7508273063283746E-4</v>
      </c>
      <c r="I1011" s="13">
        <v>2.1463185617214102E-3</v>
      </c>
      <c r="J1011" s="11">
        <f t="shared" si="122"/>
        <v>1.48584973726052E-2</v>
      </c>
      <c r="K1011" s="11">
        <f t="shared" si="123"/>
        <v>1.4712358310885727E-3</v>
      </c>
      <c r="L1011" s="9">
        <f t="shared" si="125"/>
        <v>9.8607625627192572</v>
      </c>
      <c r="M1011" s="10">
        <f t="shared" si="126"/>
        <v>6.8392374372807421</v>
      </c>
      <c r="N1011" s="7" t="b">
        <f t="shared" si="127"/>
        <v>0</v>
      </c>
      <c r="O1011" s="8" t="b">
        <f t="shared" si="127"/>
        <v>0</v>
      </c>
      <c r="P1011" s="6" t="b">
        <f t="shared" si="128"/>
        <v>1</v>
      </c>
    </row>
    <row r="1012" spans="1:16" x14ac:dyDescent="0.25">
      <c r="A1012" s="1">
        <v>2015</v>
      </c>
      <c r="B1012" s="3">
        <v>7</v>
      </c>
      <c r="C1012" s="2">
        <v>23</v>
      </c>
      <c r="D1012" s="4">
        <v>4.4000000000000004</v>
      </c>
      <c r="E1012" s="5">
        <v>17.5</v>
      </c>
      <c r="F1012" s="14">
        <f t="shared" si="124"/>
        <v>0.97574313003145141</v>
      </c>
      <c r="G1012" s="15">
        <v>0.98843897428271499</v>
      </c>
      <c r="H1012" s="12">
        <f t="shared" si="129"/>
        <v>1.5011822567369917E-3</v>
      </c>
      <c r="I1012" s="13">
        <v>3.5638386447193998E-2</v>
      </c>
      <c r="J1012" s="11">
        <f t="shared" si="122"/>
        <v>1.2695844251263577E-2</v>
      </c>
      <c r="K1012" s="11">
        <f t="shared" si="123"/>
        <v>3.4137204190457009E-2</v>
      </c>
      <c r="L1012" s="9">
        <f t="shared" si="125"/>
        <v>21.36178799335428</v>
      </c>
      <c r="M1012" s="10">
        <f t="shared" si="126"/>
        <v>3.8617879933542802</v>
      </c>
      <c r="N1012" s="7" t="b">
        <f t="shared" si="127"/>
        <v>1</v>
      </c>
      <c r="O1012" s="8" t="b">
        <f t="shared" si="127"/>
        <v>1</v>
      </c>
      <c r="P1012" s="6" t="b">
        <f t="shared" si="128"/>
        <v>1</v>
      </c>
    </row>
    <row r="1013" spans="1:16" x14ac:dyDescent="0.25">
      <c r="A1013" s="1">
        <v>2015</v>
      </c>
      <c r="B1013" s="3">
        <v>7</v>
      </c>
      <c r="C1013" s="2">
        <v>24</v>
      </c>
      <c r="D1013" s="4">
        <v>0.2</v>
      </c>
      <c r="E1013" s="5">
        <v>18.399999999999999</v>
      </c>
      <c r="F1013" s="14">
        <f t="shared" si="124"/>
        <v>9.9667994624955902E-2</v>
      </c>
      <c r="G1013" s="15">
        <v>8.0164468256880297E-2</v>
      </c>
      <c r="H1013" s="12">
        <f t="shared" si="129"/>
        <v>3.6842398994359829E-3</v>
      </c>
      <c r="I1013" s="13">
        <v>8.4519948962104591E-3</v>
      </c>
      <c r="J1013" s="11">
        <f t="shared" si="122"/>
        <v>1.9503526368075605E-2</v>
      </c>
      <c r="K1013" s="11">
        <f t="shared" si="123"/>
        <v>4.7677549967744762E-3</v>
      </c>
      <c r="L1013" s="9">
        <f t="shared" si="125"/>
        <v>16.875502647884609</v>
      </c>
      <c r="M1013" s="10">
        <f t="shared" si="126"/>
        <v>1.5244973521153895</v>
      </c>
      <c r="N1013" s="7" t="b">
        <f t="shared" si="127"/>
        <v>0</v>
      </c>
      <c r="O1013" s="8" t="b">
        <f t="shared" si="127"/>
        <v>0</v>
      </c>
      <c r="P1013" s="6" t="b">
        <f t="shared" si="128"/>
        <v>1</v>
      </c>
    </row>
    <row r="1014" spans="1:16" x14ac:dyDescent="0.25">
      <c r="A1014" s="1">
        <v>2015</v>
      </c>
      <c r="B1014" s="3">
        <v>7</v>
      </c>
      <c r="C1014" s="2">
        <v>25</v>
      </c>
      <c r="D1014" s="4">
        <v>0</v>
      </c>
      <c r="E1014" s="5">
        <v>19.899999999999999</v>
      </c>
      <c r="F1014" s="14">
        <f t="shared" si="124"/>
        <v>0</v>
      </c>
      <c r="G1014" s="15">
        <v>1.02542595903224E-2</v>
      </c>
      <c r="H1014" s="12">
        <f t="shared" si="129"/>
        <v>1.6302499371440918E-2</v>
      </c>
      <c r="I1014" s="13">
        <v>1.21861108037448E-2</v>
      </c>
      <c r="J1014" s="11">
        <f t="shared" si="122"/>
        <v>1.02542595903224E-2</v>
      </c>
      <c r="K1014" s="11">
        <f t="shared" si="123"/>
        <v>4.1163885676961179E-3</v>
      </c>
      <c r="L1014" s="9">
        <f t="shared" si="125"/>
        <v>18.271257553747027</v>
      </c>
      <c r="M1014" s="10">
        <f t="shared" si="126"/>
        <v>1.6287424462529714</v>
      </c>
      <c r="N1014" s="7" t="b">
        <f t="shared" si="127"/>
        <v>0</v>
      </c>
      <c r="O1014" s="8" t="b">
        <f t="shared" si="127"/>
        <v>0</v>
      </c>
      <c r="P1014" s="6" t="b">
        <f t="shared" si="128"/>
        <v>1</v>
      </c>
    </row>
    <row r="1015" spans="1:16" x14ac:dyDescent="0.25">
      <c r="A1015" s="1">
        <v>2015</v>
      </c>
      <c r="B1015" s="3">
        <v>7</v>
      </c>
      <c r="C1015" s="2">
        <v>26</v>
      </c>
      <c r="D1015" s="4">
        <v>0</v>
      </c>
      <c r="E1015" s="5">
        <v>19.600000000000001</v>
      </c>
      <c r="F1015" s="14">
        <f t="shared" si="124"/>
        <v>0</v>
      </c>
      <c r="G1015" s="15">
        <v>5.9241806283055597E-3</v>
      </c>
      <c r="H1015" s="12">
        <f t="shared" si="129"/>
        <v>1.2128434984274258E-2</v>
      </c>
      <c r="I1015" s="13">
        <v>2.7497827884059502E-2</v>
      </c>
      <c r="J1015" s="11">
        <f t="shared" si="122"/>
        <v>5.9241806283055597E-3</v>
      </c>
      <c r="K1015" s="11">
        <f t="shared" si="123"/>
        <v>1.5369392899785244E-2</v>
      </c>
      <c r="L1015" s="9">
        <f t="shared" si="125"/>
        <v>20.742907630315838</v>
      </c>
      <c r="M1015" s="10">
        <f t="shared" si="126"/>
        <v>1.1429076303158361</v>
      </c>
      <c r="N1015" s="7" t="b">
        <f t="shared" si="127"/>
        <v>0</v>
      </c>
      <c r="O1015" s="8" t="b">
        <f t="shared" si="127"/>
        <v>0</v>
      </c>
      <c r="P1015" s="6" t="b">
        <f t="shared" si="128"/>
        <v>1</v>
      </c>
    </row>
    <row r="1016" spans="1:16" x14ac:dyDescent="0.25">
      <c r="A1016" s="1">
        <v>2015</v>
      </c>
      <c r="B1016" s="3">
        <v>7</v>
      </c>
      <c r="C1016" s="2">
        <v>27</v>
      </c>
      <c r="D1016" s="4">
        <v>0</v>
      </c>
      <c r="E1016" s="5">
        <v>14.4</v>
      </c>
      <c r="F1016" s="14">
        <f t="shared" si="124"/>
        <v>0</v>
      </c>
      <c r="G1016" s="15">
        <v>5.4225811918692697E-3</v>
      </c>
      <c r="H1016" s="12">
        <f t="shared" si="129"/>
        <v>6.7724149619770231E-5</v>
      </c>
      <c r="I1016" s="13">
        <v>5.20296590783716E-3</v>
      </c>
      <c r="J1016" s="11">
        <f t="shared" si="122"/>
        <v>5.4225811918692697E-3</v>
      </c>
      <c r="K1016" s="11">
        <f t="shared" si="123"/>
        <v>5.1352417582173895E-3</v>
      </c>
      <c r="L1016" s="9">
        <f t="shared" si="125"/>
        <v>14.727714447064965</v>
      </c>
      <c r="M1016" s="10">
        <f t="shared" si="126"/>
        <v>0.32771444706496489</v>
      </c>
      <c r="N1016" s="7" t="b">
        <f t="shared" si="127"/>
        <v>0</v>
      </c>
      <c r="O1016" s="8" t="b">
        <f t="shared" si="127"/>
        <v>0</v>
      </c>
      <c r="P1016" s="6" t="b">
        <f t="shared" si="128"/>
        <v>1</v>
      </c>
    </row>
    <row r="1017" spans="1:16" x14ac:dyDescent="0.25">
      <c r="A1017" s="1">
        <v>2015</v>
      </c>
      <c r="B1017" s="3">
        <v>7</v>
      </c>
      <c r="C1017" s="2">
        <v>28</v>
      </c>
      <c r="D1017" s="4">
        <v>0</v>
      </c>
      <c r="E1017" s="5">
        <v>17.100000000000001</v>
      </c>
      <c r="F1017" s="14">
        <f t="shared" si="124"/>
        <v>0</v>
      </c>
      <c r="G1017" s="15">
        <v>1.48505731050141E-2</v>
      </c>
      <c r="H1017" s="12">
        <f t="shared" si="129"/>
        <v>1.0067708200856387E-3</v>
      </c>
      <c r="I1017" s="13">
        <v>6.5478675859255804E-3</v>
      </c>
      <c r="J1017" s="11">
        <f t="shared" si="122"/>
        <v>1.48505731050141E-2</v>
      </c>
      <c r="K1017" s="11">
        <f t="shared" si="123"/>
        <v>5.5410967658399415E-3</v>
      </c>
      <c r="L1017" s="9">
        <f t="shared" si="125"/>
        <v>15.789008603175178</v>
      </c>
      <c r="M1017" s="10">
        <f t="shared" si="126"/>
        <v>1.3109913968248232</v>
      </c>
      <c r="N1017" s="7" t="b">
        <f t="shared" si="127"/>
        <v>0</v>
      </c>
      <c r="O1017" s="8" t="b">
        <f t="shared" si="127"/>
        <v>0</v>
      </c>
      <c r="P1017" s="6" t="b">
        <f t="shared" si="128"/>
        <v>1</v>
      </c>
    </row>
    <row r="1018" spans="1:16" x14ac:dyDescent="0.25">
      <c r="A1018" s="1">
        <v>2015</v>
      </c>
      <c r="B1018" s="3">
        <v>7</v>
      </c>
      <c r="C1018" s="2">
        <v>29</v>
      </c>
      <c r="D1018" s="4">
        <v>0</v>
      </c>
      <c r="E1018" s="5">
        <v>17.600000000000001</v>
      </c>
      <c r="F1018" s="14">
        <f t="shared" si="124"/>
        <v>0</v>
      </c>
      <c r="G1018" s="15">
        <v>6.3293396368877897E-3</v>
      </c>
      <c r="H1018" s="12">
        <f t="shared" si="129"/>
        <v>1.6588010801744243E-3</v>
      </c>
      <c r="I1018" s="13">
        <v>1.78055716070952E-2</v>
      </c>
      <c r="J1018" s="11">
        <f t="shared" si="122"/>
        <v>6.3293396368877897E-3</v>
      </c>
      <c r="K1018" s="11">
        <f t="shared" si="123"/>
        <v>1.6146770526920776E-2</v>
      </c>
      <c r="L1018" s="9">
        <f t="shared" si="125"/>
        <v>19.527105083181517</v>
      </c>
      <c r="M1018" s="10">
        <f t="shared" si="126"/>
        <v>1.927105083181516</v>
      </c>
      <c r="N1018" s="7" t="b">
        <f t="shared" si="127"/>
        <v>0</v>
      </c>
      <c r="O1018" s="8" t="b">
        <f t="shared" si="127"/>
        <v>0</v>
      </c>
      <c r="P1018" s="6" t="b">
        <f t="shared" si="128"/>
        <v>1</v>
      </c>
    </row>
    <row r="1019" spans="1:16" x14ac:dyDescent="0.25">
      <c r="A1019" s="1">
        <v>2015</v>
      </c>
      <c r="B1019" s="3">
        <v>7</v>
      </c>
      <c r="C1019" s="2">
        <v>30</v>
      </c>
      <c r="D1019" s="4">
        <v>0</v>
      </c>
      <c r="E1019" s="5">
        <v>19.399999999999999</v>
      </c>
      <c r="F1019" s="14">
        <f t="shared" si="124"/>
        <v>0</v>
      </c>
      <c r="G1019" s="15">
        <v>1.16645579664145E-2</v>
      </c>
      <c r="H1019" s="12">
        <f t="shared" si="129"/>
        <v>9.9518018669043085E-3</v>
      </c>
      <c r="I1019" s="13">
        <v>2.0984289880764301E-2</v>
      </c>
      <c r="J1019" s="11">
        <f t="shared" si="122"/>
        <v>1.16645579664145E-2</v>
      </c>
      <c r="K1019" s="11">
        <f t="shared" si="123"/>
        <v>1.1032488013859993E-2</v>
      </c>
      <c r="L1019" s="9">
        <f t="shared" si="125"/>
        <v>20.013804392812343</v>
      </c>
      <c r="M1019" s="10">
        <f t="shared" si="126"/>
        <v>0.61380439281234445</v>
      </c>
      <c r="N1019" s="7" t="b">
        <f t="shared" si="127"/>
        <v>0</v>
      </c>
      <c r="O1019" s="8" t="b">
        <f t="shared" si="127"/>
        <v>0</v>
      </c>
      <c r="P1019" s="6" t="b">
        <f t="shared" si="128"/>
        <v>1</v>
      </c>
    </row>
    <row r="1020" spans="1:16" x14ac:dyDescent="0.25">
      <c r="A1020" s="1">
        <v>2015</v>
      </c>
      <c r="B1020" s="3">
        <v>7</v>
      </c>
      <c r="C1020" s="2">
        <v>31</v>
      </c>
      <c r="D1020" s="4">
        <v>0</v>
      </c>
      <c r="E1020" s="5">
        <v>19.8</v>
      </c>
      <c r="F1020" s="14">
        <f t="shared" si="124"/>
        <v>0</v>
      </c>
      <c r="G1020" s="15">
        <v>1.5749627370460401E-2</v>
      </c>
      <c r="H1020" s="12">
        <f t="shared" si="129"/>
        <v>1.4774031693273067E-2</v>
      </c>
      <c r="I1020" s="13">
        <v>2.41302840063428E-2</v>
      </c>
      <c r="J1020" s="11">
        <f t="shared" si="122"/>
        <v>1.5749627370460401E-2</v>
      </c>
      <c r="K1020" s="11">
        <f t="shared" si="123"/>
        <v>9.3562523130697323E-3</v>
      </c>
      <c r="L1020" s="9">
        <f t="shared" si="125"/>
        <v>20.401525887686699</v>
      </c>
      <c r="M1020" s="10">
        <f t="shared" si="126"/>
        <v>0.60152588768669801</v>
      </c>
      <c r="N1020" s="7" t="b">
        <f t="shared" si="127"/>
        <v>0</v>
      </c>
      <c r="O1020" s="8" t="b">
        <f t="shared" si="127"/>
        <v>0</v>
      </c>
      <c r="P1020" s="6" t="b">
        <f t="shared" si="128"/>
        <v>1</v>
      </c>
    </row>
    <row r="1021" spans="1:16" x14ac:dyDescent="0.25">
      <c r="A1021" s="1">
        <v>2015</v>
      </c>
      <c r="B1021" s="3">
        <v>8</v>
      </c>
      <c r="C1021" s="2">
        <v>1</v>
      </c>
      <c r="D1021" s="4">
        <v>0</v>
      </c>
      <c r="E1021" s="5">
        <v>21.5</v>
      </c>
      <c r="F1021" s="14">
        <f t="shared" si="124"/>
        <v>0</v>
      </c>
      <c r="G1021" s="15">
        <v>1.4128582514337599E-2</v>
      </c>
      <c r="H1021" s="12">
        <f t="shared" si="129"/>
        <v>7.5858180021243546E-2</v>
      </c>
      <c r="I1021" s="13">
        <v>6.9557422419337794E-2</v>
      </c>
      <c r="J1021" s="11">
        <f t="shared" si="122"/>
        <v>1.4128582514337599E-2</v>
      </c>
      <c r="K1021" s="11">
        <f t="shared" si="123"/>
        <v>6.3007576019057515E-3</v>
      </c>
      <c r="L1021" s="9">
        <f t="shared" si="125"/>
        <v>22.621159546695917</v>
      </c>
      <c r="M1021" s="10">
        <f t="shared" si="126"/>
        <v>1.1211595466959174</v>
      </c>
      <c r="N1021" s="7" t="b">
        <f t="shared" si="127"/>
        <v>0</v>
      </c>
      <c r="O1021" s="8" t="b">
        <f t="shared" si="127"/>
        <v>0</v>
      </c>
      <c r="P1021" s="6" t="b">
        <f t="shared" si="128"/>
        <v>1</v>
      </c>
    </row>
    <row r="1022" spans="1:16" x14ac:dyDescent="0.25">
      <c r="A1022" s="1">
        <v>2015</v>
      </c>
      <c r="B1022" s="3">
        <v>8</v>
      </c>
      <c r="C1022" s="2">
        <v>2</v>
      </c>
      <c r="D1022" s="4">
        <v>0</v>
      </c>
      <c r="E1022" s="5">
        <v>24.1</v>
      </c>
      <c r="F1022" s="14">
        <f t="shared" si="124"/>
        <v>0</v>
      </c>
      <c r="G1022" s="15">
        <v>1.23822553985802E-2</v>
      </c>
      <c r="H1022" s="12">
        <f t="shared" si="129"/>
        <v>0.52497918747894035</v>
      </c>
      <c r="I1022" s="13">
        <v>0.51210508610244299</v>
      </c>
      <c r="J1022" s="11">
        <f t="shared" si="122"/>
        <v>1.23822553985802E-2</v>
      </c>
      <c r="K1022" s="11">
        <f t="shared" si="123"/>
        <v>1.287410137649736E-2</v>
      </c>
      <c r="L1022" s="9">
        <f t="shared" si="125"/>
        <v>24.000029636168666</v>
      </c>
      <c r="M1022" s="10">
        <f t="shared" si="126"/>
        <v>9.9970363831335618E-2</v>
      </c>
      <c r="N1022" s="7" t="b">
        <f t="shared" si="127"/>
        <v>0</v>
      </c>
      <c r="O1022" s="8" t="b">
        <f t="shared" si="127"/>
        <v>0</v>
      </c>
      <c r="P1022" s="6" t="b">
        <f t="shared" si="128"/>
        <v>1</v>
      </c>
    </row>
    <row r="1023" spans="1:16" x14ac:dyDescent="0.25">
      <c r="A1023" s="1">
        <v>2015</v>
      </c>
      <c r="B1023" s="3">
        <v>8</v>
      </c>
      <c r="C1023" s="2">
        <v>3</v>
      </c>
      <c r="D1023" s="4">
        <v>0</v>
      </c>
      <c r="E1023" s="5">
        <v>17.399999999999999</v>
      </c>
      <c r="F1023" s="14">
        <f t="shared" si="124"/>
        <v>0</v>
      </c>
      <c r="G1023" s="15">
        <v>1.6040173495190799E-2</v>
      </c>
      <c r="H1023" s="12">
        <f t="shared" si="129"/>
        <v>1.3585199504289568E-3</v>
      </c>
      <c r="I1023" s="13">
        <v>9.8121115069698499E-3</v>
      </c>
      <c r="J1023" s="11">
        <f t="shared" si="122"/>
        <v>1.6040173495190799E-2</v>
      </c>
      <c r="K1023" s="11">
        <f t="shared" si="123"/>
        <v>8.4535915565408931E-3</v>
      </c>
      <c r="L1023" s="9">
        <f t="shared" si="125"/>
        <v>17.467226748246219</v>
      </c>
      <c r="M1023" s="10">
        <f t="shared" si="126"/>
        <v>6.7226748246220325E-2</v>
      </c>
      <c r="N1023" s="7" t="b">
        <f t="shared" si="127"/>
        <v>0</v>
      </c>
      <c r="O1023" s="8" t="b">
        <f t="shared" si="127"/>
        <v>0</v>
      </c>
      <c r="P1023" s="6" t="b">
        <f t="shared" si="128"/>
        <v>1</v>
      </c>
    </row>
    <row r="1024" spans="1:16" x14ac:dyDescent="0.25">
      <c r="A1024" s="1">
        <v>2015</v>
      </c>
      <c r="B1024" s="3">
        <v>8</v>
      </c>
      <c r="C1024" s="2">
        <v>4</v>
      </c>
      <c r="D1024" s="4">
        <v>0</v>
      </c>
      <c r="E1024" s="5">
        <v>14.4</v>
      </c>
      <c r="F1024" s="14">
        <f t="shared" si="124"/>
        <v>0</v>
      </c>
      <c r="G1024" s="15">
        <v>2.40269399252632E-2</v>
      </c>
      <c r="H1024" s="12">
        <f t="shared" si="129"/>
        <v>6.7724149619770231E-5</v>
      </c>
      <c r="I1024" s="13">
        <v>5.8429460351561002E-3</v>
      </c>
      <c r="J1024" s="11">
        <f t="shared" si="122"/>
        <v>2.40269399252632E-2</v>
      </c>
      <c r="K1024" s="11">
        <f t="shared" si="123"/>
        <v>5.7752218855363297E-3</v>
      </c>
      <c r="L1024" s="9">
        <f t="shared" si="125"/>
        <v>15.273182957956145</v>
      </c>
      <c r="M1024" s="10">
        <f t="shared" si="126"/>
        <v>0.87318295795614453</v>
      </c>
      <c r="N1024" s="7" t="b">
        <f t="shared" si="127"/>
        <v>0</v>
      </c>
      <c r="O1024" s="8" t="b">
        <f t="shared" si="127"/>
        <v>0</v>
      </c>
      <c r="P1024" s="6" t="b">
        <f t="shared" si="128"/>
        <v>1</v>
      </c>
    </row>
    <row r="1025" spans="1:16" x14ac:dyDescent="0.25">
      <c r="A1025" s="1">
        <v>2015</v>
      </c>
      <c r="B1025" s="3">
        <v>8</v>
      </c>
      <c r="C1025" s="2">
        <v>5</v>
      </c>
      <c r="D1025" s="4">
        <v>0</v>
      </c>
      <c r="E1025" s="5">
        <v>15.2</v>
      </c>
      <c r="F1025" s="14">
        <f t="shared" si="124"/>
        <v>0</v>
      </c>
      <c r="G1025" s="15">
        <v>2.82318906687016E-2</v>
      </c>
      <c r="H1025" s="12">
        <f t="shared" si="129"/>
        <v>1.5071035805975741E-4</v>
      </c>
      <c r="I1025" s="13">
        <v>6.3108538379839704E-3</v>
      </c>
      <c r="J1025" s="11">
        <f t="shared" si="122"/>
        <v>2.82318906687016E-2</v>
      </c>
      <c r="K1025" s="11">
        <f t="shared" si="123"/>
        <v>6.1601434799242131E-3</v>
      </c>
      <c r="L1025" s="9">
        <f t="shared" si="125"/>
        <v>15.624170262680105</v>
      </c>
      <c r="M1025" s="10">
        <f t="shared" si="126"/>
        <v>0.42417026268010538</v>
      </c>
      <c r="N1025" s="7" t="b">
        <f t="shared" si="127"/>
        <v>0</v>
      </c>
      <c r="O1025" s="8" t="b">
        <f t="shared" si="127"/>
        <v>0</v>
      </c>
      <c r="P1025" s="6" t="b">
        <f t="shared" si="128"/>
        <v>1</v>
      </c>
    </row>
    <row r="1026" spans="1:16" x14ac:dyDescent="0.25">
      <c r="A1026" s="1">
        <v>2015</v>
      </c>
      <c r="B1026" s="3">
        <v>8</v>
      </c>
      <c r="C1026" s="2">
        <v>6</v>
      </c>
      <c r="D1026" s="4">
        <v>0</v>
      </c>
      <c r="E1026" s="5">
        <v>16.3</v>
      </c>
      <c r="F1026" s="14">
        <f t="shared" si="124"/>
        <v>0</v>
      </c>
      <c r="G1026" s="15">
        <v>2.07842148288227E-2</v>
      </c>
      <c r="H1026" s="12">
        <f t="shared" si="129"/>
        <v>4.5262222324053534E-4</v>
      </c>
      <c r="I1026" s="13">
        <v>7.49110551979245E-3</v>
      </c>
      <c r="J1026" s="11">
        <f t="shared" si="122"/>
        <v>2.07842148288227E-2</v>
      </c>
      <c r="K1026" s="11">
        <f t="shared" si="123"/>
        <v>7.0384832965519149E-3</v>
      </c>
      <c r="L1026" s="9">
        <f t="shared" si="125"/>
        <v>16.373650936203759</v>
      </c>
      <c r="M1026" s="10">
        <f t="shared" si="126"/>
        <v>7.3650936203758732E-2</v>
      </c>
      <c r="N1026" s="7" t="b">
        <f t="shared" si="127"/>
        <v>0</v>
      </c>
      <c r="O1026" s="8" t="b">
        <f t="shared" si="127"/>
        <v>0</v>
      </c>
      <c r="P1026" s="6" t="b">
        <f t="shared" si="128"/>
        <v>1</v>
      </c>
    </row>
    <row r="1027" spans="1:16" x14ac:dyDescent="0.25">
      <c r="A1027" s="1">
        <v>2015</v>
      </c>
      <c r="B1027" s="3">
        <v>8</v>
      </c>
      <c r="C1027" s="2">
        <v>7</v>
      </c>
      <c r="D1027" s="4">
        <v>0</v>
      </c>
      <c r="E1027" s="5">
        <v>18.100000000000001</v>
      </c>
      <c r="F1027" s="14">
        <f t="shared" si="124"/>
        <v>0</v>
      </c>
      <c r="G1027" s="15">
        <v>1.7497201847200598E-2</v>
      </c>
      <c r="H1027" s="12">
        <f t="shared" si="129"/>
        <v>2.7319607630110639E-3</v>
      </c>
      <c r="I1027" s="13">
        <v>1.1821833575704399E-2</v>
      </c>
      <c r="J1027" s="11">
        <f t="shared" si="122"/>
        <v>1.7497201847200598E-2</v>
      </c>
      <c r="K1027" s="11">
        <f t="shared" si="123"/>
        <v>9.0898728126933351E-3</v>
      </c>
      <c r="L1027" s="9">
        <f t="shared" si="125"/>
        <v>18.162513396095079</v>
      </c>
      <c r="M1027" s="10">
        <f t="shared" si="126"/>
        <v>6.2513396095077667E-2</v>
      </c>
      <c r="N1027" s="7" t="b">
        <f t="shared" si="127"/>
        <v>0</v>
      </c>
      <c r="O1027" s="8" t="b">
        <f t="shared" si="127"/>
        <v>0</v>
      </c>
      <c r="P1027" s="6" t="b">
        <f t="shared" si="128"/>
        <v>1</v>
      </c>
    </row>
    <row r="1028" spans="1:16" x14ac:dyDescent="0.25">
      <c r="A1028" s="1">
        <v>2015</v>
      </c>
      <c r="B1028" s="3">
        <v>8</v>
      </c>
      <c r="C1028" s="2">
        <v>8</v>
      </c>
      <c r="D1028" s="4">
        <v>0</v>
      </c>
      <c r="E1028" s="5">
        <v>16.3</v>
      </c>
      <c r="F1028" s="14">
        <f t="shared" si="124"/>
        <v>0</v>
      </c>
      <c r="G1028" s="15">
        <v>2.3255594719834301E-2</v>
      </c>
      <c r="H1028" s="12">
        <f t="shared" si="129"/>
        <v>4.5262222324053534E-4</v>
      </c>
      <c r="I1028" s="13">
        <v>7.5189294145675397E-3</v>
      </c>
      <c r="J1028" s="11">
        <f t="shared" ref="J1028:J1091" si="130">ABS(F1028-G1028)</f>
        <v>2.3255594719834301E-2</v>
      </c>
      <c r="K1028" s="11">
        <f t="shared" ref="K1028:K1091" si="131">ABS(H1028-I1028)</f>
        <v>7.0663071913270046E-3</v>
      </c>
      <c r="L1028" s="9">
        <f t="shared" si="125"/>
        <v>16.389381234438741</v>
      </c>
      <c r="M1028" s="10">
        <f t="shared" si="126"/>
        <v>8.9381234438739909E-2</v>
      </c>
      <c r="N1028" s="7" t="b">
        <f t="shared" si="127"/>
        <v>0</v>
      </c>
      <c r="O1028" s="8" t="b">
        <f t="shared" si="127"/>
        <v>0</v>
      </c>
      <c r="P1028" s="6" t="b">
        <f t="shared" si="128"/>
        <v>1</v>
      </c>
    </row>
    <row r="1029" spans="1:16" x14ac:dyDescent="0.25">
      <c r="A1029" s="1">
        <v>2015</v>
      </c>
      <c r="B1029" s="3">
        <v>8</v>
      </c>
      <c r="C1029" s="2">
        <v>9</v>
      </c>
      <c r="D1029" s="4">
        <v>0</v>
      </c>
      <c r="E1029" s="5">
        <v>17.399999999999999</v>
      </c>
      <c r="F1029" s="14">
        <f t="shared" si="124"/>
        <v>0</v>
      </c>
      <c r="G1029" s="15">
        <v>1.43456130985611E-2</v>
      </c>
      <c r="H1029" s="12">
        <f t="shared" si="129"/>
        <v>1.3585199504289568E-3</v>
      </c>
      <c r="I1029" s="13">
        <v>8.76560179246034E-3</v>
      </c>
      <c r="J1029" s="11">
        <f t="shared" si="130"/>
        <v>1.43456130985611E-2</v>
      </c>
      <c r="K1029" s="11">
        <f t="shared" si="131"/>
        <v>7.4070818420313832E-3</v>
      </c>
      <c r="L1029" s="9">
        <f t="shared" si="125"/>
        <v>17.02289052083804</v>
      </c>
      <c r="M1029" s="10">
        <f t="shared" si="126"/>
        <v>0.37710947916195892</v>
      </c>
      <c r="N1029" s="7" t="b">
        <f t="shared" si="127"/>
        <v>0</v>
      </c>
      <c r="O1029" s="8" t="b">
        <f t="shared" si="127"/>
        <v>0</v>
      </c>
      <c r="P1029" s="6" t="b">
        <f t="shared" si="128"/>
        <v>1</v>
      </c>
    </row>
    <row r="1030" spans="1:16" x14ac:dyDescent="0.25">
      <c r="A1030" s="1">
        <v>2015</v>
      </c>
      <c r="B1030" s="3">
        <v>8</v>
      </c>
      <c r="C1030" s="2">
        <v>10</v>
      </c>
      <c r="D1030" s="4">
        <v>0</v>
      </c>
      <c r="E1030" s="5">
        <v>19.5</v>
      </c>
      <c r="F1030" s="14">
        <f t="shared" si="124"/>
        <v>0</v>
      </c>
      <c r="G1030" s="15">
        <v>1.9626282289456998E-2</v>
      </c>
      <c r="H1030" s="12">
        <f t="shared" si="129"/>
        <v>1.098694263059318E-2</v>
      </c>
      <c r="I1030" s="13">
        <v>2.12592791978478E-2</v>
      </c>
      <c r="J1030" s="11">
        <f t="shared" si="130"/>
        <v>1.9626282289456998E-2</v>
      </c>
      <c r="K1030" s="11">
        <f t="shared" si="131"/>
        <v>1.027233656725462E-2</v>
      </c>
      <c r="L1030" s="9">
        <f t="shared" si="125"/>
        <v>20.050946077550982</v>
      </c>
      <c r="M1030" s="10">
        <f t="shared" si="126"/>
        <v>0.55094607755098224</v>
      </c>
      <c r="N1030" s="7" t="b">
        <f t="shared" si="127"/>
        <v>0</v>
      </c>
      <c r="O1030" s="8" t="b">
        <f t="shared" si="127"/>
        <v>0</v>
      </c>
      <c r="P1030" s="6" t="b">
        <f t="shared" si="128"/>
        <v>1</v>
      </c>
    </row>
    <row r="1031" spans="1:16" x14ac:dyDescent="0.25">
      <c r="A1031" s="1">
        <v>2015</v>
      </c>
      <c r="B1031" s="3">
        <v>8</v>
      </c>
      <c r="C1031" s="2">
        <v>11</v>
      </c>
      <c r="D1031" s="4">
        <v>0</v>
      </c>
      <c r="E1031" s="5">
        <v>19.899999999999999</v>
      </c>
      <c r="F1031" s="14">
        <f t="shared" si="124"/>
        <v>0</v>
      </c>
      <c r="G1031" s="15">
        <v>1.6840703480675599E-2</v>
      </c>
      <c r="H1031" s="12">
        <f t="shared" si="129"/>
        <v>1.6302499371440918E-2</v>
      </c>
      <c r="I1031" s="13">
        <v>2.6560236465497499E-2</v>
      </c>
      <c r="J1031" s="11">
        <f t="shared" si="130"/>
        <v>1.6840703480675599E-2</v>
      </c>
      <c r="K1031" s="11">
        <f t="shared" si="131"/>
        <v>1.0257737094056581E-2</v>
      </c>
      <c r="L1031" s="9">
        <f t="shared" si="125"/>
        <v>20.654222477774329</v>
      </c>
      <c r="M1031" s="10">
        <f t="shared" si="126"/>
        <v>0.75422247777433071</v>
      </c>
      <c r="N1031" s="7" t="b">
        <f t="shared" si="127"/>
        <v>0</v>
      </c>
      <c r="O1031" s="8" t="b">
        <f t="shared" si="127"/>
        <v>0</v>
      </c>
      <c r="P1031" s="6" t="b">
        <f t="shared" si="128"/>
        <v>1</v>
      </c>
    </row>
    <row r="1032" spans="1:16" x14ac:dyDescent="0.25">
      <c r="A1032" s="1">
        <v>2015</v>
      </c>
      <c r="B1032" s="3">
        <v>8</v>
      </c>
      <c r="C1032" s="2">
        <v>12</v>
      </c>
      <c r="D1032" s="4">
        <v>0</v>
      </c>
      <c r="E1032" s="5">
        <v>16.399999999999999</v>
      </c>
      <c r="F1032" s="14">
        <f t="shared" si="124"/>
        <v>0</v>
      </c>
      <c r="G1032" s="15">
        <v>2.6052038555254099E-2</v>
      </c>
      <c r="H1032" s="12">
        <f t="shared" si="129"/>
        <v>5.0020110707956345E-4</v>
      </c>
      <c r="I1032" s="13">
        <v>7.6928727097779603E-3</v>
      </c>
      <c r="J1032" s="11">
        <f t="shared" si="130"/>
        <v>2.6052038555254099E-2</v>
      </c>
      <c r="K1032" s="11">
        <f t="shared" si="131"/>
        <v>7.1926716026983967E-3</v>
      </c>
      <c r="L1032" s="9">
        <f t="shared" si="125"/>
        <v>16.485978301937855</v>
      </c>
      <c r="M1032" s="10">
        <f t="shared" si="126"/>
        <v>8.5978301937856827E-2</v>
      </c>
      <c r="N1032" s="7" t="b">
        <f t="shared" si="127"/>
        <v>0</v>
      </c>
      <c r="O1032" s="8" t="b">
        <f t="shared" si="127"/>
        <v>0</v>
      </c>
      <c r="P1032" s="6" t="b">
        <f t="shared" si="128"/>
        <v>1</v>
      </c>
    </row>
    <row r="1033" spans="1:16" x14ac:dyDescent="0.25">
      <c r="A1033" s="1">
        <v>2015</v>
      </c>
      <c r="B1033" s="3">
        <v>8</v>
      </c>
      <c r="C1033" s="2">
        <v>13</v>
      </c>
      <c r="D1033" s="4">
        <v>1</v>
      </c>
      <c r="E1033" s="5">
        <v>18.8</v>
      </c>
      <c r="F1033" s="14">
        <f t="shared" si="124"/>
        <v>0.46211715726000979</v>
      </c>
      <c r="G1033" s="15">
        <v>0.396372496370128</v>
      </c>
      <c r="H1033" s="12">
        <f t="shared" si="129"/>
        <v>5.4862988994504088E-3</v>
      </c>
      <c r="I1033" s="13">
        <v>1.7350564118480401E-2</v>
      </c>
      <c r="J1033" s="11">
        <f t="shared" si="130"/>
        <v>6.574466088988179E-2</v>
      </c>
      <c r="K1033" s="11">
        <f t="shared" si="131"/>
        <v>1.1864265219029993E-2</v>
      </c>
      <c r="L1033" s="9">
        <f t="shared" si="125"/>
        <v>19.447310459720114</v>
      </c>
      <c r="M1033" s="10">
        <f t="shared" si="126"/>
        <v>0.64731045972011358</v>
      </c>
      <c r="N1033" s="7" t="b">
        <f t="shared" si="127"/>
        <v>0</v>
      </c>
      <c r="O1033" s="8" t="b">
        <f t="shared" si="127"/>
        <v>0</v>
      </c>
      <c r="P1033" s="6" t="b">
        <f t="shared" si="128"/>
        <v>1</v>
      </c>
    </row>
    <row r="1034" spans="1:16" x14ac:dyDescent="0.25">
      <c r="A1034" s="1">
        <v>2015</v>
      </c>
      <c r="B1034" s="3">
        <v>8</v>
      </c>
      <c r="C1034" s="2">
        <v>14</v>
      </c>
      <c r="D1034" s="4">
        <v>0</v>
      </c>
      <c r="E1034" s="5">
        <v>19.899999999999999</v>
      </c>
      <c r="F1034" s="14">
        <f t="shared" si="124"/>
        <v>0</v>
      </c>
      <c r="G1034" s="15">
        <v>1.26080942789555E-2</v>
      </c>
      <c r="H1034" s="12">
        <f t="shared" si="129"/>
        <v>1.6302499371440918E-2</v>
      </c>
      <c r="I1034" s="13">
        <v>3.1021344818535398E-2</v>
      </c>
      <c r="J1034" s="11">
        <f t="shared" si="130"/>
        <v>1.26080942789555E-2</v>
      </c>
      <c r="K1034" s="11">
        <f t="shared" si="131"/>
        <v>1.4718845447094481E-2</v>
      </c>
      <c r="L1034" s="9">
        <f t="shared" si="125"/>
        <v>21.040219644711978</v>
      </c>
      <c r="M1034" s="10">
        <f t="shared" si="126"/>
        <v>1.1402196447119799</v>
      </c>
      <c r="N1034" s="7" t="b">
        <f t="shared" si="127"/>
        <v>0</v>
      </c>
      <c r="O1034" s="8" t="b">
        <f t="shared" si="127"/>
        <v>0</v>
      </c>
      <c r="P1034" s="6" t="b">
        <f t="shared" si="128"/>
        <v>1</v>
      </c>
    </row>
    <row r="1035" spans="1:16" x14ac:dyDescent="0.25">
      <c r="A1035" s="1">
        <v>2015</v>
      </c>
      <c r="B1035" s="3">
        <v>8</v>
      </c>
      <c r="C1035" s="2">
        <v>15</v>
      </c>
      <c r="D1035" s="4">
        <v>0</v>
      </c>
      <c r="E1035" s="5">
        <v>16.899999999999999</v>
      </c>
      <c r="F1035" s="14">
        <f t="shared" si="124"/>
        <v>0</v>
      </c>
      <c r="G1035" s="15">
        <v>2.0307593726326401E-2</v>
      </c>
      <c r="H1035" s="12">
        <f t="shared" si="129"/>
        <v>8.2442468639829392E-4</v>
      </c>
      <c r="I1035" s="13">
        <v>8.5338791428151706E-3</v>
      </c>
      <c r="J1035" s="11">
        <f t="shared" si="130"/>
        <v>2.0307593726326401E-2</v>
      </c>
      <c r="K1035" s="11">
        <f t="shared" si="131"/>
        <v>7.7094544564168766E-3</v>
      </c>
      <c r="L1035" s="9">
        <f t="shared" si="125"/>
        <v>16.914691606928997</v>
      </c>
      <c r="M1035" s="10">
        <f t="shared" si="126"/>
        <v>1.4691606928998624E-2</v>
      </c>
      <c r="N1035" s="7" t="b">
        <f t="shared" si="127"/>
        <v>0</v>
      </c>
      <c r="O1035" s="8" t="b">
        <f t="shared" si="127"/>
        <v>0</v>
      </c>
      <c r="P1035" s="6" t="b">
        <f t="shared" si="128"/>
        <v>1</v>
      </c>
    </row>
    <row r="1036" spans="1:16" x14ac:dyDescent="0.25">
      <c r="A1036" s="1">
        <v>2015</v>
      </c>
      <c r="B1036" s="3">
        <v>8</v>
      </c>
      <c r="C1036" s="2">
        <v>16</v>
      </c>
      <c r="D1036" s="4">
        <v>0</v>
      </c>
      <c r="E1036" s="5">
        <v>20.8</v>
      </c>
      <c r="F1036" s="14">
        <f t="shared" si="124"/>
        <v>0</v>
      </c>
      <c r="G1036" s="15">
        <v>1.5418226679639499E-2</v>
      </c>
      <c r="H1036" s="12">
        <f t="shared" si="129"/>
        <v>3.9165722796764384E-2</v>
      </c>
      <c r="I1036" s="13">
        <v>4.5208170204313301E-2</v>
      </c>
      <c r="J1036" s="11">
        <f t="shared" si="130"/>
        <v>1.5418226679639499E-2</v>
      </c>
      <c r="K1036" s="11">
        <f t="shared" si="131"/>
        <v>6.0424474075489176E-3</v>
      </c>
      <c r="L1036" s="9">
        <f t="shared" si="125"/>
        <v>21.863464770549022</v>
      </c>
      <c r="M1036" s="10">
        <f t="shared" si="126"/>
        <v>1.0634647705490217</v>
      </c>
      <c r="N1036" s="7" t="b">
        <f t="shared" si="127"/>
        <v>0</v>
      </c>
      <c r="O1036" s="8" t="b">
        <f t="shared" si="127"/>
        <v>0</v>
      </c>
      <c r="P1036" s="6" t="b">
        <f t="shared" si="128"/>
        <v>1</v>
      </c>
    </row>
    <row r="1037" spans="1:16" x14ac:dyDescent="0.25">
      <c r="A1037" s="1">
        <v>2015</v>
      </c>
      <c r="B1037" s="3">
        <v>8</v>
      </c>
      <c r="C1037" s="2">
        <v>17</v>
      </c>
      <c r="D1037" s="4">
        <v>0</v>
      </c>
      <c r="E1037" s="5">
        <v>20.100000000000001</v>
      </c>
      <c r="F1037" s="14">
        <f t="shared" si="124"/>
        <v>0</v>
      </c>
      <c r="G1037" s="15">
        <v>7.5575140455605002E-3</v>
      </c>
      <c r="H1037" s="12">
        <f t="shared" si="129"/>
        <v>1.9840305734077534E-2</v>
      </c>
      <c r="I1037" s="13">
        <v>2.47682628129457E-2</v>
      </c>
      <c r="J1037" s="11">
        <f t="shared" si="130"/>
        <v>7.5575140455605002E-3</v>
      </c>
      <c r="K1037" s="11">
        <f t="shared" si="131"/>
        <v>4.9279570788681656E-3</v>
      </c>
      <c r="L1037" s="9">
        <f t="shared" si="125"/>
        <v>20.471339251699192</v>
      </c>
      <c r="M1037" s="10">
        <f t="shared" si="126"/>
        <v>0.37133925169919024</v>
      </c>
      <c r="N1037" s="7" t="b">
        <f t="shared" si="127"/>
        <v>0</v>
      </c>
      <c r="O1037" s="8" t="b">
        <f t="shared" si="127"/>
        <v>0</v>
      </c>
      <c r="P1037" s="6" t="b">
        <f t="shared" si="128"/>
        <v>1</v>
      </c>
    </row>
    <row r="1038" spans="1:16" x14ac:dyDescent="0.25">
      <c r="A1038" s="1">
        <v>2015</v>
      </c>
      <c r="B1038" s="3">
        <v>8</v>
      </c>
      <c r="C1038" s="2">
        <v>18</v>
      </c>
      <c r="D1038" s="4">
        <v>0</v>
      </c>
      <c r="E1038" s="5">
        <v>15.8</v>
      </c>
      <c r="F1038" s="14">
        <f t="shared" si="124"/>
        <v>0</v>
      </c>
      <c r="G1038" s="15">
        <v>2.0776914166191599E-2</v>
      </c>
      <c r="H1038" s="12">
        <f t="shared" si="129"/>
        <v>2.7457815610133291E-4</v>
      </c>
      <c r="I1038" s="13">
        <v>6.9621412772260102E-3</v>
      </c>
      <c r="J1038" s="11">
        <f t="shared" si="130"/>
        <v>2.0776914166191599E-2</v>
      </c>
      <c r="K1038" s="11">
        <f t="shared" si="131"/>
        <v>6.6875631211246777E-3</v>
      </c>
      <c r="L1038" s="9">
        <f t="shared" si="125"/>
        <v>16.058825056380922</v>
      </c>
      <c r="M1038" s="10">
        <f t="shared" si="126"/>
        <v>0.25882505638092113</v>
      </c>
      <c r="N1038" s="7" t="b">
        <f t="shared" si="127"/>
        <v>0</v>
      </c>
      <c r="O1038" s="8" t="b">
        <f t="shared" si="127"/>
        <v>0</v>
      </c>
      <c r="P1038" s="6" t="b">
        <f t="shared" si="128"/>
        <v>1</v>
      </c>
    </row>
    <row r="1039" spans="1:16" x14ac:dyDescent="0.25">
      <c r="A1039" s="1">
        <v>2015</v>
      </c>
      <c r="B1039" s="3">
        <v>8</v>
      </c>
      <c r="C1039" s="2">
        <v>19</v>
      </c>
      <c r="D1039" s="4">
        <v>0</v>
      </c>
      <c r="E1039" s="5">
        <v>16.8</v>
      </c>
      <c r="F1039" s="14">
        <f t="shared" si="124"/>
        <v>0</v>
      </c>
      <c r="G1039" s="15">
        <v>1.90562139241661E-2</v>
      </c>
      <c r="H1039" s="12">
        <f t="shared" si="129"/>
        <v>7.4602883383669764E-4</v>
      </c>
      <c r="I1039" s="13">
        <v>8.3775692952307197E-3</v>
      </c>
      <c r="J1039" s="11">
        <f t="shared" si="130"/>
        <v>1.90562139241661E-2</v>
      </c>
      <c r="K1039" s="11">
        <f t="shared" si="131"/>
        <v>7.631540461394022E-3</v>
      </c>
      <c r="L1039" s="9">
        <f t="shared" si="125"/>
        <v>16.839435613044422</v>
      </c>
      <c r="M1039" s="10">
        <f t="shared" si="126"/>
        <v>3.9435613044421558E-2</v>
      </c>
      <c r="N1039" s="7" t="b">
        <f t="shared" si="127"/>
        <v>0</v>
      </c>
      <c r="O1039" s="8" t="b">
        <f t="shared" si="127"/>
        <v>0</v>
      </c>
      <c r="P1039" s="6" t="b">
        <f t="shared" si="128"/>
        <v>1</v>
      </c>
    </row>
    <row r="1040" spans="1:16" x14ac:dyDescent="0.25">
      <c r="A1040" s="1">
        <v>2015</v>
      </c>
      <c r="B1040" s="3">
        <v>8</v>
      </c>
      <c r="C1040" s="2">
        <v>20</v>
      </c>
      <c r="D1040" s="4">
        <v>0</v>
      </c>
      <c r="E1040" s="5">
        <v>20.6</v>
      </c>
      <c r="F1040" s="14">
        <f t="shared" si="124"/>
        <v>0</v>
      </c>
      <c r="G1040" s="15">
        <v>1.8983726960666102E-2</v>
      </c>
      <c r="H1040" s="12">
        <f t="shared" si="129"/>
        <v>3.229546469845055E-2</v>
      </c>
      <c r="I1040" s="13">
        <v>3.9381693540668998E-2</v>
      </c>
      <c r="J1040" s="11">
        <f t="shared" si="130"/>
        <v>1.8983726960666102E-2</v>
      </c>
      <c r="K1040" s="11">
        <f t="shared" si="131"/>
        <v>7.0862288422184477E-3</v>
      </c>
      <c r="L1040" s="9">
        <f t="shared" si="125"/>
        <v>21.57995606984052</v>
      </c>
      <c r="M1040" s="10">
        <f t="shared" si="126"/>
        <v>0.97995606984051875</v>
      </c>
      <c r="N1040" s="7" t="b">
        <f t="shared" si="127"/>
        <v>0</v>
      </c>
      <c r="O1040" s="8" t="b">
        <f t="shared" si="127"/>
        <v>0</v>
      </c>
      <c r="P1040" s="6" t="b">
        <f t="shared" si="128"/>
        <v>1</v>
      </c>
    </row>
    <row r="1041" spans="1:16" x14ac:dyDescent="0.25">
      <c r="A1041" s="1">
        <v>2015</v>
      </c>
      <c r="B1041" s="3">
        <v>8</v>
      </c>
      <c r="C1041" s="2">
        <v>21</v>
      </c>
      <c r="D1041" s="4">
        <v>0</v>
      </c>
      <c r="E1041" s="5">
        <v>22.9</v>
      </c>
      <c r="F1041" s="14">
        <f t="shared" si="124"/>
        <v>0</v>
      </c>
      <c r="G1041" s="15">
        <v>1.26188824162147E-2</v>
      </c>
      <c r="H1041" s="12">
        <f t="shared" si="129"/>
        <v>0.24973989440488212</v>
      </c>
      <c r="I1041" s="13">
        <v>0.222037094948871</v>
      </c>
      <c r="J1041" s="11">
        <f t="shared" si="130"/>
        <v>1.26188824162147E-2</v>
      </c>
      <c r="K1041" s="11">
        <f t="shared" si="131"/>
        <v>2.7702799456011118E-2</v>
      </c>
      <c r="L1041" s="9">
        <f t="shared" si="125"/>
        <v>23.806239114275073</v>
      </c>
      <c r="M1041" s="10">
        <f t="shared" si="126"/>
        <v>0.90623911427507409</v>
      </c>
      <c r="N1041" s="7" t="b">
        <f t="shared" si="127"/>
        <v>0</v>
      </c>
      <c r="O1041" s="8" t="b">
        <f t="shared" si="127"/>
        <v>0</v>
      </c>
      <c r="P1041" s="6" t="b">
        <f t="shared" si="128"/>
        <v>1</v>
      </c>
    </row>
    <row r="1042" spans="1:16" x14ac:dyDescent="0.25">
      <c r="A1042" s="1">
        <v>2015</v>
      </c>
      <c r="B1042" s="3">
        <v>8</v>
      </c>
      <c r="C1042" s="2">
        <v>22</v>
      </c>
      <c r="D1042" s="4">
        <v>0</v>
      </c>
      <c r="E1042" s="5">
        <v>27.8</v>
      </c>
      <c r="F1042" s="14">
        <f t="shared" ref="F1042:F1105" si="132">2/(1+EXP(-D1042))-1</f>
        <v>0</v>
      </c>
      <c r="G1042" s="15">
        <v>1.27141806303912E-2</v>
      </c>
      <c r="H1042" s="12">
        <f t="shared" si="129"/>
        <v>0.97811872906386943</v>
      </c>
      <c r="I1042" s="13">
        <v>0.96957019904344299</v>
      </c>
      <c r="J1042" s="11">
        <f t="shared" si="130"/>
        <v>1.27141806303912E-2</v>
      </c>
      <c r="K1042" s="11">
        <f t="shared" si="131"/>
        <v>8.5485300204264369E-3</v>
      </c>
      <c r="L1042" s="9">
        <f t="shared" ref="L1042:L1105" si="133">POWER(ABS(-(LOG(1/I1042-1))),2.7)*-(LOG(1/I1042-1))/ABS(-(LOG(1/I1042-1)))+24</f>
        <v>27.006130218602042</v>
      </c>
      <c r="M1042" s="10">
        <f t="shared" ref="M1042:M1105" si="134">ABS(E1042-L1042)</f>
        <v>0.79386978139795872</v>
      </c>
      <c r="N1042" s="7" t="b">
        <f t="shared" ref="N1042:O1105" si="135">F1042&gt;0.731</f>
        <v>0</v>
      </c>
      <c r="O1042" s="8" t="b">
        <f t="shared" si="135"/>
        <v>0</v>
      </c>
      <c r="P1042" s="6" t="b">
        <f t="shared" ref="P1042:P1105" si="136">NOT(_xlfn.XOR(N1042,O1042))</f>
        <v>1</v>
      </c>
    </row>
    <row r="1043" spans="1:16" x14ac:dyDescent="0.25">
      <c r="A1043" s="1">
        <v>2015</v>
      </c>
      <c r="B1043" s="3">
        <v>8</v>
      </c>
      <c r="C1043" s="2">
        <v>23</v>
      </c>
      <c r="D1043" s="4">
        <v>2</v>
      </c>
      <c r="E1043" s="5">
        <v>17.5</v>
      </c>
      <c r="F1043" s="14">
        <f t="shared" si="132"/>
        <v>0.76159415595576463</v>
      </c>
      <c r="G1043" s="15">
        <v>0.84555548109521905</v>
      </c>
      <c r="H1043" s="12">
        <f t="shared" ref="H1043:H1106" si="137">1/(1+EXP(-E1043+24))</f>
        <v>1.5011822567369917E-3</v>
      </c>
      <c r="I1043" s="13">
        <v>9.4450580217031403E-3</v>
      </c>
      <c r="J1043" s="11">
        <f t="shared" si="130"/>
        <v>8.3961325139454424E-2</v>
      </c>
      <c r="K1043" s="11">
        <f t="shared" si="131"/>
        <v>7.943875764966149E-3</v>
      </c>
      <c r="L1043" s="9">
        <f t="shared" si="133"/>
        <v>17.319024966578482</v>
      </c>
      <c r="M1043" s="10">
        <f t="shared" si="134"/>
        <v>0.18097503342151811</v>
      </c>
      <c r="N1043" s="7" t="b">
        <f t="shared" si="135"/>
        <v>1</v>
      </c>
      <c r="O1043" s="8" t="b">
        <f t="shared" si="135"/>
        <v>1</v>
      </c>
      <c r="P1043" s="6" t="b">
        <f t="shared" si="136"/>
        <v>1</v>
      </c>
    </row>
    <row r="1044" spans="1:16" x14ac:dyDescent="0.25">
      <c r="A1044" s="1">
        <v>2015</v>
      </c>
      <c r="B1044" s="3">
        <v>8</v>
      </c>
      <c r="C1044" s="2">
        <v>24</v>
      </c>
      <c r="D1044" s="4">
        <v>5.2</v>
      </c>
      <c r="E1044" s="5">
        <v>16.8</v>
      </c>
      <c r="F1044" s="14">
        <f t="shared" si="132"/>
        <v>0.98902740220109897</v>
      </c>
      <c r="G1044" s="15">
        <v>0.93672820540378399</v>
      </c>
      <c r="H1044" s="12">
        <f t="shared" si="137"/>
        <v>7.4602883383669764E-4</v>
      </c>
      <c r="I1044" s="13">
        <v>8.0686233562492996E-3</v>
      </c>
      <c r="J1044" s="11">
        <f t="shared" si="130"/>
        <v>5.2299196797314984E-2</v>
      </c>
      <c r="K1044" s="11">
        <f t="shared" si="131"/>
        <v>7.3225945224126019E-3</v>
      </c>
      <c r="L1044" s="9">
        <f t="shared" si="133"/>
        <v>16.684960952354285</v>
      </c>
      <c r="M1044" s="10">
        <f t="shared" si="134"/>
        <v>0.11503904764571615</v>
      </c>
      <c r="N1044" s="7" t="b">
        <f t="shared" si="135"/>
        <v>1</v>
      </c>
      <c r="O1044" s="8" t="b">
        <f t="shared" si="135"/>
        <v>1</v>
      </c>
      <c r="P1044" s="6" t="b">
        <f t="shared" si="136"/>
        <v>1</v>
      </c>
    </row>
    <row r="1045" spans="1:16" x14ac:dyDescent="0.25">
      <c r="A1045" s="1">
        <v>2015</v>
      </c>
      <c r="B1045" s="3">
        <v>8</v>
      </c>
      <c r="C1045" s="2">
        <v>25</v>
      </c>
      <c r="D1045" s="4">
        <v>49.2</v>
      </c>
      <c r="E1045" s="5">
        <v>19.5</v>
      </c>
      <c r="F1045" s="14">
        <f t="shared" si="132"/>
        <v>1</v>
      </c>
      <c r="G1045" s="15">
        <v>0.990633933274366</v>
      </c>
      <c r="H1045" s="12">
        <f t="shared" si="137"/>
        <v>1.098694263059318E-2</v>
      </c>
      <c r="I1045" s="13">
        <v>9.8587381576048707E-3</v>
      </c>
      <c r="J1045" s="11">
        <f t="shared" si="130"/>
        <v>9.3660667256340036E-3</v>
      </c>
      <c r="K1045" s="11">
        <f t="shared" si="131"/>
        <v>1.1282044729883089E-3</v>
      </c>
      <c r="L1045" s="9">
        <f t="shared" si="133"/>
        <v>17.485512342339934</v>
      </c>
      <c r="M1045" s="10">
        <f t="shared" si="134"/>
        <v>2.0144876576600659</v>
      </c>
      <c r="N1045" s="7" t="b">
        <f t="shared" si="135"/>
        <v>1</v>
      </c>
      <c r="O1045" s="8" t="b">
        <f t="shared" si="135"/>
        <v>1</v>
      </c>
      <c r="P1045" s="6" t="b">
        <f t="shared" si="136"/>
        <v>1</v>
      </c>
    </row>
    <row r="1046" spans="1:16" x14ac:dyDescent="0.25">
      <c r="A1046" s="1">
        <v>2015</v>
      </c>
      <c r="B1046" s="3">
        <v>8</v>
      </c>
      <c r="C1046" s="2">
        <v>26</v>
      </c>
      <c r="D1046" s="4">
        <v>12.4</v>
      </c>
      <c r="E1046" s="5">
        <v>19.5</v>
      </c>
      <c r="F1046" s="14">
        <f t="shared" si="132"/>
        <v>0.99999176285651004</v>
      </c>
      <c r="G1046" s="15">
        <v>0.96807221712441205</v>
      </c>
      <c r="H1046" s="12">
        <f t="shared" si="137"/>
        <v>1.098694263059318E-2</v>
      </c>
      <c r="I1046" s="13">
        <v>3.7320146451830399E-3</v>
      </c>
      <c r="J1046" s="11">
        <f t="shared" si="130"/>
        <v>3.1919545732097987E-2</v>
      </c>
      <c r="K1046" s="11">
        <f t="shared" si="131"/>
        <v>7.2549279854101402E-3</v>
      </c>
      <c r="L1046" s="9">
        <f t="shared" si="133"/>
        <v>13.049994412347312</v>
      </c>
      <c r="M1046" s="10">
        <f t="shared" si="134"/>
        <v>6.4500055876526883</v>
      </c>
      <c r="N1046" s="7" t="b">
        <f t="shared" si="135"/>
        <v>1</v>
      </c>
      <c r="O1046" s="8" t="b">
        <f t="shared" si="135"/>
        <v>1</v>
      </c>
      <c r="P1046" s="6" t="b">
        <f t="shared" si="136"/>
        <v>1</v>
      </c>
    </row>
    <row r="1047" spans="1:16" x14ac:dyDescent="0.25">
      <c r="A1047" s="1">
        <v>2015</v>
      </c>
      <c r="B1047" s="3">
        <v>8</v>
      </c>
      <c r="C1047" s="2">
        <v>27</v>
      </c>
      <c r="D1047" s="4">
        <v>0.6</v>
      </c>
      <c r="E1047" s="5">
        <v>20.3</v>
      </c>
      <c r="F1047" s="14">
        <f t="shared" si="132"/>
        <v>0.29131261245159079</v>
      </c>
      <c r="G1047" s="15">
        <v>0.24066738255342701</v>
      </c>
      <c r="H1047" s="12">
        <f t="shared" si="137"/>
        <v>2.4127021417669217E-2</v>
      </c>
      <c r="I1047" s="13">
        <v>3.22331469552418E-2</v>
      </c>
      <c r="J1047" s="11">
        <f t="shared" si="130"/>
        <v>5.0645229898163779E-2</v>
      </c>
      <c r="K1047" s="11">
        <f t="shared" si="131"/>
        <v>8.1061255375725824E-3</v>
      </c>
      <c r="L1047" s="9">
        <f t="shared" si="133"/>
        <v>21.131209375858102</v>
      </c>
      <c r="M1047" s="10">
        <f t="shared" si="134"/>
        <v>0.8312093758581014</v>
      </c>
      <c r="N1047" s="7" t="b">
        <f t="shared" si="135"/>
        <v>0</v>
      </c>
      <c r="O1047" s="8" t="b">
        <f t="shared" si="135"/>
        <v>0</v>
      </c>
      <c r="P1047" s="6" t="b">
        <f t="shared" si="136"/>
        <v>1</v>
      </c>
    </row>
    <row r="1048" spans="1:16" x14ac:dyDescent="0.25">
      <c r="A1048" s="1">
        <v>2015</v>
      </c>
      <c r="B1048" s="3">
        <v>8</v>
      </c>
      <c r="C1048" s="2">
        <v>28</v>
      </c>
      <c r="D1048" s="4">
        <v>0</v>
      </c>
      <c r="E1048" s="5">
        <v>19.7</v>
      </c>
      <c r="F1048" s="14">
        <f t="shared" si="132"/>
        <v>0</v>
      </c>
      <c r="G1048" s="15">
        <v>1.73299641128539E-2</v>
      </c>
      <c r="H1048" s="12">
        <f t="shared" si="137"/>
        <v>1.3386917827664768E-2</v>
      </c>
      <c r="I1048" s="13">
        <v>3.89556715118295E-2</v>
      </c>
      <c r="J1048" s="11">
        <f t="shared" si="130"/>
        <v>1.73299641128539E-2</v>
      </c>
      <c r="K1048" s="11">
        <f t="shared" si="131"/>
        <v>2.5568753684164731E-2</v>
      </c>
      <c r="L1048" s="9">
        <f t="shared" si="133"/>
        <v>21.556730201795144</v>
      </c>
      <c r="M1048" s="10">
        <f t="shared" si="134"/>
        <v>1.8567302017951448</v>
      </c>
      <c r="N1048" s="7" t="b">
        <f t="shared" si="135"/>
        <v>0</v>
      </c>
      <c r="O1048" s="8" t="b">
        <f t="shared" si="135"/>
        <v>0</v>
      </c>
      <c r="P1048" s="6" t="b">
        <f t="shared" si="136"/>
        <v>1</v>
      </c>
    </row>
    <row r="1049" spans="1:16" x14ac:dyDescent="0.25">
      <c r="A1049" s="1">
        <v>2015</v>
      </c>
      <c r="B1049" s="3">
        <v>8</v>
      </c>
      <c r="C1049" s="2">
        <v>29</v>
      </c>
      <c r="D1049" s="4">
        <v>0</v>
      </c>
      <c r="E1049" s="5">
        <v>19.399999999999999</v>
      </c>
      <c r="F1049" s="14">
        <f t="shared" si="132"/>
        <v>0</v>
      </c>
      <c r="G1049" s="15">
        <v>4.78295643105363E-3</v>
      </c>
      <c r="H1049" s="12">
        <f t="shared" si="137"/>
        <v>9.9518018669043085E-3</v>
      </c>
      <c r="I1049" s="13">
        <v>2.9169759181276199E-2</v>
      </c>
      <c r="J1049" s="11">
        <f t="shared" si="130"/>
        <v>4.78295643105363E-3</v>
      </c>
      <c r="K1049" s="11">
        <f t="shared" si="131"/>
        <v>1.921795731437189E-2</v>
      </c>
      <c r="L1049" s="9">
        <f t="shared" si="133"/>
        <v>20.89056352194774</v>
      </c>
      <c r="M1049" s="10">
        <f t="shared" si="134"/>
        <v>1.4905635219477418</v>
      </c>
      <c r="N1049" s="7" t="b">
        <f t="shared" si="135"/>
        <v>0</v>
      </c>
      <c r="O1049" s="8" t="b">
        <f t="shared" si="135"/>
        <v>0</v>
      </c>
      <c r="P1049" s="6" t="b">
        <f t="shared" si="136"/>
        <v>1</v>
      </c>
    </row>
    <row r="1050" spans="1:16" x14ac:dyDescent="0.25">
      <c r="A1050" s="1">
        <v>2015</v>
      </c>
      <c r="B1050" s="3">
        <v>8</v>
      </c>
      <c r="C1050" s="2">
        <v>30</v>
      </c>
      <c r="D1050" s="4">
        <v>0</v>
      </c>
      <c r="E1050" s="5">
        <v>17.7</v>
      </c>
      <c r="F1050" s="14">
        <f t="shared" si="132"/>
        <v>0</v>
      </c>
      <c r="G1050" s="15">
        <v>7.4767360860619903E-3</v>
      </c>
      <c r="H1050" s="12">
        <f t="shared" si="137"/>
        <v>1.8329389424928035E-3</v>
      </c>
      <c r="I1050" s="13">
        <v>6.3326203084281404E-3</v>
      </c>
      <c r="J1050" s="11">
        <f t="shared" si="130"/>
        <v>7.4767360860619903E-3</v>
      </c>
      <c r="K1050" s="11">
        <f t="shared" si="131"/>
        <v>4.4996813659353369E-3</v>
      </c>
      <c r="L1050" s="9">
        <f t="shared" si="133"/>
        <v>15.639650125470984</v>
      </c>
      <c r="M1050" s="10">
        <f t="shared" si="134"/>
        <v>2.060349874529015</v>
      </c>
      <c r="N1050" s="7" t="b">
        <f t="shared" si="135"/>
        <v>0</v>
      </c>
      <c r="O1050" s="8" t="b">
        <f t="shared" si="135"/>
        <v>0</v>
      </c>
      <c r="P1050" s="6" t="b">
        <f t="shared" si="136"/>
        <v>1</v>
      </c>
    </row>
    <row r="1051" spans="1:16" x14ac:dyDescent="0.25">
      <c r="A1051" s="1">
        <v>2015</v>
      </c>
      <c r="B1051" s="3">
        <v>8</v>
      </c>
      <c r="C1051" s="2">
        <v>31</v>
      </c>
      <c r="D1051" s="4">
        <v>0</v>
      </c>
      <c r="E1051" s="5">
        <v>19.399999999999999</v>
      </c>
      <c r="F1051" s="14">
        <f t="shared" si="132"/>
        <v>0</v>
      </c>
      <c r="G1051" s="15">
        <v>2.5200660875945101E-2</v>
      </c>
      <c r="H1051" s="12">
        <f t="shared" si="137"/>
        <v>9.9518018669043085E-3</v>
      </c>
      <c r="I1051" s="13">
        <v>3.8773587190778901E-3</v>
      </c>
      <c r="J1051" s="11">
        <f t="shared" si="130"/>
        <v>2.5200660875945101E-2</v>
      </c>
      <c r="K1051" s="11">
        <f t="shared" si="131"/>
        <v>6.0744431478264183E-3</v>
      </c>
      <c r="L1051" s="9">
        <f t="shared" si="133"/>
        <v>13.2517582681139</v>
      </c>
      <c r="M1051" s="10">
        <f t="shared" si="134"/>
        <v>6.1482417318860989</v>
      </c>
      <c r="N1051" s="7" t="b">
        <f t="shared" si="135"/>
        <v>0</v>
      </c>
      <c r="O1051" s="8" t="b">
        <f t="shared" si="135"/>
        <v>0</v>
      </c>
      <c r="P1051" s="6" t="b">
        <f t="shared" si="136"/>
        <v>1</v>
      </c>
    </row>
    <row r="1052" spans="1:16" x14ac:dyDescent="0.25">
      <c r="A1052" s="1">
        <v>2015</v>
      </c>
      <c r="B1052" s="3">
        <v>9</v>
      </c>
      <c r="C1052" s="2">
        <v>1</v>
      </c>
      <c r="D1052" s="4">
        <v>0</v>
      </c>
      <c r="E1052" s="5">
        <v>19.600000000000001</v>
      </c>
      <c r="F1052" s="14">
        <f t="shared" si="132"/>
        <v>0</v>
      </c>
      <c r="G1052" s="15">
        <v>6.0683661284465003E-3</v>
      </c>
      <c r="H1052" s="12">
        <f t="shared" si="137"/>
        <v>1.2128434984274258E-2</v>
      </c>
      <c r="I1052" s="13">
        <v>3.6184491893320602E-3</v>
      </c>
      <c r="J1052" s="11">
        <f t="shared" si="130"/>
        <v>6.0683661284465003E-3</v>
      </c>
      <c r="K1052" s="11">
        <f t="shared" si="131"/>
        <v>8.5099857949421983E-3</v>
      </c>
      <c r="L1052" s="9">
        <f t="shared" si="133"/>
        <v>12.885088468658642</v>
      </c>
      <c r="M1052" s="10">
        <f t="shared" si="134"/>
        <v>6.7149115313413592</v>
      </c>
      <c r="N1052" s="7" t="b">
        <f t="shared" si="135"/>
        <v>0</v>
      </c>
      <c r="O1052" s="8" t="b">
        <f t="shared" si="135"/>
        <v>0</v>
      </c>
      <c r="P1052" s="6" t="b">
        <f t="shared" si="136"/>
        <v>1</v>
      </c>
    </row>
    <row r="1053" spans="1:16" x14ac:dyDescent="0.25">
      <c r="A1053" s="1">
        <v>2015</v>
      </c>
      <c r="B1053" s="3">
        <v>9</v>
      </c>
      <c r="C1053" s="2">
        <v>2</v>
      </c>
      <c r="D1053" s="4">
        <v>0</v>
      </c>
      <c r="E1053" s="5">
        <v>19.399999999999999</v>
      </c>
      <c r="F1053" s="14">
        <f t="shared" si="132"/>
        <v>0</v>
      </c>
      <c r="G1053" s="15">
        <v>5.8820233719032496E-3</v>
      </c>
      <c r="H1053" s="12">
        <f t="shared" si="137"/>
        <v>9.9518018669043085E-3</v>
      </c>
      <c r="I1053" s="13">
        <v>1.25493875469117E-2</v>
      </c>
      <c r="J1053" s="11">
        <f t="shared" si="130"/>
        <v>5.8820233719032496E-3</v>
      </c>
      <c r="K1053" s="11">
        <f t="shared" si="131"/>
        <v>2.5975856800073919E-3</v>
      </c>
      <c r="L1053" s="9">
        <f t="shared" si="133"/>
        <v>18.375327623607983</v>
      </c>
      <c r="M1053" s="10">
        <f t="shared" si="134"/>
        <v>1.0246723763920151</v>
      </c>
      <c r="N1053" s="7" t="b">
        <f t="shared" si="135"/>
        <v>0</v>
      </c>
      <c r="O1053" s="8" t="b">
        <f t="shared" si="135"/>
        <v>0</v>
      </c>
      <c r="P1053" s="6" t="b">
        <f t="shared" si="136"/>
        <v>1</v>
      </c>
    </row>
    <row r="1054" spans="1:16" x14ac:dyDescent="0.25">
      <c r="A1054" s="1">
        <v>2015</v>
      </c>
      <c r="B1054" s="3">
        <v>9</v>
      </c>
      <c r="C1054" s="2">
        <v>3</v>
      </c>
      <c r="D1054" s="4">
        <v>2.6</v>
      </c>
      <c r="E1054" s="5">
        <v>20.100000000000001</v>
      </c>
      <c r="F1054" s="14">
        <f t="shared" si="132"/>
        <v>0.86172315931330656</v>
      </c>
      <c r="G1054" s="15">
        <v>0.86517961287464695</v>
      </c>
      <c r="H1054" s="12">
        <f t="shared" si="137"/>
        <v>1.9840305734077534E-2</v>
      </c>
      <c r="I1054" s="13">
        <v>6.7503794254048399E-2</v>
      </c>
      <c r="J1054" s="11">
        <f t="shared" si="130"/>
        <v>3.4564535613403891E-3</v>
      </c>
      <c r="K1054" s="11">
        <f t="shared" si="131"/>
        <v>4.7663488519970862E-2</v>
      </c>
      <c r="L1054" s="9">
        <f t="shared" si="133"/>
        <v>22.574487402801939</v>
      </c>
      <c r="M1054" s="10">
        <f t="shared" si="134"/>
        <v>2.4744874028019375</v>
      </c>
      <c r="N1054" s="7" t="b">
        <f t="shared" si="135"/>
        <v>1</v>
      </c>
      <c r="O1054" s="8" t="b">
        <f t="shared" si="135"/>
        <v>1</v>
      </c>
      <c r="P1054" s="6" t="b">
        <f t="shared" si="136"/>
        <v>1</v>
      </c>
    </row>
    <row r="1055" spans="1:16" x14ac:dyDescent="0.25">
      <c r="A1055" s="1">
        <v>2015</v>
      </c>
      <c r="B1055" s="3">
        <v>9</v>
      </c>
      <c r="C1055" s="2">
        <v>4</v>
      </c>
      <c r="D1055" s="4">
        <v>2.2000000000000002</v>
      </c>
      <c r="E1055" s="5">
        <v>18.399999999999999</v>
      </c>
      <c r="F1055" s="14">
        <f t="shared" si="132"/>
        <v>0.80049902176062959</v>
      </c>
      <c r="G1055" s="15">
        <v>0.81878137017112795</v>
      </c>
      <c r="H1055" s="12">
        <f t="shared" si="137"/>
        <v>3.6842398994359829E-3</v>
      </c>
      <c r="I1055" s="13">
        <v>3.1236745179465598E-2</v>
      </c>
      <c r="J1055" s="11">
        <f t="shared" si="130"/>
        <v>1.8282348410498361E-2</v>
      </c>
      <c r="K1055" s="11">
        <f t="shared" si="131"/>
        <v>2.7552505280029616E-2</v>
      </c>
      <c r="L1055" s="9">
        <f t="shared" si="133"/>
        <v>21.056774180813516</v>
      </c>
      <c r="M1055" s="10">
        <f t="shared" si="134"/>
        <v>2.6567741808135175</v>
      </c>
      <c r="N1055" s="7" t="b">
        <f t="shared" si="135"/>
        <v>1</v>
      </c>
      <c r="O1055" s="8" t="b">
        <f t="shared" si="135"/>
        <v>1</v>
      </c>
      <c r="P1055" s="6" t="b">
        <f t="shared" si="136"/>
        <v>1</v>
      </c>
    </row>
    <row r="1056" spans="1:16" x14ac:dyDescent="0.25">
      <c r="A1056" s="1">
        <v>2015</v>
      </c>
      <c r="B1056" s="3">
        <v>9</v>
      </c>
      <c r="C1056" s="2">
        <v>5</v>
      </c>
      <c r="D1056" s="4">
        <v>0</v>
      </c>
      <c r="E1056" s="5">
        <v>21.1</v>
      </c>
      <c r="F1056" s="14">
        <f t="shared" si="132"/>
        <v>0</v>
      </c>
      <c r="G1056" s="15">
        <v>1.6560196099582501E-2</v>
      </c>
      <c r="H1056" s="12">
        <f t="shared" si="137"/>
        <v>5.2153563078417807E-2</v>
      </c>
      <c r="I1056" s="13">
        <v>0.103813257800241</v>
      </c>
      <c r="J1056" s="11">
        <f t="shared" si="130"/>
        <v>1.6560196099582501E-2</v>
      </c>
      <c r="K1056" s="11">
        <f t="shared" si="131"/>
        <v>5.1659694721823197E-2</v>
      </c>
      <c r="L1056" s="9">
        <f t="shared" si="133"/>
        <v>23.163189155148533</v>
      </c>
      <c r="M1056" s="10">
        <f t="shared" si="134"/>
        <v>2.0631891551485317</v>
      </c>
      <c r="N1056" s="7" t="b">
        <f t="shared" si="135"/>
        <v>0</v>
      </c>
      <c r="O1056" s="8" t="b">
        <f t="shared" si="135"/>
        <v>0</v>
      </c>
      <c r="P1056" s="6" t="b">
        <f t="shared" si="136"/>
        <v>1</v>
      </c>
    </row>
    <row r="1057" spans="1:16" x14ac:dyDescent="0.25">
      <c r="A1057" s="1">
        <v>2015</v>
      </c>
      <c r="B1057" s="3">
        <v>9</v>
      </c>
      <c r="C1057" s="2">
        <v>6</v>
      </c>
      <c r="D1057" s="4">
        <v>0.3</v>
      </c>
      <c r="E1057" s="5">
        <v>16.600000000000001</v>
      </c>
      <c r="F1057" s="14">
        <f t="shared" si="132"/>
        <v>0.14888503362331806</v>
      </c>
      <c r="G1057" s="15">
        <v>5.9057269610373303E-2</v>
      </c>
      <c r="H1057" s="12">
        <f t="shared" si="137"/>
        <v>6.108793594344021E-4</v>
      </c>
      <c r="I1057" s="13">
        <v>7.9098460953148896E-3</v>
      </c>
      <c r="J1057" s="11">
        <f t="shared" si="130"/>
        <v>8.9827764012944761E-2</v>
      </c>
      <c r="K1057" s="11">
        <f t="shared" si="131"/>
        <v>7.2989667358804872E-3</v>
      </c>
      <c r="L1057" s="9">
        <f t="shared" si="133"/>
        <v>16.602432969697954</v>
      </c>
      <c r="M1057" s="10">
        <f t="shared" si="134"/>
        <v>2.4329696979528137E-3</v>
      </c>
      <c r="N1057" s="7" t="b">
        <f t="shared" si="135"/>
        <v>0</v>
      </c>
      <c r="O1057" s="8" t="b">
        <f t="shared" si="135"/>
        <v>0</v>
      </c>
      <c r="P1057" s="6" t="b">
        <f t="shared" si="136"/>
        <v>1</v>
      </c>
    </row>
    <row r="1058" spans="1:16" x14ac:dyDescent="0.25">
      <c r="A1058" s="1">
        <v>2015</v>
      </c>
      <c r="B1058" s="3">
        <v>9</v>
      </c>
      <c r="C1058" s="2">
        <v>7</v>
      </c>
      <c r="D1058" s="4">
        <v>0.4</v>
      </c>
      <c r="E1058" s="5">
        <v>23.4</v>
      </c>
      <c r="F1058" s="14">
        <f t="shared" si="132"/>
        <v>0.19737532022490401</v>
      </c>
      <c r="G1058" s="15">
        <v>0.16859829826833</v>
      </c>
      <c r="H1058" s="12">
        <f t="shared" si="137"/>
        <v>0.35434369377420422</v>
      </c>
      <c r="I1058" s="13">
        <v>0.34697585073694698</v>
      </c>
      <c r="J1058" s="11">
        <f t="shared" si="130"/>
        <v>2.8777021956574E-2</v>
      </c>
      <c r="K1058" s="11">
        <f t="shared" si="131"/>
        <v>7.3678430372572379E-3</v>
      </c>
      <c r="L1058" s="9">
        <f t="shared" si="133"/>
        <v>23.969477541852815</v>
      </c>
      <c r="M1058" s="10">
        <f t="shared" si="134"/>
        <v>0.56947754185281596</v>
      </c>
      <c r="N1058" s="7" t="b">
        <f t="shared" si="135"/>
        <v>0</v>
      </c>
      <c r="O1058" s="8" t="b">
        <f t="shared" si="135"/>
        <v>0</v>
      </c>
      <c r="P1058" s="6" t="b">
        <f t="shared" si="136"/>
        <v>1</v>
      </c>
    </row>
    <row r="1059" spans="1:16" x14ac:dyDescent="0.25">
      <c r="A1059" s="1">
        <v>2015</v>
      </c>
      <c r="B1059" s="3">
        <v>9</v>
      </c>
      <c r="C1059" s="2">
        <v>8</v>
      </c>
      <c r="D1059" s="4">
        <v>0</v>
      </c>
      <c r="E1059" s="5">
        <v>18.8</v>
      </c>
      <c r="F1059" s="14">
        <f t="shared" si="132"/>
        <v>0</v>
      </c>
      <c r="G1059" s="15">
        <v>1.24098618910651E-2</v>
      </c>
      <c r="H1059" s="12">
        <f t="shared" si="137"/>
        <v>5.4862988994504088E-3</v>
      </c>
      <c r="I1059" s="13">
        <v>1.93960093462959E-2</v>
      </c>
      <c r="J1059" s="11">
        <f t="shared" si="130"/>
        <v>1.24098618910651E-2</v>
      </c>
      <c r="K1059" s="11">
        <f t="shared" si="131"/>
        <v>1.3909710446845492E-2</v>
      </c>
      <c r="L1059" s="9">
        <f t="shared" si="133"/>
        <v>19.784807933645553</v>
      </c>
      <c r="M1059" s="10">
        <f t="shared" si="134"/>
        <v>0.98480793364555197</v>
      </c>
      <c r="N1059" s="7" t="b">
        <f t="shared" si="135"/>
        <v>0</v>
      </c>
      <c r="O1059" s="8" t="b">
        <f t="shared" si="135"/>
        <v>0</v>
      </c>
      <c r="P1059" s="6" t="b">
        <f t="shared" si="136"/>
        <v>1</v>
      </c>
    </row>
    <row r="1060" spans="1:16" x14ac:dyDescent="0.25">
      <c r="A1060" s="1">
        <v>2015</v>
      </c>
      <c r="B1060" s="3">
        <v>9</v>
      </c>
      <c r="C1060" s="2">
        <v>9</v>
      </c>
      <c r="D1060" s="4">
        <v>0</v>
      </c>
      <c r="E1060" s="5">
        <v>20.100000000000001</v>
      </c>
      <c r="F1060" s="14">
        <f t="shared" si="132"/>
        <v>0</v>
      </c>
      <c r="G1060" s="15">
        <v>1.88158241861262E-2</v>
      </c>
      <c r="H1060" s="12">
        <f t="shared" si="137"/>
        <v>1.9840305734077534E-2</v>
      </c>
      <c r="I1060" s="13">
        <v>2.9253122949712902E-2</v>
      </c>
      <c r="J1060" s="11">
        <f t="shared" si="130"/>
        <v>1.88158241861262E-2</v>
      </c>
      <c r="K1060" s="11">
        <f t="shared" si="131"/>
        <v>9.4128172156353676E-3</v>
      </c>
      <c r="L1060" s="9">
        <f t="shared" si="133"/>
        <v>20.897599838991866</v>
      </c>
      <c r="M1060" s="10">
        <f t="shared" si="134"/>
        <v>0.79759983899186437</v>
      </c>
      <c r="N1060" s="7" t="b">
        <f t="shared" si="135"/>
        <v>0</v>
      </c>
      <c r="O1060" s="8" t="b">
        <f t="shared" si="135"/>
        <v>0</v>
      </c>
      <c r="P1060" s="6" t="b">
        <f t="shared" si="136"/>
        <v>1</v>
      </c>
    </row>
    <row r="1061" spans="1:16" x14ac:dyDescent="0.25">
      <c r="A1061" s="1">
        <v>2015</v>
      </c>
      <c r="B1061" s="3">
        <v>9</v>
      </c>
      <c r="C1061" s="2">
        <v>10</v>
      </c>
      <c r="D1061" s="4">
        <v>0</v>
      </c>
      <c r="E1061" s="5">
        <v>18.899999999999999</v>
      </c>
      <c r="F1061" s="14">
        <f t="shared" si="132"/>
        <v>0</v>
      </c>
      <c r="G1061" s="15">
        <v>1.85687780823117E-2</v>
      </c>
      <c r="H1061" s="12">
        <f t="shared" si="137"/>
        <v>6.0598014915841051E-3</v>
      </c>
      <c r="I1061" s="13">
        <v>1.6036951258547399E-2</v>
      </c>
      <c r="J1061" s="11">
        <f t="shared" si="130"/>
        <v>1.85687780823117E-2</v>
      </c>
      <c r="K1061" s="11">
        <f t="shared" si="131"/>
        <v>9.9771497669632944E-3</v>
      </c>
      <c r="L1061" s="9">
        <f t="shared" si="133"/>
        <v>19.199367168523708</v>
      </c>
      <c r="M1061" s="10">
        <f t="shared" si="134"/>
        <v>0.29936716852370893</v>
      </c>
      <c r="N1061" s="7" t="b">
        <f t="shared" si="135"/>
        <v>0</v>
      </c>
      <c r="O1061" s="8" t="b">
        <f t="shared" si="135"/>
        <v>0</v>
      </c>
      <c r="P1061" s="6" t="b">
        <f t="shared" si="136"/>
        <v>1</v>
      </c>
    </row>
    <row r="1062" spans="1:16" x14ac:dyDescent="0.25">
      <c r="A1062" s="1">
        <v>2015</v>
      </c>
      <c r="B1062" s="3">
        <v>9</v>
      </c>
      <c r="C1062" s="2">
        <v>11</v>
      </c>
      <c r="D1062" s="4">
        <v>0</v>
      </c>
      <c r="E1062" s="5">
        <v>22.4</v>
      </c>
      <c r="F1062" s="14">
        <f t="shared" si="132"/>
        <v>0</v>
      </c>
      <c r="G1062" s="15">
        <v>1.5751305440671302E-2</v>
      </c>
      <c r="H1062" s="12">
        <f t="shared" si="137"/>
        <v>0.16798161486607532</v>
      </c>
      <c r="I1062" s="13">
        <v>0.15368341601883001</v>
      </c>
      <c r="J1062" s="11">
        <f t="shared" si="130"/>
        <v>1.5751305440671302E-2</v>
      </c>
      <c r="K1062" s="11">
        <f t="shared" si="131"/>
        <v>1.4298198847245314E-2</v>
      </c>
      <c r="L1062" s="9">
        <f t="shared" si="133"/>
        <v>23.554999849443277</v>
      </c>
      <c r="M1062" s="10">
        <f t="shared" si="134"/>
        <v>1.1549998494432785</v>
      </c>
      <c r="N1062" s="7" t="b">
        <f t="shared" si="135"/>
        <v>0</v>
      </c>
      <c r="O1062" s="8" t="b">
        <f t="shared" si="135"/>
        <v>0</v>
      </c>
      <c r="P1062" s="6" t="b">
        <f t="shared" si="136"/>
        <v>1</v>
      </c>
    </row>
    <row r="1063" spans="1:16" x14ac:dyDescent="0.25">
      <c r="A1063" s="1">
        <v>2015</v>
      </c>
      <c r="B1063" s="3">
        <v>9</v>
      </c>
      <c r="C1063" s="2">
        <v>12</v>
      </c>
      <c r="D1063" s="4">
        <v>0</v>
      </c>
      <c r="E1063" s="5">
        <v>25.8</v>
      </c>
      <c r="F1063" s="14">
        <f t="shared" si="132"/>
        <v>0</v>
      </c>
      <c r="G1063" s="15">
        <v>1.0958766784269901E-2</v>
      </c>
      <c r="H1063" s="12">
        <f t="shared" si="137"/>
        <v>0.85814893509951229</v>
      </c>
      <c r="I1063" s="13">
        <v>0.86154502408072597</v>
      </c>
      <c r="J1063" s="11">
        <f t="shared" si="130"/>
        <v>1.0958766784269901E-2</v>
      </c>
      <c r="K1063" s="11">
        <f t="shared" si="131"/>
        <v>3.3960889812136852E-3</v>
      </c>
      <c r="L1063" s="9">
        <f t="shared" si="133"/>
        <v>24.53637704066001</v>
      </c>
      <c r="M1063" s="10">
        <f t="shared" si="134"/>
        <v>1.2636229593399904</v>
      </c>
      <c r="N1063" s="7" t="b">
        <f t="shared" si="135"/>
        <v>0</v>
      </c>
      <c r="O1063" s="8" t="b">
        <f t="shared" si="135"/>
        <v>0</v>
      </c>
      <c r="P1063" s="6" t="b">
        <f t="shared" si="136"/>
        <v>1</v>
      </c>
    </row>
    <row r="1064" spans="1:16" x14ac:dyDescent="0.25">
      <c r="A1064" s="1">
        <v>2015</v>
      </c>
      <c r="B1064" s="3">
        <v>9</v>
      </c>
      <c r="C1064" s="2">
        <v>13</v>
      </c>
      <c r="D1064" s="4">
        <v>0</v>
      </c>
      <c r="E1064" s="5">
        <v>25.3</v>
      </c>
      <c r="F1064" s="14">
        <f t="shared" si="132"/>
        <v>0</v>
      </c>
      <c r="G1064" s="15">
        <v>7.8550942713037798E-3</v>
      </c>
      <c r="H1064" s="12">
        <f t="shared" si="137"/>
        <v>0.78583498304255861</v>
      </c>
      <c r="I1064" s="13">
        <v>0.79222167067194404</v>
      </c>
      <c r="J1064" s="11">
        <f t="shared" si="130"/>
        <v>7.8550942713037798E-3</v>
      </c>
      <c r="K1064" s="11">
        <f t="shared" si="131"/>
        <v>6.3866876293854347E-3</v>
      </c>
      <c r="L1064" s="9">
        <f t="shared" si="133"/>
        <v>24.231085599650385</v>
      </c>
      <c r="M1064" s="10">
        <f t="shared" si="134"/>
        <v>1.068914400349616</v>
      </c>
      <c r="N1064" s="7" t="b">
        <f t="shared" si="135"/>
        <v>0</v>
      </c>
      <c r="O1064" s="8" t="b">
        <f t="shared" si="135"/>
        <v>0</v>
      </c>
      <c r="P1064" s="6" t="b">
        <f t="shared" si="136"/>
        <v>1</v>
      </c>
    </row>
    <row r="1065" spans="1:16" x14ac:dyDescent="0.25">
      <c r="A1065" s="1">
        <v>2015</v>
      </c>
      <c r="B1065" s="3">
        <v>9</v>
      </c>
      <c r="C1065" s="2">
        <v>14</v>
      </c>
      <c r="D1065" s="4">
        <v>0</v>
      </c>
      <c r="E1065" s="5">
        <v>25.7</v>
      </c>
      <c r="F1065" s="14">
        <f t="shared" si="132"/>
        <v>0</v>
      </c>
      <c r="G1065" s="15">
        <v>1.17258518312409E-2</v>
      </c>
      <c r="H1065" s="12">
        <f t="shared" si="137"/>
        <v>0.84553473491646525</v>
      </c>
      <c r="I1065" s="13">
        <v>0.85360230307085305</v>
      </c>
      <c r="J1065" s="11">
        <f t="shared" si="130"/>
        <v>1.17258518312409E-2</v>
      </c>
      <c r="K1065" s="11">
        <f t="shared" si="131"/>
        <v>8.0675681543878053E-3</v>
      </c>
      <c r="L1065" s="9">
        <f t="shared" si="133"/>
        <v>24.486397144830701</v>
      </c>
      <c r="M1065" s="10">
        <f t="shared" si="134"/>
        <v>1.2136028551692988</v>
      </c>
      <c r="N1065" s="7" t="b">
        <f t="shared" si="135"/>
        <v>0</v>
      </c>
      <c r="O1065" s="8" t="b">
        <f t="shared" si="135"/>
        <v>0</v>
      </c>
      <c r="P1065" s="6" t="b">
        <f t="shared" si="136"/>
        <v>1</v>
      </c>
    </row>
    <row r="1066" spans="1:16" x14ac:dyDescent="0.25">
      <c r="A1066" s="1">
        <v>2015</v>
      </c>
      <c r="B1066" s="3">
        <v>9</v>
      </c>
      <c r="C1066" s="2">
        <v>15</v>
      </c>
      <c r="D1066" s="4">
        <v>0</v>
      </c>
      <c r="E1066" s="5">
        <v>29.7</v>
      </c>
      <c r="F1066" s="14">
        <f t="shared" si="132"/>
        <v>0</v>
      </c>
      <c r="G1066" s="15">
        <v>1.5896654533035098E-2</v>
      </c>
      <c r="H1066" s="12">
        <f t="shared" si="137"/>
        <v>0.99666519269258669</v>
      </c>
      <c r="I1066" s="13">
        <v>0.989432829334709</v>
      </c>
      <c r="J1066" s="11">
        <f t="shared" si="130"/>
        <v>1.5896654533035098E-2</v>
      </c>
      <c r="K1066" s="11">
        <f t="shared" si="131"/>
        <v>7.2323633578776914E-3</v>
      </c>
      <c r="L1066" s="9">
        <f t="shared" si="133"/>
        <v>30.250406230574701</v>
      </c>
      <c r="M1066" s="10">
        <f t="shared" si="134"/>
        <v>0.55040623057470128</v>
      </c>
      <c r="N1066" s="7" t="b">
        <f t="shared" si="135"/>
        <v>0</v>
      </c>
      <c r="O1066" s="8" t="b">
        <f t="shared" si="135"/>
        <v>0</v>
      </c>
      <c r="P1066" s="6" t="b">
        <f t="shared" si="136"/>
        <v>1</v>
      </c>
    </row>
    <row r="1067" spans="1:16" x14ac:dyDescent="0.25">
      <c r="A1067" s="1">
        <v>2015</v>
      </c>
      <c r="B1067" s="3">
        <v>9</v>
      </c>
      <c r="C1067" s="2">
        <v>16</v>
      </c>
      <c r="D1067" s="4">
        <v>0</v>
      </c>
      <c r="E1067" s="5">
        <v>20.6</v>
      </c>
      <c r="F1067" s="14">
        <f t="shared" si="132"/>
        <v>0</v>
      </c>
      <c r="G1067" s="15">
        <v>1.4957621167001899E-2</v>
      </c>
      <c r="H1067" s="12">
        <f t="shared" si="137"/>
        <v>3.229546469845055E-2</v>
      </c>
      <c r="I1067" s="13">
        <v>3.8728594352265902E-2</v>
      </c>
      <c r="J1067" s="11">
        <f t="shared" si="130"/>
        <v>1.4957621167001899E-2</v>
      </c>
      <c r="K1067" s="11">
        <f t="shared" si="131"/>
        <v>6.4331296538153518E-3</v>
      </c>
      <c r="L1067" s="9">
        <f t="shared" si="133"/>
        <v>21.544192919237219</v>
      </c>
      <c r="M1067" s="10">
        <f t="shared" si="134"/>
        <v>0.94419291923721715</v>
      </c>
      <c r="N1067" s="7" t="b">
        <f t="shared" si="135"/>
        <v>0</v>
      </c>
      <c r="O1067" s="8" t="b">
        <f t="shared" si="135"/>
        <v>0</v>
      </c>
      <c r="P1067" s="6" t="b">
        <f t="shared" si="136"/>
        <v>1</v>
      </c>
    </row>
    <row r="1068" spans="1:16" x14ac:dyDescent="0.25">
      <c r="A1068" s="1">
        <v>2015</v>
      </c>
      <c r="B1068" s="3">
        <v>9</v>
      </c>
      <c r="C1068" s="2">
        <v>17</v>
      </c>
      <c r="D1068" s="4">
        <v>0</v>
      </c>
      <c r="E1068" s="5">
        <v>19.600000000000001</v>
      </c>
      <c r="F1068" s="14">
        <f t="shared" si="132"/>
        <v>0</v>
      </c>
      <c r="G1068" s="15">
        <v>2.0235987132854901E-2</v>
      </c>
      <c r="H1068" s="12">
        <f t="shared" si="137"/>
        <v>1.2128434984274258E-2</v>
      </c>
      <c r="I1068" s="13">
        <v>2.18108221843357E-2</v>
      </c>
      <c r="J1068" s="11">
        <f t="shared" si="130"/>
        <v>2.0235987132854901E-2</v>
      </c>
      <c r="K1068" s="11">
        <f t="shared" si="131"/>
        <v>9.682387200061442E-3</v>
      </c>
      <c r="L1068" s="9">
        <f t="shared" si="133"/>
        <v>20.123406783286519</v>
      </c>
      <c r="M1068" s="10">
        <f t="shared" si="134"/>
        <v>0.52340678328651791</v>
      </c>
      <c r="N1068" s="7" t="b">
        <f t="shared" si="135"/>
        <v>0</v>
      </c>
      <c r="O1068" s="8" t="b">
        <f t="shared" si="135"/>
        <v>0</v>
      </c>
      <c r="P1068" s="6" t="b">
        <f t="shared" si="136"/>
        <v>1</v>
      </c>
    </row>
    <row r="1069" spans="1:16" x14ac:dyDescent="0.25">
      <c r="A1069" s="1">
        <v>2015</v>
      </c>
      <c r="B1069" s="3">
        <v>9</v>
      </c>
      <c r="C1069" s="2">
        <v>18</v>
      </c>
      <c r="D1069" s="4">
        <v>4</v>
      </c>
      <c r="E1069" s="5">
        <v>19.7</v>
      </c>
      <c r="F1069" s="14">
        <f t="shared" si="132"/>
        <v>0.9640275800758169</v>
      </c>
      <c r="G1069" s="15">
        <v>0.93658892419330197</v>
      </c>
      <c r="H1069" s="12">
        <f t="shared" si="137"/>
        <v>1.3386917827664768E-2</v>
      </c>
      <c r="I1069" s="13">
        <v>2.1836883420852202E-2</v>
      </c>
      <c r="J1069" s="11">
        <f t="shared" si="130"/>
        <v>2.7438655882514928E-2</v>
      </c>
      <c r="K1069" s="11">
        <f t="shared" si="131"/>
        <v>8.4499655931874335E-3</v>
      </c>
      <c r="L1069" s="9">
        <f t="shared" si="133"/>
        <v>20.126765565566881</v>
      </c>
      <c r="M1069" s="10">
        <f t="shared" si="134"/>
        <v>0.42676556556688183</v>
      </c>
      <c r="N1069" s="7" t="b">
        <f t="shared" si="135"/>
        <v>1</v>
      </c>
      <c r="O1069" s="8" t="b">
        <f t="shared" si="135"/>
        <v>1</v>
      </c>
      <c r="P1069" s="6" t="b">
        <f t="shared" si="136"/>
        <v>1</v>
      </c>
    </row>
    <row r="1070" spans="1:16" x14ac:dyDescent="0.25">
      <c r="A1070" s="1">
        <v>2015</v>
      </c>
      <c r="B1070" s="3">
        <v>9</v>
      </c>
      <c r="C1070" s="2">
        <v>19</v>
      </c>
      <c r="D1070" s="4">
        <v>5.8</v>
      </c>
      <c r="E1070" s="5">
        <v>19.600000000000001</v>
      </c>
      <c r="F1070" s="14">
        <f t="shared" si="132"/>
        <v>0.99396316735058332</v>
      </c>
      <c r="G1070" s="15">
        <v>0.98497465928934003</v>
      </c>
      <c r="H1070" s="12">
        <f t="shared" si="137"/>
        <v>1.2128434984274258E-2</v>
      </c>
      <c r="I1070" s="13">
        <v>1.82439603575997E-2</v>
      </c>
      <c r="J1070" s="11">
        <f t="shared" si="130"/>
        <v>8.9885080612432944E-3</v>
      </c>
      <c r="K1070" s="11">
        <f t="shared" si="131"/>
        <v>6.1155253733254419E-3</v>
      </c>
      <c r="L1070" s="9">
        <f t="shared" si="133"/>
        <v>19.601305360236655</v>
      </c>
      <c r="M1070" s="10">
        <f t="shared" si="134"/>
        <v>1.3053602366532857E-3</v>
      </c>
      <c r="N1070" s="7" t="b">
        <f t="shared" si="135"/>
        <v>1</v>
      </c>
      <c r="O1070" s="8" t="b">
        <f t="shared" si="135"/>
        <v>1</v>
      </c>
      <c r="P1070" s="6" t="b">
        <f t="shared" si="136"/>
        <v>1</v>
      </c>
    </row>
    <row r="1071" spans="1:16" x14ac:dyDescent="0.25">
      <c r="A1071" s="1">
        <v>2015</v>
      </c>
      <c r="B1071" s="3">
        <v>9</v>
      </c>
      <c r="C1071" s="2">
        <v>20</v>
      </c>
      <c r="D1071" s="4">
        <v>0</v>
      </c>
      <c r="E1071" s="5">
        <v>18.8</v>
      </c>
      <c r="F1071" s="14">
        <f t="shared" si="132"/>
        <v>0</v>
      </c>
      <c r="G1071" s="15">
        <v>2.04845731909628E-2</v>
      </c>
      <c r="H1071" s="12">
        <f t="shared" si="137"/>
        <v>5.4862988994504088E-3</v>
      </c>
      <c r="I1071" s="13">
        <v>1.5013728486306799E-2</v>
      </c>
      <c r="J1071" s="11">
        <f t="shared" si="130"/>
        <v>2.04845731909628E-2</v>
      </c>
      <c r="K1071" s="11">
        <f t="shared" si="131"/>
        <v>9.5274295868563903E-3</v>
      </c>
      <c r="L1071" s="9">
        <f t="shared" si="133"/>
        <v>18.985580915924473</v>
      </c>
      <c r="M1071" s="10">
        <f t="shared" si="134"/>
        <v>0.18558091592447212</v>
      </c>
      <c r="N1071" s="7" t="b">
        <f t="shared" si="135"/>
        <v>0</v>
      </c>
      <c r="O1071" s="8" t="b">
        <f t="shared" si="135"/>
        <v>0</v>
      </c>
      <c r="P1071" s="6" t="b">
        <f t="shared" si="136"/>
        <v>1</v>
      </c>
    </row>
    <row r="1072" spans="1:16" x14ac:dyDescent="0.25">
      <c r="A1072" s="1">
        <v>2015</v>
      </c>
      <c r="B1072" s="3">
        <v>9</v>
      </c>
      <c r="C1072" s="2">
        <v>21</v>
      </c>
      <c r="D1072" s="4">
        <v>1.2</v>
      </c>
      <c r="E1072" s="5">
        <v>25.9</v>
      </c>
      <c r="F1072" s="14">
        <f t="shared" si="132"/>
        <v>0.53704956699803508</v>
      </c>
      <c r="G1072" s="15">
        <v>0.543933192301712</v>
      </c>
      <c r="H1072" s="12">
        <f t="shared" si="137"/>
        <v>0.86989152563700201</v>
      </c>
      <c r="I1072" s="13">
        <v>0.88868666167862098</v>
      </c>
      <c r="J1072" s="11">
        <f t="shared" si="130"/>
        <v>6.8836253036769213E-3</v>
      </c>
      <c r="K1072" s="11">
        <f t="shared" si="131"/>
        <v>1.8795136041618976E-2</v>
      </c>
      <c r="L1072" s="9">
        <f t="shared" si="133"/>
        <v>24.757389903906404</v>
      </c>
      <c r="M1072" s="10">
        <f t="shared" si="134"/>
        <v>1.1426100960935948</v>
      </c>
      <c r="N1072" s="7" t="b">
        <f t="shared" si="135"/>
        <v>0</v>
      </c>
      <c r="O1072" s="8" t="b">
        <f t="shared" si="135"/>
        <v>0</v>
      </c>
      <c r="P1072" s="6" t="b">
        <f t="shared" si="136"/>
        <v>1</v>
      </c>
    </row>
    <row r="1073" spans="1:16" x14ac:dyDescent="0.25">
      <c r="A1073" s="1">
        <v>2015</v>
      </c>
      <c r="B1073" s="3">
        <v>9</v>
      </c>
      <c r="C1073" s="2">
        <v>22</v>
      </c>
      <c r="D1073" s="4">
        <v>0</v>
      </c>
      <c r="E1073" s="5">
        <v>19.100000000000001</v>
      </c>
      <c r="F1073" s="14">
        <f t="shared" si="132"/>
        <v>0</v>
      </c>
      <c r="G1073" s="15">
        <v>2.1830828729771701E-2</v>
      </c>
      <c r="H1073" s="12">
        <f t="shared" si="137"/>
        <v>7.3915413442819829E-3</v>
      </c>
      <c r="I1073" s="13">
        <v>1.7469901017968501E-2</v>
      </c>
      <c r="J1073" s="11">
        <f t="shared" si="130"/>
        <v>2.1830828729771701E-2</v>
      </c>
      <c r="K1073" s="11">
        <f t="shared" si="131"/>
        <v>1.0078359673686518E-2</v>
      </c>
      <c r="L1073" s="9">
        <f t="shared" si="133"/>
        <v>19.46852211636357</v>
      </c>
      <c r="M1073" s="10">
        <f t="shared" si="134"/>
        <v>0.36852211636356813</v>
      </c>
      <c r="N1073" s="7" t="b">
        <f t="shared" si="135"/>
        <v>0</v>
      </c>
      <c r="O1073" s="8" t="b">
        <f t="shared" si="135"/>
        <v>0</v>
      </c>
      <c r="P1073" s="6" t="b">
        <f t="shared" si="136"/>
        <v>1</v>
      </c>
    </row>
    <row r="1074" spans="1:16" x14ac:dyDescent="0.25">
      <c r="A1074" s="1">
        <v>2015</v>
      </c>
      <c r="B1074" s="3">
        <v>9</v>
      </c>
      <c r="C1074" s="2">
        <v>23</v>
      </c>
      <c r="D1074" s="4">
        <v>0</v>
      </c>
      <c r="E1074" s="5">
        <v>16.600000000000001</v>
      </c>
      <c r="F1074" s="14">
        <f t="shared" si="132"/>
        <v>0</v>
      </c>
      <c r="G1074" s="15">
        <v>1.7293973225071601E-2</v>
      </c>
      <c r="H1074" s="12">
        <f t="shared" si="137"/>
        <v>6.108793594344021E-4</v>
      </c>
      <c r="I1074" s="13">
        <v>7.0823200719325801E-3</v>
      </c>
      <c r="J1074" s="11">
        <f t="shared" si="130"/>
        <v>1.7293973225071601E-2</v>
      </c>
      <c r="K1074" s="11">
        <f t="shared" si="131"/>
        <v>6.4714407124981778E-3</v>
      </c>
      <c r="L1074" s="9">
        <f t="shared" si="133"/>
        <v>16.133106852641987</v>
      </c>
      <c r="M1074" s="10">
        <f t="shared" si="134"/>
        <v>0.46689314735801446</v>
      </c>
      <c r="N1074" s="7" t="b">
        <f t="shared" si="135"/>
        <v>0</v>
      </c>
      <c r="O1074" s="8" t="b">
        <f t="shared" si="135"/>
        <v>0</v>
      </c>
      <c r="P1074" s="6" t="b">
        <f t="shared" si="136"/>
        <v>1</v>
      </c>
    </row>
    <row r="1075" spans="1:16" x14ac:dyDescent="0.25">
      <c r="A1075" s="1">
        <v>2015</v>
      </c>
      <c r="B1075" s="3">
        <v>9</v>
      </c>
      <c r="C1075" s="2">
        <v>24</v>
      </c>
      <c r="D1075" s="4">
        <v>0</v>
      </c>
      <c r="E1075" s="5">
        <v>16.100000000000001</v>
      </c>
      <c r="F1075" s="14">
        <f t="shared" si="132"/>
        <v>0</v>
      </c>
      <c r="G1075" s="15">
        <v>2.6380618823792199E-2</v>
      </c>
      <c r="H1075" s="12">
        <f t="shared" si="137"/>
        <v>3.7060614062639719E-4</v>
      </c>
      <c r="I1075" s="13">
        <v>7.3084164028815396E-3</v>
      </c>
      <c r="J1075" s="11">
        <f t="shared" si="130"/>
        <v>2.6380618823792199E-2</v>
      </c>
      <c r="K1075" s="11">
        <f t="shared" si="131"/>
        <v>6.9378102622551421E-3</v>
      </c>
      <c r="L1075" s="9">
        <f t="shared" si="133"/>
        <v>16.268381921279325</v>
      </c>
      <c r="M1075" s="10">
        <f t="shared" si="134"/>
        <v>0.16838192127932317</v>
      </c>
      <c r="N1075" s="7" t="b">
        <f t="shared" si="135"/>
        <v>0</v>
      </c>
      <c r="O1075" s="8" t="b">
        <f t="shared" si="135"/>
        <v>0</v>
      </c>
      <c r="P1075" s="6" t="b">
        <f t="shared" si="136"/>
        <v>1</v>
      </c>
    </row>
    <row r="1076" spans="1:16" x14ac:dyDescent="0.25">
      <c r="A1076" s="1">
        <v>2015</v>
      </c>
      <c r="B1076" s="3">
        <v>9</v>
      </c>
      <c r="C1076" s="2">
        <v>25</v>
      </c>
      <c r="D1076" s="4">
        <v>3.4</v>
      </c>
      <c r="E1076" s="5">
        <v>15.6</v>
      </c>
      <c r="F1076" s="14">
        <f t="shared" si="132"/>
        <v>0.93540907060309886</v>
      </c>
      <c r="G1076" s="15">
        <v>0.93592906625920103</v>
      </c>
      <c r="H1076" s="12">
        <f t="shared" si="137"/>
        <v>2.248167702332953E-4</v>
      </c>
      <c r="I1076" s="13">
        <v>8.5904210367606995E-3</v>
      </c>
      <c r="J1076" s="11">
        <f t="shared" si="130"/>
        <v>5.1999565610216791E-4</v>
      </c>
      <c r="K1076" s="11">
        <f t="shared" si="131"/>
        <v>8.3656042665274048E-3</v>
      </c>
      <c r="L1076" s="9">
        <f t="shared" si="133"/>
        <v>16.941456499509563</v>
      </c>
      <c r="M1076" s="10">
        <f t="shared" si="134"/>
        <v>1.3414564995095635</v>
      </c>
      <c r="N1076" s="7" t="b">
        <f t="shared" si="135"/>
        <v>1</v>
      </c>
      <c r="O1076" s="8" t="b">
        <f t="shared" si="135"/>
        <v>1</v>
      </c>
      <c r="P1076" s="6" t="b">
        <f t="shared" si="136"/>
        <v>1</v>
      </c>
    </row>
    <row r="1077" spans="1:16" x14ac:dyDescent="0.25">
      <c r="A1077" s="1">
        <v>2015</v>
      </c>
      <c r="B1077" s="3">
        <v>9</v>
      </c>
      <c r="C1077" s="2">
        <v>26</v>
      </c>
      <c r="D1077" s="4">
        <v>6.6</v>
      </c>
      <c r="E1077" s="5">
        <v>18.399999999999999</v>
      </c>
      <c r="F1077" s="14">
        <f t="shared" si="132"/>
        <v>0.99728296009914219</v>
      </c>
      <c r="G1077" s="15">
        <v>0.93570893363994201</v>
      </c>
      <c r="H1077" s="12">
        <f t="shared" si="137"/>
        <v>3.6842398994359829E-3</v>
      </c>
      <c r="I1077" s="13">
        <v>1.73702346687322E-2</v>
      </c>
      <c r="J1077" s="11">
        <f t="shared" si="130"/>
        <v>6.1574026459200182E-2</v>
      </c>
      <c r="K1077" s="11">
        <f t="shared" si="131"/>
        <v>1.3685994769296217E-2</v>
      </c>
      <c r="L1077" s="9">
        <f t="shared" si="133"/>
        <v>19.450820970078219</v>
      </c>
      <c r="M1077" s="10">
        <f t="shared" si="134"/>
        <v>1.0508209700782203</v>
      </c>
      <c r="N1077" s="7" t="b">
        <f t="shared" si="135"/>
        <v>1</v>
      </c>
      <c r="O1077" s="8" t="b">
        <f t="shared" si="135"/>
        <v>1</v>
      </c>
      <c r="P1077" s="6" t="b">
        <f t="shared" si="136"/>
        <v>1</v>
      </c>
    </row>
    <row r="1078" spans="1:16" x14ac:dyDescent="0.25">
      <c r="A1078" s="1">
        <v>2015</v>
      </c>
      <c r="B1078" s="3">
        <v>9</v>
      </c>
      <c r="C1078" s="2">
        <v>27</v>
      </c>
      <c r="D1078" s="4">
        <v>2.4</v>
      </c>
      <c r="E1078" s="5">
        <v>19.2</v>
      </c>
      <c r="F1078" s="14">
        <f t="shared" si="132"/>
        <v>0.83365460701215532</v>
      </c>
      <c r="G1078" s="15">
        <v>0.88521273589326599</v>
      </c>
      <c r="H1078" s="12">
        <f t="shared" si="137"/>
        <v>8.1625711531598897E-3</v>
      </c>
      <c r="I1078" s="13">
        <v>1.79161660584084E-2</v>
      </c>
      <c r="J1078" s="11">
        <f t="shared" si="130"/>
        <v>5.1558128881110665E-2</v>
      </c>
      <c r="K1078" s="11">
        <f t="shared" si="131"/>
        <v>9.7535949052485107E-3</v>
      </c>
      <c r="L1078" s="9">
        <f t="shared" si="133"/>
        <v>19.54606587971071</v>
      </c>
      <c r="M1078" s="10">
        <f t="shared" si="134"/>
        <v>0.34606587971071079</v>
      </c>
      <c r="N1078" s="7" t="b">
        <f t="shared" si="135"/>
        <v>1</v>
      </c>
      <c r="O1078" s="8" t="b">
        <f t="shared" si="135"/>
        <v>1</v>
      </c>
      <c r="P1078" s="6" t="b">
        <f t="shared" si="136"/>
        <v>1</v>
      </c>
    </row>
    <row r="1079" spans="1:16" x14ac:dyDescent="0.25">
      <c r="A1079" s="1">
        <v>2015</v>
      </c>
      <c r="B1079" s="3">
        <v>9</v>
      </c>
      <c r="C1079" s="2">
        <v>28</v>
      </c>
      <c r="D1079" s="4">
        <v>0</v>
      </c>
      <c r="E1079" s="5">
        <v>21.6</v>
      </c>
      <c r="F1079" s="14">
        <f t="shared" si="132"/>
        <v>0</v>
      </c>
      <c r="G1079" s="15">
        <v>2.0087842353471001E-2</v>
      </c>
      <c r="H1079" s="12">
        <f t="shared" si="137"/>
        <v>8.3172696493922491E-2</v>
      </c>
      <c r="I1079" s="13">
        <v>8.4277517151238199E-2</v>
      </c>
      <c r="J1079" s="11">
        <f t="shared" si="130"/>
        <v>2.0087842353471001E-2</v>
      </c>
      <c r="K1079" s="11">
        <f t="shared" si="131"/>
        <v>1.1048206573157082E-3</v>
      </c>
      <c r="L1079" s="9">
        <f t="shared" si="133"/>
        <v>22.899651241486843</v>
      </c>
      <c r="M1079" s="10">
        <f t="shared" si="134"/>
        <v>1.299651241486842</v>
      </c>
      <c r="N1079" s="7" t="b">
        <f t="shared" si="135"/>
        <v>0</v>
      </c>
      <c r="O1079" s="8" t="b">
        <f t="shared" si="135"/>
        <v>0</v>
      </c>
      <c r="P1079" s="6" t="b">
        <f t="shared" si="136"/>
        <v>1</v>
      </c>
    </row>
    <row r="1080" spans="1:16" x14ac:dyDescent="0.25">
      <c r="A1080" s="1">
        <v>2015</v>
      </c>
      <c r="B1080" s="3">
        <v>9</v>
      </c>
      <c r="C1080" s="2">
        <v>29</v>
      </c>
      <c r="D1080" s="4">
        <v>0</v>
      </c>
      <c r="E1080" s="5">
        <v>26.5</v>
      </c>
      <c r="F1080" s="14">
        <f t="shared" si="132"/>
        <v>0</v>
      </c>
      <c r="G1080" s="15">
        <v>1.07379416387088E-2</v>
      </c>
      <c r="H1080" s="12">
        <f t="shared" si="137"/>
        <v>0.92414181997875655</v>
      </c>
      <c r="I1080" s="13">
        <v>0.92624709165102703</v>
      </c>
      <c r="J1080" s="11">
        <f t="shared" si="130"/>
        <v>1.07379416387088E-2</v>
      </c>
      <c r="K1080" s="11">
        <f t="shared" si="131"/>
        <v>2.1052716722704812E-3</v>
      </c>
      <c r="L1080" s="9">
        <f t="shared" si="133"/>
        <v>25.290143363964628</v>
      </c>
      <c r="M1080" s="10">
        <f t="shared" si="134"/>
        <v>1.2098566360353722</v>
      </c>
      <c r="N1080" s="7" t="b">
        <f t="shared" si="135"/>
        <v>0</v>
      </c>
      <c r="O1080" s="8" t="b">
        <f t="shared" si="135"/>
        <v>0</v>
      </c>
      <c r="P1080" s="6" t="b">
        <f t="shared" si="136"/>
        <v>1</v>
      </c>
    </row>
    <row r="1081" spans="1:16" x14ac:dyDescent="0.25">
      <c r="A1081" s="1">
        <v>2015</v>
      </c>
      <c r="B1081" s="3">
        <v>9</v>
      </c>
      <c r="C1081" s="2">
        <v>30</v>
      </c>
      <c r="D1081" s="4">
        <v>0</v>
      </c>
      <c r="E1081" s="5">
        <v>20.9</v>
      </c>
      <c r="F1081" s="14">
        <f t="shared" si="132"/>
        <v>0</v>
      </c>
      <c r="G1081" s="15">
        <v>8.5980625344977604E-3</v>
      </c>
      <c r="H1081" s="12">
        <f t="shared" si="137"/>
        <v>4.3107254941086068E-2</v>
      </c>
      <c r="I1081" s="13">
        <v>4.6707419108886303E-2</v>
      </c>
      <c r="J1081" s="11">
        <f t="shared" si="130"/>
        <v>8.5980625344977604E-3</v>
      </c>
      <c r="K1081" s="11">
        <f t="shared" si="131"/>
        <v>3.600164167800235E-3</v>
      </c>
      <c r="L1081" s="9">
        <f t="shared" si="133"/>
        <v>21.927523672284178</v>
      </c>
      <c r="M1081" s="10">
        <f t="shared" si="134"/>
        <v>1.027523672284179</v>
      </c>
      <c r="N1081" s="7" t="b">
        <f t="shared" si="135"/>
        <v>0</v>
      </c>
      <c r="O1081" s="8" t="b">
        <f t="shared" si="135"/>
        <v>0</v>
      </c>
      <c r="P1081" s="6" t="b">
        <f t="shared" si="136"/>
        <v>1</v>
      </c>
    </row>
    <row r="1082" spans="1:16" x14ac:dyDescent="0.25">
      <c r="A1082" s="1">
        <v>2015</v>
      </c>
      <c r="B1082" s="3">
        <v>10</v>
      </c>
      <c r="C1082" s="2">
        <v>1</v>
      </c>
      <c r="D1082" s="4">
        <v>0</v>
      </c>
      <c r="E1082" s="5">
        <v>27.5</v>
      </c>
      <c r="F1082" s="14">
        <f t="shared" si="132"/>
        <v>0</v>
      </c>
      <c r="G1082" s="15">
        <v>1.6263514609793001E-2</v>
      </c>
      <c r="H1082" s="12">
        <f t="shared" si="137"/>
        <v>0.97068776924864364</v>
      </c>
      <c r="I1082" s="13">
        <v>0.96593505063325102</v>
      </c>
      <c r="J1082" s="11">
        <f t="shared" si="130"/>
        <v>1.6263514609793001E-2</v>
      </c>
      <c r="K1082" s="11">
        <f t="shared" si="131"/>
        <v>4.7527186153926149E-3</v>
      </c>
      <c r="L1082" s="9">
        <f t="shared" si="133"/>
        <v>26.740480650974391</v>
      </c>
      <c r="M1082" s="10">
        <f t="shared" si="134"/>
        <v>0.75951934902560936</v>
      </c>
      <c r="N1082" s="7" t="b">
        <f t="shared" si="135"/>
        <v>0</v>
      </c>
      <c r="O1082" s="8" t="b">
        <f t="shared" si="135"/>
        <v>0</v>
      </c>
      <c r="P1082" s="6" t="b">
        <f t="shared" si="136"/>
        <v>1</v>
      </c>
    </row>
    <row r="1083" spans="1:16" x14ac:dyDescent="0.25">
      <c r="A1083" s="1">
        <v>2015</v>
      </c>
      <c r="B1083" s="3">
        <v>10</v>
      </c>
      <c r="C1083" s="2">
        <v>2</v>
      </c>
      <c r="D1083" s="4">
        <v>0</v>
      </c>
      <c r="E1083" s="5">
        <v>24.4</v>
      </c>
      <c r="F1083" s="14">
        <f t="shared" si="132"/>
        <v>0</v>
      </c>
      <c r="G1083" s="15">
        <v>3.4351142504890499E-2</v>
      </c>
      <c r="H1083" s="12">
        <f t="shared" si="137"/>
        <v>0.59868766011245167</v>
      </c>
      <c r="I1083" s="13">
        <v>0.63926698176140595</v>
      </c>
      <c r="J1083" s="11">
        <f t="shared" si="130"/>
        <v>3.4351142504890499E-2</v>
      </c>
      <c r="K1083" s="11">
        <f t="shared" si="131"/>
        <v>4.0579321648954281E-2</v>
      </c>
      <c r="L1083" s="9">
        <f t="shared" si="133"/>
        <v>24.023300442594138</v>
      </c>
      <c r="M1083" s="10">
        <f t="shared" si="134"/>
        <v>0.37669955740586047</v>
      </c>
      <c r="N1083" s="7" t="b">
        <f t="shared" si="135"/>
        <v>0</v>
      </c>
      <c r="O1083" s="8" t="b">
        <f t="shared" si="135"/>
        <v>0</v>
      </c>
      <c r="P1083" s="6" t="b">
        <f t="shared" si="136"/>
        <v>1</v>
      </c>
    </row>
    <row r="1084" spans="1:16" x14ac:dyDescent="0.25">
      <c r="A1084" s="1">
        <v>2015</v>
      </c>
      <c r="B1084" s="3">
        <v>10</v>
      </c>
      <c r="C1084" s="2">
        <v>3</v>
      </c>
      <c r="D1084" s="4">
        <v>0</v>
      </c>
      <c r="E1084" s="5">
        <v>33.200000000000003</v>
      </c>
      <c r="F1084" s="14">
        <f t="shared" si="132"/>
        <v>0</v>
      </c>
      <c r="G1084" s="15">
        <v>1.5598351629965901E-2</v>
      </c>
      <c r="H1084" s="12">
        <f t="shared" si="137"/>
        <v>0.99989897080609225</v>
      </c>
      <c r="I1084" s="13">
        <v>0.99605415822486099</v>
      </c>
      <c r="J1084" s="11">
        <f t="shared" si="130"/>
        <v>1.5598351629965901E-2</v>
      </c>
      <c r="K1084" s="11">
        <f t="shared" si="131"/>
        <v>3.8448125812312606E-3</v>
      </c>
      <c r="L1084" s="9">
        <f t="shared" si="133"/>
        <v>34.656560502106537</v>
      </c>
      <c r="M1084" s="10">
        <f t="shared" si="134"/>
        <v>1.4565605021065338</v>
      </c>
      <c r="N1084" s="7" t="b">
        <f t="shared" si="135"/>
        <v>0</v>
      </c>
      <c r="O1084" s="8" t="b">
        <f t="shared" si="135"/>
        <v>0</v>
      </c>
      <c r="P1084" s="6" t="b">
        <f t="shared" si="136"/>
        <v>1</v>
      </c>
    </row>
    <row r="1085" spans="1:16" x14ac:dyDescent="0.25">
      <c r="A1085" s="1">
        <v>2015</v>
      </c>
      <c r="B1085" s="3">
        <v>10</v>
      </c>
      <c r="C1085" s="2">
        <v>4</v>
      </c>
      <c r="D1085" s="4">
        <v>0</v>
      </c>
      <c r="E1085" s="5">
        <v>33.5</v>
      </c>
      <c r="F1085" s="14">
        <f t="shared" si="132"/>
        <v>0</v>
      </c>
      <c r="G1085" s="15">
        <v>1.6944770798536301E-2</v>
      </c>
      <c r="H1085" s="12">
        <f t="shared" si="137"/>
        <v>0.99992515377248947</v>
      </c>
      <c r="I1085" s="13">
        <v>0.99615227683413399</v>
      </c>
      <c r="J1085" s="11">
        <f t="shared" si="130"/>
        <v>1.6944770798536301E-2</v>
      </c>
      <c r="K1085" s="11">
        <f t="shared" si="131"/>
        <v>3.772876938355485E-3</v>
      </c>
      <c r="L1085" s="9">
        <f t="shared" si="133"/>
        <v>34.788573175040668</v>
      </c>
      <c r="M1085" s="10">
        <f t="shared" si="134"/>
        <v>1.2885731750406677</v>
      </c>
      <c r="N1085" s="7" t="b">
        <f t="shared" si="135"/>
        <v>0</v>
      </c>
      <c r="O1085" s="8" t="b">
        <f t="shared" si="135"/>
        <v>0</v>
      </c>
      <c r="P1085" s="6" t="b">
        <f t="shared" si="136"/>
        <v>1</v>
      </c>
    </row>
    <row r="1086" spans="1:16" x14ac:dyDescent="0.25">
      <c r="A1086" s="1">
        <v>2015</v>
      </c>
      <c r="B1086" s="3">
        <v>10</v>
      </c>
      <c r="C1086" s="2">
        <v>5</v>
      </c>
      <c r="D1086" s="4">
        <v>0</v>
      </c>
      <c r="E1086" s="5">
        <v>38</v>
      </c>
      <c r="F1086" s="14">
        <f t="shared" si="132"/>
        <v>0</v>
      </c>
      <c r="G1086" s="15">
        <v>1.6227953181201502E-2</v>
      </c>
      <c r="H1086" s="12">
        <f t="shared" si="137"/>
        <v>0.99999916847197223</v>
      </c>
      <c r="I1086" s="13">
        <v>0.99694903110438604</v>
      </c>
      <c r="J1086" s="11">
        <f t="shared" si="130"/>
        <v>1.6227953181201502E-2</v>
      </c>
      <c r="K1086" s="11">
        <f t="shared" si="131"/>
        <v>3.050137367586192E-3</v>
      </c>
      <c r="L1086" s="9">
        <f t="shared" si="133"/>
        <v>36.053021324413663</v>
      </c>
      <c r="M1086" s="10">
        <f t="shared" si="134"/>
        <v>1.9469786755863367</v>
      </c>
      <c r="N1086" s="7" t="b">
        <f t="shared" si="135"/>
        <v>0</v>
      </c>
      <c r="O1086" s="8" t="b">
        <f t="shared" si="135"/>
        <v>0</v>
      </c>
      <c r="P1086" s="6" t="b">
        <f t="shared" si="136"/>
        <v>1</v>
      </c>
    </row>
    <row r="1087" spans="1:16" x14ac:dyDescent="0.25">
      <c r="A1087" s="1">
        <v>2015</v>
      </c>
      <c r="B1087" s="3">
        <v>10</v>
      </c>
      <c r="C1087" s="2">
        <v>6</v>
      </c>
      <c r="D1087" s="4">
        <v>0</v>
      </c>
      <c r="E1087" s="5">
        <v>37.700000000000003</v>
      </c>
      <c r="F1087" s="14">
        <f t="shared" si="132"/>
        <v>0</v>
      </c>
      <c r="G1087" s="15">
        <v>1.5719835166995901E-2</v>
      </c>
      <c r="H1087" s="12">
        <f t="shared" si="137"/>
        <v>0.99999887755489469</v>
      </c>
      <c r="I1087" s="13">
        <v>0.996934825877272</v>
      </c>
      <c r="J1087" s="11">
        <f t="shared" si="130"/>
        <v>1.5719835166995901E-2</v>
      </c>
      <c r="K1087" s="11">
        <f t="shared" si="131"/>
        <v>3.0640516776226923E-3</v>
      </c>
      <c r="L1087" s="9">
        <f t="shared" si="133"/>
        <v>36.026847185002431</v>
      </c>
      <c r="M1087" s="10">
        <f t="shared" si="134"/>
        <v>1.6731528149975716</v>
      </c>
      <c r="N1087" s="7" t="b">
        <f t="shared" si="135"/>
        <v>0</v>
      </c>
      <c r="O1087" s="8" t="b">
        <f t="shared" si="135"/>
        <v>0</v>
      </c>
      <c r="P1087" s="6" t="b">
        <f t="shared" si="136"/>
        <v>1</v>
      </c>
    </row>
    <row r="1088" spans="1:16" x14ac:dyDescent="0.25">
      <c r="A1088" s="1">
        <v>2015</v>
      </c>
      <c r="B1088" s="3">
        <v>10</v>
      </c>
      <c r="C1088" s="2">
        <v>7</v>
      </c>
      <c r="D1088" s="4">
        <v>0</v>
      </c>
      <c r="E1088" s="5">
        <v>20</v>
      </c>
      <c r="F1088" s="14">
        <f t="shared" si="132"/>
        <v>0</v>
      </c>
      <c r="G1088" s="15">
        <v>2.0963150232958101E-2</v>
      </c>
      <c r="H1088" s="12">
        <f t="shared" si="137"/>
        <v>1.7986209962091559E-2</v>
      </c>
      <c r="I1088" s="13">
        <v>2.0303249275866402E-2</v>
      </c>
      <c r="J1088" s="11">
        <f t="shared" si="130"/>
        <v>2.0963150232958101E-2</v>
      </c>
      <c r="K1088" s="11">
        <f t="shared" si="131"/>
        <v>2.3170393137748428E-3</v>
      </c>
      <c r="L1088" s="9">
        <f t="shared" si="133"/>
        <v>19.918746043852735</v>
      </c>
      <c r="M1088" s="10">
        <f t="shared" si="134"/>
        <v>8.1253956147264716E-2</v>
      </c>
      <c r="N1088" s="7" t="b">
        <f t="shared" si="135"/>
        <v>0</v>
      </c>
      <c r="O1088" s="8" t="b">
        <f t="shared" si="135"/>
        <v>0</v>
      </c>
      <c r="P1088" s="6" t="b">
        <f t="shared" si="136"/>
        <v>1</v>
      </c>
    </row>
    <row r="1089" spans="1:16" x14ac:dyDescent="0.25">
      <c r="A1089" s="1">
        <v>2015</v>
      </c>
      <c r="B1089" s="3">
        <v>10</v>
      </c>
      <c r="C1089" s="2">
        <v>8</v>
      </c>
      <c r="D1089" s="4">
        <v>0</v>
      </c>
      <c r="E1089" s="5">
        <v>19.8</v>
      </c>
      <c r="F1089" s="14">
        <f t="shared" si="132"/>
        <v>0</v>
      </c>
      <c r="G1089" s="15">
        <v>1.9801898807675199E-2</v>
      </c>
      <c r="H1089" s="12">
        <f t="shared" si="137"/>
        <v>1.4774031693273067E-2</v>
      </c>
      <c r="I1089" s="13">
        <v>2.4143160991244299E-2</v>
      </c>
      <c r="J1089" s="11">
        <f t="shared" si="130"/>
        <v>1.9801898807675199E-2</v>
      </c>
      <c r="K1089" s="11">
        <f t="shared" si="131"/>
        <v>9.3691292979712314E-3</v>
      </c>
      <c r="L1089" s="9">
        <f t="shared" si="133"/>
        <v>20.40296134096911</v>
      </c>
      <c r="M1089" s="10">
        <f t="shared" si="134"/>
        <v>0.60296134096910947</v>
      </c>
      <c r="N1089" s="7" t="b">
        <f t="shared" si="135"/>
        <v>0</v>
      </c>
      <c r="O1089" s="8" t="b">
        <f t="shared" si="135"/>
        <v>0</v>
      </c>
      <c r="P1089" s="6" t="b">
        <f t="shared" si="136"/>
        <v>1</v>
      </c>
    </row>
    <row r="1090" spans="1:16" x14ac:dyDescent="0.25">
      <c r="A1090" s="1">
        <v>2015</v>
      </c>
      <c r="B1090" s="3">
        <v>10</v>
      </c>
      <c r="C1090" s="2">
        <v>9</v>
      </c>
      <c r="D1090" s="4">
        <v>0</v>
      </c>
      <c r="E1090" s="5">
        <v>25.3</v>
      </c>
      <c r="F1090" s="14">
        <f t="shared" si="132"/>
        <v>0</v>
      </c>
      <c r="G1090" s="15">
        <v>1.8381904894556399E-2</v>
      </c>
      <c r="H1090" s="12">
        <f t="shared" si="137"/>
        <v>0.78583498304255861</v>
      </c>
      <c r="I1090" s="13">
        <v>0.78256580147894905</v>
      </c>
      <c r="J1090" s="11">
        <f t="shared" si="130"/>
        <v>1.8381904894556399E-2</v>
      </c>
      <c r="K1090" s="11">
        <f t="shared" si="131"/>
        <v>3.2691815636095578E-3</v>
      </c>
      <c r="L1090" s="9">
        <f t="shared" si="133"/>
        <v>24.20516767093563</v>
      </c>
      <c r="M1090" s="10">
        <f t="shared" si="134"/>
        <v>1.0948323290643707</v>
      </c>
      <c r="N1090" s="7" t="b">
        <f t="shared" si="135"/>
        <v>0</v>
      </c>
      <c r="O1090" s="8" t="b">
        <f t="shared" si="135"/>
        <v>0</v>
      </c>
      <c r="P1090" s="6" t="b">
        <f t="shared" si="136"/>
        <v>1</v>
      </c>
    </row>
    <row r="1091" spans="1:16" x14ac:dyDescent="0.25">
      <c r="A1091" s="1">
        <v>2015</v>
      </c>
      <c r="B1091" s="3">
        <v>10</v>
      </c>
      <c r="C1091" s="2">
        <v>10</v>
      </c>
      <c r="D1091" s="4">
        <v>0</v>
      </c>
      <c r="E1091" s="5">
        <v>27.5</v>
      </c>
      <c r="F1091" s="14">
        <f t="shared" si="132"/>
        <v>0</v>
      </c>
      <c r="G1091" s="15">
        <v>1.88317124012276E-2</v>
      </c>
      <c r="H1091" s="12">
        <f t="shared" si="137"/>
        <v>0.97068776924864364</v>
      </c>
      <c r="I1091" s="13">
        <v>0.95240888944594304</v>
      </c>
      <c r="J1091" s="11">
        <f t="shared" si="130"/>
        <v>1.88317124012276E-2</v>
      </c>
      <c r="K1091" s="11">
        <f t="shared" si="131"/>
        <v>1.8278879802700598E-2</v>
      </c>
      <c r="L1091" s="9">
        <f t="shared" si="133"/>
        <v>26.036183428795006</v>
      </c>
      <c r="M1091" s="10">
        <f t="shared" si="134"/>
        <v>1.463816571204994</v>
      </c>
      <c r="N1091" s="7" t="b">
        <f t="shared" si="135"/>
        <v>0</v>
      </c>
      <c r="O1091" s="8" t="b">
        <f t="shared" si="135"/>
        <v>0</v>
      </c>
      <c r="P1091" s="6" t="b">
        <f t="shared" si="136"/>
        <v>1</v>
      </c>
    </row>
    <row r="1092" spans="1:16" x14ac:dyDescent="0.25">
      <c r="A1092" s="1">
        <v>2015</v>
      </c>
      <c r="B1092" s="3">
        <v>10</v>
      </c>
      <c r="C1092" s="2">
        <v>11</v>
      </c>
      <c r="D1092" s="4">
        <v>0</v>
      </c>
      <c r="E1092" s="5">
        <v>27.3</v>
      </c>
      <c r="F1092" s="14">
        <f t="shared" si="132"/>
        <v>0</v>
      </c>
      <c r="G1092" s="15">
        <v>1.3043817159060901E-2</v>
      </c>
      <c r="H1092" s="12">
        <f t="shared" si="137"/>
        <v>0.96442881072736386</v>
      </c>
      <c r="I1092" s="13">
        <v>0.95517884920814899</v>
      </c>
      <c r="J1092" s="11">
        <f t="shared" ref="J1092:J1155" si="138">ABS(F1092-G1092)</f>
        <v>1.3043817159060901E-2</v>
      </c>
      <c r="K1092" s="11">
        <f t="shared" ref="K1092:K1155" si="139">ABS(H1092-I1092)</f>
        <v>9.2499615192148665E-3</v>
      </c>
      <c r="L1092" s="9">
        <f t="shared" si="133"/>
        <v>26.153604575285065</v>
      </c>
      <c r="M1092" s="10">
        <f t="shared" si="134"/>
        <v>1.1463954247149353</v>
      </c>
      <c r="N1092" s="7" t="b">
        <f t="shared" si="135"/>
        <v>0</v>
      </c>
      <c r="O1092" s="8" t="b">
        <f t="shared" si="135"/>
        <v>0</v>
      </c>
      <c r="P1092" s="6" t="b">
        <f t="shared" si="136"/>
        <v>1</v>
      </c>
    </row>
    <row r="1093" spans="1:16" x14ac:dyDescent="0.25">
      <c r="A1093" s="1">
        <v>2015</v>
      </c>
      <c r="B1093" s="3">
        <v>10</v>
      </c>
      <c r="C1093" s="2">
        <v>12</v>
      </c>
      <c r="D1093" s="4">
        <v>1.6</v>
      </c>
      <c r="E1093" s="5">
        <v>30.9</v>
      </c>
      <c r="F1093" s="14">
        <f t="shared" si="132"/>
        <v>0.66403677026784891</v>
      </c>
      <c r="G1093" s="15">
        <v>0.62899535435602305</v>
      </c>
      <c r="H1093" s="12">
        <f t="shared" si="137"/>
        <v>0.9989932291799144</v>
      </c>
      <c r="I1093" s="13">
        <v>0.99295881603434399</v>
      </c>
      <c r="J1093" s="11">
        <f t="shared" si="138"/>
        <v>3.5041415911825857E-2</v>
      </c>
      <c r="K1093" s="11">
        <f t="shared" si="139"/>
        <v>6.0344131455704053E-3</v>
      </c>
      <c r="L1093" s="9">
        <f t="shared" si="133"/>
        <v>31.892127959053727</v>
      </c>
      <c r="M1093" s="10">
        <f t="shared" si="134"/>
        <v>0.99212795905372886</v>
      </c>
      <c r="N1093" s="7" t="b">
        <f t="shared" si="135"/>
        <v>0</v>
      </c>
      <c r="O1093" s="8" t="b">
        <f t="shared" si="135"/>
        <v>0</v>
      </c>
      <c r="P1093" s="6" t="b">
        <f t="shared" si="136"/>
        <v>1</v>
      </c>
    </row>
    <row r="1094" spans="1:16" x14ac:dyDescent="0.25">
      <c r="A1094" s="1">
        <v>2015</v>
      </c>
      <c r="B1094" s="3">
        <v>10</v>
      </c>
      <c r="C1094" s="2">
        <v>13</v>
      </c>
      <c r="D1094" s="4">
        <v>8</v>
      </c>
      <c r="E1094" s="5">
        <v>20.2</v>
      </c>
      <c r="F1094" s="14">
        <f t="shared" si="132"/>
        <v>0.99932929973906726</v>
      </c>
      <c r="G1094" s="15">
        <v>0.96180555306468096</v>
      </c>
      <c r="H1094" s="12">
        <f t="shared" si="137"/>
        <v>2.1881270936130459E-2</v>
      </c>
      <c r="I1094" s="13">
        <v>4.3917453011217397E-2</v>
      </c>
      <c r="J1094" s="11">
        <f t="shared" si="138"/>
        <v>3.7523746674386294E-2</v>
      </c>
      <c r="K1094" s="11">
        <f t="shared" si="139"/>
        <v>2.2036182075086938E-2</v>
      </c>
      <c r="L1094" s="9">
        <f t="shared" si="133"/>
        <v>21.805643079584559</v>
      </c>
      <c r="M1094" s="10">
        <f t="shared" si="134"/>
        <v>1.60564307958456</v>
      </c>
      <c r="N1094" s="7" t="b">
        <f t="shared" si="135"/>
        <v>1</v>
      </c>
      <c r="O1094" s="8" t="b">
        <f t="shared" si="135"/>
        <v>1</v>
      </c>
      <c r="P1094" s="6" t="b">
        <f t="shared" si="136"/>
        <v>1</v>
      </c>
    </row>
    <row r="1095" spans="1:16" x14ac:dyDescent="0.25">
      <c r="A1095" s="1">
        <v>2015</v>
      </c>
      <c r="B1095" s="3">
        <v>10</v>
      </c>
      <c r="C1095" s="2">
        <v>14</v>
      </c>
      <c r="D1095" s="4">
        <v>0.4</v>
      </c>
      <c r="E1095" s="5">
        <v>24.5</v>
      </c>
      <c r="F1095" s="14">
        <f t="shared" si="132"/>
        <v>0.19737532022490401</v>
      </c>
      <c r="G1095" s="15">
        <v>9.9107212782030094E-2</v>
      </c>
      <c r="H1095" s="12">
        <f t="shared" si="137"/>
        <v>0.62245933120185459</v>
      </c>
      <c r="I1095" s="13">
        <v>0.64137752216787003</v>
      </c>
      <c r="J1095" s="11">
        <f t="shared" si="138"/>
        <v>9.8268107442873912E-2</v>
      </c>
      <c r="K1095" s="11">
        <f t="shared" si="139"/>
        <v>1.8918190966015436E-2</v>
      </c>
      <c r="L1095" s="9">
        <f t="shared" si="133"/>
        <v>24.024321778803696</v>
      </c>
      <c r="M1095" s="10">
        <f t="shared" si="134"/>
        <v>0.47567822119630421</v>
      </c>
      <c r="N1095" s="7" t="b">
        <f t="shared" si="135"/>
        <v>0</v>
      </c>
      <c r="O1095" s="8" t="b">
        <f t="shared" si="135"/>
        <v>0</v>
      </c>
      <c r="P1095" s="6" t="b">
        <f t="shared" si="136"/>
        <v>1</v>
      </c>
    </row>
    <row r="1096" spans="1:16" x14ac:dyDescent="0.25">
      <c r="A1096" s="1">
        <v>2015</v>
      </c>
      <c r="B1096" s="3">
        <v>10</v>
      </c>
      <c r="C1096" s="2">
        <v>15</v>
      </c>
      <c r="D1096" s="4">
        <v>0</v>
      </c>
      <c r="E1096" s="5">
        <v>29.1</v>
      </c>
      <c r="F1096" s="14">
        <f t="shared" si="132"/>
        <v>0</v>
      </c>
      <c r="G1096" s="15">
        <v>1.68645481062271E-2</v>
      </c>
      <c r="H1096" s="12">
        <f t="shared" si="137"/>
        <v>0.99394019850841575</v>
      </c>
      <c r="I1096" s="13">
        <v>0.98381501718694397</v>
      </c>
      <c r="J1096" s="11">
        <f t="shared" si="138"/>
        <v>1.68645481062271E-2</v>
      </c>
      <c r="K1096" s="11">
        <f t="shared" si="139"/>
        <v>1.0125181321471777E-2</v>
      </c>
      <c r="L1096" s="9">
        <f t="shared" si="133"/>
        <v>28.77128570504588</v>
      </c>
      <c r="M1096" s="10">
        <f t="shared" si="134"/>
        <v>0.3287142949541213</v>
      </c>
      <c r="N1096" s="7" t="b">
        <f t="shared" si="135"/>
        <v>0</v>
      </c>
      <c r="O1096" s="8" t="b">
        <f t="shared" si="135"/>
        <v>0</v>
      </c>
      <c r="P1096" s="6" t="b">
        <f t="shared" si="136"/>
        <v>1</v>
      </c>
    </row>
    <row r="1097" spans="1:16" x14ac:dyDescent="0.25">
      <c r="A1097" s="1">
        <v>2015</v>
      </c>
      <c r="B1097" s="3">
        <v>10</v>
      </c>
      <c r="C1097" s="2">
        <v>16</v>
      </c>
      <c r="D1097" s="4">
        <v>0</v>
      </c>
      <c r="E1097" s="5">
        <v>34.299999999999997</v>
      </c>
      <c r="F1097" s="14">
        <f t="shared" si="132"/>
        <v>0</v>
      </c>
      <c r="G1097" s="15">
        <v>3.39777753268568E-2</v>
      </c>
      <c r="H1097" s="12">
        <f t="shared" si="137"/>
        <v>0.99996636803596128</v>
      </c>
      <c r="I1097" s="13">
        <v>0.99588295783717096</v>
      </c>
      <c r="J1097" s="11">
        <f t="shared" si="138"/>
        <v>3.39777753268568E-2</v>
      </c>
      <c r="K1097" s="11">
        <f t="shared" si="139"/>
        <v>4.0834101987903271E-3</v>
      </c>
      <c r="L1097" s="9">
        <f t="shared" si="133"/>
        <v>34.436176728129382</v>
      </c>
      <c r="M1097" s="10">
        <f t="shared" si="134"/>
        <v>0.13617672812938508</v>
      </c>
      <c r="N1097" s="7" t="b">
        <f t="shared" si="135"/>
        <v>0</v>
      </c>
      <c r="O1097" s="8" t="b">
        <f t="shared" si="135"/>
        <v>0</v>
      </c>
      <c r="P1097" s="6" t="b">
        <f t="shared" si="136"/>
        <v>1</v>
      </c>
    </row>
    <row r="1098" spans="1:16" x14ac:dyDescent="0.25">
      <c r="A1098" s="1">
        <v>2015</v>
      </c>
      <c r="B1098" s="3">
        <v>10</v>
      </c>
      <c r="C1098" s="2">
        <v>17</v>
      </c>
      <c r="D1098" s="4">
        <v>0</v>
      </c>
      <c r="E1098" s="5">
        <v>26.6</v>
      </c>
      <c r="F1098" s="14">
        <f t="shared" si="132"/>
        <v>0</v>
      </c>
      <c r="G1098" s="15">
        <v>1.9691788642199601E-2</v>
      </c>
      <c r="H1098" s="12">
        <f t="shared" si="137"/>
        <v>0.93086157965665328</v>
      </c>
      <c r="I1098" s="13">
        <v>0.93047027764948698</v>
      </c>
      <c r="J1098" s="11">
        <f t="shared" si="138"/>
        <v>1.9691788642199601E-2</v>
      </c>
      <c r="K1098" s="11">
        <f t="shared" si="139"/>
        <v>3.9130200716630537E-4</v>
      </c>
      <c r="L1098" s="9">
        <f t="shared" si="133"/>
        <v>25.379455034093223</v>
      </c>
      <c r="M1098" s="10">
        <f t="shared" si="134"/>
        <v>1.2205449659067789</v>
      </c>
      <c r="N1098" s="7" t="b">
        <f t="shared" si="135"/>
        <v>0</v>
      </c>
      <c r="O1098" s="8" t="b">
        <f t="shared" si="135"/>
        <v>0</v>
      </c>
      <c r="P1098" s="6" t="b">
        <f t="shared" si="136"/>
        <v>1</v>
      </c>
    </row>
    <row r="1099" spans="1:16" x14ac:dyDescent="0.25">
      <c r="A1099" s="1">
        <v>2015</v>
      </c>
      <c r="B1099" s="3">
        <v>10</v>
      </c>
      <c r="C1099" s="2">
        <v>18</v>
      </c>
      <c r="D1099" s="4">
        <v>0</v>
      </c>
      <c r="E1099" s="5">
        <v>23.1</v>
      </c>
      <c r="F1099" s="14">
        <f t="shared" si="132"/>
        <v>0</v>
      </c>
      <c r="G1099" s="15">
        <v>2.3548926220093601E-2</v>
      </c>
      <c r="H1099" s="12">
        <f t="shared" si="137"/>
        <v>0.28905049737499633</v>
      </c>
      <c r="I1099" s="13">
        <v>0.28685232209921502</v>
      </c>
      <c r="J1099" s="11">
        <f t="shared" si="138"/>
        <v>2.3548926220093601E-2</v>
      </c>
      <c r="K1099" s="11">
        <f t="shared" si="139"/>
        <v>2.1981752757813111E-3</v>
      </c>
      <c r="L1099" s="9">
        <f t="shared" si="133"/>
        <v>23.918274406873561</v>
      </c>
      <c r="M1099" s="10">
        <f t="shared" si="134"/>
        <v>0.81827440687355946</v>
      </c>
      <c r="N1099" s="7" t="b">
        <f t="shared" si="135"/>
        <v>0</v>
      </c>
      <c r="O1099" s="8" t="b">
        <f t="shared" si="135"/>
        <v>0</v>
      </c>
      <c r="P1099" s="6" t="b">
        <f t="shared" si="136"/>
        <v>1</v>
      </c>
    </row>
    <row r="1100" spans="1:16" x14ac:dyDescent="0.25">
      <c r="A1100" s="1">
        <v>2015</v>
      </c>
      <c r="B1100" s="3">
        <v>10</v>
      </c>
      <c r="C1100" s="2">
        <v>19</v>
      </c>
      <c r="D1100" s="4">
        <v>0.4</v>
      </c>
      <c r="E1100" s="5">
        <v>27.6</v>
      </c>
      <c r="F1100" s="14">
        <f t="shared" si="132"/>
        <v>0.19737532022490401</v>
      </c>
      <c r="G1100" s="15">
        <v>0.107177604614853</v>
      </c>
      <c r="H1100" s="12">
        <f t="shared" si="137"/>
        <v>0.97340300642313426</v>
      </c>
      <c r="I1100" s="13">
        <v>0.96673898669355696</v>
      </c>
      <c r="J1100" s="11">
        <f t="shared" si="138"/>
        <v>9.0197715610051007E-2</v>
      </c>
      <c r="K1100" s="11">
        <f t="shared" si="139"/>
        <v>6.6640197295773085E-3</v>
      </c>
      <c r="L1100" s="9">
        <f t="shared" si="133"/>
        <v>26.795498147690182</v>
      </c>
      <c r="M1100" s="10">
        <f t="shared" si="134"/>
        <v>0.8045018523098193</v>
      </c>
      <c r="N1100" s="7" t="b">
        <f t="shared" si="135"/>
        <v>0</v>
      </c>
      <c r="O1100" s="8" t="b">
        <f t="shared" si="135"/>
        <v>0</v>
      </c>
      <c r="P1100" s="6" t="b">
        <f t="shared" si="136"/>
        <v>1</v>
      </c>
    </row>
    <row r="1101" spans="1:16" x14ac:dyDescent="0.25">
      <c r="A1101" s="1">
        <v>2015</v>
      </c>
      <c r="B1101" s="3">
        <v>10</v>
      </c>
      <c r="C1101" s="2">
        <v>20</v>
      </c>
      <c r="D1101" s="4">
        <v>0</v>
      </c>
      <c r="E1101" s="5">
        <v>32.5</v>
      </c>
      <c r="F1101" s="14">
        <f t="shared" si="132"/>
        <v>0</v>
      </c>
      <c r="G1101" s="15">
        <v>1.2164260856585301E-2</v>
      </c>
      <c r="H1101" s="12">
        <f t="shared" si="137"/>
        <v>0.9997965730219448</v>
      </c>
      <c r="I1101" s="13">
        <v>0.99270275621513204</v>
      </c>
      <c r="J1101" s="11">
        <f t="shared" si="138"/>
        <v>1.2164260856585301E-2</v>
      </c>
      <c r="K1101" s="11">
        <f t="shared" si="139"/>
        <v>7.0938168068127583E-3</v>
      </c>
      <c r="L1101" s="9">
        <f t="shared" si="133"/>
        <v>31.738170356760371</v>
      </c>
      <c r="M1101" s="10">
        <f t="shared" si="134"/>
        <v>0.76182964323962921</v>
      </c>
      <c r="N1101" s="7" t="b">
        <f t="shared" si="135"/>
        <v>0</v>
      </c>
      <c r="O1101" s="8" t="b">
        <f t="shared" si="135"/>
        <v>0</v>
      </c>
      <c r="P1101" s="6" t="b">
        <f t="shared" si="136"/>
        <v>1</v>
      </c>
    </row>
    <row r="1102" spans="1:16" x14ac:dyDescent="0.25">
      <c r="A1102" s="1">
        <v>2015</v>
      </c>
      <c r="B1102" s="3">
        <v>10</v>
      </c>
      <c r="C1102" s="2">
        <v>21</v>
      </c>
      <c r="D1102" s="4">
        <v>2</v>
      </c>
      <c r="E1102" s="5">
        <v>25.7</v>
      </c>
      <c r="F1102" s="14">
        <f t="shared" si="132"/>
        <v>0.76159415595576463</v>
      </c>
      <c r="G1102" s="15">
        <v>0.80728011448200199</v>
      </c>
      <c r="H1102" s="12">
        <f t="shared" si="137"/>
        <v>0.84553473491646525</v>
      </c>
      <c r="I1102" s="13">
        <v>0.86164874858021201</v>
      </c>
      <c r="J1102" s="11">
        <f t="shared" si="138"/>
        <v>4.5685958526237358E-2</v>
      </c>
      <c r="K1102" s="11">
        <f t="shared" si="139"/>
        <v>1.6114013663746762E-2</v>
      </c>
      <c r="L1102" s="9">
        <f t="shared" si="133"/>
        <v>24.537066361628685</v>
      </c>
      <c r="M1102" s="10">
        <f t="shared" si="134"/>
        <v>1.1629336383713138</v>
      </c>
      <c r="N1102" s="7" t="b">
        <f t="shared" si="135"/>
        <v>1</v>
      </c>
      <c r="O1102" s="8" t="b">
        <f t="shared" si="135"/>
        <v>1</v>
      </c>
      <c r="P1102" s="6" t="b">
        <f t="shared" si="136"/>
        <v>1</v>
      </c>
    </row>
    <row r="1103" spans="1:16" x14ac:dyDescent="0.25">
      <c r="A1103" s="1">
        <v>2015</v>
      </c>
      <c r="B1103" s="3">
        <v>10</v>
      </c>
      <c r="C1103" s="2">
        <v>22</v>
      </c>
      <c r="D1103" s="4">
        <v>2.4</v>
      </c>
      <c r="E1103" s="5">
        <v>22.3</v>
      </c>
      <c r="F1103" s="14">
        <f t="shared" si="132"/>
        <v>0.83365460701215532</v>
      </c>
      <c r="G1103" s="15">
        <v>0.89279170455286405</v>
      </c>
      <c r="H1103" s="12">
        <f t="shared" si="137"/>
        <v>0.15446526508353481</v>
      </c>
      <c r="I1103" s="13">
        <v>0.142602229306283</v>
      </c>
      <c r="J1103" s="11">
        <f t="shared" si="138"/>
        <v>5.9137097540708727E-2</v>
      </c>
      <c r="K1103" s="11">
        <f t="shared" si="139"/>
        <v>1.1863035777251812E-2</v>
      </c>
      <c r="L1103" s="9">
        <f t="shared" si="133"/>
        <v>23.490392888555174</v>
      </c>
      <c r="M1103" s="10">
        <f t="shared" si="134"/>
        <v>1.1903928885551736</v>
      </c>
      <c r="N1103" s="7" t="b">
        <f t="shared" si="135"/>
        <v>1</v>
      </c>
      <c r="O1103" s="8" t="b">
        <f t="shared" si="135"/>
        <v>1</v>
      </c>
      <c r="P1103" s="6" t="b">
        <f t="shared" si="136"/>
        <v>1</v>
      </c>
    </row>
    <row r="1104" spans="1:16" x14ac:dyDescent="0.25">
      <c r="A1104" s="1">
        <v>2015</v>
      </c>
      <c r="B1104" s="3">
        <v>10</v>
      </c>
      <c r="C1104" s="2">
        <v>23</v>
      </c>
      <c r="D1104" s="4">
        <v>5.8</v>
      </c>
      <c r="E1104" s="5">
        <v>19.399999999999999</v>
      </c>
      <c r="F1104" s="14">
        <f t="shared" si="132"/>
        <v>0.99396316735058332</v>
      </c>
      <c r="G1104" s="15">
        <v>0.93864219396422799</v>
      </c>
      <c r="H1104" s="12">
        <f t="shared" si="137"/>
        <v>9.9518018669043085E-3</v>
      </c>
      <c r="I1104" s="13">
        <v>2.0007768449474699E-2</v>
      </c>
      <c r="J1104" s="11">
        <f t="shared" si="138"/>
        <v>5.5320973386355332E-2</v>
      </c>
      <c r="K1104" s="11">
        <f t="shared" si="139"/>
        <v>1.0055966582570391E-2</v>
      </c>
      <c r="L1104" s="9">
        <f t="shared" si="133"/>
        <v>19.876075165183842</v>
      </c>
      <c r="M1104" s="10">
        <f t="shared" si="134"/>
        <v>0.4760751651838433</v>
      </c>
      <c r="N1104" s="7" t="b">
        <f t="shared" si="135"/>
        <v>1</v>
      </c>
      <c r="O1104" s="8" t="b">
        <f t="shared" si="135"/>
        <v>1</v>
      </c>
      <c r="P1104" s="6" t="b">
        <f t="shared" si="136"/>
        <v>1</v>
      </c>
    </row>
    <row r="1105" spans="1:16" x14ac:dyDescent="0.25">
      <c r="A1105" s="1">
        <v>2015</v>
      </c>
      <c r="B1105" s="3">
        <v>10</v>
      </c>
      <c r="C1105" s="2">
        <v>24</v>
      </c>
      <c r="D1105" s="4">
        <v>0</v>
      </c>
      <c r="E1105" s="5">
        <v>24.1</v>
      </c>
      <c r="F1105" s="14">
        <f t="shared" si="132"/>
        <v>0</v>
      </c>
      <c r="G1105" s="15">
        <v>1.1704905626487801E-2</v>
      </c>
      <c r="H1105" s="12">
        <f t="shared" si="137"/>
        <v>0.52497918747894035</v>
      </c>
      <c r="I1105" s="13">
        <v>0.50159215566733695</v>
      </c>
      <c r="J1105" s="11">
        <f t="shared" si="138"/>
        <v>1.1704905626487801E-2</v>
      </c>
      <c r="K1105" s="11">
        <f t="shared" si="139"/>
        <v>2.3387031811603398E-2</v>
      </c>
      <c r="L1105" s="9">
        <f t="shared" si="133"/>
        <v>24.000000123863831</v>
      </c>
      <c r="M1105" s="10">
        <f t="shared" si="134"/>
        <v>9.9999876136170229E-2</v>
      </c>
      <c r="N1105" s="7" t="b">
        <f t="shared" si="135"/>
        <v>0</v>
      </c>
      <c r="O1105" s="8" t="b">
        <f t="shared" si="135"/>
        <v>0</v>
      </c>
      <c r="P1105" s="6" t="b">
        <f t="shared" si="136"/>
        <v>1</v>
      </c>
    </row>
    <row r="1106" spans="1:16" x14ac:dyDescent="0.25">
      <c r="A1106" s="1">
        <v>2015</v>
      </c>
      <c r="B1106" s="3">
        <v>10</v>
      </c>
      <c r="C1106" s="2">
        <v>25</v>
      </c>
      <c r="D1106" s="4">
        <v>0</v>
      </c>
      <c r="E1106" s="5">
        <v>27.6</v>
      </c>
      <c r="F1106" s="14">
        <f t="shared" ref="F1106:F1169" si="140">2/(1+EXP(-D1106))-1</f>
        <v>0</v>
      </c>
      <c r="G1106" s="15">
        <v>1.27847627654678E-2</v>
      </c>
      <c r="H1106" s="12">
        <f t="shared" si="137"/>
        <v>0.97340300642313426</v>
      </c>
      <c r="I1106" s="13">
        <v>0.96411600673995002</v>
      </c>
      <c r="J1106" s="11">
        <f t="shared" si="138"/>
        <v>1.27847627654678E-2</v>
      </c>
      <c r="K1106" s="11">
        <f t="shared" si="139"/>
        <v>9.2869996831842494E-3</v>
      </c>
      <c r="L1106" s="9">
        <f t="shared" ref="L1106:L1169" si="141">POWER(ABS(-(LOG(1/I1106-1))),2.7)*-(LOG(1/I1106-1))/ABS(-(LOG(1/I1106-1)))+24</f>
        <v>26.622856468097783</v>
      </c>
      <c r="M1106" s="10">
        <f t="shared" ref="M1106:M1169" si="142">ABS(E1106-L1106)</f>
        <v>0.97714353190221814</v>
      </c>
      <c r="N1106" s="7" t="b">
        <f t="shared" ref="N1106:O1169" si="143">F1106&gt;0.731</f>
        <v>0</v>
      </c>
      <c r="O1106" s="8" t="b">
        <f t="shared" si="143"/>
        <v>0</v>
      </c>
      <c r="P1106" s="6" t="b">
        <f t="shared" ref="P1106:P1169" si="144">NOT(_xlfn.XOR(N1106,O1106))</f>
        <v>1</v>
      </c>
    </row>
    <row r="1107" spans="1:16" x14ac:dyDescent="0.25">
      <c r="A1107" s="1">
        <v>2015</v>
      </c>
      <c r="B1107" s="3">
        <v>10</v>
      </c>
      <c r="C1107" s="2">
        <v>26</v>
      </c>
      <c r="D1107" s="4">
        <v>0</v>
      </c>
      <c r="E1107" s="5">
        <v>26.5</v>
      </c>
      <c r="F1107" s="14">
        <f t="shared" si="140"/>
        <v>0</v>
      </c>
      <c r="G1107" s="15">
        <v>1.5697537280802299E-2</v>
      </c>
      <c r="H1107" s="12">
        <f t="shared" ref="H1107:H1170" si="145">1/(1+EXP(-E1107+24))</f>
        <v>0.92414181997875655</v>
      </c>
      <c r="I1107" s="13">
        <v>0.92487600492121103</v>
      </c>
      <c r="J1107" s="11">
        <f t="shared" si="138"/>
        <v>1.5697537280802299E-2</v>
      </c>
      <c r="K1107" s="11">
        <f t="shared" si="139"/>
        <v>7.3418494245447441E-4</v>
      </c>
      <c r="L1107" s="9">
        <f t="shared" si="141"/>
        <v>25.262930449597579</v>
      </c>
      <c r="M1107" s="10">
        <f t="shared" si="142"/>
        <v>1.2370695504024205</v>
      </c>
      <c r="N1107" s="7" t="b">
        <f t="shared" si="143"/>
        <v>0</v>
      </c>
      <c r="O1107" s="8" t="b">
        <f t="shared" si="143"/>
        <v>0</v>
      </c>
      <c r="P1107" s="6" t="b">
        <f t="shared" si="144"/>
        <v>1</v>
      </c>
    </row>
    <row r="1108" spans="1:16" x14ac:dyDescent="0.25">
      <c r="A1108" s="1">
        <v>2015</v>
      </c>
      <c r="B1108" s="3">
        <v>10</v>
      </c>
      <c r="C1108" s="2">
        <v>27</v>
      </c>
      <c r="D1108" s="4">
        <v>9.8000000000000007</v>
      </c>
      <c r="E1108" s="5">
        <v>19</v>
      </c>
      <c r="F1108" s="14">
        <f t="shared" si="140"/>
        <v>0.99988910295055433</v>
      </c>
      <c r="G1108" s="15">
        <v>0.975455771686767</v>
      </c>
      <c r="H1108" s="12">
        <f t="shared" si="145"/>
        <v>6.6928509242848554E-3</v>
      </c>
      <c r="I1108" s="13">
        <v>7.1253797959699404E-3</v>
      </c>
      <c r="J1108" s="11">
        <f t="shared" si="138"/>
        <v>2.4433331263787328E-2</v>
      </c>
      <c r="K1108" s="11">
        <f t="shared" si="139"/>
        <v>4.3252887168508496E-4</v>
      </c>
      <c r="L1108" s="9">
        <f t="shared" si="141"/>
        <v>16.15931228198275</v>
      </c>
      <c r="M1108" s="10">
        <f t="shared" si="142"/>
        <v>2.8406877180172501</v>
      </c>
      <c r="N1108" s="7" t="b">
        <f t="shared" si="143"/>
        <v>1</v>
      </c>
      <c r="O1108" s="8" t="b">
        <f t="shared" si="143"/>
        <v>1</v>
      </c>
      <c r="P1108" s="6" t="b">
        <f t="shared" si="144"/>
        <v>1</v>
      </c>
    </row>
    <row r="1109" spans="1:16" x14ac:dyDescent="0.25">
      <c r="A1109" s="1">
        <v>2015</v>
      </c>
      <c r="B1109" s="3">
        <v>10</v>
      </c>
      <c r="C1109" s="2">
        <v>28</v>
      </c>
      <c r="D1109" s="4">
        <v>0.8</v>
      </c>
      <c r="E1109" s="5">
        <v>21.2</v>
      </c>
      <c r="F1109" s="14">
        <f t="shared" si="140"/>
        <v>0.37994896225522501</v>
      </c>
      <c r="G1109" s="15">
        <v>0.35874335520746597</v>
      </c>
      <c r="H1109" s="12">
        <f t="shared" si="145"/>
        <v>5.7324175898868707E-2</v>
      </c>
      <c r="I1109" s="13">
        <v>5.8139909626992801E-2</v>
      </c>
      <c r="J1109" s="11">
        <f t="shared" si="138"/>
        <v>2.1205607047759034E-2</v>
      </c>
      <c r="K1109" s="11">
        <f t="shared" si="139"/>
        <v>8.1573372812409478E-4</v>
      </c>
      <c r="L1109" s="9">
        <f t="shared" si="141"/>
        <v>22.328726483572026</v>
      </c>
      <c r="M1109" s="10">
        <f t="shared" si="142"/>
        <v>1.1287264835720272</v>
      </c>
      <c r="N1109" s="7" t="b">
        <f t="shared" si="143"/>
        <v>0</v>
      </c>
      <c r="O1109" s="8" t="b">
        <f t="shared" si="143"/>
        <v>0</v>
      </c>
      <c r="P1109" s="6" t="b">
        <f t="shared" si="144"/>
        <v>1</v>
      </c>
    </row>
    <row r="1110" spans="1:16" x14ac:dyDescent="0.25">
      <c r="A1110" s="1">
        <v>2015</v>
      </c>
      <c r="B1110" s="3">
        <v>10</v>
      </c>
      <c r="C1110" s="2">
        <v>29</v>
      </c>
      <c r="D1110" s="4">
        <v>0</v>
      </c>
      <c r="E1110" s="5">
        <v>23.6</v>
      </c>
      <c r="F1110" s="14">
        <f t="shared" si="140"/>
        <v>0</v>
      </c>
      <c r="G1110" s="15">
        <v>1.6028792653740302E-2</v>
      </c>
      <c r="H1110" s="12">
        <f t="shared" si="145"/>
        <v>0.40131233988754833</v>
      </c>
      <c r="I1110" s="13">
        <v>0.393753160004993</v>
      </c>
      <c r="J1110" s="11">
        <f t="shared" si="138"/>
        <v>1.6028792653740302E-2</v>
      </c>
      <c r="K1110" s="11">
        <f t="shared" si="139"/>
        <v>7.5591798825553336E-3</v>
      </c>
      <c r="L1110" s="9">
        <f t="shared" si="141"/>
        <v>23.989119796240121</v>
      </c>
      <c r="M1110" s="10">
        <f t="shared" si="142"/>
        <v>0.38911979624012005</v>
      </c>
      <c r="N1110" s="7" t="b">
        <f t="shared" si="143"/>
        <v>0</v>
      </c>
      <c r="O1110" s="8" t="b">
        <f t="shared" si="143"/>
        <v>0</v>
      </c>
      <c r="P1110" s="6" t="b">
        <f t="shared" si="144"/>
        <v>1</v>
      </c>
    </row>
    <row r="1111" spans="1:16" x14ac:dyDescent="0.25">
      <c r="A1111" s="1">
        <v>2015</v>
      </c>
      <c r="B1111" s="3">
        <v>10</v>
      </c>
      <c r="C1111" s="2">
        <v>30</v>
      </c>
      <c r="D1111" s="4">
        <v>0</v>
      </c>
      <c r="E1111" s="5">
        <v>25</v>
      </c>
      <c r="F1111" s="14">
        <f t="shared" si="140"/>
        <v>0</v>
      </c>
      <c r="G1111" s="15">
        <v>1.2003275886713899E-2</v>
      </c>
      <c r="H1111" s="12">
        <f t="shared" si="145"/>
        <v>0.7310585786300049</v>
      </c>
      <c r="I1111" s="13">
        <v>0.75241409536867998</v>
      </c>
      <c r="J1111" s="11">
        <f t="shared" si="138"/>
        <v>1.2003275886713899E-2</v>
      </c>
      <c r="K1111" s="11">
        <f t="shared" si="139"/>
        <v>2.1355516738675084E-2</v>
      </c>
      <c r="L1111" s="9">
        <f t="shared" si="141"/>
        <v>24.139960030075414</v>
      </c>
      <c r="M1111" s="10">
        <f t="shared" si="142"/>
        <v>0.86003996992458553</v>
      </c>
      <c r="N1111" s="7" t="b">
        <f t="shared" si="143"/>
        <v>0</v>
      </c>
      <c r="O1111" s="8" t="b">
        <f t="shared" si="143"/>
        <v>0</v>
      </c>
      <c r="P1111" s="6" t="b">
        <f t="shared" si="144"/>
        <v>1</v>
      </c>
    </row>
    <row r="1112" spans="1:16" x14ac:dyDescent="0.25">
      <c r="A1112" s="1">
        <v>2015</v>
      </c>
      <c r="B1112" s="3">
        <v>10</v>
      </c>
      <c r="C1112" s="2">
        <v>31</v>
      </c>
      <c r="D1112" s="4">
        <v>0</v>
      </c>
      <c r="E1112" s="5">
        <v>25.9</v>
      </c>
      <c r="F1112" s="14">
        <f t="shared" si="140"/>
        <v>0</v>
      </c>
      <c r="G1112" s="15">
        <v>1.5275955251877801E-2</v>
      </c>
      <c r="H1112" s="12">
        <f t="shared" si="145"/>
        <v>0.86989152563700201</v>
      </c>
      <c r="I1112" s="13">
        <v>0.87150195575570699</v>
      </c>
      <c r="J1112" s="11">
        <f t="shared" si="138"/>
        <v>1.5275955251877801E-2</v>
      </c>
      <c r="K1112" s="11">
        <f t="shared" si="139"/>
        <v>1.6104301187049863E-3</v>
      </c>
      <c r="L1112" s="9">
        <f t="shared" si="141"/>
        <v>24.607361626009801</v>
      </c>
      <c r="M1112" s="10">
        <f t="shared" si="142"/>
        <v>1.2926383739901972</v>
      </c>
      <c r="N1112" s="7" t="b">
        <f t="shared" si="143"/>
        <v>0</v>
      </c>
      <c r="O1112" s="8" t="b">
        <f t="shared" si="143"/>
        <v>0</v>
      </c>
      <c r="P1112" s="6" t="b">
        <f t="shared" si="144"/>
        <v>1</v>
      </c>
    </row>
    <row r="1113" spans="1:16" x14ac:dyDescent="0.25">
      <c r="A1113" s="1">
        <v>2015</v>
      </c>
      <c r="B1113" s="3">
        <v>11</v>
      </c>
      <c r="C1113" s="2">
        <v>1</v>
      </c>
      <c r="D1113" s="4">
        <v>0.6</v>
      </c>
      <c r="E1113" s="5">
        <v>31.7</v>
      </c>
      <c r="F1113" s="14">
        <f t="shared" si="140"/>
        <v>0.29131261245159079</v>
      </c>
      <c r="G1113" s="15">
        <v>0.22081739346061</v>
      </c>
      <c r="H1113" s="12">
        <f t="shared" si="145"/>
        <v>0.9995473777767595</v>
      </c>
      <c r="I1113" s="13">
        <v>0.99369749156703602</v>
      </c>
      <c r="J1113" s="11">
        <f t="shared" si="138"/>
        <v>7.0495218990980796E-2</v>
      </c>
      <c r="K1113" s="11">
        <f t="shared" si="139"/>
        <v>5.8498862097234872E-3</v>
      </c>
      <c r="L1113" s="9">
        <f t="shared" si="141"/>
        <v>32.38178368690928</v>
      </c>
      <c r="M1113" s="10">
        <f t="shared" si="142"/>
        <v>0.68178368690928082</v>
      </c>
      <c r="N1113" s="7" t="b">
        <f t="shared" si="143"/>
        <v>0</v>
      </c>
      <c r="O1113" s="8" t="b">
        <f t="shared" si="143"/>
        <v>0</v>
      </c>
      <c r="P1113" s="6" t="b">
        <f t="shared" si="144"/>
        <v>1</v>
      </c>
    </row>
    <row r="1114" spans="1:16" x14ac:dyDescent="0.25">
      <c r="A1114" s="1">
        <v>2015</v>
      </c>
      <c r="B1114" s="3">
        <v>11</v>
      </c>
      <c r="C1114" s="2">
        <v>2</v>
      </c>
      <c r="D1114" s="4">
        <v>8.6</v>
      </c>
      <c r="E1114" s="5">
        <v>31.3</v>
      </c>
      <c r="F1114" s="14">
        <f t="shared" si="140"/>
        <v>0.99963185619007322</v>
      </c>
      <c r="G1114" s="15">
        <v>0.98588414513926204</v>
      </c>
      <c r="H1114" s="12">
        <f t="shared" si="145"/>
        <v>0.99932491726936723</v>
      </c>
      <c r="I1114" s="13">
        <v>0.98322643101283402</v>
      </c>
      <c r="J1114" s="11">
        <f t="shared" si="138"/>
        <v>1.3747711050811184E-2</v>
      </c>
      <c r="K1114" s="11">
        <f t="shared" si="139"/>
        <v>1.6098486256533207E-2</v>
      </c>
      <c r="L1114" s="9">
        <f t="shared" si="141"/>
        <v>28.658227743446549</v>
      </c>
      <c r="M1114" s="10">
        <f t="shared" si="142"/>
        <v>2.6417722565534518</v>
      </c>
      <c r="N1114" s="7" t="b">
        <f t="shared" si="143"/>
        <v>1</v>
      </c>
      <c r="O1114" s="8" t="b">
        <f t="shared" si="143"/>
        <v>1</v>
      </c>
      <c r="P1114" s="6" t="b">
        <f t="shared" si="144"/>
        <v>1</v>
      </c>
    </row>
    <row r="1115" spans="1:16" x14ac:dyDescent="0.25">
      <c r="A1115" s="1">
        <v>2015</v>
      </c>
      <c r="B1115" s="3">
        <v>11</v>
      </c>
      <c r="C1115" s="2">
        <v>3</v>
      </c>
      <c r="D1115" s="4">
        <v>0</v>
      </c>
      <c r="E1115" s="5">
        <v>19.600000000000001</v>
      </c>
      <c r="F1115" s="14">
        <f t="shared" si="140"/>
        <v>0</v>
      </c>
      <c r="G1115" s="15">
        <v>1.3170166715551299E-2</v>
      </c>
      <c r="H1115" s="12">
        <f t="shared" si="145"/>
        <v>1.2128434984274258E-2</v>
      </c>
      <c r="I1115" s="13">
        <v>1.6288235099633099E-2</v>
      </c>
      <c r="J1115" s="11">
        <f t="shared" si="138"/>
        <v>1.3170166715551299E-2</v>
      </c>
      <c r="K1115" s="11">
        <f t="shared" si="139"/>
        <v>4.1598001153588405E-3</v>
      </c>
      <c r="L1115" s="9">
        <f t="shared" si="141"/>
        <v>19.248961777182839</v>
      </c>
      <c r="M1115" s="10">
        <f t="shared" si="142"/>
        <v>0.3510382228171629</v>
      </c>
      <c r="N1115" s="7" t="b">
        <f t="shared" si="143"/>
        <v>0</v>
      </c>
      <c r="O1115" s="8" t="b">
        <f t="shared" si="143"/>
        <v>0</v>
      </c>
      <c r="P1115" s="6" t="b">
        <f t="shared" si="144"/>
        <v>1</v>
      </c>
    </row>
    <row r="1116" spans="1:16" x14ac:dyDescent="0.25">
      <c r="A1116" s="1">
        <v>2015</v>
      </c>
      <c r="B1116" s="3">
        <v>11</v>
      </c>
      <c r="C1116" s="2">
        <v>4</v>
      </c>
      <c r="D1116" s="4">
        <v>4.2</v>
      </c>
      <c r="E1116" s="5">
        <v>19.100000000000001</v>
      </c>
      <c r="F1116" s="14">
        <f t="shared" si="140"/>
        <v>0.97045193661345386</v>
      </c>
      <c r="G1116" s="15">
        <v>0.94684288396915095</v>
      </c>
      <c r="H1116" s="12">
        <f t="shared" si="145"/>
        <v>7.3915413442819829E-3</v>
      </c>
      <c r="I1116" s="13">
        <v>1.05092756911833E-2</v>
      </c>
      <c r="J1116" s="11">
        <f t="shared" si="138"/>
        <v>2.3609052644302908E-2</v>
      </c>
      <c r="K1116" s="11">
        <f t="shared" si="139"/>
        <v>3.1177343469013172E-3</v>
      </c>
      <c r="L1116" s="9">
        <f t="shared" si="141"/>
        <v>17.728930338194512</v>
      </c>
      <c r="M1116" s="10">
        <f t="shared" si="142"/>
        <v>1.3710696618054889</v>
      </c>
      <c r="N1116" s="7" t="b">
        <f t="shared" si="143"/>
        <v>1</v>
      </c>
      <c r="O1116" s="8" t="b">
        <f t="shared" si="143"/>
        <v>1</v>
      </c>
      <c r="P1116" s="6" t="b">
        <f t="shared" si="144"/>
        <v>1</v>
      </c>
    </row>
    <row r="1117" spans="1:16" x14ac:dyDescent="0.25">
      <c r="A1117" s="1">
        <v>2015</v>
      </c>
      <c r="B1117" s="3">
        <v>11</v>
      </c>
      <c r="C1117" s="2">
        <v>5</v>
      </c>
      <c r="D1117" s="4">
        <v>28.6</v>
      </c>
      <c r="E1117" s="5">
        <v>20.8</v>
      </c>
      <c r="F1117" s="14">
        <f t="shared" si="140"/>
        <v>0.99999999999924105</v>
      </c>
      <c r="G1117" s="15">
        <v>0.99113306859683004</v>
      </c>
      <c r="H1117" s="12">
        <f t="shared" si="145"/>
        <v>3.9165722796764384E-2</v>
      </c>
      <c r="I1117" s="13">
        <v>5.7596852136807201E-2</v>
      </c>
      <c r="J1117" s="11">
        <f t="shared" si="138"/>
        <v>8.8669314024110157E-3</v>
      </c>
      <c r="K1117" s="11">
        <f t="shared" si="139"/>
        <v>1.8431129340042818E-2</v>
      </c>
      <c r="L1117" s="9">
        <f t="shared" si="141"/>
        <v>22.312538203552542</v>
      </c>
      <c r="M1117" s="10">
        <f t="shared" si="142"/>
        <v>1.5125382035525412</v>
      </c>
      <c r="N1117" s="7" t="b">
        <f t="shared" si="143"/>
        <v>1</v>
      </c>
      <c r="O1117" s="8" t="b">
        <f t="shared" si="143"/>
        <v>1</v>
      </c>
      <c r="P1117" s="6" t="b">
        <f t="shared" si="144"/>
        <v>1</v>
      </c>
    </row>
    <row r="1118" spans="1:16" x14ac:dyDescent="0.25">
      <c r="A1118" s="1">
        <v>2015</v>
      </c>
      <c r="B1118" s="3">
        <v>11</v>
      </c>
      <c r="C1118" s="2">
        <v>6</v>
      </c>
      <c r="D1118" s="4">
        <v>8.8000000000000007</v>
      </c>
      <c r="E1118" s="5">
        <v>28.1</v>
      </c>
      <c r="F1118" s="14">
        <f t="shared" si="140"/>
        <v>0.99969857928388062</v>
      </c>
      <c r="G1118" s="15">
        <v>0.93147045239245296</v>
      </c>
      <c r="H1118" s="12">
        <f t="shared" si="145"/>
        <v>0.9836975006285591</v>
      </c>
      <c r="I1118" s="13">
        <v>0.97470405429639795</v>
      </c>
      <c r="J1118" s="11">
        <f t="shared" si="138"/>
        <v>6.8228126891427654E-2</v>
      </c>
      <c r="K1118" s="11">
        <f t="shared" si="139"/>
        <v>8.993446332161148E-3</v>
      </c>
      <c r="L1118" s="9">
        <f t="shared" si="141"/>
        <v>27.472856789117493</v>
      </c>
      <c r="M1118" s="10">
        <f t="shared" si="142"/>
        <v>0.62714321088250813</v>
      </c>
      <c r="N1118" s="7" t="b">
        <f t="shared" si="143"/>
        <v>1</v>
      </c>
      <c r="O1118" s="8" t="b">
        <f t="shared" si="143"/>
        <v>1</v>
      </c>
      <c r="P1118" s="6" t="b">
        <f t="shared" si="144"/>
        <v>1</v>
      </c>
    </row>
    <row r="1119" spans="1:16" x14ac:dyDescent="0.25">
      <c r="A1119" s="1">
        <v>2015</v>
      </c>
      <c r="B1119" s="3">
        <v>11</v>
      </c>
      <c r="C1119" s="2">
        <v>7</v>
      </c>
      <c r="D1119" s="4">
        <v>11</v>
      </c>
      <c r="E1119" s="5">
        <v>24.5</v>
      </c>
      <c r="F1119" s="14">
        <f t="shared" si="140"/>
        <v>0.99996659715630409</v>
      </c>
      <c r="G1119" s="15">
        <v>0.98402598548616604</v>
      </c>
      <c r="H1119" s="12">
        <f t="shared" si="145"/>
        <v>0.62245933120185459</v>
      </c>
      <c r="I1119" s="13">
        <v>0.62383826450687696</v>
      </c>
      <c r="J1119" s="11">
        <f t="shared" si="138"/>
        <v>1.594061167013805E-2</v>
      </c>
      <c r="K1119" s="11">
        <f t="shared" si="139"/>
        <v>1.3789333050223673E-3</v>
      </c>
      <c r="L1119" s="9">
        <f t="shared" si="141"/>
        <v>24.016708106914134</v>
      </c>
      <c r="M1119" s="10">
        <f t="shared" si="142"/>
        <v>0.48329189308586606</v>
      </c>
      <c r="N1119" s="7" t="b">
        <f t="shared" si="143"/>
        <v>1</v>
      </c>
      <c r="O1119" s="8" t="b">
        <f t="shared" si="143"/>
        <v>1</v>
      </c>
      <c r="P1119" s="6" t="b">
        <f t="shared" si="144"/>
        <v>1</v>
      </c>
    </row>
    <row r="1120" spans="1:16" x14ac:dyDescent="0.25">
      <c r="A1120" s="1">
        <v>2015</v>
      </c>
      <c r="B1120" s="3">
        <v>11</v>
      </c>
      <c r="C1120" s="2">
        <v>8</v>
      </c>
      <c r="D1120" s="4">
        <v>0</v>
      </c>
      <c r="E1120" s="5">
        <v>21.4</v>
      </c>
      <c r="F1120" s="14">
        <f t="shared" si="140"/>
        <v>0</v>
      </c>
      <c r="G1120" s="15">
        <v>1.6725910592294901E-2</v>
      </c>
      <c r="H1120" s="12">
        <f t="shared" si="145"/>
        <v>6.9138420343346732E-2</v>
      </c>
      <c r="I1120" s="13">
        <v>8.5485516060087405E-2</v>
      </c>
      <c r="J1120" s="11">
        <f t="shared" si="138"/>
        <v>1.6725910592294901E-2</v>
      </c>
      <c r="K1120" s="11">
        <f t="shared" si="139"/>
        <v>1.6347095716740673E-2</v>
      </c>
      <c r="L1120" s="9">
        <f t="shared" si="141"/>
        <v>22.918911853879788</v>
      </c>
      <c r="M1120" s="10">
        <f t="shared" si="142"/>
        <v>1.5189118538797892</v>
      </c>
      <c r="N1120" s="7" t="b">
        <f t="shared" si="143"/>
        <v>0</v>
      </c>
      <c r="O1120" s="8" t="b">
        <f t="shared" si="143"/>
        <v>0</v>
      </c>
      <c r="P1120" s="6" t="b">
        <f t="shared" si="144"/>
        <v>1</v>
      </c>
    </row>
    <row r="1121" spans="1:16" x14ac:dyDescent="0.25">
      <c r="A1121" s="1">
        <v>2015</v>
      </c>
      <c r="B1121" s="3">
        <v>11</v>
      </c>
      <c r="C1121" s="2">
        <v>9</v>
      </c>
      <c r="D1121" s="4">
        <v>0</v>
      </c>
      <c r="E1121" s="5">
        <v>24.4</v>
      </c>
      <c r="F1121" s="14">
        <f t="shared" si="140"/>
        <v>0</v>
      </c>
      <c r="G1121" s="15">
        <v>1.04311628867422E-2</v>
      </c>
      <c r="H1121" s="12">
        <f t="shared" si="145"/>
        <v>0.59868766011245167</v>
      </c>
      <c r="I1121" s="13">
        <v>0.58397896104356595</v>
      </c>
      <c r="J1121" s="11">
        <f t="shared" si="138"/>
        <v>1.04311628867422E-2</v>
      </c>
      <c r="K1121" s="11">
        <f t="shared" si="139"/>
        <v>1.4708699068885722E-2</v>
      </c>
      <c r="L1121" s="9">
        <f t="shared" si="141"/>
        <v>24.005675490164993</v>
      </c>
      <c r="M1121" s="10">
        <f t="shared" si="142"/>
        <v>0.39432450983500544</v>
      </c>
      <c r="N1121" s="7" t="b">
        <f t="shared" si="143"/>
        <v>0</v>
      </c>
      <c r="O1121" s="8" t="b">
        <f t="shared" si="143"/>
        <v>0</v>
      </c>
      <c r="P1121" s="6" t="b">
        <f t="shared" si="144"/>
        <v>1</v>
      </c>
    </row>
    <row r="1122" spans="1:16" x14ac:dyDescent="0.25">
      <c r="A1122" s="1">
        <v>2015</v>
      </c>
      <c r="B1122" s="3">
        <v>11</v>
      </c>
      <c r="C1122" s="2">
        <v>10</v>
      </c>
      <c r="D1122" s="4">
        <v>0</v>
      </c>
      <c r="E1122" s="5">
        <v>28.6</v>
      </c>
      <c r="F1122" s="14">
        <f t="shared" si="140"/>
        <v>0</v>
      </c>
      <c r="G1122" s="15">
        <v>9.9557161830603202E-3</v>
      </c>
      <c r="H1122" s="12">
        <f t="shared" si="145"/>
        <v>0.99004819813309575</v>
      </c>
      <c r="I1122" s="13">
        <v>0.98318434736433902</v>
      </c>
      <c r="J1122" s="11">
        <f t="shared" si="138"/>
        <v>9.9557161830603202E-3</v>
      </c>
      <c r="K1122" s="11">
        <f t="shared" si="139"/>
        <v>6.8638507687567296E-3</v>
      </c>
      <c r="L1122" s="9">
        <f t="shared" si="141"/>
        <v>28.650358229213964</v>
      </c>
      <c r="M1122" s="10">
        <f t="shared" si="142"/>
        <v>5.0358229213962602E-2</v>
      </c>
      <c r="N1122" s="7" t="b">
        <f t="shared" si="143"/>
        <v>0</v>
      </c>
      <c r="O1122" s="8" t="b">
        <f t="shared" si="143"/>
        <v>0</v>
      </c>
      <c r="P1122" s="6" t="b">
        <f t="shared" si="144"/>
        <v>1</v>
      </c>
    </row>
    <row r="1123" spans="1:16" x14ac:dyDescent="0.25">
      <c r="A1123" s="1">
        <v>2015</v>
      </c>
      <c r="B1123" s="3">
        <v>11</v>
      </c>
      <c r="C1123" s="2">
        <v>11</v>
      </c>
      <c r="D1123" s="4">
        <v>0</v>
      </c>
      <c r="E1123" s="5">
        <v>23.4</v>
      </c>
      <c r="F1123" s="14">
        <f t="shared" si="140"/>
        <v>0</v>
      </c>
      <c r="G1123" s="15">
        <v>6.87211980815543E-3</v>
      </c>
      <c r="H1123" s="12">
        <f t="shared" si="145"/>
        <v>0.35434369377420422</v>
      </c>
      <c r="I1123" s="13">
        <v>0.33943574890085698</v>
      </c>
      <c r="J1123" s="11">
        <f t="shared" si="138"/>
        <v>6.87211980815543E-3</v>
      </c>
      <c r="K1123" s="11">
        <f t="shared" si="139"/>
        <v>1.4907944873347234E-2</v>
      </c>
      <c r="L1123" s="9">
        <f t="shared" si="141"/>
        <v>23.964919724770017</v>
      </c>
      <c r="M1123" s="10">
        <f t="shared" si="142"/>
        <v>0.56491972477001795</v>
      </c>
      <c r="N1123" s="7" t="b">
        <f t="shared" si="143"/>
        <v>0</v>
      </c>
      <c r="O1123" s="8" t="b">
        <f t="shared" si="143"/>
        <v>0</v>
      </c>
      <c r="P1123" s="6" t="b">
        <f t="shared" si="144"/>
        <v>1</v>
      </c>
    </row>
    <row r="1124" spans="1:16" x14ac:dyDescent="0.25">
      <c r="A1124" s="1">
        <v>2015</v>
      </c>
      <c r="B1124" s="3">
        <v>11</v>
      </c>
      <c r="C1124" s="2">
        <v>12</v>
      </c>
      <c r="D1124" s="4">
        <v>3</v>
      </c>
      <c r="E1124" s="5">
        <v>26.3</v>
      </c>
      <c r="F1124" s="14">
        <f t="shared" si="140"/>
        <v>0.90514825364486673</v>
      </c>
      <c r="G1124" s="15">
        <v>0.91013931457688202</v>
      </c>
      <c r="H1124" s="12">
        <f t="shared" si="145"/>
        <v>0.90887703898514394</v>
      </c>
      <c r="I1124" s="13">
        <v>0.91991116274754803</v>
      </c>
      <c r="J1124" s="11">
        <f t="shared" si="138"/>
        <v>4.9910609320152899E-3</v>
      </c>
      <c r="K1124" s="11">
        <f t="shared" si="139"/>
        <v>1.1034123762404091E-2</v>
      </c>
      <c r="L1124" s="9">
        <f t="shared" si="141"/>
        <v>25.170895650650035</v>
      </c>
      <c r="M1124" s="10">
        <f t="shared" si="142"/>
        <v>1.1291043493499657</v>
      </c>
      <c r="N1124" s="7" t="b">
        <f t="shared" si="143"/>
        <v>1</v>
      </c>
      <c r="O1124" s="8" t="b">
        <f t="shared" si="143"/>
        <v>1</v>
      </c>
      <c r="P1124" s="6" t="b">
        <f t="shared" si="144"/>
        <v>1</v>
      </c>
    </row>
    <row r="1125" spans="1:16" x14ac:dyDescent="0.25">
      <c r="A1125" s="1">
        <v>2015</v>
      </c>
      <c r="B1125" s="3">
        <v>11</v>
      </c>
      <c r="C1125" s="2">
        <v>13</v>
      </c>
      <c r="D1125" s="4">
        <v>3</v>
      </c>
      <c r="E1125" s="5">
        <v>29.5</v>
      </c>
      <c r="F1125" s="14">
        <f t="shared" si="140"/>
        <v>0.90514825364486673</v>
      </c>
      <c r="G1125" s="15">
        <v>0.98038113512904701</v>
      </c>
      <c r="H1125" s="12">
        <f t="shared" si="145"/>
        <v>0.99592986228410396</v>
      </c>
      <c r="I1125" s="13">
        <v>0.94882426783626095</v>
      </c>
      <c r="J1125" s="11">
        <f t="shared" si="138"/>
        <v>7.5232881484180281E-2</v>
      </c>
      <c r="K1125" s="11">
        <f t="shared" si="139"/>
        <v>4.7105594447843013E-2</v>
      </c>
      <c r="L1125" s="9">
        <f t="shared" si="141"/>
        <v>25.899041870196424</v>
      </c>
      <c r="M1125" s="10">
        <f t="shared" si="142"/>
        <v>3.6009581298035762</v>
      </c>
      <c r="N1125" s="7" t="b">
        <f t="shared" si="143"/>
        <v>1</v>
      </c>
      <c r="O1125" s="8" t="b">
        <f t="shared" si="143"/>
        <v>1</v>
      </c>
      <c r="P1125" s="6" t="b">
        <f t="shared" si="144"/>
        <v>1</v>
      </c>
    </row>
    <row r="1126" spans="1:16" x14ac:dyDescent="0.25">
      <c r="A1126" s="1">
        <v>2015</v>
      </c>
      <c r="B1126" s="3">
        <v>11</v>
      </c>
      <c r="C1126" s="2">
        <v>14</v>
      </c>
      <c r="D1126" s="4">
        <v>12</v>
      </c>
      <c r="E1126" s="5">
        <v>19.2</v>
      </c>
      <c r="F1126" s="14">
        <f t="shared" si="140"/>
        <v>0.99998771165079559</v>
      </c>
      <c r="G1126" s="15">
        <v>0.84732209990101004</v>
      </c>
      <c r="H1126" s="12">
        <f t="shared" si="145"/>
        <v>8.1625711531598897E-3</v>
      </c>
      <c r="I1126" s="13">
        <v>1.6685673963772501E-2</v>
      </c>
      <c r="J1126" s="11">
        <f t="shared" si="138"/>
        <v>0.15266561174978555</v>
      </c>
      <c r="K1126" s="11">
        <f t="shared" si="139"/>
        <v>8.5231028106126112E-3</v>
      </c>
      <c r="L1126" s="9">
        <f t="shared" si="141"/>
        <v>19.325246162267831</v>
      </c>
      <c r="M1126" s="10">
        <f t="shared" si="142"/>
        <v>0.12524616226783181</v>
      </c>
      <c r="N1126" s="7" t="b">
        <f t="shared" si="143"/>
        <v>1</v>
      </c>
      <c r="O1126" s="8" t="b">
        <f t="shared" si="143"/>
        <v>1</v>
      </c>
      <c r="P1126" s="6" t="b">
        <f t="shared" si="144"/>
        <v>1</v>
      </c>
    </row>
    <row r="1127" spans="1:16" x14ac:dyDescent="0.25">
      <c r="A1127" s="1">
        <v>2015</v>
      </c>
      <c r="B1127" s="3">
        <v>11</v>
      </c>
      <c r="C1127" s="2">
        <v>15</v>
      </c>
      <c r="D1127" s="4">
        <v>17.399999999999999</v>
      </c>
      <c r="E1127" s="5">
        <v>20.3</v>
      </c>
      <c r="F1127" s="14">
        <f t="shared" si="140"/>
        <v>0.99999994449833651</v>
      </c>
      <c r="G1127" s="15">
        <v>0.97550238694392299</v>
      </c>
      <c r="H1127" s="12">
        <f t="shared" si="145"/>
        <v>2.4127021417669217E-2</v>
      </c>
      <c r="I1127" s="13">
        <v>4.3009406404051098E-2</v>
      </c>
      <c r="J1127" s="11">
        <f t="shared" si="138"/>
        <v>2.4497557554413518E-2</v>
      </c>
      <c r="K1127" s="11">
        <f t="shared" si="139"/>
        <v>1.8882384986381881E-2</v>
      </c>
      <c r="L1127" s="9">
        <f t="shared" si="141"/>
        <v>21.76338042216744</v>
      </c>
      <c r="M1127" s="10">
        <f t="shared" si="142"/>
        <v>1.4633804221674396</v>
      </c>
      <c r="N1127" s="7" t="b">
        <f t="shared" si="143"/>
        <v>1</v>
      </c>
      <c r="O1127" s="8" t="b">
        <f t="shared" si="143"/>
        <v>1</v>
      </c>
      <c r="P1127" s="6" t="b">
        <f t="shared" si="144"/>
        <v>1</v>
      </c>
    </row>
    <row r="1128" spans="1:16" x14ac:dyDescent="0.25">
      <c r="A1128" s="1">
        <v>2015</v>
      </c>
      <c r="B1128" s="3">
        <v>11</v>
      </c>
      <c r="C1128" s="2">
        <v>16</v>
      </c>
      <c r="D1128" s="4">
        <v>0</v>
      </c>
      <c r="E1128" s="5">
        <v>22.5</v>
      </c>
      <c r="F1128" s="14">
        <f t="shared" si="140"/>
        <v>0</v>
      </c>
      <c r="G1128" s="15">
        <v>4.5233003888849798E-3</v>
      </c>
      <c r="H1128" s="12">
        <f t="shared" si="145"/>
        <v>0.18242552380635635</v>
      </c>
      <c r="I1128" s="13">
        <v>0.173889248350103</v>
      </c>
      <c r="J1128" s="11">
        <f t="shared" si="138"/>
        <v>4.5233003888849798E-3</v>
      </c>
      <c r="K1128" s="11">
        <f t="shared" si="139"/>
        <v>8.5362754562533505E-3</v>
      </c>
      <c r="L1128" s="9">
        <f t="shared" si="141"/>
        <v>23.651515675905301</v>
      </c>
      <c r="M1128" s="10">
        <f t="shared" si="142"/>
        <v>1.1515156759053014</v>
      </c>
      <c r="N1128" s="7" t="b">
        <f t="shared" si="143"/>
        <v>0</v>
      </c>
      <c r="O1128" s="8" t="b">
        <f t="shared" si="143"/>
        <v>0</v>
      </c>
      <c r="P1128" s="6" t="b">
        <f t="shared" si="144"/>
        <v>1</v>
      </c>
    </row>
    <row r="1129" spans="1:16" x14ac:dyDescent="0.25">
      <c r="A1129" s="1">
        <v>2015</v>
      </c>
      <c r="B1129" s="3">
        <v>11</v>
      </c>
      <c r="C1129" s="2">
        <v>17</v>
      </c>
      <c r="D1129" s="4">
        <v>0</v>
      </c>
      <c r="E1129" s="5">
        <v>27.4</v>
      </c>
      <c r="F1129" s="14">
        <f t="shared" si="140"/>
        <v>0</v>
      </c>
      <c r="G1129" s="15">
        <v>4.7201170384671802E-3</v>
      </c>
      <c r="H1129" s="12">
        <f t="shared" si="145"/>
        <v>0.96770453530154943</v>
      </c>
      <c r="I1129" s="13">
        <v>0.95577068050389502</v>
      </c>
      <c r="J1129" s="11">
        <f t="shared" si="138"/>
        <v>4.7201170384671802E-3</v>
      </c>
      <c r="K1129" s="11">
        <f t="shared" si="139"/>
        <v>1.1933854797654408E-2</v>
      </c>
      <c r="L1129" s="9">
        <f t="shared" si="141"/>
        <v>26.180149106721331</v>
      </c>
      <c r="M1129" s="10">
        <f t="shared" si="142"/>
        <v>1.219850893278668</v>
      </c>
      <c r="N1129" s="7" t="b">
        <f t="shared" si="143"/>
        <v>0</v>
      </c>
      <c r="O1129" s="8" t="b">
        <f t="shared" si="143"/>
        <v>0</v>
      </c>
      <c r="P1129" s="6" t="b">
        <f t="shared" si="144"/>
        <v>1</v>
      </c>
    </row>
    <row r="1130" spans="1:16" x14ac:dyDescent="0.25">
      <c r="A1130" s="1">
        <v>2015</v>
      </c>
      <c r="B1130" s="3">
        <v>11</v>
      </c>
      <c r="C1130" s="2">
        <v>18</v>
      </c>
      <c r="D1130" s="4">
        <v>0</v>
      </c>
      <c r="E1130" s="5">
        <v>36.9</v>
      </c>
      <c r="F1130" s="14">
        <f t="shared" si="140"/>
        <v>0</v>
      </c>
      <c r="G1130" s="15">
        <v>6.71971733095397E-3</v>
      </c>
      <c r="H1130" s="12">
        <f t="shared" si="145"/>
        <v>0.9999975019559143</v>
      </c>
      <c r="I1130" s="13">
        <v>0.99333864947832495</v>
      </c>
      <c r="J1130" s="11">
        <f t="shared" si="138"/>
        <v>6.71971733095397E-3</v>
      </c>
      <c r="K1130" s="11">
        <f t="shared" si="139"/>
        <v>6.6588524775893498E-3</v>
      </c>
      <c r="L1130" s="9">
        <f t="shared" si="141"/>
        <v>32.134857460980356</v>
      </c>
      <c r="M1130" s="10">
        <f t="shared" si="142"/>
        <v>4.7651425390196422</v>
      </c>
      <c r="N1130" s="7" t="b">
        <f t="shared" si="143"/>
        <v>0</v>
      </c>
      <c r="O1130" s="8" t="b">
        <f t="shared" si="143"/>
        <v>0</v>
      </c>
      <c r="P1130" s="6" t="b">
        <f t="shared" si="144"/>
        <v>1</v>
      </c>
    </row>
    <row r="1131" spans="1:16" x14ac:dyDescent="0.25">
      <c r="A1131" s="1">
        <v>2015</v>
      </c>
      <c r="B1131" s="3">
        <v>11</v>
      </c>
      <c r="C1131" s="2">
        <v>19</v>
      </c>
      <c r="D1131" s="4">
        <v>0</v>
      </c>
      <c r="E1131" s="5">
        <v>38.9</v>
      </c>
      <c r="F1131" s="14">
        <f t="shared" si="140"/>
        <v>0</v>
      </c>
      <c r="G1131" s="15">
        <v>1.2441968948151E-2</v>
      </c>
      <c r="H1131" s="12">
        <f t="shared" si="145"/>
        <v>0.99999966192576595</v>
      </c>
      <c r="I1131" s="13">
        <v>0.99565494466079296</v>
      </c>
      <c r="J1131" s="11">
        <f t="shared" si="138"/>
        <v>1.2441968948151E-2</v>
      </c>
      <c r="K1131" s="11">
        <f t="shared" si="139"/>
        <v>4.3447172649729859E-3</v>
      </c>
      <c r="L1131" s="9">
        <f t="shared" si="141"/>
        <v>34.160587537647018</v>
      </c>
      <c r="M1131" s="10">
        <f t="shared" si="142"/>
        <v>4.7394124623529805</v>
      </c>
      <c r="N1131" s="7" t="b">
        <f t="shared" si="143"/>
        <v>0</v>
      </c>
      <c r="O1131" s="8" t="b">
        <f t="shared" si="143"/>
        <v>0</v>
      </c>
      <c r="P1131" s="6" t="b">
        <f t="shared" si="144"/>
        <v>1</v>
      </c>
    </row>
    <row r="1132" spans="1:16" x14ac:dyDescent="0.25">
      <c r="A1132" s="1">
        <v>2015</v>
      </c>
      <c r="B1132" s="3">
        <v>11</v>
      </c>
      <c r="C1132" s="2">
        <v>20</v>
      </c>
      <c r="D1132" s="4">
        <v>0</v>
      </c>
      <c r="E1132" s="5">
        <v>41.5</v>
      </c>
      <c r="F1132" s="14">
        <f t="shared" si="140"/>
        <v>0</v>
      </c>
      <c r="G1132" s="15">
        <v>1.0982425290570599E-2</v>
      </c>
      <c r="H1132" s="12">
        <f t="shared" si="145"/>
        <v>0.99999997489000902</v>
      </c>
      <c r="I1132" s="13">
        <v>0.99606922681036603</v>
      </c>
      <c r="J1132" s="11">
        <f t="shared" si="138"/>
        <v>1.0982425290570599E-2</v>
      </c>
      <c r="K1132" s="11">
        <f t="shared" si="139"/>
        <v>3.9307480796429983E-3</v>
      </c>
      <c r="L1132" s="9">
        <f t="shared" si="141"/>
        <v>34.67655450323582</v>
      </c>
      <c r="M1132" s="10">
        <f t="shared" si="142"/>
        <v>6.8234454967641796</v>
      </c>
      <c r="N1132" s="7" t="b">
        <f t="shared" si="143"/>
        <v>0</v>
      </c>
      <c r="O1132" s="8" t="b">
        <f t="shared" si="143"/>
        <v>0</v>
      </c>
      <c r="P1132" s="6" t="b">
        <f t="shared" si="144"/>
        <v>1</v>
      </c>
    </row>
    <row r="1133" spans="1:16" x14ac:dyDescent="0.25">
      <c r="A1133" s="1">
        <v>2015</v>
      </c>
      <c r="B1133" s="3">
        <v>11</v>
      </c>
      <c r="C1133" s="2">
        <v>21</v>
      </c>
      <c r="D1133" s="4">
        <v>0</v>
      </c>
      <c r="E1133" s="5">
        <v>22.5</v>
      </c>
      <c r="F1133" s="14">
        <f t="shared" si="140"/>
        <v>0</v>
      </c>
      <c r="G1133" s="15">
        <v>1.02655526304136E-2</v>
      </c>
      <c r="H1133" s="12">
        <f t="shared" si="145"/>
        <v>0.18242552380635635</v>
      </c>
      <c r="I1133" s="13">
        <v>0.14917326525508601</v>
      </c>
      <c r="J1133" s="11">
        <f t="shared" si="138"/>
        <v>1.02655526304136E-2</v>
      </c>
      <c r="K1133" s="11">
        <f t="shared" si="139"/>
        <v>3.3252258551270342E-2</v>
      </c>
      <c r="L1133" s="9">
        <f t="shared" si="141"/>
        <v>23.529844320384889</v>
      </c>
      <c r="M1133" s="10">
        <f t="shared" si="142"/>
        <v>1.029844320384889</v>
      </c>
      <c r="N1133" s="7" t="b">
        <f t="shared" si="143"/>
        <v>0</v>
      </c>
      <c r="O1133" s="8" t="b">
        <f t="shared" si="143"/>
        <v>0</v>
      </c>
      <c r="P1133" s="6" t="b">
        <f t="shared" si="144"/>
        <v>1</v>
      </c>
    </row>
    <row r="1134" spans="1:16" x14ac:dyDescent="0.25">
      <c r="A1134" s="1">
        <v>2015</v>
      </c>
      <c r="B1134" s="3">
        <v>11</v>
      </c>
      <c r="C1134" s="2">
        <v>22</v>
      </c>
      <c r="D1134" s="4">
        <v>0</v>
      </c>
      <c r="E1134" s="5">
        <v>21.6</v>
      </c>
      <c r="F1134" s="14">
        <f t="shared" si="140"/>
        <v>0</v>
      </c>
      <c r="G1134" s="15">
        <v>1.29328508312819E-2</v>
      </c>
      <c r="H1134" s="12">
        <f t="shared" si="145"/>
        <v>8.3172696493922491E-2</v>
      </c>
      <c r="I1134" s="13">
        <v>9.6550727022888097E-2</v>
      </c>
      <c r="J1134" s="11">
        <f t="shared" si="138"/>
        <v>1.29328508312819E-2</v>
      </c>
      <c r="K1134" s="11">
        <f t="shared" si="139"/>
        <v>1.3378030528965607E-2</v>
      </c>
      <c r="L1134" s="9">
        <f t="shared" si="141"/>
        <v>23.076002267972932</v>
      </c>
      <c r="M1134" s="10">
        <f t="shared" si="142"/>
        <v>1.4760022679729303</v>
      </c>
      <c r="N1134" s="7" t="b">
        <f t="shared" si="143"/>
        <v>0</v>
      </c>
      <c r="O1134" s="8" t="b">
        <f t="shared" si="143"/>
        <v>0</v>
      </c>
      <c r="P1134" s="6" t="b">
        <f t="shared" si="144"/>
        <v>1</v>
      </c>
    </row>
    <row r="1135" spans="1:16" x14ac:dyDescent="0.25">
      <c r="A1135" s="1">
        <v>2015</v>
      </c>
      <c r="B1135" s="3">
        <v>11</v>
      </c>
      <c r="C1135" s="2">
        <v>23</v>
      </c>
      <c r="D1135" s="4">
        <v>0</v>
      </c>
      <c r="E1135" s="5">
        <v>26.3</v>
      </c>
      <c r="F1135" s="14">
        <f t="shared" si="140"/>
        <v>0</v>
      </c>
      <c r="G1135" s="15">
        <v>1.6821364603913699E-2</v>
      </c>
      <c r="H1135" s="12">
        <f t="shared" si="145"/>
        <v>0.90887703898514394</v>
      </c>
      <c r="I1135" s="13">
        <v>0.90712328888175497</v>
      </c>
      <c r="J1135" s="11">
        <f t="shared" si="138"/>
        <v>1.6821364603913699E-2</v>
      </c>
      <c r="K1135" s="11">
        <f t="shared" si="139"/>
        <v>1.7537501033889624E-3</v>
      </c>
      <c r="L1135" s="9">
        <f t="shared" si="141"/>
        <v>24.972590716432844</v>
      </c>
      <c r="M1135" s="10">
        <f t="shared" si="142"/>
        <v>1.3274092835671567</v>
      </c>
      <c r="N1135" s="7" t="b">
        <f t="shared" si="143"/>
        <v>0</v>
      </c>
      <c r="O1135" s="8" t="b">
        <f t="shared" si="143"/>
        <v>0</v>
      </c>
      <c r="P1135" s="6" t="b">
        <f t="shared" si="144"/>
        <v>1</v>
      </c>
    </row>
    <row r="1136" spans="1:16" x14ac:dyDescent="0.25">
      <c r="A1136" s="1">
        <v>2015</v>
      </c>
      <c r="B1136" s="3">
        <v>11</v>
      </c>
      <c r="C1136" s="2">
        <v>24</v>
      </c>
      <c r="D1136" s="4">
        <v>0</v>
      </c>
      <c r="E1136" s="5">
        <v>27.7</v>
      </c>
      <c r="F1136" s="14">
        <f t="shared" si="140"/>
        <v>0</v>
      </c>
      <c r="G1136" s="15">
        <v>7.9472315932226905E-3</v>
      </c>
      <c r="H1136" s="12">
        <f t="shared" si="145"/>
        <v>0.9758729785823308</v>
      </c>
      <c r="I1136" s="13">
        <v>0.96663292850271698</v>
      </c>
      <c r="J1136" s="11">
        <f t="shared" si="138"/>
        <v>7.9472315932226905E-3</v>
      </c>
      <c r="K1136" s="11">
        <f t="shared" si="139"/>
        <v>9.2400500796138152E-3</v>
      </c>
      <c r="L1136" s="9">
        <f t="shared" si="141"/>
        <v>26.788127205904441</v>
      </c>
      <c r="M1136" s="10">
        <f t="shared" si="142"/>
        <v>0.91187279409555799</v>
      </c>
      <c r="N1136" s="7" t="b">
        <f t="shared" si="143"/>
        <v>0</v>
      </c>
      <c r="O1136" s="8" t="b">
        <f t="shared" si="143"/>
        <v>0</v>
      </c>
      <c r="P1136" s="6" t="b">
        <f t="shared" si="144"/>
        <v>1</v>
      </c>
    </row>
    <row r="1137" spans="1:16" x14ac:dyDescent="0.25">
      <c r="A1137" s="1">
        <v>2015</v>
      </c>
      <c r="B1137" s="3">
        <v>11</v>
      </c>
      <c r="C1137" s="2">
        <v>25</v>
      </c>
      <c r="D1137" s="4">
        <v>0</v>
      </c>
      <c r="E1137" s="5">
        <v>34.5</v>
      </c>
      <c r="F1137" s="14">
        <f t="shared" si="140"/>
        <v>0</v>
      </c>
      <c r="G1137" s="15">
        <v>1.54866027752263E-2</v>
      </c>
      <c r="H1137" s="12">
        <f t="shared" si="145"/>
        <v>0.99997246430888531</v>
      </c>
      <c r="I1137" s="13">
        <v>0.99264753950415796</v>
      </c>
      <c r="J1137" s="11">
        <f t="shared" si="138"/>
        <v>1.54866027752263E-2</v>
      </c>
      <c r="K1137" s="11">
        <f t="shared" si="139"/>
        <v>7.3249248047273507E-3</v>
      </c>
      <c r="L1137" s="9">
        <f t="shared" si="141"/>
        <v>31.705918340555407</v>
      </c>
      <c r="M1137" s="10">
        <f t="shared" si="142"/>
        <v>2.7940816594445934</v>
      </c>
      <c r="N1137" s="7" t="b">
        <f t="shared" si="143"/>
        <v>0</v>
      </c>
      <c r="O1137" s="8" t="b">
        <f t="shared" si="143"/>
        <v>0</v>
      </c>
      <c r="P1137" s="6" t="b">
        <f t="shared" si="144"/>
        <v>1</v>
      </c>
    </row>
    <row r="1138" spans="1:16" x14ac:dyDescent="0.25">
      <c r="A1138" s="1">
        <v>2015</v>
      </c>
      <c r="B1138" s="3">
        <v>11</v>
      </c>
      <c r="C1138" s="2">
        <v>26</v>
      </c>
      <c r="D1138" s="4">
        <v>0</v>
      </c>
      <c r="E1138" s="5">
        <v>37.700000000000003</v>
      </c>
      <c r="F1138" s="14">
        <f t="shared" si="140"/>
        <v>0</v>
      </c>
      <c r="G1138" s="15">
        <v>1.22516655121288E-2</v>
      </c>
      <c r="H1138" s="12">
        <f t="shared" si="145"/>
        <v>0.99999887755489469</v>
      </c>
      <c r="I1138" s="13">
        <v>0.99573245063688198</v>
      </c>
      <c r="J1138" s="11">
        <f t="shared" si="138"/>
        <v>1.22516655121288E-2</v>
      </c>
      <c r="K1138" s="11">
        <f t="shared" si="139"/>
        <v>4.2664269180127112E-3</v>
      </c>
      <c r="L1138" s="9">
        <f t="shared" si="141"/>
        <v>34.252099470338088</v>
      </c>
      <c r="M1138" s="10">
        <f t="shared" si="142"/>
        <v>3.447900529661915</v>
      </c>
      <c r="N1138" s="7" t="b">
        <f t="shared" si="143"/>
        <v>0</v>
      </c>
      <c r="O1138" s="8" t="b">
        <f t="shared" si="143"/>
        <v>0</v>
      </c>
      <c r="P1138" s="6" t="b">
        <f t="shared" si="144"/>
        <v>1</v>
      </c>
    </row>
    <row r="1139" spans="1:16" x14ac:dyDescent="0.25">
      <c r="A1139" s="1">
        <v>2015</v>
      </c>
      <c r="B1139" s="3">
        <v>11</v>
      </c>
      <c r="C1139" s="2">
        <v>27</v>
      </c>
      <c r="D1139" s="4">
        <v>0</v>
      </c>
      <c r="E1139" s="5">
        <v>22.9</v>
      </c>
      <c r="F1139" s="14">
        <f t="shared" si="140"/>
        <v>0</v>
      </c>
      <c r="G1139" s="15">
        <v>1.86293029296709E-2</v>
      </c>
      <c r="H1139" s="12">
        <f t="shared" si="145"/>
        <v>0.24973989440488212</v>
      </c>
      <c r="I1139" s="13">
        <v>0.23300359446118099</v>
      </c>
      <c r="J1139" s="11">
        <f t="shared" si="138"/>
        <v>1.86293029296709E-2</v>
      </c>
      <c r="K1139" s="11">
        <f t="shared" si="139"/>
        <v>1.6736299943701127E-2</v>
      </c>
      <c r="L1139" s="9">
        <f t="shared" si="141"/>
        <v>23.831188924129634</v>
      </c>
      <c r="M1139" s="10">
        <f t="shared" si="142"/>
        <v>0.93118892412963561</v>
      </c>
      <c r="N1139" s="7" t="b">
        <f t="shared" si="143"/>
        <v>0</v>
      </c>
      <c r="O1139" s="8" t="b">
        <f t="shared" si="143"/>
        <v>0</v>
      </c>
      <c r="P1139" s="6" t="b">
        <f t="shared" si="144"/>
        <v>1</v>
      </c>
    </row>
    <row r="1140" spans="1:16" x14ac:dyDescent="0.25">
      <c r="A1140" s="1">
        <v>2015</v>
      </c>
      <c r="B1140" s="3">
        <v>11</v>
      </c>
      <c r="C1140" s="2">
        <v>28</v>
      </c>
      <c r="D1140" s="4">
        <v>0</v>
      </c>
      <c r="E1140" s="5">
        <v>22.8</v>
      </c>
      <c r="F1140" s="14">
        <f t="shared" si="140"/>
        <v>0</v>
      </c>
      <c r="G1140" s="15">
        <v>2.7447167088059998E-2</v>
      </c>
      <c r="H1140" s="12">
        <f t="shared" si="145"/>
        <v>0.23147521650098246</v>
      </c>
      <c r="I1140" s="13">
        <v>0.21639019512972901</v>
      </c>
      <c r="J1140" s="11">
        <f t="shared" si="138"/>
        <v>2.7447167088059998E-2</v>
      </c>
      <c r="K1140" s="11">
        <f t="shared" si="139"/>
        <v>1.5085021371253449E-2</v>
      </c>
      <c r="L1140" s="9">
        <f t="shared" si="141"/>
        <v>23.79216295392213</v>
      </c>
      <c r="M1140" s="10">
        <f t="shared" si="142"/>
        <v>0.99216295392212928</v>
      </c>
      <c r="N1140" s="7" t="b">
        <f t="shared" si="143"/>
        <v>0</v>
      </c>
      <c r="O1140" s="8" t="b">
        <f t="shared" si="143"/>
        <v>0</v>
      </c>
      <c r="P1140" s="6" t="b">
        <f t="shared" si="144"/>
        <v>1</v>
      </c>
    </row>
    <row r="1141" spans="1:16" x14ac:dyDescent="0.25">
      <c r="A1141" s="1">
        <v>2015</v>
      </c>
      <c r="B1141" s="3">
        <v>11</v>
      </c>
      <c r="C1141" s="2">
        <v>29</v>
      </c>
      <c r="D1141" s="4">
        <v>1.4</v>
      </c>
      <c r="E1141" s="5">
        <v>28.3</v>
      </c>
      <c r="F1141" s="14">
        <f t="shared" si="140"/>
        <v>0.60436777711716339</v>
      </c>
      <c r="G1141" s="15">
        <v>0.67651307917804304</v>
      </c>
      <c r="H1141" s="12">
        <f t="shared" si="145"/>
        <v>0.98661308217233512</v>
      </c>
      <c r="I1141" s="13">
        <v>0.97822607934388905</v>
      </c>
      <c r="J1141" s="11">
        <f t="shared" si="138"/>
        <v>7.2145302060879657E-2</v>
      </c>
      <c r="K1141" s="11">
        <f t="shared" si="139"/>
        <v>8.3870028284460663E-3</v>
      </c>
      <c r="L1141" s="9">
        <f t="shared" si="141"/>
        <v>27.881358960548749</v>
      </c>
      <c r="M1141" s="10">
        <f t="shared" si="142"/>
        <v>0.41864103945125208</v>
      </c>
      <c r="N1141" s="7" t="b">
        <f t="shared" si="143"/>
        <v>0</v>
      </c>
      <c r="O1141" s="8" t="b">
        <f t="shared" si="143"/>
        <v>0</v>
      </c>
      <c r="P1141" s="6" t="b">
        <f t="shared" si="144"/>
        <v>1</v>
      </c>
    </row>
    <row r="1142" spans="1:16" x14ac:dyDescent="0.25">
      <c r="A1142" s="1">
        <v>2015</v>
      </c>
      <c r="B1142" s="3">
        <v>11</v>
      </c>
      <c r="C1142" s="2">
        <v>30</v>
      </c>
      <c r="D1142" s="4">
        <v>0</v>
      </c>
      <c r="E1142" s="5">
        <v>28.5</v>
      </c>
      <c r="F1142" s="14">
        <f t="shared" si="140"/>
        <v>0</v>
      </c>
      <c r="G1142" s="15">
        <v>3.0661942766217299E-2</v>
      </c>
      <c r="H1142" s="12">
        <f t="shared" si="145"/>
        <v>0.98901305736940681</v>
      </c>
      <c r="I1142" s="13">
        <v>0.97907737632986702</v>
      </c>
      <c r="J1142" s="11">
        <f t="shared" si="138"/>
        <v>3.0661942766217299E-2</v>
      </c>
      <c r="K1142" s="11">
        <f t="shared" si="139"/>
        <v>9.9356810395397899E-3</v>
      </c>
      <c r="L1142" s="9">
        <f t="shared" si="141"/>
        <v>27.994620314885545</v>
      </c>
      <c r="M1142" s="10">
        <f t="shared" si="142"/>
        <v>0.50537968511445541</v>
      </c>
      <c r="N1142" s="7" t="b">
        <f t="shared" si="143"/>
        <v>0</v>
      </c>
      <c r="O1142" s="8" t="b">
        <f t="shared" si="143"/>
        <v>0</v>
      </c>
      <c r="P1142" s="6" t="b">
        <f t="shared" si="144"/>
        <v>1</v>
      </c>
    </row>
    <row r="1143" spans="1:16" x14ac:dyDescent="0.25">
      <c r="A1143" s="1">
        <v>2015</v>
      </c>
      <c r="B1143" s="3">
        <v>12</v>
      </c>
      <c r="C1143" s="2">
        <v>1</v>
      </c>
      <c r="D1143" s="4">
        <v>0</v>
      </c>
      <c r="E1143" s="5">
        <v>39</v>
      </c>
      <c r="F1143" s="14">
        <f t="shared" si="140"/>
        <v>0</v>
      </c>
      <c r="G1143" s="15">
        <v>2.41071373889131E-2</v>
      </c>
      <c r="H1143" s="12">
        <f t="shared" si="145"/>
        <v>0.99999969409777301</v>
      </c>
      <c r="I1143" s="13">
        <v>0.99579737249031797</v>
      </c>
      <c r="J1143" s="11">
        <f t="shared" si="138"/>
        <v>2.41071373889131E-2</v>
      </c>
      <c r="K1143" s="11">
        <f t="shared" si="139"/>
        <v>4.2023216074550396E-3</v>
      </c>
      <c r="L1143" s="9">
        <f t="shared" si="141"/>
        <v>34.330443802627492</v>
      </c>
      <c r="M1143" s="10">
        <f t="shared" si="142"/>
        <v>4.6695561973725077</v>
      </c>
      <c r="N1143" s="7" t="b">
        <f t="shared" si="143"/>
        <v>0</v>
      </c>
      <c r="O1143" s="8" t="b">
        <f t="shared" si="143"/>
        <v>0</v>
      </c>
      <c r="P1143" s="6" t="b">
        <f t="shared" si="144"/>
        <v>1</v>
      </c>
    </row>
    <row r="1144" spans="1:16" x14ac:dyDescent="0.25">
      <c r="A1144" s="1">
        <v>2015</v>
      </c>
      <c r="B1144" s="3">
        <v>12</v>
      </c>
      <c r="C1144" s="2">
        <v>2</v>
      </c>
      <c r="D1144" s="4">
        <v>0</v>
      </c>
      <c r="E1144" s="5">
        <v>22.5</v>
      </c>
      <c r="F1144" s="14">
        <f t="shared" si="140"/>
        <v>0</v>
      </c>
      <c r="G1144" s="15">
        <v>1.08877358498129E-2</v>
      </c>
      <c r="H1144" s="12">
        <f t="shared" si="145"/>
        <v>0.18242552380635635</v>
      </c>
      <c r="I1144" s="13">
        <v>0.16374658375727799</v>
      </c>
      <c r="J1144" s="11">
        <f t="shared" si="138"/>
        <v>1.08877358498129E-2</v>
      </c>
      <c r="K1144" s="11">
        <f t="shared" si="139"/>
        <v>1.8678940049078357E-2</v>
      </c>
      <c r="L1144" s="9">
        <f t="shared" si="141"/>
        <v>23.606119821678227</v>
      </c>
      <c r="M1144" s="10">
        <f t="shared" si="142"/>
        <v>1.1061198216782273</v>
      </c>
      <c r="N1144" s="7" t="b">
        <f t="shared" si="143"/>
        <v>0</v>
      </c>
      <c r="O1144" s="8" t="b">
        <f t="shared" si="143"/>
        <v>0</v>
      </c>
      <c r="P1144" s="6" t="b">
        <f t="shared" si="144"/>
        <v>1</v>
      </c>
    </row>
    <row r="1145" spans="1:16" x14ac:dyDescent="0.25">
      <c r="A1145" s="1">
        <v>2015</v>
      </c>
      <c r="B1145" s="3">
        <v>12</v>
      </c>
      <c r="C1145" s="2">
        <v>3</v>
      </c>
      <c r="D1145" s="4">
        <v>0</v>
      </c>
      <c r="E1145" s="5">
        <v>22.1</v>
      </c>
      <c r="F1145" s="14">
        <f t="shared" si="140"/>
        <v>0</v>
      </c>
      <c r="G1145" s="15">
        <v>3.1443053115188503E-2</v>
      </c>
      <c r="H1145" s="12">
        <f t="shared" si="145"/>
        <v>0.13010847436299802</v>
      </c>
      <c r="I1145" s="13">
        <v>0.100578074727546</v>
      </c>
      <c r="J1145" s="11">
        <f t="shared" si="138"/>
        <v>3.1443053115188503E-2</v>
      </c>
      <c r="K1145" s="11">
        <f t="shared" si="139"/>
        <v>2.9530399635452023E-2</v>
      </c>
      <c r="L1145" s="9">
        <f t="shared" si="141"/>
        <v>23.125711769722773</v>
      </c>
      <c r="M1145" s="10">
        <f t="shared" si="142"/>
        <v>1.025711769722772</v>
      </c>
      <c r="N1145" s="7" t="b">
        <f t="shared" si="143"/>
        <v>0</v>
      </c>
      <c r="O1145" s="8" t="b">
        <f t="shared" si="143"/>
        <v>0</v>
      </c>
      <c r="P1145" s="6" t="b">
        <f t="shared" si="144"/>
        <v>1</v>
      </c>
    </row>
    <row r="1146" spans="1:16" x14ac:dyDescent="0.25">
      <c r="A1146" s="1">
        <v>2015</v>
      </c>
      <c r="B1146" s="3">
        <v>12</v>
      </c>
      <c r="C1146" s="2">
        <v>4</v>
      </c>
      <c r="D1146" s="4">
        <v>0</v>
      </c>
      <c r="E1146" s="5">
        <v>24.2</v>
      </c>
      <c r="F1146" s="14">
        <f t="shared" si="140"/>
        <v>0</v>
      </c>
      <c r="G1146" s="15">
        <v>1.8166447027019399E-2</v>
      </c>
      <c r="H1146" s="12">
        <f t="shared" si="145"/>
        <v>0.54983399731247773</v>
      </c>
      <c r="I1146" s="13">
        <v>0.54939108572614004</v>
      </c>
      <c r="J1146" s="11">
        <f t="shared" si="138"/>
        <v>1.8166447027019399E-2</v>
      </c>
      <c r="K1146" s="11">
        <f t="shared" si="139"/>
        <v>4.429115863376909E-4</v>
      </c>
      <c r="L1146" s="9">
        <f t="shared" si="141"/>
        <v>24.00133125428129</v>
      </c>
      <c r="M1146" s="10">
        <f t="shared" si="142"/>
        <v>0.19866874571870952</v>
      </c>
      <c r="N1146" s="7" t="b">
        <f t="shared" si="143"/>
        <v>0</v>
      </c>
      <c r="O1146" s="8" t="b">
        <f t="shared" si="143"/>
        <v>0</v>
      </c>
      <c r="P1146" s="6" t="b">
        <f t="shared" si="144"/>
        <v>1</v>
      </c>
    </row>
    <row r="1147" spans="1:16" x14ac:dyDescent="0.25">
      <c r="A1147" s="1">
        <v>2015</v>
      </c>
      <c r="B1147" s="3">
        <v>12</v>
      </c>
      <c r="C1147" s="2">
        <v>5</v>
      </c>
      <c r="D1147" s="4">
        <v>0</v>
      </c>
      <c r="E1147" s="5">
        <v>28.2</v>
      </c>
      <c r="F1147" s="14">
        <f t="shared" si="140"/>
        <v>0</v>
      </c>
      <c r="G1147" s="15">
        <v>1.72755742842092E-2</v>
      </c>
      <c r="H1147" s="12">
        <f t="shared" si="145"/>
        <v>0.98522596830672693</v>
      </c>
      <c r="I1147" s="13">
        <v>0.97139919780722805</v>
      </c>
      <c r="J1147" s="11">
        <f t="shared" si="138"/>
        <v>1.72755742842092E-2</v>
      </c>
      <c r="K1147" s="11">
        <f t="shared" si="139"/>
        <v>1.3826770499498875E-2</v>
      </c>
      <c r="L1147" s="9">
        <f t="shared" si="141"/>
        <v>27.158260654251965</v>
      </c>
      <c r="M1147" s="10">
        <f t="shared" si="142"/>
        <v>1.0417393457480344</v>
      </c>
      <c r="N1147" s="7" t="b">
        <f t="shared" si="143"/>
        <v>0</v>
      </c>
      <c r="O1147" s="8" t="b">
        <f t="shared" si="143"/>
        <v>0</v>
      </c>
      <c r="P1147" s="6" t="b">
        <f t="shared" si="144"/>
        <v>1</v>
      </c>
    </row>
    <row r="1148" spans="1:16" x14ac:dyDescent="0.25">
      <c r="A1148" s="1">
        <v>2015</v>
      </c>
      <c r="B1148" s="3">
        <v>12</v>
      </c>
      <c r="C1148" s="2">
        <v>6</v>
      </c>
      <c r="D1148" s="4">
        <v>0</v>
      </c>
      <c r="E1148" s="5">
        <v>29.3</v>
      </c>
      <c r="F1148" s="14">
        <f t="shared" si="140"/>
        <v>0</v>
      </c>
      <c r="G1148" s="15">
        <v>2.28692632466405E-2</v>
      </c>
      <c r="H1148" s="12">
        <f t="shared" si="145"/>
        <v>0.99503319834994297</v>
      </c>
      <c r="I1148" s="13">
        <v>0.98494076264947195</v>
      </c>
      <c r="J1148" s="11">
        <f t="shared" si="138"/>
        <v>2.28692632466405E-2</v>
      </c>
      <c r="K1148" s="11">
        <f t="shared" si="139"/>
        <v>1.0092435700471025E-2</v>
      </c>
      <c r="L1148" s="9">
        <f t="shared" si="141"/>
        <v>29.0044813704875</v>
      </c>
      <c r="M1148" s="10">
        <f t="shared" si="142"/>
        <v>0.2955186295125003</v>
      </c>
      <c r="N1148" s="7" t="b">
        <f t="shared" si="143"/>
        <v>0</v>
      </c>
      <c r="O1148" s="8" t="b">
        <f t="shared" si="143"/>
        <v>0</v>
      </c>
      <c r="P1148" s="6" t="b">
        <f t="shared" si="144"/>
        <v>1</v>
      </c>
    </row>
    <row r="1149" spans="1:16" x14ac:dyDescent="0.25">
      <c r="A1149" s="1">
        <v>2015</v>
      </c>
      <c r="B1149" s="3">
        <v>12</v>
      </c>
      <c r="C1149" s="2">
        <v>7</v>
      </c>
      <c r="D1149" s="4">
        <v>0</v>
      </c>
      <c r="E1149" s="5">
        <v>26.7</v>
      </c>
      <c r="F1149" s="14">
        <f t="shared" si="140"/>
        <v>0</v>
      </c>
      <c r="G1149" s="15">
        <v>1.7727995916238401E-2</v>
      </c>
      <c r="H1149" s="12">
        <f t="shared" si="145"/>
        <v>0.9370266439430035</v>
      </c>
      <c r="I1149" s="13">
        <v>0.94091827562654895</v>
      </c>
      <c r="J1149" s="11">
        <f t="shared" si="138"/>
        <v>1.7727995916238401E-2</v>
      </c>
      <c r="K1149" s="11">
        <f t="shared" si="139"/>
        <v>3.891631683545449E-3</v>
      </c>
      <c r="L1149" s="9">
        <f t="shared" si="141"/>
        <v>25.643759913019476</v>
      </c>
      <c r="M1149" s="10">
        <f t="shared" si="142"/>
        <v>1.0562400869805231</v>
      </c>
      <c r="N1149" s="7" t="b">
        <f t="shared" si="143"/>
        <v>0</v>
      </c>
      <c r="O1149" s="8" t="b">
        <f t="shared" si="143"/>
        <v>0</v>
      </c>
      <c r="P1149" s="6" t="b">
        <f t="shared" si="144"/>
        <v>1</v>
      </c>
    </row>
    <row r="1150" spans="1:16" x14ac:dyDescent="0.25">
      <c r="A1150" s="1">
        <v>2015</v>
      </c>
      <c r="B1150" s="3">
        <v>12</v>
      </c>
      <c r="C1150" s="2">
        <v>8</v>
      </c>
      <c r="D1150" s="4">
        <v>0</v>
      </c>
      <c r="E1150" s="5">
        <v>27.2</v>
      </c>
      <c r="F1150" s="14">
        <f t="shared" si="140"/>
        <v>0</v>
      </c>
      <c r="G1150" s="15">
        <v>2.0779804797798899E-2</v>
      </c>
      <c r="H1150" s="12">
        <f t="shared" si="145"/>
        <v>0.96083427720323566</v>
      </c>
      <c r="I1150" s="13">
        <v>0.95665158975314302</v>
      </c>
      <c r="J1150" s="11">
        <f t="shared" si="138"/>
        <v>2.0779804797798899E-2</v>
      </c>
      <c r="K1150" s="11">
        <f t="shared" si="139"/>
        <v>4.1826874500926481E-3</v>
      </c>
      <c r="L1150" s="9">
        <f t="shared" si="141"/>
        <v>26.220683217940397</v>
      </c>
      <c r="M1150" s="10">
        <f t="shared" si="142"/>
        <v>0.97931678205960182</v>
      </c>
      <c r="N1150" s="7" t="b">
        <f t="shared" si="143"/>
        <v>0</v>
      </c>
      <c r="O1150" s="8" t="b">
        <f t="shared" si="143"/>
        <v>0</v>
      </c>
      <c r="P1150" s="6" t="b">
        <f t="shared" si="144"/>
        <v>1</v>
      </c>
    </row>
    <row r="1151" spans="1:16" x14ac:dyDescent="0.25">
      <c r="A1151" s="1">
        <v>2015</v>
      </c>
      <c r="B1151" s="3">
        <v>12</v>
      </c>
      <c r="C1151" s="2">
        <v>9</v>
      </c>
      <c r="D1151" s="4">
        <v>2.8</v>
      </c>
      <c r="E1151" s="5">
        <v>35.200000000000003</v>
      </c>
      <c r="F1151" s="14">
        <f t="shared" si="140"/>
        <v>0.88535164820226253</v>
      </c>
      <c r="G1151" s="15">
        <v>0.92052306429544195</v>
      </c>
      <c r="H1151" s="12">
        <f t="shared" si="145"/>
        <v>0.99998632599091541</v>
      </c>
      <c r="I1151" s="13">
        <v>0.99191830004715298</v>
      </c>
      <c r="J1151" s="11">
        <f t="shared" si="138"/>
        <v>3.517141609317942E-2</v>
      </c>
      <c r="K1151" s="11">
        <f t="shared" si="139"/>
        <v>8.0680259437624358E-3</v>
      </c>
      <c r="L1151" s="9">
        <f t="shared" si="141"/>
        <v>31.308339830464725</v>
      </c>
      <c r="M1151" s="10">
        <f t="shared" si="142"/>
        <v>3.8916601695352782</v>
      </c>
      <c r="N1151" s="7" t="b">
        <f t="shared" si="143"/>
        <v>1</v>
      </c>
      <c r="O1151" s="8" t="b">
        <f t="shared" si="143"/>
        <v>1</v>
      </c>
      <c r="P1151" s="6" t="b">
        <f t="shared" si="144"/>
        <v>1</v>
      </c>
    </row>
    <row r="1152" spans="1:16" x14ac:dyDescent="0.25">
      <c r="A1152" s="1">
        <v>2015</v>
      </c>
      <c r="B1152" s="3">
        <v>12</v>
      </c>
      <c r="C1152" s="2">
        <v>10</v>
      </c>
      <c r="D1152" s="4">
        <v>0.4</v>
      </c>
      <c r="E1152" s="5">
        <v>27</v>
      </c>
      <c r="F1152" s="14">
        <f t="shared" si="140"/>
        <v>0.19737532022490401</v>
      </c>
      <c r="G1152" s="15">
        <v>5.8527344145642098E-2</v>
      </c>
      <c r="H1152" s="12">
        <f t="shared" si="145"/>
        <v>0.95257412682243336</v>
      </c>
      <c r="I1152" s="13">
        <v>0.95078374860464598</v>
      </c>
      <c r="J1152" s="11">
        <f t="shared" si="138"/>
        <v>0.13884797607926191</v>
      </c>
      <c r="K1152" s="11">
        <f t="shared" si="139"/>
        <v>1.7903782177873806E-3</v>
      </c>
      <c r="L1152" s="9">
        <f t="shared" si="141"/>
        <v>25.972087563991195</v>
      </c>
      <c r="M1152" s="10">
        <f t="shared" si="142"/>
        <v>1.0279124360088048</v>
      </c>
      <c r="N1152" s="7" t="b">
        <f t="shared" si="143"/>
        <v>0</v>
      </c>
      <c r="O1152" s="8" t="b">
        <f t="shared" si="143"/>
        <v>0</v>
      </c>
      <c r="P1152" s="6" t="b">
        <f t="shared" si="144"/>
        <v>1</v>
      </c>
    </row>
    <row r="1153" spans="1:16" x14ac:dyDescent="0.25">
      <c r="A1153" s="1">
        <v>2015</v>
      </c>
      <c r="B1153" s="3">
        <v>12</v>
      </c>
      <c r="C1153" s="2">
        <v>11</v>
      </c>
      <c r="D1153" s="4">
        <v>0</v>
      </c>
      <c r="E1153" s="5">
        <v>35.4</v>
      </c>
      <c r="F1153" s="14">
        <f t="shared" si="140"/>
        <v>0</v>
      </c>
      <c r="G1153" s="15">
        <v>2.5392478074117798E-2</v>
      </c>
      <c r="H1153" s="12">
        <f t="shared" si="145"/>
        <v>0.999988804640495</v>
      </c>
      <c r="I1153" s="13">
        <v>0.99463236771710895</v>
      </c>
      <c r="J1153" s="11">
        <f t="shared" si="138"/>
        <v>2.5392478074117798E-2</v>
      </c>
      <c r="K1153" s="11">
        <f t="shared" si="139"/>
        <v>5.3564369233860543E-3</v>
      </c>
      <c r="L1153" s="9">
        <f t="shared" si="141"/>
        <v>33.123765300278919</v>
      </c>
      <c r="M1153" s="10">
        <f t="shared" si="142"/>
        <v>2.2762346997210798</v>
      </c>
      <c r="N1153" s="7" t="b">
        <f t="shared" si="143"/>
        <v>0</v>
      </c>
      <c r="O1153" s="8" t="b">
        <f t="shared" si="143"/>
        <v>0</v>
      </c>
      <c r="P1153" s="6" t="b">
        <f t="shared" si="144"/>
        <v>1</v>
      </c>
    </row>
    <row r="1154" spans="1:16" x14ac:dyDescent="0.25">
      <c r="A1154" s="1">
        <v>2015</v>
      </c>
      <c r="B1154" s="3">
        <v>12</v>
      </c>
      <c r="C1154" s="2">
        <v>12</v>
      </c>
      <c r="D1154" s="4">
        <v>0</v>
      </c>
      <c r="E1154" s="5">
        <v>23.1</v>
      </c>
      <c r="F1154" s="14">
        <f t="shared" si="140"/>
        <v>0</v>
      </c>
      <c r="G1154" s="15">
        <v>2.02729588790884E-2</v>
      </c>
      <c r="H1154" s="12">
        <f t="shared" si="145"/>
        <v>0.28905049737499633</v>
      </c>
      <c r="I1154" s="13">
        <v>0.28750060175235698</v>
      </c>
      <c r="J1154" s="11">
        <f t="shared" si="138"/>
        <v>2.02729588790884E-2</v>
      </c>
      <c r="K1154" s="11">
        <f t="shared" si="139"/>
        <v>1.5498956226393523E-3</v>
      </c>
      <c r="L1154" s="9">
        <f t="shared" si="141"/>
        <v>23.919039445989402</v>
      </c>
      <c r="M1154" s="10">
        <f t="shared" si="142"/>
        <v>0.81903944598940015</v>
      </c>
      <c r="N1154" s="7" t="b">
        <f t="shared" si="143"/>
        <v>0</v>
      </c>
      <c r="O1154" s="8" t="b">
        <f t="shared" si="143"/>
        <v>0</v>
      </c>
      <c r="P1154" s="6" t="b">
        <f t="shared" si="144"/>
        <v>1</v>
      </c>
    </row>
    <row r="1155" spans="1:16" x14ac:dyDescent="0.25">
      <c r="A1155" s="1">
        <v>2015</v>
      </c>
      <c r="B1155" s="3">
        <v>12</v>
      </c>
      <c r="C1155" s="2">
        <v>13</v>
      </c>
      <c r="D1155" s="4">
        <v>0</v>
      </c>
      <c r="E1155" s="5">
        <v>25.6</v>
      </c>
      <c r="F1155" s="14">
        <f t="shared" si="140"/>
        <v>0</v>
      </c>
      <c r="G1155" s="15">
        <v>1.6120287659808202E-2</v>
      </c>
      <c r="H1155" s="12">
        <f t="shared" si="145"/>
        <v>0.83201838513392457</v>
      </c>
      <c r="I1155" s="13">
        <v>0.84446433925609299</v>
      </c>
      <c r="J1155" s="11">
        <f t="shared" si="138"/>
        <v>1.6120287659808202E-2</v>
      </c>
      <c r="K1155" s="11">
        <f t="shared" si="139"/>
        <v>1.2445954122168423E-2</v>
      </c>
      <c r="L1155" s="9">
        <f t="shared" si="141"/>
        <v>24.435089936209451</v>
      </c>
      <c r="M1155" s="10">
        <f t="shared" si="142"/>
        <v>1.1649100637905505</v>
      </c>
      <c r="N1155" s="7" t="b">
        <f t="shared" si="143"/>
        <v>0</v>
      </c>
      <c r="O1155" s="8" t="b">
        <f t="shared" si="143"/>
        <v>0</v>
      </c>
      <c r="P1155" s="6" t="b">
        <f t="shared" si="144"/>
        <v>1</v>
      </c>
    </row>
    <row r="1156" spans="1:16" x14ac:dyDescent="0.25">
      <c r="A1156" s="1">
        <v>2015</v>
      </c>
      <c r="B1156" s="3">
        <v>12</v>
      </c>
      <c r="C1156" s="2">
        <v>14</v>
      </c>
      <c r="D1156" s="4">
        <v>0</v>
      </c>
      <c r="E1156" s="5">
        <v>33.700000000000003</v>
      </c>
      <c r="F1156" s="14">
        <f t="shared" si="140"/>
        <v>0</v>
      </c>
      <c r="G1156" s="15">
        <v>2.0867314173848801E-2</v>
      </c>
      <c r="H1156" s="12">
        <f t="shared" si="145"/>
        <v>0.99993872026038333</v>
      </c>
      <c r="I1156" s="13">
        <v>0.99388576645944804</v>
      </c>
      <c r="J1156" s="11">
        <f t="shared" ref="J1156:J1219" si="146">ABS(F1156-G1156)</f>
        <v>2.0867314173848801E-2</v>
      </c>
      <c r="K1156" s="11">
        <f t="shared" ref="K1156:K1219" si="147">ABS(H1156-I1156)</f>
        <v>6.0529538009352901E-3</v>
      </c>
      <c r="L1156" s="9">
        <f t="shared" si="141"/>
        <v>32.518961596658976</v>
      </c>
      <c r="M1156" s="10">
        <f t="shared" si="142"/>
        <v>1.1810384033410273</v>
      </c>
      <c r="N1156" s="7" t="b">
        <f t="shared" si="143"/>
        <v>0</v>
      </c>
      <c r="O1156" s="8" t="b">
        <f t="shared" si="143"/>
        <v>0</v>
      </c>
      <c r="P1156" s="6" t="b">
        <f t="shared" si="144"/>
        <v>1</v>
      </c>
    </row>
    <row r="1157" spans="1:16" x14ac:dyDescent="0.25">
      <c r="A1157" s="1">
        <v>2015</v>
      </c>
      <c r="B1157" s="3">
        <v>12</v>
      </c>
      <c r="C1157" s="2">
        <v>15</v>
      </c>
      <c r="D1157" s="4">
        <v>0</v>
      </c>
      <c r="E1157" s="5">
        <v>29.8</v>
      </c>
      <c r="F1157" s="14">
        <f t="shared" si="140"/>
        <v>0</v>
      </c>
      <c r="G1157" s="15">
        <v>1.74847500512029E-2</v>
      </c>
      <c r="H1157" s="12">
        <f t="shared" si="145"/>
        <v>0.99698158367529166</v>
      </c>
      <c r="I1157" s="13">
        <v>0.986825534714448</v>
      </c>
      <c r="J1157" s="11">
        <f t="shared" si="146"/>
        <v>1.74847500512029E-2</v>
      </c>
      <c r="K1157" s="11">
        <f t="shared" si="147"/>
        <v>1.0156048960843655E-2</v>
      </c>
      <c r="L1157" s="9">
        <f t="shared" si="141"/>
        <v>29.455007074065968</v>
      </c>
      <c r="M1157" s="10">
        <f t="shared" si="142"/>
        <v>0.34499292593403297</v>
      </c>
      <c r="N1157" s="7" t="b">
        <f t="shared" si="143"/>
        <v>0</v>
      </c>
      <c r="O1157" s="8" t="b">
        <f t="shared" si="143"/>
        <v>0</v>
      </c>
      <c r="P1157" s="6" t="b">
        <f t="shared" si="144"/>
        <v>1</v>
      </c>
    </row>
    <row r="1158" spans="1:16" x14ac:dyDescent="0.25">
      <c r="A1158" s="1">
        <v>2015</v>
      </c>
      <c r="B1158" s="3">
        <v>12</v>
      </c>
      <c r="C1158" s="2">
        <v>16</v>
      </c>
      <c r="D1158" s="4">
        <v>3.4</v>
      </c>
      <c r="E1158" s="5">
        <v>23.8</v>
      </c>
      <c r="F1158" s="14">
        <f t="shared" si="140"/>
        <v>0.93540907060309886</v>
      </c>
      <c r="G1158" s="15">
        <v>0.92263166167489696</v>
      </c>
      <c r="H1158" s="12">
        <f t="shared" si="145"/>
        <v>0.45016600268752233</v>
      </c>
      <c r="I1158" s="13">
        <v>0.44527473885528301</v>
      </c>
      <c r="J1158" s="11">
        <f t="shared" si="146"/>
        <v>1.2777408928201894E-2</v>
      </c>
      <c r="K1158" s="11">
        <f t="shared" si="147"/>
        <v>4.891263832239312E-3</v>
      </c>
      <c r="L1158" s="9">
        <f t="shared" si="141"/>
        <v>23.998240482406054</v>
      </c>
      <c r="M1158" s="10">
        <f t="shared" si="142"/>
        <v>0.19824048240605308</v>
      </c>
      <c r="N1158" s="7" t="b">
        <f t="shared" si="143"/>
        <v>1</v>
      </c>
      <c r="O1158" s="8" t="b">
        <f t="shared" si="143"/>
        <v>1</v>
      </c>
      <c r="P1158" s="6" t="b">
        <f t="shared" si="144"/>
        <v>1</v>
      </c>
    </row>
    <row r="1159" spans="1:16" x14ac:dyDescent="0.25">
      <c r="A1159" s="1">
        <v>2015</v>
      </c>
      <c r="B1159" s="3">
        <v>12</v>
      </c>
      <c r="C1159" s="2">
        <v>17</v>
      </c>
      <c r="D1159" s="4">
        <v>0.2</v>
      </c>
      <c r="E1159" s="5">
        <v>27.9</v>
      </c>
      <c r="F1159" s="14">
        <f t="shared" si="140"/>
        <v>9.9667994624955902E-2</v>
      </c>
      <c r="G1159" s="15">
        <v>5.3041037091090697E-2</v>
      </c>
      <c r="H1159" s="12">
        <f t="shared" si="145"/>
        <v>0.98015969426592253</v>
      </c>
      <c r="I1159" s="13">
        <v>0.971999090941007</v>
      </c>
      <c r="J1159" s="11">
        <f t="shared" si="146"/>
        <v>4.6626957533865206E-2</v>
      </c>
      <c r="K1159" s="11">
        <f t="shared" si="147"/>
        <v>8.1606033249155274E-3</v>
      </c>
      <c r="L1159" s="9">
        <f t="shared" si="141"/>
        <v>27.211306976436667</v>
      </c>
      <c r="M1159" s="10">
        <f t="shared" si="142"/>
        <v>0.68869302356333151</v>
      </c>
      <c r="N1159" s="7" t="b">
        <f t="shared" si="143"/>
        <v>0</v>
      </c>
      <c r="O1159" s="8" t="b">
        <f t="shared" si="143"/>
        <v>0</v>
      </c>
      <c r="P1159" s="6" t="b">
        <f t="shared" si="144"/>
        <v>1</v>
      </c>
    </row>
    <row r="1160" spans="1:16" x14ac:dyDescent="0.25">
      <c r="A1160" s="1">
        <v>2015</v>
      </c>
      <c r="B1160" s="3">
        <v>12</v>
      </c>
      <c r="C1160" s="2">
        <v>18</v>
      </c>
      <c r="D1160" s="4">
        <v>0</v>
      </c>
      <c r="E1160" s="5">
        <v>33.9</v>
      </c>
      <c r="F1160" s="14">
        <f t="shared" si="140"/>
        <v>0</v>
      </c>
      <c r="G1160" s="15">
        <v>1.81716831482574E-2</v>
      </c>
      <c r="H1160" s="12">
        <f t="shared" si="145"/>
        <v>0.99994982783531616</v>
      </c>
      <c r="I1160" s="13">
        <v>0.99393690068657103</v>
      </c>
      <c r="J1160" s="11">
        <f t="shared" si="146"/>
        <v>1.81716831482574E-2</v>
      </c>
      <c r="K1160" s="11">
        <f t="shared" si="147"/>
        <v>6.0129271487451286E-3</v>
      </c>
      <c r="L1160" s="9">
        <f t="shared" si="141"/>
        <v>32.557191569790156</v>
      </c>
      <c r="M1160" s="10">
        <f t="shared" si="142"/>
        <v>1.3428084302098426</v>
      </c>
      <c r="N1160" s="7" t="b">
        <f t="shared" si="143"/>
        <v>0</v>
      </c>
      <c r="O1160" s="8" t="b">
        <f t="shared" si="143"/>
        <v>0</v>
      </c>
      <c r="P1160" s="6" t="b">
        <f t="shared" si="144"/>
        <v>1</v>
      </c>
    </row>
    <row r="1161" spans="1:16" x14ac:dyDescent="0.25">
      <c r="A1161" s="1">
        <v>2015</v>
      </c>
      <c r="B1161" s="3">
        <v>12</v>
      </c>
      <c r="C1161" s="2">
        <v>19</v>
      </c>
      <c r="D1161" s="4">
        <v>0</v>
      </c>
      <c r="E1161" s="5">
        <v>36.799999999999997</v>
      </c>
      <c r="F1161" s="14">
        <f t="shared" si="140"/>
        <v>0</v>
      </c>
      <c r="G1161" s="15">
        <v>1.94263555367419E-2</v>
      </c>
      <c r="H1161" s="12">
        <f t="shared" si="145"/>
        <v>0.99999723923504968</v>
      </c>
      <c r="I1161" s="13">
        <v>0.99614151309159804</v>
      </c>
      <c r="J1161" s="11">
        <f t="shared" si="146"/>
        <v>1.94263555367419E-2</v>
      </c>
      <c r="K1161" s="11">
        <f t="shared" si="147"/>
        <v>3.8557261434516432E-3</v>
      </c>
      <c r="L1161" s="9">
        <f t="shared" si="141"/>
        <v>34.773877963457487</v>
      </c>
      <c r="M1161" s="10">
        <f t="shared" si="142"/>
        <v>2.0261220365425103</v>
      </c>
      <c r="N1161" s="7" t="b">
        <f t="shared" si="143"/>
        <v>0</v>
      </c>
      <c r="O1161" s="8" t="b">
        <f t="shared" si="143"/>
        <v>0</v>
      </c>
      <c r="P1161" s="6" t="b">
        <f t="shared" si="144"/>
        <v>1</v>
      </c>
    </row>
    <row r="1162" spans="1:16" x14ac:dyDescent="0.25">
      <c r="A1162" s="1">
        <v>2015</v>
      </c>
      <c r="B1162" s="3">
        <v>12</v>
      </c>
      <c r="C1162" s="2">
        <v>20</v>
      </c>
      <c r="D1162" s="4">
        <v>0</v>
      </c>
      <c r="E1162" s="5">
        <v>39</v>
      </c>
      <c r="F1162" s="14">
        <f t="shared" si="140"/>
        <v>0</v>
      </c>
      <c r="G1162" s="15">
        <v>9.9042868485161792E-3</v>
      </c>
      <c r="H1162" s="12">
        <f t="shared" si="145"/>
        <v>0.99999969409777301</v>
      </c>
      <c r="I1162" s="13">
        <v>0.99549942166014704</v>
      </c>
      <c r="J1162" s="11">
        <f t="shared" si="146"/>
        <v>9.9042868485161792E-3</v>
      </c>
      <c r="K1162" s="11">
        <f t="shared" si="147"/>
        <v>4.5002724376259629E-3</v>
      </c>
      <c r="L1162" s="9">
        <f t="shared" si="141"/>
        <v>33.983251578311538</v>
      </c>
      <c r="M1162" s="10">
        <f t="shared" si="142"/>
        <v>5.0167484216884617</v>
      </c>
      <c r="N1162" s="7" t="b">
        <f t="shared" si="143"/>
        <v>0</v>
      </c>
      <c r="O1162" s="8" t="b">
        <f t="shared" si="143"/>
        <v>0</v>
      </c>
      <c r="P1162" s="6" t="b">
        <f t="shared" si="144"/>
        <v>1</v>
      </c>
    </row>
    <row r="1163" spans="1:16" x14ac:dyDescent="0.25">
      <c r="A1163" s="1">
        <v>2015</v>
      </c>
      <c r="B1163" s="3">
        <v>12</v>
      </c>
      <c r="C1163" s="2">
        <v>21</v>
      </c>
      <c r="D1163" s="4">
        <v>0</v>
      </c>
      <c r="E1163" s="5">
        <v>29</v>
      </c>
      <c r="F1163" s="14">
        <f t="shared" si="140"/>
        <v>0</v>
      </c>
      <c r="G1163" s="15">
        <v>2.9554854110794702E-2</v>
      </c>
      <c r="H1163" s="12">
        <f t="shared" si="145"/>
        <v>0.99330714907571527</v>
      </c>
      <c r="I1163" s="13">
        <v>0.98389942826597798</v>
      </c>
      <c r="J1163" s="11">
        <f t="shared" si="146"/>
        <v>2.9554854110794702E-2</v>
      </c>
      <c r="K1163" s="11">
        <f t="shared" si="147"/>
        <v>9.4077208097372855E-3</v>
      </c>
      <c r="L1163" s="9">
        <f t="shared" si="141"/>
        <v>28.787973720494659</v>
      </c>
      <c r="M1163" s="10">
        <f t="shared" si="142"/>
        <v>0.21202627950534136</v>
      </c>
      <c r="N1163" s="7" t="b">
        <f t="shared" si="143"/>
        <v>0</v>
      </c>
      <c r="O1163" s="8" t="b">
        <f t="shared" si="143"/>
        <v>0</v>
      </c>
      <c r="P1163" s="6" t="b">
        <f t="shared" si="144"/>
        <v>1</v>
      </c>
    </row>
    <row r="1164" spans="1:16" x14ac:dyDescent="0.25">
      <c r="A1164" s="1">
        <v>2015</v>
      </c>
      <c r="B1164" s="3">
        <v>12</v>
      </c>
      <c r="C1164" s="2">
        <v>22</v>
      </c>
      <c r="D1164" s="4">
        <v>13.8</v>
      </c>
      <c r="E1164" s="5">
        <v>21</v>
      </c>
      <c r="F1164" s="14">
        <f t="shared" si="140"/>
        <v>0.99999796873912117</v>
      </c>
      <c r="G1164" s="15">
        <v>0.98877298916643397</v>
      </c>
      <c r="H1164" s="12">
        <f t="shared" si="145"/>
        <v>4.7425873177566781E-2</v>
      </c>
      <c r="I1164" s="13">
        <v>5.7508162407367898E-2</v>
      </c>
      <c r="J1164" s="11">
        <f t="shared" si="146"/>
        <v>1.1224979572687199E-2</v>
      </c>
      <c r="K1164" s="11">
        <f t="shared" si="147"/>
        <v>1.0082289229801117E-2</v>
      </c>
      <c r="L1164" s="9">
        <f t="shared" si="141"/>
        <v>22.309871410957083</v>
      </c>
      <c r="M1164" s="10">
        <f t="shared" si="142"/>
        <v>1.3098714109570828</v>
      </c>
      <c r="N1164" s="7" t="b">
        <f t="shared" si="143"/>
        <v>1</v>
      </c>
      <c r="O1164" s="8" t="b">
        <f t="shared" si="143"/>
        <v>1</v>
      </c>
      <c r="P1164" s="6" t="b">
        <f t="shared" si="144"/>
        <v>1</v>
      </c>
    </row>
    <row r="1165" spans="1:16" x14ac:dyDescent="0.25">
      <c r="A1165" s="1">
        <v>2015</v>
      </c>
      <c r="B1165" s="3">
        <v>12</v>
      </c>
      <c r="C1165" s="2">
        <v>23</v>
      </c>
      <c r="D1165" s="4">
        <v>15.2</v>
      </c>
      <c r="E1165" s="5">
        <v>22.9</v>
      </c>
      <c r="F1165" s="14">
        <f t="shared" si="140"/>
        <v>0.99999949909685104</v>
      </c>
      <c r="G1165" s="15">
        <v>0.971541077798588</v>
      </c>
      <c r="H1165" s="12">
        <f t="shared" si="145"/>
        <v>0.24973989440488212</v>
      </c>
      <c r="I1165" s="13">
        <v>0.23289057581567499</v>
      </c>
      <c r="J1165" s="11">
        <f t="shared" si="146"/>
        <v>2.8458421298263037E-2</v>
      </c>
      <c r="K1165" s="11">
        <f t="shared" si="147"/>
        <v>1.684931858920713E-2</v>
      </c>
      <c r="L1165" s="9">
        <f t="shared" si="141"/>
        <v>23.830946843372061</v>
      </c>
      <c r="M1165" s="10">
        <f t="shared" si="142"/>
        <v>0.93094684337206246</v>
      </c>
      <c r="N1165" s="7" t="b">
        <f t="shared" si="143"/>
        <v>1</v>
      </c>
      <c r="O1165" s="8" t="b">
        <f t="shared" si="143"/>
        <v>1</v>
      </c>
      <c r="P1165" s="6" t="b">
        <f t="shared" si="144"/>
        <v>1</v>
      </c>
    </row>
    <row r="1166" spans="1:16" x14ac:dyDescent="0.25">
      <c r="A1166" s="1">
        <v>2015</v>
      </c>
      <c r="B1166" s="3">
        <v>12</v>
      </c>
      <c r="C1166" s="2">
        <v>24</v>
      </c>
      <c r="D1166" s="4">
        <v>0.2</v>
      </c>
      <c r="E1166" s="5">
        <v>24.9</v>
      </c>
      <c r="F1166" s="14">
        <f t="shared" si="140"/>
        <v>9.9667994624955902E-2</v>
      </c>
      <c r="G1166" s="15">
        <v>5.2561971415076299E-2</v>
      </c>
      <c r="H1166" s="12">
        <f t="shared" si="145"/>
        <v>0.71094950262500367</v>
      </c>
      <c r="I1166" s="13">
        <v>0.70970331695976996</v>
      </c>
      <c r="J1166" s="11">
        <f t="shared" si="146"/>
        <v>4.7106023209879604E-2</v>
      </c>
      <c r="K1166" s="11">
        <f t="shared" si="147"/>
        <v>1.2461856652337122E-3</v>
      </c>
      <c r="L1166" s="9">
        <f t="shared" si="141"/>
        <v>24.077723961752234</v>
      </c>
      <c r="M1166" s="10">
        <f t="shared" si="142"/>
        <v>0.82227603824776452</v>
      </c>
      <c r="N1166" s="7" t="b">
        <f t="shared" si="143"/>
        <v>0</v>
      </c>
      <c r="O1166" s="8" t="b">
        <f t="shared" si="143"/>
        <v>0</v>
      </c>
      <c r="P1166" s="6" t="b">
        <f t="shared" si="144"/>
        <v>1</v>
      </c>
    </row>
    <row r="1167" spans="1:16" x14ac:dyDescent="0.25">
      <c r="A1167" s="1">
        <v>2015</v>
      </c>
      <c r="B1167" s="3">
        <v>12</v>
      </c>
      <c r="C1167" s="2">
        <v>25</v>
      </c>
      <c r="D1167" s="4">
        <v>0</v>
      </c>
      <c r="E1167" s="5">
        <v>25.6</v>
      </c>
      <c r="F1167" s="14">
        <f t="shared" si="140"/>
        <v>0</v>
      </c>
      <c r="G1167" s="15">
        <v>1.2344474836928E-2</v>
      </c>
      <c r="H1167" s="12">
        <f t="shared" si="145"/>
        <v>0.83201838513392457</v>
      </c>
      <c r="I1167" s="13">
        <v>0.83975402396407195</v>
      </c>
      <c r="J1167" s="11">
        <f t="shared" si="146"/>
        <v>1.2344474836928E-2</v>
      </c>
      <c r="K1167" s="11">
        <f t="shared" si="147"/>
        <v>7.7356388301473844E-3</v>
      </c>
      <c r="L1167" s="9">
        <f t="shared" si="141"/>
        <v>24.410925466250255</v>
      </c>
      <c r="M1167" s="10">
        <f t="shared" si="142"/>
        <v>1.1890745337497464</v>
      </c>
      <c r="N1167" s="7" t="b">
        <f t="shared" si="143"/>
        <v>0</v>
      </c>
      <c r="O1167" s="8" t="b">
        <f t="shared" si="143"/>
        <v>0</v>
      </c>
      <c r="P1167" s="6" t="b">
        <f t="shared" si="144"/>
        <v>1</v>
      </c>
    </row>
    <row r="1168" spans="1:16" x14ac:dyDescent="0.25">
      <c r="A1168" s="1">
        <v>2015</v>
      </c>
      <c r="B1168" s="3">
        <v>12</v>
      </c>
      <c r="C1168" s="2">
        <v>26</v>
      </c>
      <c r="D1168" s="4">
        <v>0.5</v>
      </c>
      <c r="E1168" s="5">
        <v>29.8</v>
      </c>
      <c r="F1168" s="14">
        <f t="shared" si="140"/>
        <v>0.24491866240370919</v>
      </c>
      <c r="G1168" s="15">
        <v>7.5753803359920394E-2</v>
      </c>
      <c r="H1168" s="12">
        <f t="shared" si="145"/>
        <v>0.99698158367529166</v>
      </c>
      <c r="I1168" s="13">
        <v>0.99098826969448395</v>
      </c>
      <c r="J1168" s="11">
        <f t="shared" si="146"/>
        <v>0.16916485904378881</v>
      </c>
      <c r="K1168" s="11">
        <f t="shared" si="147"/>
        <v>5.9933139808077129E-3</v>
      </c>
      <c r="L1168" s="9">
        <f t="shared" si="141"/>
        <v>30.866345724672147</v>
      </c>
      <c r="M1168" s="10">
        <f t="shared" si="142"/>
        <v>1.0663457246721464</v>
      </c>
      <c r="N1168" s="7" t="b">
        <f t="shared" si="143"/>
        <v>0</v>
      </c>
      <c r="O1168" s="8" t="b">
        <f t="shared" si="143"/>
        <v>0</v>
      </c>
      <c r="P1168" s="6" t="b">
        <f t="shared" si="144"/>
        <v>1</v>
      </c>
    </row>
    <row r="1169" spans="1:16" x14ac:dyDescent="0.25">
      <c r="A1169" s="1">
        <v>2015</v>
      </c>
      <c r="B1169" s="3">
        <v>12</v>
      </c>
      <c r="C1169" s="2">
        <v>27</v>
      </c>
      <c r="D1169" s="4">
        <v>11.8</v>
      </c>
      <c r="E1169" s="5">
        <v>22.2</v>
      </c>
      <c r="F1169" s="14">
        <f t="shared" si="140"/>
        <v>0.99998499099680571</v>
      </c>
      <c r="G1169" s="15">
        <v>0.97073445007770098</v>
      </c>
      <c r="H1169" s="12">
        <f t="shared" si="145"/>
        <v>0.14185106490048771</v>
      </c>
      <c r="I1169" s="13">
        <v>9.0121169657019995E-2</v>
      </c>
      <c r="J1169" s="11">
        <f t="shared" si="146"/>
        <v>2.9250540919104728E-2</v>
      </c>
      <c r="K1169" s="11">
        <f t="shared" si="147"/>
        <v>5.1729895243467716E-2</v>
      </c>
      <c r="L1169" s="9">
        <f t="shared" si="141"/>
        <v>22.988737106755288</v>
      </c>
      <c r="M1169" s="10">
        <f t="shared" si="142"/>
        <v>0.78873710675528841</v>
      </c>
      <c r="N1169" s="7" t="b">
        <f t="shared" si="143"/>
        <v>1</v>
      </c>
      <c r="O1169" s="8" t="b">
        <f t="shared" si="143"/>
        <v>1</v>
      </c>
      <c r="P1169" s="6" t="b">
        <f t="shared" si="144"/>
        <v>1</v>
      </c>
    </row>
    <row r="1170" spans="1:16" x14ac:dyDescent="0.25">
      <c r="A1170" s="1">
        <v>2015</v>
      </c>
      <c r="B1170" s="3">
        <v>12</v>
      </c>
      <c r="C1170" s="2">
        <v>28</v>
      </c>
      <c r="D1170" s="4">
        <v>0.2</v>
      </c>
      <c r="E1170" s="5">
        <v>21.3</v>
      </c>
      <c r="F1170" s="14">
        <f t="shared" ref="F1170:F1233" si="148">2/(1+EXP(-D1170))-1</f>
        <v>9.9667994624955902E-2</v>
      </c>
      <c r="G1170" s="15">
        <v>7.3352145457319398E-2</v>
      </c>
      <c r="H1170" s="12">
        <f t="shared" si="145"/>
        <v>6.2973356056996541E-2</v>
      </c>
      <c r="I1170" s="13">
        <v>5.8734735900141E-2</v>
      </c>
      <c r="J1170" s="11">
        <f t="shared" si="146"/>
        <v>2.6315849167636504E-2</v>
      </c>
      <c r="K1170" s="11">
        <f t="shared" si="147"/>
        <v>4.2386201568555409E-3</v>
      </c>
      <c r="L1170" s="9">
        <f t="shared" ref="L1170:L1233" si="149">POWER(ABS(-(LOG(1/I1170-1))),2.7)*-(LOG(1/I1170-1))/ABS(-(LOG(1/I1170-1)))+24</f>
        <v>22.34618492700254</v>
      </c>
      <c r="M1170" s="10">
        <f t="shared" ref="M1170:M1233" si="150">ABS(E1170-L1170)</f>
        <v>1.046184927002539</v>
      </c>
      <c r="N1170" s="7" t="b">
        <f t="shared" ref="N1170:O1233" si="151">F1170&gt;0.731</f>
        <v>0</v>
      </c>
      <c r="O1170" s="8" t="b">
        <f t="shared" si="151"/>
        <v>0</v>
      </c>
      <c r="P1170" s="6" t="b">
        <f t="shared" ref="P1170:P1233" si="152">NOT(_xlfn.XOR(N1170,O1170))</f>
        <v>1</v>
      </c>
    </row>
    <row r="1171" spans="1:16" x14ac:dyDescent="0.25">
      <c r="A1171" s="1">
        <v>2015</v>
      </c>
      <c r="B1171" s="3">
        <v>12</v>
      </c>
      <c r="C1171" s="2">
        <v>29</v>
      </c>
      <c r="D1171" s="4">
        <v>0.2</v>
      </c>
      <c r="E1171" s="5">
        <v>25.3</v>
      </c>
      <c r="F1171" s="14">
        <f t="shared" si="148"/>
        <v>9.9667994624955902E-2</v>
      </c>
      <c r="G1171" s="15">
        <v>3.07192613639573E-2</v>
      </c>
      <c r="H1171" s="12">
        <f t="shared" ref="H1171:H1234" si="153">1/(1+EXP(-E1171+24))</f>
        <v>0.78583498304255861</v>
      </c>
      <c r="I1171" s="13">
        <v>0.79760078128841705</v>
      </c>
      <c r="J1171" s="11">
        <f t="shared" si="146"/>
        <v>6.8948733260998596E-2</v>
      </c>
      <c r="K1171" s="11">
        <f t="shared" si="147"/>
        <v>1.1765798245858439E-2</v>
      </c>
      <c r="L1171" s="9">
        <f t="shared" si="149"/>
        <v>24.246792447037414</v>
      </c>
      <c r="M1171" s="10">
        <f t="shared" si="150"/>
        <v>1.0532075529625864</v>
      </c>
      <c r="N1171" s="7" t="b">
        <f t="shared" si="151"/>
        <v>0</v>
      </c>
      <c r="O1171" s="8" t="b">
        <f t="shared" si="151"/>
        <v>0</v>
      </c>
      <c r="P1171" s="6" t="b">
        <f t="shared" si="152"/>
        <v>1</v>
      </c>
    </row>
    <row r="1172" spans="1:16" x14ac:dyDescent="0.25">
      <c r="A1172" s="1">
        <v>2015</v>
      </c>
      <c r="B1172" s="3">
        <v>12</v>
      </c>
      <c r="C1172" s="2">
        <v>30</v>
      </c>
      <c r="D1172" s="4">
        <v>0</v>
      </c>
      <c r="E1172" s="5">
        <v>26.4</v>
      </c>
      <c r="F1172" s="14">
        <f t="shared" si="148"/>
        <v>0</v>
      </c>
      <c r="G1172" s="15">
        <v>1.27580720954741E-2</v>
      </c>
      <c r="H1172" s="12">
        <f t="shared" si="153"/>
        <v>0.91682730350607744</v>
      </c>
      <c r="I1172" s="13">
        <v>0.92490264694953395</v>
      </c>
      <c r="J1172" s="11">
        <f t="shared" si="146"/>
        <v>1.27580720954741E-2</v>
      </c>
      <c r="K1172" s="11">
        <f t="shared" si="147"/>
        <v>8.0753434434565063E-3</v>
      </c>
      <c r="L1172" s="9">
        <f t="shared" si="149"/>
        <v>25.263451418528867</v>
      </c>
      <c r="M1172" s="10">
        <f t="shared" si="150"/>
        <v>1.136548581471132</v>
      </c>
      <c r="N1172" s="7" t="b">
        <f t="shared" si="151"/>
        <v>0</v>
      </c>
      <c r="O1172" s="8" t="b">
        <f t="shared" si="151"/>
        <v>0</v>
      </c>
      <c r="P1172" s="6" t="b">
        <f t="shared" si="152"/>
        <v>1</v>
      </c>
    </row>
    <row r="1173" spans="1:16" x14ac:dyDescent="0.25">
      <c r="A1173" s="1">
        <v>2015</v>
      </c>
      <c r="B1173" s="3">
        <v>12</v>
      </c>
      <c r="C1173" s="2">
        <v>31</v>
      </c>
      <c r="D1173" s="4">
        <v>0</v>
      </c>
      <c r="E1173" s="5">
        <v>29.2</v>
      </c>
      <c r="F1173" s="14">
        <f t="shared" si="148"/>
        <v>0</v>
      </c>
      <c r="G1173" s="15">
        <v>1.6986680418316399E-2</v>
      </c>
      <c r="H1173" s="12">
        <f t="shared" si="153"/>
        <v>0.99451370110054949</v>
      </c>
      <c r="I1173" s="13">
        <v>0.98696931153910705</v>
      </c>
      <c r="J1173" s="11">
        <f t="shared" si="146"/>
        <v>1.6986680418316399E-2</v>
      </c>
      <c r="K1173" s="11">
        <f t="shared" si="147"/>
        <v>7.5443895614424328E-3</v>
      </c>
      <c r="L1173" s="9">
        <f t="shared" si="149"/>
        <v>29.493032246514346</v>
      </c>
      <c r="M1173" s="10">
        <f t="shared" si="150"/>
        <v>0.29303224651434689</v>
      </c>
      <c r="N1173" s="7" t="b">
        <f t="shared" si="151"/>
        <v>0</v>
      </c>
      <c r="O1173" s="8" t="b">
        <f t="shared" si="151"/>
        <v>0</v>
      </c>
      <c r="P1173" s="6" t="b">
        <f t="shared" si="152"/>
        <v>1</v>
      </c>
    </row>
    <row r="1174" spans="1:16" x14ac:dyDescent="0.25">
      <c r="A1174" s="1">
        <v>2016</v>
      </c>
      <c r="B1174" s="3">
        <v>1</v>
      </c>
      <c r="C1174" s="2">
        <v>1</v>
      </c>
      <c r="D1174" s="4">
        <v>0</v>
      </c>
      <c r="E1174" s="5">
        <v>27.9</v>
      </c>
      <c r="F1174" s="14">
        <f t="shared" si="148"/>
        <v>0</v>
      </c>
      <c r="G1174" s="15">
        <v>7.9940650187688596E-3</v>
      </c>
      <c r="H1174" s="12">
        <f t="shared" si="153"/>
        <v>0.98015969426592253</v>
      </c>
      <c r="I1174" s="13">
        <v>0.98430404903359903</v>
      </c>
      <c r="J1174" s="11">
        <f t="shared" si="146"/>
        <v>7.9940650187688596E-3</v>
      </c>
      <c r="K1174" s="11">
        <f t="shared" si="147"/>
        <v>4.1443547676764947E-3</v>
      </c>
      <c r="L1174" s="9">
        <f t="shared" si="149"/>
        <v>28.869705705840342</v>
      </c>
      <c r="M1174" s="10">
        <f t="shared" si="150"/>
        <v>0.96970570584034377</v>
      </c>
      <c r="N1174" s="7" t="b">
        <f t="shared" si="151"/>
        <v>0</v>
      </c>
      <c r="O1174" s="8" t="b">
        <f t="shared" si="151"/>
        <v>0</v>
      </c>
      <c r="P1174" s="6" t="b">
        <f t="shared" si="152"/>
        <v>1</v>
      </c>
    </row>
    <row r="1175" spans="1:16" x14ac:dyDescent="0.25">
      <c r="A1175" s="1">
        <v>2016</v>
      </c>
      <c r="B1175" s="3">
        <v>1</v>
      </c>
      <c r="C1175" s="2">
        <v>2</v>
      </c>
      <c r="D1175" s="4">
        <v>0</v>
      </c>
      <c r="E1175" s="5">
        <v>26.2</v>
      </c>
      <c r="F1175" s="14">
        <f t="shared" si="148"/>
        <v>0</v>
      </c>
      <c r="G1175" s="15">
        <v>1.80879793331345E-2</v>
      </c>
      <c r="H1175" s="12">
        <f t="shared" si="153"/>
        <v>0.9002495108803148</v>
      </c>
      <c r="I1175" s="13">
        <v>0.90708946049531802</v>
      </c>
      <c r="J1175" s="11">
        <f t="shared" si="146"/>
        <v>1.80879793331345E-2</v>
      </c>
      <c r="K1175" s="11">
        <f t="shared" si="147"/>
        <v>6.8399496150032268E-3</v>
      </c>
      <c r="L1175" s="9">
        <f t="shared" si="149"/>
        <v>24.972128206942909</v>
      </c>
      <c r="M1175" s="10">
        <f t="shared" si="150"/>
        <v>1.2278717930570906</v>
      </c>
      <c r="N1175" s="7" t="b">
        <f t="shared" si="151"/>
        <v>0</v>
      </c>
      <c r="O1175" s="8" t="b">
        <f t="shared" si="151"/>
        <v>0</v>
      </c>
      <c r="P1175" s="6" t="b">
        <f t="shared" si="152"/>
        <v>1</v>
      </c>
    </row>
    <row r="1176" spans="1:16" x14ac:dyDescent="0.25">
      <c r="A1176" s="1">
        <v>2016</v>
      </c>
      <c r="B1176" s="3">
        <v>1</v>
      </c>
      <c r="C1176" s="2">
        <v>3</v>
      </c>
      <c r="D1176" s="4">
        <v>0</v>
      </c>
      <c r="E1176" s="5">
        <v>24.1</v>
      </c>
      <c r="F1176" s="14">
        <f t="shared" si="148"/>
        <v>0</v>
      </c>
      <c r="G1176" s="15">
        <v>1.9256134096109798E-2</v>
      </c>
      <c r="H1176" s="12">
        <f t="shared" si="153"/>
        <v>0.52497918747894035</v>
      </c>
      <c r="I1176" s="13">
        <v>0.56710291578779504</v>
      </c>
      <c r="J1176" s="11">
        <f t="shared" si="146"/>
        <v>1.9256134096109798E-2</v>
      </c>
      <c r="K1176" s="11">
        <f t="shared" si="147"/>
        <v>4.2123728308854691E-2</v>
      </c>
      <c r="L1176" s="9">
        <f t="shared" si="149"/>
        <v>24.003068152099573</v>
      </c>
      <c r="M1176" s="10">
        <f t="shared" si="150"/>
        <v>9.6931847900428636E-2</v>
      </c>
      <c r="N1176" s="7" t="b">
        <f t="shared" si="151"/>
        <v>0</v>
      </c>
      <c r="O1176" s="8" t="b">
        <f t="shared" si="151"/>
        <v>0</v>
      </c>
      <c r="P1176" s="6" t="b">
        <f t="shared" si="152"/>
        <v>1</v>
      </c>
    </row>
    <row r="1177" spans="1:16" x14ac:dyDescent="0.25">
      <c r="A1177" s="1">
        <v>2016</v>
      </c>
      <c r="B1177" s="3">
        <v>1</v>
      </c>
      <c r="C1177" s="2">
        <v>4</v>
      </c>
      <c r="D1177" s="4">
        <v>4.4000000000000004</v>
      </c>
      <c r="E1177" s="5">
        <v>23.5</v>
      </c>
      <c r="F1177" s="14">
        <f t="shared" si="148"/>
        <v>0.97574313003145141</v>
      </c>
      <c r="G1177" s="15">
        <v>0.949187785965521</v>
      </c>
      <c r="H1177" s="12">
        <f t="shared" si="153"/>
        <v>0.37754066879814541</v>
      </c>
      <c r="I1177" s="13">
        <v>0.39167634438486998</v>
      </c>
      <c r="J1177" s="11">
        <f t="shared" si="146"/>
        <v>2.6555344065930409E-2</v>
      </c>
      <c r="K1177" s="11">
        <f t="shared" si="147"/>
        <v>1.4135675586724572E-2</v>
      </c>
      <c r="L1177" s="9">
        <f t="shared" si="149"/>
        <v>23.988516812718437</v>
      </c>
      <c r="M1177" s="10">
        <f t="shared" si="150"/>
        <v>0.48851681271843717</v>
      </c>
      <c r="N1177" s="7" t="b">
        <f t="shared" si="151"/>
        <v>1</v>
      </c>
      <c r="O1177" s="8" t="b">
        <f t="shared" si="151"/>
        <v>1</v>
      </c>
      <c r="P1177" s="6" t="b">
        <f t="shared" si="152"/>
        <v>1</v>
      </c>
    </row>
    <row r="1178" spans="1:16" x14ac:dyDescent="0.25">
      <c r="A1178" s="1">
        <v>2016</v>
      </c>
      <c r="B1178" s="3">
        <v>1</v>
      </c>
      <c r="C1178" s="2">
        <v>5</v>
      </c>
      <c r="D1178" s="4">
        <v>53.6</v>
      </c>
      <c r="E1178" s="5">
        <v>19.899999999999999</v>
      </c>
      <c r="F1178" s="14">
        <f t="shared" si="148"/>
        <v>1</v>
      </c>
      <c r="G1178" s="15">
        <v>0.990583739326654</v>
      </c>
      <c r="H1178" s="12">
        <f t="shared" si="153"/>
        <v>1.6302499371440918E-2</v>
      </c>
      <c r="I1178" s="13">
        <v>5.1032339627196402E-2</v>
      </c>
      <c r="J1178" s="11">
        <f t="shared" si="146"/>
        <v>9.4162606733459997E-3</v>
      </c>
      <c r="K1178" s="11">
        <f t="shared" si="147"/>
        <v>3.4729840255755484E-2</v>
      </c>
      <c r="L1178" s="9">
        <f t="shared" si="149"/>
        <v>22.095761180794124</v>
      </c>
      <c r="M1178" s="10">
        <f t="shared" si="150"/>
        <v>2.1957611807941255</v>
      </c>
      <c r="N1178" s="7" t="b">
        <f t="shared" si="151"/>
        <v>1</v>
      </c>
      <c r="O1178" s="8" t="b">
        <f t="shared" si="151"/>
        <v>1</v>
      </c>
      <c r="P1178" s="6" t="b">
        <f t="shared" si="152"/>
        <v>1</v>
      </c>
    </row>
    <row r="1179" spans="1:16" x14ac:dyDescent="0.25">
      <c r="A1179" s="1">
        <v>2016</v>
      </c>
      <c r="B1179" s="3">
        <v>1</v>
      </c>
      <c r="C1179" s="2">
        <v>6</v>
      </c>
      <c r="D1179" s="4">
        <v>28.8</v>
      </c>
      <c r="E1179" s="5">
        <v>20.5</v>
      </c>
      <c r="F1179" s="14">
        <f t="shared" si="148"/>
        <v>0.99999999999937872</v>
      </c>
      <c r="G1179" s="15">
        <v>0.96662589987660597</v>
      </c>
      <c r="H1179" s="12">
        <f t="shared" si="153"/>
        <v>2.9312230751356319E-2</v>
      </c>
      <c r="I1179" s="13">
        <v>1.25147121054308E-2</v>
      </c>
      <c r="J1179" s="11">
        <f t="shared" si="146"/>
        <v>3.3374100122772754E-2</v>
      </c>
      <c r="K1179" s="11">
        <f t="shared" si="147"/>
        <v>1.6797518645925519E-2</v>
      </c>
      <c r="L1179" s="9">
        <f t="shared" si="149"/>
        <v>18.365574458285977</v>
      </c>
      <c r="M1179" s="10">
        <f t="shared" si="150"/>
        <v>2.1344255417140232</v>
      </c>
      <c r="N1179" s="7" t="b">
        <f t="shared" si="151"/>
        <v>1</v>
      </c>
      <c r="O1179" s="8" t="b">
        <f t="shared" si="151"/>
        <v>1</v>
      </c>
      <c r="P1179" s="6" t="b">
        <f t="shared" si="152"/>
        <v>1</v>
      </c>
    </row>
    <row r="1180" spans="1:16" x14ac:dyDescent="0.25">
      <c r="A1180" s="1">
        <v>2016</v>
      </c>
      <c r="B1180" s="3">
        <v>1</v>
      </c>
      <c r="C1180" s="2">
        <v>7</v>
      </c>
      <c r="D1180" s="4">
        <v>20.2</v>
      </c>
      <c r="E1180" s="5">
        <v>23.8</v>
      </c>
      <c r="F1180" s="14">
        <f t="shared" si="148"/>
        <v>0.99999999662494021</v>
      </c>
      <c r="G1180" s="15">
        <v>0.97786425954387701</v>
      </c>
      <c r="H1180" s="12">
        <f t="shared" si="153"/>
        <v>0.45016600268752233</v>
      </c>
      <c r="I1180" s="13">
        <v>0.46216884051085</v>
      </c>
      <c r="J1180" s="11">
        <f t="shared" si="146"/>
        <v>2.21357370810632E-2</v>
      </c>
      <c r="K1180" s="11">
        <f t="shared" si="147"/>
        <v>1.2002837823327672E-2</v>
      </c>
      <c r="L1180" s="9">
        <f t="shared" si="149"/>
        <v>23.999354320694085</v>
      </c>
      <c r="M1180" s="10">
        <f t="shared" si="150"/>
        <v>0.19935432069408421</v>
      </c>
      <c r="N1180" s="7" t="b">
        <f t="shared" si="151"/>
        <v>1</v>
      </c>
      <c r="O1180" s="8" t="b">
        <f t="shared" si="151"/>
        <v>1</v>
      </c>
      <c r="P1180" s="6" t="b">
        <f t="shared" si="152"/>
        <v>1</v>
      </c>
    </row>
    <row r="1181" spans="1:16" x14ac:dyDescent="0.25">
      <c r="A1181" s="1">
        <v>2016</v>
      </c>
      <c r="B1181" s="3">
        <v>1</v>
      </c>
      <c r="C1181" s="2">
        <v>8</v>
      </c>
      <c r="D1181" s="4">
        <v>0</v>
      </c>
      <c r="E1181" s="5">
        <v>26.6</v>
      </c>
      <c r="F1181" s="14">
        <f t="shared" si="148"/>
        <v>0</v>
      </c>
      <c r="G1181" s="15">
        <v>5.7151174260489596E-3</v>
      </c>
      <c r="H1181" s="12">
        <f t="shared" si="153"/>
        <v>0.93086157965665328</v>
      </c>
      <c r="I1181" s="13">
        <v>0.87884107540649203</v>
      </c>
      <c r="J1181" s="11">
        <f t="shared" si="146"/>
        <v>5.7151174260489596E-3</v>
      </c>
      <c r="K1181" s="11">
        <f t="shared" si="147"/>
        <v>5.2020504250161248E-2</v>
      </c>
      <c r="L1181" s="9">
        <f t="shared" si="149"/>
        <v>24.666656658679734</v>
      </c>
      <c r="M1181" s="10">
        <f t="shared" si="150"/>
        <v>1.933343341320267</v>
      </c>
      <c r="N1181" s="7" t="b">
        <f t="shared" si="151"/>
        <v>0</v>
      </c>
      <c r="O1181" s="8" t="b">
        <f t="shared" si="151"/>
        <v>0</v>
      </c>
      <c r="P1181" s="6" t="b">
        <f t="shared" si="152"/>
        <v>1</v>
      </c>
    </row>
    <row r="1182" spans="1:16" x14ac:dyDescent="0.25">
      <c r="A1182" s="1">
        <v>2016</v>
      </c>
      <c r="B1182" s="3">
        <v>1</v>
      </c>
      <c r="C1182" s="2">
        <v>9</v>
      </c>
      <c r="D1182" s="4">
        <v>0</v>
      </c>
      <c r="E1182" s="5">
        <v>27.1</v>
      </c>
      <c r="F1182" s="14">
        <f t="shared" si="148"/>
        <v>0</v>
      </c>
      <c r="G1182" s="15">
        <v>7.8317299331448192E-3</v>
      </c>
      <c r="H1182" s="12">
        <f t="shared" si="153"/>
        <v>0.95689274505891386</v>
      </c>
      <c r="I1182" s="13">
        <v>0.97888930267610796</v>
      </c>
      <c r="J1182" s="11">
        <f t="shared" si="146"/>
        <v>7.8317299331448192E-3</v>
      </c>
      <c r="K1182" s="11">
        <f t="shared" si="147"/>
        <v>2.1996557617194101E-2</v>
      </c>
      <c r="L1182" s="9">
        <f t="shared" si="149"/>
        <v>27.969036291751927</v>
      </c>
      <c r="M1182" s="10">
        <f t="shared" si="150"/>
        <v>0.86903629175192521</v>
      </c>
      <c r="N1182" s="7" t="b">
        <f t="shared" si="151"/>
        <v>0</v>
      </c>
      <c r="O1182" s="8" t="b">
        <f t="shared" si="151"/>
        <v>0</v>
      </c>
      <c r="P1182" s="6" t="b">
        <f t="shared" si="152"/>
        <v>1</v>
      </c>
    </row>
    <row r="1183" spans="1:16" x14ac:dyDescent="0.25">
      <c r="A1183" s="1">
        <v>2016</v>
      </c>
      <c r="B1183" s="3">
        <v>1</v>
      </c>
      <c r="C1183" s="2">
        <v>10</v>
      </c>
      <c r="D1183" s="4">
        <v>0</v>
      </c>
      <c r="E1183" s="5">
        <v>30.2</v>
      </c>
      <c r="F1183" s="14">
        <f t="shared" si="148"/>
        <v>0</v>
      </c>
      <c r="G1183" s="15">
        <v>1.0261848520491E-2</v>
      </c>
      <c r="H1183" s="12">
        <f t="shared" si="153"/>
        <v>0.9979746796109501</v>
      </c>
      <c r="I1183" s="13">
        <v>0.996322242307907</v>
      </c>
      <c r="J1183" s="11">
        <f t="shared" si="146"/>
        <v>1.0261848520491E-2</v>
      </c>
      <c r="K1183" s="11">
        <f t="shared" si="147"/>
        <v>1.6524373030430972E-3</v>
      </c>
      <c r="L1183" s="9">
        <f t="shared" si="149"/>
        <v>35.027964387003351</v>
      </c>
      <c r="M1183" s="10">
        <f t="shared" si="150"/>
        <v>4.8279643870033517</v>
      </c>
      <c r="N1183" s="7" t="b">
        <f t="shared" si="151"/>
        <v>0</v>
      </c>
      <c r="O1183" s="8" t="b">
        <f t="shared" si="151"/>
        <v>0</v>
      </c>
      <c r="P1183" s="6" t="b">
        <f t="shared" si="152"/>
        <v>1</v>
      </c>
    </row>
    <row r="1184" spans="1:16" x14ac:dyDescent="0.25">
      <c r="A1184" s="1">
        <v>2016</v>
      </c>
      <c r="B1184" s="3">
        <v>1</v>
      </c>
      <c r="C1184" s="2">
        <v>11</v>
      </c>
      <c r="D1184" s="4">
        <v>0</v>
      </c>
      <c r="E1184" s="5">
        <v>38.200000000000003</v>
      </c>
      <c r="F1184" s="14">
        <f t="shared" si="148"/>
        <v>0</v>
      </c>
      <c r="G1184" s="15">
        <v>1.56231674440927E-2</v>
      </c>
      <c r="H1184" s="12">
        <f t="shared" si="153"/>
        <v>0.99999931920232921</v>
      </c>
      <c r="I1184" s="13">
        <v>0.99637863779289404</v>
      </c>
      <c r="J1184" s="11">
        <f t="shared" si="146"/>
        <v>1.56231674440927E-2</v>
      </c>
      <c r="K1184" s="11">
        <f t="shared" si="147"/>
        <v>3.6206814094351669E-3</v>
      </c>
      <c r="L1184" s="9">
        <f t="shared" si="149"/>
        <v>35.110597837902723</v>
      </c>
      <c r="M1184" s="10">
        <f t="shared" si="150"/>
        <v>3.0894021620972794</v>
      </c>
      <c r="N1184" s="7" t="b">
        <f t="shared" si="151"/>
        <v>0</v>
      </c>
      <c r="O1184" s="8" t="b">
        <f t="shared" si="151"/>
        <v>0</v>
      </c>
      <c r="P1184" s="6" t="b">
        <f t="shared" si="152"/>
        <v>1</v>
      </c>
    </row>
    <row r="1185" spans="1:16" x14ac:dyDescent="0.25">
      <c r="A1185" s="1">
        <v>2016</v>
      </c>
      <c r="B1185" s="3">
        <v>1</v>
      </c>
      <c r="C1185" s="2">
        <v>12</v>
      </c>
      <c r="D1185" s="4">
        <v>0</v>
      </c>
      <c r="E1185" s="5">
        <v>32.799999999999997</v>
      </c>
      <c r="F1185" s="14">
        <f t="shared" si="148"/>
        <v>0</v>
      </c>
      <c r="G1185" s="15">
        <v>1.27166239188472E-2</v>
      </c>
      <c r="H1185" s="12">
        <f t="shared" si="153"/>
        <v>0.99984928964194031</v>
      </c>
      <c r="I1185" s="13">
        <v>0.96665542499676005</v>
      </c>
      <c r="J1185" s="11">
        <f t="shared" si="146"/>
        <v>1.27166239188472E-2</v>
      </c>
      <c r="K1185" s="11">
        <f t="shared" si="147"/>
        <v>3.319386464518026E-2</v>
      </c>
      <c r="L1185" s="9">
        <f t="shared" si="149"/>
        <v>26.789687775482722</v>
      </c>
      <c r="M1185" s="10">
        <f t="shared" si="150"/>
        <v>6.0103122245172749</v>
      </c>
      <c r="N1185" s="7" t="b">
        <f t="shared" si="151"/>
        <v>0</v>
      </c>
      <c r="O1185" s="8" t="b">
        <f t="shared" si="151"/>
        <v>0</v>
      </c>
      <c r="P1185" s="6" t="b">
        <f t="shared" si="152"/>
        <v>1</v>
      </c>
    </row>
    <row r="1186" spans="1:16" x14ac:dyDescent="0.25">
      <c r="A1186" s="1">
        <v>2016</v>
      </c>
      <c r="B1186" s="3">
        <v>1</v>
      </c>
      <c r="C1186" s="2">
        <v>13</v>
      </c>
      <c r="D1186" s="4">
        <v>0</v>
      </c>
      <c r="E1186" s="5">
        <v>30.2</v>
      </c>
      <c r="F1186" s="14">
        <f t="shared" si="148"/>
        <v>0</v>
      </c>
      <c r="G1186" s="15">
        <v>8.3805958934864908E-3</v>
      </c>
      <c r="H1186" s="12">
        <f t="shared" si="153"/>
        <v>0.9979746796109501</v>
      </c>
      <c r="I1186" s="13">
        <v>0.97767906969437801</v>
      </c>
      <c r="J1186" s="11">
        <f t="shared" si="146"/>
        <v>8.3805958934864908E-3</v>
      </c>
      <c r="K1186" s="11">
        <f t="shared" si="147"/>
        <v>2.0295609916572088E-2</v>
      </c>
      <c r="L1186" s="9">
        <f t="shared" si="149"/>
        <v>27.811877928774301</v>
      </c>
      <c r="M1186" s="10">
        <f t="shared" si="150"/>
        <v>2.3881220712256983</v>
      </c>
      <c r="N1186" s="7" t="b">
        <f t="shared" si="151"/>
        <v>0</v>
      </c>
      <c r="O1186" s="8" t="b">
        <f t="shared" si="151"/>
        <v>0</v>
      </c>
      <c r="P1186" s="6" t="b">
        <f t="shared" si="152"/>
        <v>1</v>
      </c>
    </row>
    <row r="1187" spans="1:16" x14ac:dyDescent="0.25">
      <c r="A1187" s="1">
        <v>2016</v>
      </c>
      <c r="B1187" s="3">
        <v>1</v>
      </c>
      <c r="C1187" s="2">
        <v>14</v>
      </c>
      <c r="D1187" s="4">
        <v>0</v>
      </c>
      <c r="E1187" s="5">
        <v>40.6</v>
      </c>
      <c r="F1187" s="14">
        <f t="shared" si="148"/>
        <v>0</v>
      </c>
      <c r="G1187" s="15">
        <v>1.3303572488689601E-3</v>
      </c>
      <c r="H1187" s="12">
        <f t="shared" si="153"/>
        <v>0.99999993823939048</v>
      </c>
      <c r="I1187" s="13">
        <v>0.99187564980326204</v>
      </c>
      <c r="J1187" s="11">
        <f t="shared" si="146"/>
        <v>1.3303572488689601E-3</v>
      </c>
      <c r="K1187" s="11">
        <f t="shared" si="147"/>
        <v>8.1242884361284462E-3</v>
      </c>
      <c r="L1187" s="9">
        <f t="shared" si="149"/>
        <v>31.286591026875374</v>
      </c>
      <c r="M1187" s="10">
        <f t="shared" si="150"/>
        <v>9.313408973124627</v>
      </c>
      <c r="N1187" s="7" t="b">
        <f t="shared" si="151"/>
        <v>0</v>
      </c>
      <c r="O1187" s="8" t="b">
        <f t="shared" si="151"/>
        <v>0</v>
      </c>
      <c r="P1187" s="6" t="b">
        <f t="shared" si="152"/>
        <v>1</v>
      </c>
    </row>
    <row r="1188" spans="1:16" x14ac:dyDescent="0.25">
      <c r="A1188" s="1">
        <v>2016</v>
      </c>
      <c r="B1188" s="3">
        <v>1</v>
      </c>
      <c r="C1188" s="2">
        <v>15</v>
      </c>
      <c r="D1188" s="4">
        <v>28</v>
      </c>
      <c r="E1188" s="5">
        <v>21.4</v>
      </c>
      <c r="F1188" s="14">
        <f t="shared" si="148"/>
        <v>0.99999999999861711</v>
      </c>
      <c r="G1188" s="15">
        <v>0.98766039303491404</v>
      </c>
      <c r="H1188" s="12">
        <f t="shared" si="153"/>
        <v>6.9138420343346732E-2</v>
      </c>
      <c r="I1188" s="13">
        <v>8.41038034999885E-2</v>
      </c>
      <c r="J1188" s="11">
        <f t="shared" si="146"/>
        <v>1.2339606963703065E-2</v>
      </c>
      <c r="K1188" s="11">
        <f t="shared" si="147"/>
        <v>1.4965383156641768E-2</v>
      </c>
      <c r="L1188" s="9">
        <f t="shared" si="149"/>
        <v>22.89684315488697</v>
      </c>
      <c r="M1188" s="10">
        <f t="shared" si="150"/>
        <v>1.496843154886971</v>
      </c>
      <c r="N1188" s="7" t="b">
        <f t="shared" si="151"/>
        <v>1</v>
      </c>
      <c r="O1188" s="8" t="b">
        <f t="shared" si="151"/>
        <v>1</v>
      </c>
      <c r="P1188" s="6" t="b">
        <f t="shared" si="152"/>
        <v>1</v>
      </c>
    </row>
    <row r="1189" spans="1:16" x14ac:dyDescent="0.25">
      <c r="A1189" s="1">
        <v>2016</v>
      </c>
      <c r="B1189" s="3">
        <v>1</v>
      </c>
      <c r="C1189" s="2">
        <v>16</v>
      </c>
      <c r="D1189" s="4">
        <v>3.2</v>
      </c>
      <c r="E1189" s="5">
        <v>22.7</v>
      </c>
      <c r="F1189" s="14">
        <f t="shared" si="148"/>
        <v>0.92166855440647133</v>
      </c>
      <c r="G1189" s="15">
        <v>0.96600081875904498</v>
      </c>
      <c r="H1189" s="12">
        <f t="shared" si="153"/>
        <v>0.21416501695744131</v>
      </c>
      <c r="I1189" s="13">
        <v>0.14153377800519401</v>
      </c>
      <c r="J1189" s="11">
        <f t="shared" si="146"/>
        <v>4.4332264352573647E-2</v>
      </c>
      <c r="K1189" s="11">
        <f t="shared" si="147"/>
        <v>7.2631238952247296E-2</v>
      </c>
      <c r="L1189" s="9">
        <f t="shared" si="149"/>
        <v>23.483641012190269</v>
      </c>
      <c r="M1189" s="10">
        <f t="shared" si="150"/>
        <v>0.78364101219026949</v>
      </c>
      <c r="N1189" s="7" t="b">
        <f t="shared" si="151"/>
        <v>1</v>
      </c>
      <c r="O1189" s="8" t="b">
        <f t="shared" si="151"/>
        <v>1</v>
      </c>
      <c r="P1189" s="6" t="b">
        <f t="shared" si="152"/>
        <v>1</v>
      </c>
    </row>
    <row r="1190" spans="1:16" x14ac:dyDescent="0.25">
      <c r="A1190" s="1">
        <v>2016</v>
      </c>
      <c r="B1190" s="3">
        <v>1</v>
      </c>
      <c r="C1190" s="2">
        <v>17</v>
      </c>
      <c r="D1190" s="4">
        <v>1</v>
      </c>
      <c r="E1190" s="5">
        <v>24.6</v>
      </c>
      <c r="F1190" s="14">
        <f t="shared" si="148"/>
        <v>0.46211715726000979</v>
      </c>
      <c r="G1190" s="15">
        <v>0.42893503489658602</v>
      </c>
      <c r="H1190" s="12">
        <f t="shared" si="153"/>
        <v>0.64565630622579584</v>
      </c>
      <c r="I1190" s="13">
        <v>0.59082967395020303</v>
      </c>
      <c r="J1190" s="11">
        <f t="shared" si="146"/>
        <v>3.3182122363423772E-2</v>
      </c>
      <c r="K1190" s="11">
        <f t="shared" si="147"/>
        <v>5.4826632275592813E-2</v>
      </c>
      <c r="L1190" s="9">
        <f t="shared" si="149"/>
        <v>24.007045006845949</v>
      </c>
      <c r="M1190" s="10">
        <f t="shared" si="150"/>
        <v>0.59295499315405209</v>
      </c>
      <c r="N1190" s="7" t="b">
        <f t="shared" si="151"/>
        <v>0</v>
      </c>
      <c r="O1190" s="8" t="b">
        <f t="shared" si="151"/>
        <v>0</v>
      </c>
      <c r="P1190" s="6" t="b">
        <f t="shared" si="152"/>
        <v>1</v>
      </c>
    </row>
    <row r="1191" spans="1:16" x14ac:dyDescent="0.25">
      <c r="A1191" s="1">
        <v>2016</v>
      </c>
      <c r="B1191" s="3">
        <v>1</v>
      </c>
      <c r="C1191" s="2">
        <v>18</v>
      </c>
      <c r="D1191" s="4">
        <v>0</v>
      </c>
      <c r="E1191" s="5">
        <v>27.7</v>
      </c>
      <c r="F1191" s="14">
        <f t="shared" si="148"/>
        <v>0</v>
      </c>
      <c r="G1191" s="15">
        <v>5.6726030443949504E-3</v>
      </c>
      <c r="H1191" s="12">
        <f t="shared" si="153"/>
        <v>0.9758729785823308</v>
      </c>
      <c r="I1191" s="13">
        <v>0.9677617256212</v>
      </c>
      <c r="J1191" s="11">
        <f t="shared" si="146"/>
        <v>5.6726030443949504E-3</v>
      </c>
      <c r="K1191" s="11">
        <f t="shared" si="147"/>
        <v>8.1112529611307993E-3</v>
      </c>
      <c r="L1191" s="9">
        <f t="shared" si="149"/>
        <v>26.868416424511956</v>
      </c>
      <c r="M1191" s="10">
        <f t="shared" si="150"/>
        <v>0.83158357548804318</v>
      </c>
      <c r="N1191" s="7" t="b">
        <f t="shared" si="151"/>
        <v>0</v>
      </c>
      <c r="O1191" s="8" t="b">
        <f t="shared" si="151"/>
        <v>0</v>
      </c>
      <c r="P1191" s="6" t="b">
        <f t="shared" si="152"/>
        <v>1</v>
      </c>
    </row>
    <row r="1192" spans="1:16" x14ac:dyDescent="0.25">
      <c r="A1192" s="1">
        <v>2016</v>
      </c>
      <c r="B1192" s="3">
        <v>1</v>
      </c>
      <c r="C1192" s="2">
        <v>19</v>
      </c>
      <c r="D1192" s="4">
        <v>0</v>
      </c>
      <c r="E1192" s="5">
        <v>35.200000000000003</v>
      </c>
      <c r="F1192" s="14">
        <f t="shared" si="148"/>
        <v>0</v>
      </c>
      <c r="G1192" s="15">
        <v>7.8425192775221902E-3</v>
      </c>
      <c r="H1192" s="12">
        <f t="shared" si="153"/>
        <v>0.99998632599091541</v>
      </c>
      <c r="I1192" s="13">
        <v>0.99599025774224503</v>
      </c>
      <c r="J1192" s="11">
        <f t="shared" si="146"/>
        <v>7.8425192775221902E-3</v>
      </c>
      <c r="K1192" s="11">
        <f t="shared" si="147"/>
        <v>3.9960682486703814E-3</v>
      </c>
      <c r="L1192" s="9">
        <f t="shared" si="149"/>
        <v>34.572867041876677</v>
      </c>
      <c r="M1192" s="10">
        <f t="shared" si="150"/>
        <v>0.62713295812332603</v>
      </c>
      <c r="N1192" s="7" t="b">
        <f t="shared" si="151"/>
        <v>0</v>
      </c>
      <c r="O1192" s="8" t="b">
        <f t="shared" si="151"/>
        <v>0</v>
      </c>
      <c r="P1192" s="6" t="b">
        <f t="shared" si="152"/>
        <v>1</v>
      </c>
    </row>
    <row r="1193" spans="1:16" x14ac:dyDescent="0.25">
      <c r="A1193" s="1">
        <v>2016</v>
      </c>
      <c r="B1193" s="3">
        <v>1</v>
      </c>
      <c r="C1193" s="2">
        <v>20</v>
      </c>
      <c r="D1193" s="4">
        <v>0</v>
      </c>
      <c r="E1193" s="5">
        <v>39.1</v>
      </c>
      <c r="F1193" s="14">
        <f t="shared" si="148"/>
        <v>0</v>
      </c>
      <c r="G1193" s="15">
        <v>1.64033682891035E-2</v>
      </c>
      <c r="H1193" s="12">
        <f t="shared" si="153"/>
        <v>0.99999972320821073</v>
      </c>
      <c r="I1193" s="13">
        <v>0.99660595803561203</v>
      </c>
      <c r="J1193" s="11">
        <f t="shared" si="146"/>
        <v>1.64033682891035E-2</v>
      </c>
      <c r="K1193" s="11">
        <f t="shared" si="147"/>
        <v>3.3937651725987061E-3</v>
      </c>
      <c r="L1193" s="9">
        <f t="shared" si="149"/>
        <v>35.461458115457972</v>
      </c>
      <c r="M1193" s="10">
        <f t="shared" si="150"/>
        <v>3.638541884542029</v>
      </c>
      <c r="N1193" s="7" t="b">
        <f t="shared" si="151"/>
        <v>0</v>
      </c>
      <c r="O1193" s="8" t="b">
        <f t="shared" si="151"/>
        <v>0</v>
      </c>
      <c r="P1193" s="6" t="b">
        <f t="shared" si="152"/>
        <v>1</v>
      </c>
    </row>
    <row r="1194" spans="1:16" x14ac:dyDescent="0.25">
      <c r="A1194" s="1">
        <v>2016</v>
      </c>
      <c r="B1194" s="3">
        <v>1</v>
      </c>
      <c r="C1194" s="2">
        <v>21</v>
      </c>
      <c r="D1194" s="4">
        <v>0</v>
      </c>
      <c r="E1194" s="5">
        <v>38.700000000000003</v>
      </c>
      <c r="F1194" s="14">
        <f t="shared" si="148"/>
        <v>0</v>
      </c>
      <c r="G1194" s="15">
        <v>1.42139569611125E-2</v>
      </c>
      <c r="H1194" s="12">
        <f t="shared" si="153"/>
        <v>0.99999958707522896</v>
      </c>
      <c r="I1194" s="13">
        <v>0.99256076235392099</v>
      </c>
      <c r="J1194" s="11">
        <f t="shared" si="146"/>
        <v>1.42139569611125E-2</v>
      </c>
      <c r="K1194" s="11">
        <f t="shared" si="147"/>
        <v>7.4388247213079683E-3</v>
      </c>
      <c r="L1194" s="9">
        <f t="shared" si="149"/>
        <v>31.655883189318107</v>
      </c>
      <c r="M1194" s="10">
        <f t="shared" si="150"/>
        <v>7.0441168106818957</v>
      </c>
      <c r="N1194" s="7" t="b">
        <f t="shared" si="151"/>
        <v>0</v>
      </c>
      <c r="O1194" s="8" t="b">
        <f t="shared" si="151"/>
        <v>0</v>
      </c>
      <c r="P1194" s="6" t="b">
        <f t="shared" si="152"/>
        <v>1</v>
      </c>
    </row>
    <row r="1195" spans="1:16" x14ac:dyDescent="0.25">
      <c r="A1195" s="1">
        <v>2016</v>
      </c>
      <c r="B1195" s="3">
        <v>1</v>
      </c>
      <c r="C1195" s="2">
        <v>22</v>
      </c>
      <c r="D1195" s="4">
        <v>27.2</v>
      </c>
      <c r="E1195" s="5">
        <v>28.2</v>
      </c>
      <c r="F1195" s="14">
        <f t="shared" si="148"/>
        <v>0.99999999999692246</v>
      </c>
      <c r="G1195" s="15">
        <v>0.98656897530659204</v>
      </c>
      <c r="H1195" s="12">
        <f t="shared" si="153"/>
        <v>0.98522596830672693</v>
      </c>
      <c r="I1195" s="13">
        <v>0.98145510152242099</v>
      </c>
      <c r="J1195" s="11">
        <f t="shared" si="146"/>
        <v>1.3431024690330418E-2</v>
      </c>
      <c r="K1195" s="11">
        <f t="shared" si="147"/>
        <v>3.7708667843059374E-3</v>
      </c>
      <c r="L1195" s="9">
        <f t="shared" si="149"/>
        <v>28.34920410134367</v>
      </c>
      <c r="M1195" s="10">
        <f t="shared" si="150"/>
        <v>0.14920410134367046</v>
      </c>
      <c r="N1195" s="7" t="b">
        <f t="shared" si="151"/>
        <v>1</v>
      </c>
      <c r="O1195" s="8" t="b">
        <f t="shared" si="151"/>
        <v>1</v>
      </c>
      <c r="P1195" s="6" t="b">
        <f t="shared" si="152"/>
        <v>1</v>
      </c>
    </row>
    <row r="1196" spans="1:16" x14ac:dyDescent="0.25">
      <c r="A1196" s="1">
        <v>2016</v>
      </c>
      <c r="B1196" s="3">
        <v>1</v>
      </c>
      <c r="C1196" s="2">
        <v>23</v>
      </c>
      <c r="D1196" s="4">
        <v>17.399999999999999</v>
      </c>
      <c r="E1196" s="5">
        <v>25.9</v>
      </c>
      <c r="F1196" s="14">
        <f t="shared" si="148"/>
        <v>0.99999994449833651</v>
      </c>
      <c r="G1196" s="15">
        <v>0.98788253768314405</v>
      </c>
      <c r="H1196" s="12">
        <f t="shared" si="153"/>
        <v>0.86989152563700201</v>
      </c>
      <c r="I1196" s="13">
        <v>0.88091960837967598</v>
      </c>
      <c r="J1196" s="11">
        <f t="shared" si="146"/>
        <v>1.2117406815192466E-2</v>
      </c>
      <c r="K1196" s="11">
        <f t="shared" si="147"/>
        <v>1.1028082742673972E-2</v>
      </c>
      <c r="L1196" s="9">
        <f t="shared" si="149"/>
        <v>24.684672616707211</v>
      </c>
      <c r="M1196" s="10">
        <f t="shared" si="150"/>
        <v>1.215327383292788</v>
      </c>
      <c r="N1196" s="7" t="b">
        <f t="shared" si="151"/>
        <v>1</v>
      </c>
      <c r="O1196" s="8" t="b">
        <f t="shared" si="151"/>
        <v>1</v>
      </c>
      <c r="P1196" s="6" t="b">
        <f t="shared" si="152"/>
        <v>1</v>
      </c>
    </row>
    <row r="1197" spans="1:16" x14ac:dyDescent="0.25">
      <c r="A1197" s="1">
        <v>2016</v>
      </c>
      <c r="B1197" s="3">
        <v>1</v>
      </c>
      <c r="C1197" s="2">
        <v>24</v>
      </c>
      <c r="D1197" s="4">
        <v>0.4</v>
      </c>
      <c r="E1197" s="5">
        <v>24.3</v>
      </c>
      <c r="F1197" s="14">
        <f t="shared" si="148"/>
        <v>0.19737532022490401</v>
      </c>
      <c r="G1197" s="15">
        <v>0.104198101247056</v>
      </c>
      <c r="H1197" s="12">
        <f t="shared" si="153"/>
        <v>0.57444251681165914</v>
      </c>
      <c r="I1197" s="13">
        <v>0.57997265123269803</v>
      </c>
      <c r="J1197" s="11">
        <f t="shared" si="146"/>
        <v>9.3177218977848003E-2</v>
      </c>
      <c r="K1197" s="11">
        <f t="shared" si="147"/>
        <v>5.5301344210388903E-3</v>
      </c>
      <c r="L1197" s="9">
        <f t="shared" si="149"/>
        <v>24.004961735112275</v>
      </c>
      <c r="M1197" s="10">
        <f t="shared" si="150"/>
        <v>0.29503826488772589</v>
      </c>
      <c r="N1197" s="7" t="b">
        <f t="shared" si="151"/>
        <v>0</v>
      </c>
      <c r="O1197" s="8" t="b">
        <f t="shared" si="151"/>
        <v>0</v>
      </c>
      <c r="P1197" s="6" t="b">
        <f t="shared" si="152"/>
        <v>1</v>
      </c>
    </row>
    <row r="1198" spans="1:16" x14ac:dyDescent="0.25">
      <c r="A1198" s="1">
        <v>2016</v>
      </c>
      <c r="B1198" s="3">
        <v>1</v>
      </c>
      <c r="C1198" s="2">
        <v>25</v>
      </c>
      <c r="D1198" s="4">
        <v>0.4</v>
      </c>
      <c r="E1198" s="5">
        <v>24.4</v>
      </c>
      <c r="F1198" s="14">
        <f t="shared" si="148"/>
        <v>0.19737532022490401</v>
      </c>
      <c r="G1198" s="15">
        <v>0.130072606711292</v>
      </c>
      <c r="H1198" s="12">
        <f t="shared" si="153"/>
        <v>0.59868766011245167</v>
      </c>
      <c r="I1198" s="13">
        <v>0.59333036794319305</v>
      </c>
      <c r="J1198" s="11">
        <f t="shared" si="146"/>
        <v>6.7302713513612E-2</v>
      </c>
      <c r="K1198" s="11">
        <f t="shared" si="147"/>
        <v>5.3572921692586206E-3</v>
      </c>
      <c r="L1198" s="9">
        <f t="shared" si="149"/>
        <v>24.007593996409401</v>
      </c>
      <c r="M1198" s="10">
        <f t="shared" si="150"/>
        <v>0.39240600359059741</v>
      </c>
      <c r="N1198" s="7" t="b">
        <f t="shared" si="151"/>
        <v>0</v>
      </c>
      <c r="O1198" s="8" t="b">
        <f t="shared" si="151"/>
        <v>0</v>
      </c>
      <c r="P1198" s="6" t="b">
        <f t="shared" si="152"/>
        <v>1</v>
      </c>
    </row>
    <row r="1199" spans="1:16" x14ac:dyDescent="0.25">
      <c r="A1199" s="1">
        <v>2016</v>
      </c>
      <c r="B1199" s="3">
        <v>1</v>
      </c>
      <c r="C1199" s="2">
        <v>26</v>
      </c>
      <c r="D1199" s="4">
        <v>0.3</v>
      </c>
      <c r="E1199" s="5">
        <v>27.4</v>
      </c>
      <c r="F1199" s="14">
        <f t="shared" si="148"/>
        <v>0.14888503362331806</v>
      </c>
      <c r="G1199" s="15">
        <v>1.08510839414168E-3</v>
      </c>
      <c r="H1199" s="12">
        <f t="shared" si="153"/>
        <v>0.96770453530154943</v>
      </c>
      <c r="I1199" s="13">
        <v>0.97702748760552705</v>
      </c>
      <c r="J1199" s="11">
        <f t="shared" si="146"/>
        <v>0.14779992522917637</v>
      </c>
      <c r="K1199" s="11">
        <f t="shared" si="147"/>
        <v>9.3229523039776163E-3</v>
      </c>
      <c r="L1199" s="9">
        <f t="shared" si="149"/>
        <v>27.732241412850005</v>
      </c>
      <c r="M1199" s="10">
        <f t="shared" si="150"/>
        <v>0.33224141285000641</v>
      </c>
      <c r="N1199" s="7" t="b">
        <f t="shared" si="151"/>
        <v>0</v>
      </c>
      <c r="O1199" s="8" t="b">
        <f t="shared" si="151"/>
        <v>0</v>
      </c>
      <c r="P1199" s="6" t="b">
        <f t="shared" si="152"/>
        <v>1</v>
      </c>
    </row>
    <row r="1200" spans="1:16" x14ac:dyDescent="0.25">
      <c r="A1200" s="1">
        <v>2016</v>
      </c>
      <c r="B1200" s="3">
        <v>1</v>
      </c>
      <c r="C1200" s="2">
        <v>27</v>
      </c>
      <c r="D1200" s="4">
        <v>0.5</v>
      </c>
      <c r="E1200" s="5">
        <v>24.6</v>
      </c>
      <c r="F1200" s="14">
        <f t="shared" si="148"/>
        <v>0.24491866240370919</v>
      </c>
      <c r="G1200" s="15">
        <v>0.16701497822540301</v>
      </c>
      <c r="H1200" s="12">
        <f t="shared" si="153"/>
        <v>0.64565630622579584</v>
      </c>
      <c r="I1200" s="13">
        <v>0.68989534333347602</v>
      </c>
      <c r="J1200" s="11">
        <f t="shared" si="146"/>
        <v>7.7903684178306176E-2</v>
      </c>
      <c r="K1200" s="11">
        <f t="shared" si="147"/>
        <v>4.4239037107680179E-2</v>
      </c>
      <c r="L1200" s="9">
        <f t="shared" si="149"/>
        <v>24.057519917319173</v>
      </c>
      <c r="M1200" s="10">
        <f t="shared" si="150"/>
        <v>0.5424800826808287</v>
      </c>
      <c r="N1200" s="7" t="b">
        <f t="shared" si="151"/>
        <v>0</v>
      </c>
      <c r="O1200" s="8" t="b">
        <f t="shared" si="151"/>
        <v>0</v>
      </c>
      <c r="P1200" s="6" t="b">
        <f t="shared" si="152"/>
        <v>1</v>
      </c>
    </row>
    <row r="1201" spans="1:16" x14ac:dyDescent="0.25">
      <c r="A1201" s="1">
        <v>2016</v>
      </c>
      <c r="B1201" s="3">
        <v>1</v>
      </c>
      <c r="C1201" s="2">
        <v>28</v>
      </c>
      <c r="D1201" s="4">
        <v>0.2</v>
      </c>
      <c r="E1201" s="5">
        <v>30.4</v>
      </c>
      <c r="F1201" s="14">
        <f t="shared" si="148"/>
        <v>9.9667994624955902E-2</v>
      </c>
      <c r="G1201" s="15">
        <v>4.0939770128428803E-2</v>
      </c>
      <c r="H1201" s="12">
        <f t="shared" si="153"/>
        <v>0.99834119891982553</v>
      </c>
      <c r="I1201" s="13">
        <v>0.98374387560432297</v>
      </c>
      <c r="J1201" s="11">
        <f t="shared" si="146"/>
        <v>5.87282244965271E-2</v>
      </c>
      <c r="K1201" s="11">
        <f t="shared" si="147"/>
        <v>1.4597323315502564E-2</v>
      </c>
      <c r="L1201" s="9">
        <f t="shared" si="149"/>
        <v>28.757315683753479</v>
      </c>
      <c r="M1201" s="10">
        <f t="shared" si="150"/>
        <v>1.6426843162465197</v>
      </c>
      <c r="N1201" s="7" t="b">
        <f t="shared" si="151"/>
        <v>0</v>
      </c>
      <c r="O1201" s="8" t="b">
        <f t="shared" si="151"/>
        <v>0</v>
      </c>
      <c r="P1201" s="6" t="b">
        <f t="shared" si="152"/>
        <v>1</v>
      </c>
    </row>
    <row r="1202" spans="1:16" x14ac:dyDescent="0.25">
      <c r="A1202" s="1">
        <v>2016</v>
      </c>
      <c r="B1202" s="3">
        <v>1</v>
      </c>
      <c r="C1202" s="2">
        <v>29</v>
      </c>
      <c r="D1202" s="4">
        <v>0</v>
      </c>
      <c r="E1202" s="5">
        <v>29.6</v>
      </c>
      <c r="F1202" s="14">
        <f t="shared" si="148"/>
        <v>0</v>
      </c>
      <c r="G1202" s="15">
        <v>8.5509613440056201E-3</v>
      </c>
      <c r="H1202" s="12">
        <f t="shared" si="153"/>
        <v>0.99631576010056411</v>
      </c>
      <c r="I1202" s="13">
        <v>0.98540853387741101</v>
      </c>
      <c r="J1202" s="11">
        <f t="shared" si="146"/>
        <v>8.5509613440056201E-3</v>
      </c>
      <c r="K1202" s="11">
        <f t="shared" si="147"/>
        <v>1.0907226223153099E-2</v>
      </c>
      <c r="L1202" s="9">
        <f t="shared" si="149"/>
        <v>29.10867955102929</v>
      </c>
      <c r="M1202" s="10">
        <f t="shared" si="150"/>
        <v>0.49132044897071125</v>
      </c>
      <c r="N1202" s="7" t="b">
        <f t="shared" si="151"/>
        <v>0</v>
      </c>
      <c r="O1202" s="8" t="b">
        <f t="shared" si="151"/>
        <v>0</v>
      </c>
      <c r="P1202" s="6" t="b">
        <f t="shared" si="152"/>
        <v>1</v>
      </c>
    </row>
    <row r="1203" spans="1:16" x14ac:dyDescent="0.25">
      <c r="A1203" s="1">
        <v>2016</v>
      </c>
      <c r="B1203" s="3">
        <v>1</v>
      </c>
      <c r="C1203" s="2">
        <v>30</v>
      </c>
      <c r="D1203" s="4">
        <v>51.1</v>
      </c>
      <c r="E1203" s="5">
        <v>27.6</v>
      </c>
      <c r="F1203" s="14">
        <f t="shared" si="148"/>
        <v>1</v>
      </c>
      <c r="G1203" s="15">
        <v>0.97721254000494095</v>
      </c>
      <c r="H1203" s="12">
        <f t="shared" si="153"/>
        <v>0.97340300642313426</v>
      </c>
      <c r="I1203" s="13">
        <v>0.97378932777157901</v>
      </c>
      <c r="J1203" s="11">
        <f t="shared" si="146"/>
        <v>2.2787459995059045E-2</v>
      </c>
      <c r="K1203" s="11">
        <f t="shared" si="147"/>
        <v>3.8632134844474031E-4</v>
      </c>
      <c r="L1203" s="9">
        <f t="shared" si="149"/>
        <v>27.38001977279113</v>
      </c>
      <c r="M1203" s="10">
        <f t="shared" si="150"/>
        <v>0.21998022720887178</v>
      </c>
      <c r="N1203" s="7" t="b">
        <f t="shared" si="151"/>
        <v>1</v>
      </c>
      <c r="O1203" s="8" t="b">
        <f t="shared" si="151"/>
        <v>1</v>
      </c>
      <c r="P1203" s="6" t="b">
        <f t="shared" si="152"/>
        <v>1</v>
      </c>
    </row>
    <row r="1204" spans="1:16" x14ac:dyDescent="0.25">
      <c r="A1204" s="1">
        <v>2016</v>
      </c>
      <c r="B1204" s="3">
        <v>1</v>
      </c>
      <c r="C1204" s="2">
        <v>31</v>
      </c>
      <c r="D1204" s="4">
        <v>10.6</v>
      </c>
      <c r="E1204" s="5">
        <v>29.8</v>
      </c>
      <c r="F1204" s="14">
        <f t="shared" si="148"/>
        <v>0.99995016922212132</v>
      </c>
      <c r="G1204" s="15">
        <v>0.94097240781206004</v>
      </c>
      <c r="H1204" s="12">
        <f t="shared" si="153"/>
        <v>0.99698158367529166</v>
      </c>
      <c r="I1204" s="13">
        <v>0.94062491046729302</v>
      </c>
      <c r="J1204" s="11">
        <f t="shared" si="146"/>
        <v>5.897776141006128E-2</v>
      </c>
      <c r="K1204" s="11">
        <f t="shared" si="147"/>
        <v>5.6356673207998642E-2</v>
      </c>
      <c r="L1204" s="9">
        <f t="shared" si="149"/>
        <v>25.635331631863966</v>
      </c>
      <c r="M1204" s="10">
        <f t="shared" si="150"/>
        <v>4.1646683681360344</v>
      </c>
      <c r="N1204" s="7" t="b">
        <f t="shared" si="151"/>
        <v>1</v>
      </c>
      <c r="O1204" s="8" t="b">
        <f t="shared" si="151"/>
        <v>1</v>
      </c>
      <c r="P1204" s="6" t="b">
        <f t="shared" si="152"/>
        <v>1</v>
      </c>
    </row>
    <row r="1205" spans="1:16" x14ac:dyDescent="0.25">
      <c r="A1205" s="1">
        <v>2016</v>
      </c>
      <c r="B1205" s="3">
        <v>2</v>
      </c>
      <c r="C1205" s="2">
        <v>1</v>
      </c>
      <c r="D1205" s="4">
        <v>0</v>
      </c>
      <c r="E1205" s="5">
        <v>25.3</v>
      </c>
      <c r="F1205" s="14">
        <f t="shared" si="148"/>
        <v>0</v>
      </c>
      <c r="G1205" s="15">
        <v>3.74439254486457E-2</v>
      </c>
      <c r="H1205" s="12">
        <f t="shared" si="153"/>
        <v>0.78583498304255861</v>
      </c>
      <c r="I1205" s="13">
        <v>0.79344455892766996</v>
      </c>
      <c r="J1205" s="11">
        <f t="shared" si="146"/>
        <v>3.74439254486457E-2</v>
      </c>
      <c r="K1205" s="11">
        <f t="shared" si="147"/>
        <v>7.6095758851113526E-3</v>
      </c>
      <c r="L1205" s="9">
        <f t="shared" si="149"/>
        <v>24.234572967049932</v>
      </c>
      <c r="M1205" s="10">
        <f t="shared" si="150"/>
        <v>1.065427032950069</v>
      </c>
      <c r="N1205" s="7" t="b">
        <f t="shared" si="151"/>
        <v>0</v>
      </c>
      <c r="O1205" s="8" t="b">
        <f t="shared" si="151"/>
        <v>0</v>
      </c>
      <c r="P1205" s="6" t="b">
        <f t="shared" si="152"/>
        <v>1</v>
      </c>
    </row>
    <row r="1206" spans="1:16" x14ac:dyDescent="0.25">
      <c r="A1206" s="1">
        <v>2016</v>
      </c>
      <c r="B1206" s="3">
        <v>2</v>
      </c>
      <c r="C1206" s="2">
        <v>2</v>
      </c>
      <c r="D1206" s="4">
        <v>1.4</v>
      </c>
      <c r="E1206" s="5">
        <v>27.2</v>
      </c>
      <c r="F1206" s="14">
        <f t="shared" si="148"/>
        <v>0.60436777711716339</v>
      </c>
      <c r="G1206" s="15">
        <v>0.60954440351118599</v>
      </c>
      <c r="H1206" s="12">
        <f t="shared" si="153"/>
        <v>0.96083427720323566</v>
      </c>
      <c r="I1206" s="13">
        <v>0.93969831773617496</v>
      </c>
      <c r="J1206" s="11">
        <f t="shared" si="146"/>
        <v>5.1766263940226098E-3</v>
      </c>
      <c r="K1206" s="11">
        <f t="shared" si="147"/>
        <v>2.1135959467060705E-2</v>
      </c>
      <c r="L1206" s="9">
        <f t="shared" si="149"/>
        <v>25.609140640046334</v>
      </c>
      <c r="M1206" s="10">
        <f t="shared" si="150"/>
        <v>1.5908593599536651</v>
      </c>
      <c r="N1206" s="7" t="b">
        <f t="shared" si="151"/>
        <v>0</v>
      </c>
      <c r="O1206" s="8" t="b">
        <f t="shared" si="151"/>
        <v>0</v>
      </c>
      <c r="P1206" s="6" t="b">
        <f t="shared" si="152"/>
        <v>1</v>
      </c>
    </row>
    <row r="1207" spans="1:16" x14ac:dyDescent="0.25">
      <c r="A1207" s="1">
        <v>2016</v>
      </c>
      <c r="B1207" s="3">
        <v>2</v>
      </c>
      <c r="C1207" s="2">
        <v>3</v>
      </c>
      <c r="D1207" s="4">
        <v>0</v>
      </c>
      <c r="E1207" s="5">
        <v>31.8</v>
      </c>
      <c r="F1207" s="14">
        <f t="shared" si="148"/>
        <v>0</v>
      </c>
      <c r="G1207" s="15">
        <v>5.0917332698476904E-4</v>
      </c>
      <c r="H1207" s="12">
        <f t="shared" si="153"/>
        <v>0.99959043283501392</v>
      </c>
      <c r="I1207" s="13">
        <v>0.99716303952938901</v>
      </c>
      <c r="J1207" s="11">
        <f t="shared" si="146"/>
        <v>5.0917332698476904E-4</v>
      </c>
      <c r="K1207" s="11">
        <f t="shared" si="147"/>
        <v>2.4273933056249142E-3</v>
      </c>
      <c r="L1207" s="9">
        <f t="shared" si="149"/>
        <v>36.467447754346225</v>
      </c>
      <c r="M1207" s="10">
        <f t="shared" si="150"/>
        <v>4.6674477543462238</v>
      </c>
      <c r="N1207" s="7" t="b">
        <f t="shared" si="151"/>
        <v>0</v>
      </c>
      <c r="O1207" s="8" t="b">
        <f t="shared" si="151"/>
        <v>0</v>
      </c>
      <c r="P1207" s="6" t="b">
        <f t="shared" si="152"/>
        <v>1</v>
      </c>
    </row>
    <row r="1208" spans="1:16" x14ac:dyDescent="0.25">
      <c r="A1208" s="1">
        <v>2016</v>
      </c>
      <c r="B1208" s="3">
        <v>2</v>
      </c>
      <c r="C1208" s="2">
        <v>4</v>
      </c>
      <c r="D1208" s="4">
        <v>8.4</v>
      </c>
      <c r="E1208" s="5">
        <v>24.8</v>
      </c>
      <c r="F1208" s="14">
        <f t="shared" si="148"/>
        <v>0.99955036645953332</v>
      </c>
      <c r="G1208" s="15">
        <v>0.98915671699262198</v>
      </c>
      <c r="H1208" s="12">
        <f t="shared" si="153"/>
        <v>0.68997448112761262</v>
      </c>
      <c r="I1208" s="13">
        <v>0.70762134060425796</v>
      </c>
      <c r="J1208" s="11">
        <f t="shared" si="146"/>
        <v>1.0393649466911348E-2</v>
      </c>
      <c r="K1208" s="11">
        <f t="shared" si="147"/>
        <v>1.7646859476645349E-2</v>
      </c>
      <c r="L1208" s="9">
        <f t="shared" si="149"/>
        <v>24.075379319722465</v>
      </c>
      <c r="M1208" s="10">
        <f t="shared" si="150"/>
        <v>0.72462068027753546</v>
      </c>
      <c r="N1208" s="7" t="b">
        <f t="shared" si="151"/>
        <v>1</v>
      </c>
      <c r="O1208" s="8" t="b">
        <f t="shared" si="151"/>
        <v>1</v>
      </c>
      <c r="P1208" s="6" t="b">
        <f t="shared" si="152"/>
        <v>1</v>
      </c>
    </row>
    <row r="1209" spans="1:16" x14ac:dyDescent="0.25">
      <c r="A1209" s="1">
        <v>2016</v>
      </c>
      <c r="B1209" s="3">
        <v>2</v>
      </c>
      <c r="C1209" s="2">
        <v>5</v>
      </c>
      <c r="D1209" s="4">
        <v>0.4</v>
      </c>
      <c r="E1209" s="5">
        <v>25</v>
      </c>
      <c r="F1209" s="14">
        <f t="shared" si="148"/>
        <v>0.19737532022490401</v>
      </c>
      <c r="G1209" s="15">
        <v>0.16831403267971201</v>
      </c>
      <c r="H1209" s="12">
        <f t="shared" si="153"/>
        <v>0.7310585786300049</v>
      </c>
      <c r="I1209" s="13">
        <v>0.830606575061968</v>
      </c>
      <c r="J1209" s="11">
        <f t="shared" si="146"/>
        <v>2.9061287545191994E-2</v>
      </c>
      <c r="K1209" s="11">
        <f t="shared" si="147"/>
        <v>9.9547996431963104E-2</v>
      </c>
      <c r="L1209" s="9">
        <f t="shared" si="149"/>
        <v>24.36790859391844</v>
      </c>
      <c r="M1209" s="10">
        <f t="shared" si="150"/>
        <v>0.63209140608156034</v>
      </c>
      <c r="N1209" s="7" t="b">
        <f t="shared" si="151"/>
        <v>0</v>
      </c>
      <c r="O1209" s="8" t="b">
        <f t="shared" si="151"/>
        <v>0</v>
      </c>
      <c r="P1209" s="6" t="b">
        <f t="shared" si="152"/>
        <v>1</v>
      </c>
    </row>
    <row r="1210" spans="1:16" x14ac:dyDescent="0.25">
      <c r="A1210" s="1">
        <v>2016</v>
      </c>
      <c r="B1210" s="3">
        <v>2</v>
      </c>
      <c r="C1210" s="2">
        <v>6</v>
      </c>
      <c r="D1210" s="4">
        <v>0</v>
      </c>
      <c r="E1210" s="5">
        <v>25.8</v>
      </c>
      <c r="F1210" s="14">
        <f t="shared" si="148"/>
        <v>0</v>
      </c>
      <c r="G1210" s="15">
        <v>1.9966013749144002E-2</v>
      </c>
      <c r="H1210" s="12">
        <f t="shared" si="153"/>
        <v>0.85814893509951229</v>
      </c>
      <c r="I1210" s="13">
        <v>0.86132645227316595</v>
      </c>
      <c r="J1210" s="11">
        <f t="shared" si="146"/>
        <v>1.9966013749144002E-2</v>
      </c>
      <c r="K1210" s="11">
        <f t="shared" si="147"/>
        <v>3.1775171736536656E-3</v>
      </c>
      <c r="L1210" s="9">
        <f t="shared" si="149"/>
        <v>24.534927719037103</v>
      </c>
      <c r="M1210" s="10">
        <f t="shared" si="150"/>
        <v>1.2650722809628974</v>
      </c>
      <c r="N1210" s="7" t="b">
        <f t="shared" si="151"/>
        <v>0</v>
      </c>
      <c r="O1210" s="8" t="b">
        <f t="shared" si="151"/>
        <v>0</v>
      </c>
      <c r="P1210" s="6" t="b">
        <f t="shared" si="152"/>
        <v>1</v>
      </c>
    </row>
    <row r="1211" spans="1:16" x14ac:dyDescent="0.25">
      <c r="A1211" s="1">
        <v>2016</v>
      </c>
      <c r="B1211" s="3">
        <v>2</v>
      </c>
      <c r="C1211" s="2">
        <v>7</v>
      </c>
      <c r="D1211" s="4">
        <v>4</v>
      </c>
      <c r="E1211" s="5">
        <v>27.1</v>
      </c>
      <c r="F1211" s="14">
        <f t="shared" si="148"/>
        <v>0.9640275800758169</v>
      </c>
      <c r="G1211" s="15">
        <v>0.92747322608239202</v>
      </c>
      <c r="H1211" s="12">
        <f t="shared" si="153"/>
        <v>0.95689274505891386</v>
      </c>
      <c r="I1211" s="13">
        <v>0.90931772381029796</v>
      </c>
      <c r="J1211" s="11">
        <f t="shared" si="146"/>
        <v>3.6554353993424882E-2</v>
      </c>
      <c r="K1211" s="11">
        <f t="shared" si="147"/>
        <v>4.7575021248615901E-2</v>
      </c>
      <c r="L1211" s="9">
        <f t="shared" si="149"/>
        <v>25.00322502592547</v>
      </c>
      <c r="M1211" s="10">
        <f t="shared" si="150"/>
        <v>2.0967749740745312</v>
      </c>
      <c r="N1211" s="7" t="b">
        <f t="shared" si="151"/>
        <v>1</v>
      </c>
      <c r="O1211" s="8" t="b">
        <f t="shared" si="151"/>
        <v>1</v>
      </c>
      <c r="P1211" s="6" t="b">
        <f t="shared" si="152"/>
        <v>1</v>
      </c>
    </row>
    <row r="1212" spans="1:16" x14ac:dyDescent="0.25">
      <c r="A1212" s="1">
        <v>2016</v>
      </c>
      <c r="B1212" s="3">
        <v>2</v>
      </c>
      <c r="C1212" s="2">
        <v>8</v>
      </c>
      <c r="D1212" s="4">
        <v>0</v>
      </c>
      <c r="E1212" s="5">
        <v>28.5</v>
      </c>
      <c r="F1212" s="14">
        <f t="shared" si="148"/>
        <v>0</v>
      </c>
      <c r="G1212" s="15">
        <v>6.3014151981963303E-3</v>
      </c>
      <c r="H1212" s="12">
        <f t="shared" si="153"/>
        <v>0.98901305736940681</v>
      </c>
      <c r="I1212" s="13">
        <v>0.98054269140829997</v>
      </c>
      <c r="J1212" s="11">
        <f t="shared" si="146"/>
        <v>6.3014151981963303E-3</v>
      </c>
      <c r="K1212" s="11">
        <f t="shared" si="147"/>
        <v>8.4703659611068405E-3</v>
      </c>
      <c r="L1212" s="9">
        <f t="shared" si="149"/>
        <v>28.205863260757091</v>
      </c>
      <c r="M1212" s="10">
        <f t="shared" si="150"/>
        <v>0.29413673924290862</v>
      </c>
      <c r="N1212" s="7" t="b">
        <f t="shared" si="151"/>
        <v>0</v>
      </c>
      <c r="O1212" s="8" t="b">
        <f t="shared" si="151"/>
        <v>0</v>
      </c>
      <c r="P1212" s="6" t="b">
        <f t="shared" si="152"/>
        <v>1</v>
      </c>
    </row>
    <row r="1213" spans="1:16" x14ac:dyDescent="0.25">
      <c r="A1213" s="1">
        <v>2016</v>
      </c>
      <c r="B1213" s="3">
        <v>2</v>
      </c>
      <c r="C1213" s="2">
        <v>9</v>
      </c>
      <c r="D1213" s="4">
        <v>0</v>
      </c>
      <c r="E1213" s="5">
        <v>27.1</v>
      </c>
      <c r="F1213" s="14">
        <f t="shared" si="148"/>
        <v>0</v>
      </c>
      <c r="G1213" s="15">
        <v>2.4101157408054101E-3</v>
      </c>
      <c r="H1213" s="12">
        <f t="shared" si="153"/>
        <v>0.95689274505891386</v>
      </c>
      <c r="I1213" s="13">
        <v>0.94371148323527998</v>
      </c>
      <c r="J1213" s="11">
        <f t="shared" si="146"/>
        <v>2.4101157408054101E-3</v>
      </c>
      <c r="K1213" s="11">
        <f t="shared" si="147"/>
        <v>1.3181261823633883E-2</v>
      </c>
      <c r="L1213" s="9">
        <f t="shared" si="149"/>
        <v>25.727474235574991</v>
      </c>
      <c r="M1213" s="10">
        <f t="shared" si="150"/>
        <v>1.37252576442501</v>
      </c>
      <c r="N1213" s="7" t="b">
        <f t="shared" si="151"/>
        <v>0</v>
      </c>
      <c r="O1213" s="8" t="b">
        <f t="shared" si="151"/>
        <v>0</v>
      </c>
      <c r="P1213" s="6" t="b">
        <f t="shared" si="152"/>
        <v>1</v>
      </c>
    </row>
    <row r="1214" spans="1:16" x14ac:dyDescent="0.25">
      <c r="A1214" s="1">
        <v>2016</v>
      </c>
      <c r="B1214" s="3">
        <v>2</v>
      </c>
      <c r="C1214" s="2">
        <v>10</v>
      </c>
      <c r="D1214" s="4">
        <v>0</v>
      </c>
      <c r="E1214" s="5">
        <v>30.6</v>
      </c>
      <c r="F1214" s="14">
        <f t="shared" si="148"/>
        <v>0</v>
      </c>
      <c r="G1214" s="15">
        <v>2.5853655746238199E-3</v>
      </c>
      <c r="H1214" s="12">
        <f t="shared" si="153"/>
        <v>0.9986414800495711</v>
      </c>
      <c r="I1214" s="13">
        <v>0.99398712992683003</v>
      </c>
      <c r="J1214" s="11">
        <f t="shared" si="146"/>
        <v>2.5853655746238199E-3</v>
      </c>
      <c r="K1214" s="11">
        <f t="shared" si="147"/>
        <v>4.6543501227410689E-3</v>
      </c>
      <c r="L1214" s="9">
        <f t="shared" si="149"/>
        <v>32.595164528504384</v>
      </c>
      <c r="M1214" s="10">
        <f t="shared" si="150"/>
        <v>1.9951645285043824</v>
      </c>
      <c r="N1214" s="7" t="b">
        <f t="shared" si="151"/>
        <v>0</v>
      </c>
      <c r="O1214" s="8" t="b">
        <f t="shared" si="151"/>
        <v>0</v>
      </c>
      <c r="P1214" s="6" t="b">
        <f t="shared" si="152"/>
        <v>1</v>
      </c>
    </row>
    <row r="1215" spans="1:16" x14ac:dyDescent="0.25">
      <c r="A1215" s="1">
        <v>2016</v>
      </c>
      <c r="B1215" s="3">
        <v>2</v>
      </c>
      <c r="C1215" s="2">
        <v>11</v>
      </c>
      <c r="D1215" s="4">
        <v>0</v>
      </c>
      <c r="E1215" s="5">
        <v>29.2</v>
      </c>
      <c r="F1215" s="14">
        <f t="shared" si="148"/>
        <v>0</v>
      </c>
      <c r="G1215" s="15">
        <v>4.25595137189415E-3</v>
      </c>
      <c r="H1215" s="12">
        <f t="shared" si="153"/>
        <v>0.99451370110054949</v>
      </c>
      <c r="I1215" s="13">
        <v>0.98101502708086397</v>
      </c>
      <c r="J1215" s="11">
        <f t="shared" si="146"/>
        <v>4.25595137189415E-3</v>
      </c>
      <c r="K1215" s="11">
        <f t="shared" si="147"/>
        <v>1.3498674019685519E-2</v>
      </c>
      <c r="L1215" s="9">
        <f t="shared" si="149"/>
        <v>28.278846725181694</v>
      </c>
      <c r="M1215" s="10">
        <f t="shared" si="150"/>
        <v>0.92115327481830533</v>
      </c>
      <c r="N1215" s="7" t="b">
        <f t="shared" si="151"/>
        <v>0</v>
      </c>
      <c r="O1215" s="8" t="b">
        <f t="shared" si="151"/>
        <v>0</v>
      </c>
      <c r="P1215" s="6" t="b">
        <f t="shared" si="152"/>
        <v>1</v>
      </c>
    </row>
    <row r="1216" spans="1:16" x14ac:dyDescent="0.25">
      <c r="A1216" s="1">
        <v>2016</v>
      </c>
      <c r="B1216" s="3">
        <v>2</v>
      </c>
      <c r="C1216" s="2">
        <v>12</v>
      </c>
      <c r="D1216" s="4">
        <v>0</v>
      </c>
      <c r="E1216" s="5">
        <v>30.3</v>
      </c>
      <c r="F1216" s="14">
        <f t="shared" si="148"/>
        <v>0</v>
      </c>
      <c r="G1216" s="15">
        <v>1.6768258614486001E-2</v>
      </c>
      <c r="H1216" s="12">
        <f t="shared" si="153"/>
        <v>0.99816706105750719</v>
      </c>
      <c r="I1216" s="13">
        <v>0.98674900518221498</v>
      </c>
      <c r="J1216" s="11">
        <f t="shared" si="146"/>
        <v>1.6768258614486001E-2</v>
      </c>
      <c r="K1216" s="11">
        <f t="shared" si="147"/>
        <v>1.141805587529221E-2</v>
      </c>
      <c r="L1216" s="9">
        <f t="shared" si="149"/>
        <v>29.435000706112994</v>
      </c>
      <c r="M1216" s="10">
        <f t="shared" si="150"/>
        <v>0.86499929388700636</v>
      </c>
      <c r="N1216" s="7" t="b">
        <f t="shared" si="151"/>
        <v>0</v>
      </c>
      <c r="O1216" s="8" t="b">
        <f t="shared" si="151"/>
        <v>0</v>
      </c>
      <c r="P1216" s="6" t="b">
        <f t="shared" si="152"/>
        <v>1</v>
      </c>
    </row>
    <row r="1217" spans="1:16" x14ac:dyDescent="0.25">
      <c r="A1217" s="1">
        <v>2016</v>
      </c>
      <c r="B1217" s="3">
        <v>2</v>
      </c>
      <c r="C1217" s="2">
        <v>13</v>
      </c>
      <c r="D1217" s="4">
        <v>0</v>
      </c>
      <c r="E1217" s="5">
        <v>32.6</v>
      </c>
      <c r="F1217" s="14">
        <f t="shared" si="148"/>
        <v>0</v>
      </c>
      <c r="G1217" s="15">
        <v>2.00809056249086E-2</v>
      </c>
      <c r="H1217" s="12">
        <f t="shared" si="153"/>
        <v>0.99981592809503661</v>
      </c>
      <c r="I1217" s="13">
        <v>0.994950937337306</v>
      </c>
      <c r="J1217" s="11">
        <f t="shared" si="146"/>
        <v>2.00809056249086E-2</v>
      </c>
      <c r="K1217" s="11">
        <f t="shared" si="147"/>
        <v>4.864990757730614E-3</v>
      </c>
      <c r="L1217" s="9">
        <f t="shared" si="149"/>
        <v>33.416819003613817</v>
      </c>
      <c r="M1217" s="10">
        <f t="shared" si="150"/>
        <v>0.81681900361381565</v>
      </c>
      <c r="N1217" s="7" t="b">
        <f t="shared" si="151"/>
        <v>0</v>
      </c>
      <c r="O1217" s="8" t="b">
        <f t="shared" si="151"/>
        <v>0</v>
      </c>
      <c r="P1217" s="6" t="b">
        <f t="shared" si="152"/>
        <v>1</v>
      </c>
    </row>
    <row r="1218" spans="1:16" x14ac:dyDescent="0.25">
      <c r="A1218" s="1">
        <v>2016</v>
      </c>
      <c r="B1218" s="3">
        <v>2</v>
      </c>
      <c r="C1218" s="2">
        <v>14</v>
      </c>
      <c r="D1218" s="4">
        <v>0</v>
      </c>
      <c r="E1218" s="5">
        <v>38.200000000000003</v>
      </c>
      <c r="F1218" s="14">
        <f t="shared" si="148"/>
        <v>0</v>
      </c>
      <c r="G1218" s="15">
        <v>2.1924881774850399E-2</v>
      </c>
      <c r="H1218" s="12">
        <f t="shared" si="153"/>
        <v>0.99999931920232921</v>
      </c>
      <c r="I1218" s="13">
        <v>0.99572630244454796</v>
      </c>
      <c r="J1218" s="11">
        <f t="shared" si="146"/>
        <v>2.1924881774850399E-2</v>
      </c>
      <c r="K1218" s="11">
        <f t="shared" si="147"/>
        <v>4.273016757781245E-3</v>
      </c>
      <c r="L1218" s="9">
        <f t="shared" si="149"/>
        <v>34.244761046399461</v>
      </c>
      <c r="M1218" s="10">
        <f t="shared" si="150"/>
        <v>3.9552389536005421</v>
      </c>
      <c r="N1218" s="7" t="b">
        <f t="shared" si="151"/>
        <v>0</v>
      </c>
      <c r="O1218" s="8" t="b">
        <f t="shared" si="151"/>
        <v>0</v>
      </c>
      <c r="P1218" s="6" t="b">
        <f t="shared" si="152"/>
        <v>1</v>
      </c>
    </row>
    <row r="1219" spans="1:16" x14ac:dyDescent="0.25">
      <c r="A1219" s="1">
        <v>2016</v>
      </c>
      <c r="B1219" s="3">
        <v>2</v>
      </c>
      <c r="C1219" s="2">
        <v>15</v>
      </c>
      <c r="D1219" s="4">
        <v>0</v>
      </c>
      <c r="E1219" s="5">
        <v>30</v>
      </c>
      <c r="F1219" s="14">
        <f t="shared" si="148"/>
        <v>0</v>
      </c>
      <c r="G1219" s="15">
        <v>1.25890999948415E-2</v>
      </c>
      <c r="H1219" s="12">
        <f t="shared" si="153"/>
        <v>0.99752737684336534</v>
      </c>
      <c r="I1219" s="13">
        <v>0.99142266359282305</v>
      </c>
      <c r="J1219" s="11">
        <f t="shared" si="146"/>
        <v>1.25890999948415E-2</v>
      </c>
      <c r="K1219" s="11">
        <f t="shared" si="147"/>
        <v>6.104713250542293E-3</v>
      </c>
      <c r="L1219" s="9">
        <f t="shared" si="149"/>
        <v>31.064716066370288</v>
      </c>
      <c r="M1219" s="10">
        <f t="shared" si="150"/>
        <v>1.0647160663702877</v>
      </c>
      <c r="N1219" s="7" t="b">
        <f t="shared" si="151"/>
        <v>0</v>
      </c>
      <c r="O1219" s="8" t="b">
        <f t="shared" si="151"/>
        <v>0</v>
      </c>
      <c r="P1219" s="6" t="b">
        <f t="shared" si="152"/>
        <v>1</v>
      </c>
    </row>
    <row r="1220" spans="1:16" x14ac:dyDescent="0.25">
      <c r="A1220" s="1">
        <v>2016</v>
      </c>
      <c r="B1220" s="3">
        <v>2</v>
      </c>
      <c r="C1220" s="2">
        <v>16</v>
      </c>
      <c r="D1220" s="4">
        <v>0</v>
      </c>
      <c r="E1220" s="5">
        <v>26.7</v>
      </c>
      <c r="F1220" s="14">
        <f t="shared" si="148"/>
        <v>0</v>
      </c>
      <c r="G1220" s="15">
        <v>1.9740390130899201E-2</v>
      </c>
      <c r="H1220" s="12">
        <f t="shared" si="153"/>
        <v>0.9370266439430035</v>
      </c>
      <c r="I1220" s="13">
        <v>0.936057858973665</v>
      </c>
      <c r="J1220" s="11">
        <f t="shared" ref="J1220:J1283" si="154">ABS(F1220-G1220)</f>
        <v>1.9740390130899201E-2</v>
      </c>
      <c r="K1220" s="11">
        <f t="shared" ref="K1220:K1283" si="155">ABS(H1220-I1220)</f>
        <v>9.6878496933849867E-4</v>
      </c>
      <c r="L1220" s="9">
        <f t="shared" si="149"/>
        <v>25.512163546775618</v>
      </c>
      <c r="M1220" s="10">
        <f t="shared" si="150"/>
        <v>1.1878364532243815</v>
      </c>
      <c r="N1220" s="7" t="b">
        <f t="shared" si="151"/>
        <v>0</v>
      </c>
      <c r="O1220" s="8" t="b">
        <f t="shared" si="151"/>
        <v>0</v>
      </c>
      <c r="P1220" s="6" t="b">
        <f t="shared" si="152"/>
        <v>1</v>
      </c>
    </row>
    <row r="1221" spans="1:16" x14ac:dyDescent="0.25">
      <c r="A1221" s="1">
        <v>2016</v>
      </c>
      <c r="B1221" s="3">
        <v>2</v>
      </c>
      <c r="C1221" s="2">
        <v>17</v>
      </c>
      <c r="D1221" s="4">
        <v>0</v>
      </c>
      <c r="E1221" s="5">
        <v>26</v>
      </c>
      <c r="F1221" s="14">
        <f t="shared" si="148"/>
        <v>0</v>
      </c>
      <c r="G1221" s="15">
        <v>2.04981422717113E-2</v>
      </c>
      <c r="H1221" s="12">
        <f t="shared" si="153"/>
        <v>0.88079707797788231</v>
      </c>
      <c r="I1221" s="13">
        <v>0.88519374106773796</v>
      </c>
      <c r="J1221" s="11">
        <f t="shared" si="154"/>
        <v>2.04981422717113E-2</v>
      </c>
      <c r="K1221" s="11">
        <f t="shared" si="155"/>
        <v>4.3966630898556458E-3</v>
      </c>
      <c r="L1221" s="9">
        <f t="shared" si="149"/>
        <v>24.723585689180084</v>
      </c>
      <c r="M1221" s="10">
        <f t="shared" si="150"/>
        <v>1.2764143108199164</v>
      </c>
      <c r="N1221" s="7" t="b">
        <f t="shared" si="151"/>
        <v>0</v>
      </c>
      <c r="O1221" s="8" t="b">
        <f t="shared" si="151"/>
        <v>0</v>
      </c>
      <c r="P1221" s="6" t="b">
        <f t="shared" si="152"/>
        <v>1</v>
      </c>
    </row>
    <row r="1222" spans="1:16" x14ac:dyDescent="0.25">
      <c r="A1222" s="1">
        <v>2016</v>
      </c>
      <c r="B1222" s="3">
        <v>2</v>
      </c>
      <c r="C1222" s="2">
        <v>18</v>
      </c>
      <c r="D1222" s="4">
        <v>0</v>
      </c>
      <c r="E1222" s="5">
        <v>27.2</v>
      </c>
      <c r="F1222" s="14">
        <f t="shared" si="148"/>
        <v>0</v>
      </c>
      <c r="G1222" s="15">
        <v>1.6219071800691098E-2</v>
      </c>
      <c r="H1222" s="12">
        <f t="shared" si="153"/>
        <v>0.96083427720323566</v>
      </c>
      <c r="I1222" s="13">
        <v>0.95291815969996296</v>
      </c>
      <c r="J1222" s="11">
        <f t="shared" si="154"/>
        <v>1.6219071800691098E-2</v>
      </c>
      <c r="K1222" s="11">
        <f t="shared" si="155"/>
        <v>7.9161175032727016E-3</v>
      </c>
      <c r="L1222" s="9">
        <f t="shared" si="149"/>
        <v>26.056970605540261</v>
      </c>
      <c r="M1222" s="10">
        <f t="shared" si="150"/>
        <v>1.1430293944597381</v>
      </c>
      <c r="N1222" s="7" t="b">
        <f t="shared" si="151"/>
        <v>0</v>
      </c>
      <c r="O1222" s="8" t="b">
        <f t="shared" si="151"/>
        <v>0</v>
      </c>
      <c r="P1222" s="6" t="b">
        <f t="shared" si="152"/>
        <v>1</v>
      </c>
    </row>
    <row r="1223" spans="1:16" x14ac:dyDescent="0.25">
      <c r="A1223" s="1">
        <v>2016</v>
      </c>
      <c r="B1223" s="3">
        <v>2</v>
      </c>
      <c r="C1223" s="2">
        <v>19</v>
      </c>
      <c r="D1223" s="4">
        <v>0</v>
      </c>
      <c r="E1223" s="5">
        <v>33.4</v>
      </c>
      <c r="F1223" s="14">
        <f t="shared" si="148"/>
        <v>0</v>
      </c>
      <c r="G1223" s="15">
        <v>1.63261117661622E-2</v>
      </c>
      <c r="H1223" s="12">
        <f t="shared" si="153"/>
        <v>0.99991728277714842</v>
      </c>
      <c r="I1223" s="13">
        <v>0.99357385392699105</v>
      </c>
      <c r="J1223" s="11">
        <f t="shared" si="154"/>
        <v>1.63261117661622E-2</v>
      </c>
      <c r="K1223" s="11">
        <f t="shared" si="155"/>
        <v>6.3434288501573732E-3</v>
      </c>
      <c r="L1223" s="9">
        <f t="shared" si="149"/>
        <v>32.294634095386215</v>
      </c>
      <c r="M1223" s="10">
        <f t="shared" si="150"/>
        <v>1.1053659046137838</v>
      </c>
      <c r="N1223" s="7" t="b">
        <f t="shared" si="151"/>
        <v>0</v>
      </c>
      <c r="O1223" s="8" t="b">
        <f t="shared" si="151"/>
        <v>0</v>
      </c>
      <c r="P1223" s="6" t="b">
        <f t="shared" si="152"/>
        <v>1</v>
      </c>
    </row>
    <row r="1224" spans="1:16" x14ac:dyDescent="0.25">
      <c r="A1224" s="1">
        <v>2016</v>
      </c>
      <c r="B1224" s="3">
        <v>2</v>
      </c>
      <c r="C1224" s="2">
        <v>20</v>
      </c>
      <c r="D1224" s="4">
        <v>0</v>
      </c>
      <c r="E1224" s="5">
        <v>27.5</v>
      </c>
      <c r="F1224" s="14">
        <f t="shared" si="148"/>
        <v>0</v>
      </c>
      <c r="G1224" s="15">
        <v>1.90163028889015E-2</v>
      </c>
      <c r="H1224" s="12">
        <f t="shared" si="153"/>
        <v>0.97068776924864364</v>
      </c>
      <c r="I1224" s="13">
        <v>0.96207819646391102</v>
      </c>
      <c r="J1224" s="11">
        <f t="shared" si="154"/>
        <v>1.90163028889015E-2</v>
      </c>
      <c r="K1224" s="11">
        <f t="shared" si="155"/>
        <v>8.609572784732622E-3</v>
      </c>
      <c r="L1224" s="9">
        <f t="shared" si="149"/>
        <v>26.501264262637289</v>
      </c>
      <c r="M1224" s="10">
        <f t="shared" si="150"/>
        <v>0.99873573736271126</v>
      </c>
      <c r="N1224" s="7" t="b">
        <f t="shared" si="151"/>
        <v>0</v>
      </c>
      <c r="O1224" s="8" t="b">
        <f t="shared" si="151"/>
        <v>0</v>
      </c>
      <c r="P1224" s="6" t="b">
        <f t="shared" si="152"/>
        <v>1</v>
      </c>
    </row>
    <row r="1225" spans="1:16" x14ac:dyDescent="0.25">
      <c r="A1225" s="1">
        <v>2016</v>
      </c>
      <c r="B1225" s="3">
        <v>2</v>
      </c>
      <c r="C1225" s="2">
        <v>21</v>
      </c>
      <c r="D1225" s="4">
        <v>2.4</v>
      </c>
      <c r="E1225" s="5">
        <v>28.3</v>
      </c>
      <c r="F1225" s="14">
        <f t="shared" si="148"/>
        <v>0.83365460701215532</v>
      </c>
      <c r="G1225" s="15">
        <v>0.87364142912227305</v>
      </c>
      <c r="H1225" s="12">
        <f t="shared" si="153"/>
        <v>0.98661308217233512</v>
      </c>
      <c r="I1225" s="13">
        <v>0.97619939770278896</v>
      </c>
      <c r="J1225" s="11">
        <f t="shared" si="154"/>
        <v>3.9986822110117726E-2</v>
      </c>
      <c r="K1225" s="11">
        <f t="shared" si="155"/>
        <v>1.0413684469546158E-2</v>
      </c>
      <c r="L1225" s="9">
        <f t="shared" si="149"/>
        <v>27.635606494344049</v>
      </c>
      <c r="M1225" s="10">
        <f t="shared" si="150"/>
        <v>0.66439350565595134</v>
      </c>
      <c r="N1225" s="7" t="b">
        <f t="shared" si="151"/>
        <v>1</v>
      </c>
      <c r="O1225" s="8" t="b">
        <f t="shared" si="151"/>
        <v>1</v>
      </c>
      <c r="P1225" s="6" t="b">
        <f t="shared" si="152"/>
        <v>1</v>
      </c>
    </row>
    <row r="1226" spans="1:16" x14ac:dyDescent="0.25">
      <c r="A1226" s="1">
        <v>2016</v>
      </c>
      <c r="B1226" s="3">
        <v>2</v>
      </c>
      <c r="C1226" s="2">
        <v>22</v>
      </c>
      <c r="D1226" s="4">
        <v>0</v>
      </c>
      <c r="E1226" s="5">
        <v>31.4</v>
      </c>
      <c r="F1226" s="14">
        <f t="shared" si="148"/>
        <v>0</v>
      </c>
      <c r="G1226" s="15">
        <v>2.3055924821630401E-2</v>
      </c>
      <c r="H1226" s="12">
        <f t="shared" si="153"/>
        <v>0.99938912064056562</v>
      </c>
      <c r="I1226" s="13">
        <v>0.99176045756461295</v>
      </c>
      <c r="J1226" s="11">
        <f t="shared" si="154"/>
        <v>2.3055924821630401E-2</v>
      </c>
      <c r="K1226" s="11">
        <f t="shared" si="155"/>
        <v>7.6286630759526686E-3</v>
      </c>
      <c r="L1226" s="9">
        <f t="shared" si="149"/>
        <v>31.228612197092932</v>
      </c>
      <c r="M1226" s="10">
        <f t="shared" si="150"/>
        <v>0.17138780290706634</v>
      </c>
      <c r="N1226" s="7" t="b">
        <f t="shared" si="151"/>
        <v>0</v>
      </c>
      <c r="O1226" s="8" t="b">
        <f t="shared" si="151"/>
        <v>0</v>
      </c>
      <c r="P1226" s="6" t="b">
        <f t="shared" si="152"/>
        <v>1</v>
      </c>
    </row>
    <row r="1227" spans="1:16" x14ac:dyDescent="0.25">
      <c r="A1227" s="1">
        <v>2016</v>
      </c>
      <c r="B1227" s="3">
        <v>2</v>
      </c>
      <c r="C1227" s="2">
        <v>23</v>
      </c>
      <c r="D1227" s="4">
        <v>0</v>
      </c>
      <c r="E1227" s="5">
        <v>32.799999999999997</v>
      </c>
      <c r="F1227" s="14">
        <f t="shared" si="148"/>
        <v>0</v>
      </c>
      <c r="G1227" s="15">
        <v>1.93555619292675E-2</v>
      </c>
      <c r="H1227" s="12">
        <f t="shared" si="153"/>
        <v>0.99984928964194031</v>
      </c>
      <c r="I1227" s="13">
        <v>0.99326941424406401</v>
      </c>
      <c r="J1227" s="11">
        <f t="shared" si="154"/>
        <v>1.93555619292675E-2</v>
      </c>
      <c r="K1227" s="11">
        <f t="shared" si="155"/>
        <v>6.5798753978763003E-3</v>
      </c>
      <c r="L1227" s="9">
        <f t="shared" si="149"/>
        <v>32.089253907182389</v>
      </c>
      <c r="M1227" s="10">
        <f t="shared" si="150"/>
        <v>0.71074609281760814</v>
      </c>
      <c r="N1227" s="7" t="b">
        <f t="shared" si="151"/>
        <v>0</v>
      </c>
      <c r="O1227" s="8" t="b">
        <f t="shared" si="151"/>
        <v>0</v>
      </c>
      <c r="P1227" s="6" t="b">
        <f t="shared" si="152"/>
        <v>1</v>
      </c>
    </row>
    <row r="1228" spans="1:16" x14ac:dyDescent="0.25">
      <c r="A1228" s="1">
        <v>2016</v>
      </c>
      <c r="B1228" s="3">
        <v>2</v>
      </c>
      <c r="C1228" s="2">
        <v>24</v>
      </c>
      <c r="D1228" s="4">
        <v>0</v>
      </c>
      <c r="E1228" s="5">
        <v>34.9</v>
      </c>
      <c r="F1228" s="14">
        <f t="shared" si="148"/>
        <v>0</v>
      </c>
      <c r="G1228" s="15">
        <v>2.2474455305035699E-2</v>
      </c>
      <c r="H1228" s="12">
        <f t="shared" si="153"/>
        <v>0.99998154210670442</v>
      </c>
      <c r="I1228" s="13">
        <v>0.99444507054651798</v>
      </c>
      <c r="J1228" s="11">
        <f t="shared" si="154"/>
        <v>2.2474455305035699E-2</v>
      </c>
      <c r="K1228" s="11">
        <f t="shared" si="155"/>
        <v>5.53647156018644E-3</v>
      </c>
      <c r="L1228" s="9">
        <f t="shared" si="149"/>
        <v>32.961987676730914</v>
      </c>
      <c r="M1228" s="10">
        <f t="shared" si="150"/>
        <v>1.9380123232690849</v>
      </c>
      <c r="N1228" s="7" t="b">
        <f t="shared" si="151"/>
        <v>0</v>
      </c>
      <c r="O1228" s="8" t="b">
        <f t="shared" si="151"/>
        <v>0</v>
      </c>
      <c r="P1228" s="6" t="b">
        <f t="shared" si="152"/>
        <v>1</v>
      </c>
    </row>
    <row r="1229" spans="1:16" x14ac:dyDescent="0.25">
      <c r="A1229" s="1">
        <v>2016</v>
      </c>
      <c r="B1229" s="3">
        <v>2</v>
      </c>
      <c r="C1229" s="2">
        <v>25</v>
      </c>
      <c r="D1229" s="4">
        <v>0</v>
      </c>
      <c r="E1229" s="5">
        <v>40.299999999999997</v>
      </c>
      <c r="F1229" s="14">
        <f t="shared" si="148"/>
        <v>0</v>
      </c>
      <c r="G1229" s="15">
        <v>2.6659364387568101E-2</v>
      </c>
      <c r="H1229" s="12">
        <f t="shared" si="153"/>
        <v>0.99999991663189902</v>
      </c>
      <c r="I1229" s="13">
        <v>0.99587420229153201</v>
      </c>
      <c r="J1229" s="11">
        <f t="shared" si="154"/>
        <v>2.6659364387568101E-2</v>
      </c>
      <c r="K1229" s="11">
        <f t="shared" si="155"/>
        <v>4.1257143403670149E-3</v>
      </c>
      <c r="L1229" s="9">
        <f t="shared" si="149"/>
        <v>34.425228632844536</v>
      </c>
      <c r="M1229" s="10">
        <f t="shared" si="150"/>
        <v>5.8747713671554607</v>
      </c>
      <c r="N1229" s="7" t="b">
        <f t="shared" si="151"/>
        <v>0</v>
      </c>
      <c r="O1229" s="8" t="b">
        <f t="shared" si="151"/>
        <v>0</v>
      </c>
      <c r="P1229" s="6" t="b">
        <f t="shared" si="152"/>
        <v>1</v>
      </c>
    </row>
    <row r="1230" spans="1:16" x14ac:dyDescent="0.25">
      <c r="A1230" s="1">
        <v>2016</v>
      </c>
      <c r="B1230" s="3">
        <v>2</v>
      </c>
      <c r="C1230" s="2">
        <v>26</v>
      </c>
      <c r="D1230" s="4">
        <v>0</v>
      </c>
      <c r="E1230" s="5">
        <v>28</v>
      </c>
      <c r="F1230" s="14">
        <f t="shared" si="148"/>
        <v>0</v>
      </c>
      <c r="G1230" s="15">
        <v>2.24025165272645E-2</v>
      </c>
      <c r="H1230" s="12">
        <f t="shared" si="153"/>
        <v>0.98201379003790845</v>
      </c>
      <c r="I1230" s="13">
        <v>0.97325539467661704</v>
      </c>
      <c r="J1230" s="11">
        <f t="shared" si="154"/>
        <v>2.24025165272645E-2</v>
      </c>
      <c r="K1230" s="11">
        <f t="shared" si="155"/>
        <v>8.7583953612914156E-3</v>
      </c>
      <c r="L1230" s="9">
        <f t="shared" si="149"/>
        <v>27.327980684109558</v>
      </c>
      <c r="M1230" s="10">
        <f t="shared" si="150"/>
        <v>0.6720193158904415</v>
      </c>
      <c r="N1230" s="7" t="b">
        <f t="shared" si="151"/>
        <v>0</v>
      </c>
      <c r="O1230" s="8" t="b">
        <f t="shared" si="151"/>
        <v>0</v>
      </c>
      <c r="P1230" s="6" t="b">
        <f t="shared" si="152"/>
        <v>1</v>
      </c>
    </row>
    <row r="1231" spans="1:16" x14ac:dyDescent="0.25">
      <c r="A1231" s="1">
        <v>2016</v>
      </c>
      <c r="B1231" s="3">
        <v>2</v>
      </c>
      <c r="C1231" s="2">
        <v>27</v>
      </c>
      <c r="D1231" s="4">
        <v>0</v>
      </c>
      <c r="E1231" s="5">
        <v>27.7</v>
      </c>
      <c r="F1231" s="14">
        <f t="shared" si="148"/>
        <v>0</v>
      </c>
      <c r="G1231" s="15">
        <v>2.3675456839388299E-2</v>
      </c>
      <c r="H1231" s="12">
        <f t="shared" si="153"/>
        <v>0.9758729785823308</v>
      </c>
      <c r="I1231" s="13">
        <v>0.96691262906568398</v>
      </c>
      <c r="J1231" s="11">
        <f t="shared" si="154"/>
        <v>2.3675456839388299E-2</v>
      </c>
      <c r="K1231" s="11">
        <f t="shared" si="155"/>
        <v>8.960349516646815E-3</v>
      </c>
      <c r="L1231" s="9">
        <f t="shared" si="149"/>
        <v>26.807641903753868</v>
      </c>
      <c r="M1231" s="10">
        <f t="shared" si="150"/>
        <v>0.89235809624613083</v>
      </c>
      <c r="N1231" s="7" t="b">
        <f t="shared" si="151"/>
        <v>0</v>
      </c>
      <c r="O1231" s="8" t="b">
        <f t="shared" si="151"/>
        <v>0</v>
      </c>
      <c r="P1231" s="6" t="b">
        <f t="shared" si="152"/>
        <v>1</v>
      </c>
    </row>
    <row r="1232" spans="1:16" x14ac:dyDescent="0.25">
      <c r="A1232" s="1">
        <v>2016</v>
      </c>
      <c r="B1232" s="3">
        <v>2</v>
      </c>
      <c r="C1232" s="2">
        <v>28</v>
      </c>
      <c r="D1232" s="4">
        <v>0</v>
      </c>
      <c r="E1232" s="5">
        <v>28.6</v>
      </c>
      <c r="F1232" s="14">
        <f t="shared" si="148"/>
        <v>0</v>
      </c>
      <c r="G1232" s="15">
        <v>1.80565327036133E-2</v>
      </c>
      <c r="H1232" s="12">
        <f t="shared" si="153"/>
        <v>0.99004819813309575</v>
      </c>
      <c r="I1232" s="13">
        <v>0.97913889757648198</v>
      </c>
      <c r="J1232" s="11">
        <f t="shared" si="154"/>
        <v>1.80565327036133E-2</v>
      </c>
      <c r="K1232" s="11">
        <f t="shared" si="155"/>
        <v>1.0909300556613766E-2</v>
      </c>
      <c r="L1232" s="9">
        <f t="shared" si="149"/>
        <v>28.003060677980312</v>
      </c>
      <c r="M1232" s="10">
        <f t="shared" si="150"/>
        <v>0.59693932201968991</v>
      </c>
      <c r="N1232" s="7" t="b">
        <f t="shared" si="151"/>
        <v>0</v>
      </c>
      <c r="O1232" s="8" t="b">
        <f t="shared" si="151"/>
        <v>0</v>
      </c>
      <c r="P1232" s="6" t="b">
        <f t="shared" si="152"/>
        <v>1</v>
      </c>
    </row>
    <row r="1233" spans="1:16" x14ac:dyDescent="0.25">
      <c r="A1233" s="1">
        <v>2016</v>
      </c>
      <c r="B1233" s="3">
        <v>2</v>
      </c>
      <c r="C1233" s="2">
        <v>29</v>
      </c>
      <c r="D1233" s="4">
        <v>0</v>
      </c>
      <c r="E1233" s="5">
        <v>26.3</v>
      </c>
      <c r="F1233" s="14">
        <f t="shared" si="148"/>
        <v>0</v>
      </c>
      <c r="G1233" s="15">
        <v>2.1075108926760799E-2</v>
      </c>
      <c r="H1233" s="12">
        <f t="shared" si="153"/>
        <v>0.90887703898514394</v>
      </c>
      <c r="I1233" s="13">
        <v>0.90754129238158798</v>
      </c>
      <c r="J1233" s="11">
        <f t="shared" si="154"/>
        <v>2.1075108926760799E-2</v>
      </c>
      <c r="K1233" s="11">
        <f t="shared" si="155"/>
        <v>1.335746603555954E-3</v>
      </c>
      <c r="L1233" s="9">
        <f t="shared" si="149"/>
        <v>24.978329756417672</v>
      </c>
      <c r="M1233" s="10">
        <f t="shared" si="150"/>
        <v>1.3216702435823287</v>
      </c>
      <c r="N1233" s="7" t="b">
        <f t="shared" si="151"/>
        <v>0</v>
      </c>
      <c r="O1233" s="8" t="b">
        <f t="shared" si="151"/>
        <v>0</v>
      </c>
      <c r="P1233" s="6" t="b">
        <f t="shared" si="152"/>
        <v>1</v>
      </c>
    </row>
    <row r="1234" spans="1:16" x14ac:dyDescent="0.25">
      <c r="A1234" s="1">
        <v>2016</v>
      </c>
      <c r="B1234" s="3">
        <v>3</v>
      </c>
      <c r="C1234" s="2">
        <v>1</v>
      </c>
      <c r="D1234" s="4">
        <v>4</v>
      </c>
      <c r="E1234" s="5">
        <v>29.7</v>
      </c>
      <c r="F1234" s="14">
        <f t="shared" ref="F1234:F1297" si="156">2/(1+EXP(-D1234))-1</f>
        <v>0.9640275800758169</v>
      </c>
      <c r="G1234" s="15">
        <v>0.91362257878827702</v>
      </c>
      <c r="H1234" s="12">
        <f t="shared" si="153"/>
        <v>0.99666519269258669</v>
      </c>
      <c r="I1234" s="13">
        <v>0.98557978328394802</v>
      </c>
      <c r="J1234" s="11">
        <f t="shared" si="154"/>
        <v>5.0405001287539886E-2</v>
      </c>
      <c r="K1234" s="11">
        <f t="shared" si="155"/>
        <v>1.1085409408638669E-2</v>
      </c>
      <c r="L1234" s="9">
        <f t="shared" ref="L1234:L1297" si="157">POWER(ABS(-(LOG(1/I1234-1))),2.7)*-(LOG(1/I1234-1))/ABS(-(LOG(1/I1234-1)))+24</f>
        <v>29.147998911508346</v>
      </c>
      <c r="M1234" s="10">
        <f t="shared" ref="M1234:M1297" si="158">ABS(E1234-L1234)</f>
        <v>0.55200108849165375</v>
      </c>
      <c r="N1234" s="7" t="b">
        <f t="shared" ref="N1234:O1297" si="159">F1234&gt;0.731</f>
        <v>1</v>
      </c>
      <c r="O1234" s="8" t="b">
        <f t="shared" si="159"/>
        <v>1</v>
      </c>
      <c r="P1234" s="6" t="b">
        <f t="shared" ref="P1234:P1297" si="160">NOT(_xlfn.XOR(N1234,O1234))</f>
        <v>1</v>
      </c>
    </row>
    <row r="1235" spans="1:16" x14ac:dyDescent="0.25">
      <c r="A1235" s="1">
        <v>2016</v>
      </c>
      <c r="B1235" s="3">
        <v>3</v>
      </c>
      <c r="C1235" s="2">
        <v>2</v>
      </c>
      <c r="D1235" s="4">
        <v>0</v>
      </c>
      <c r="E1235" s="5">
        <v>31.6</v>
      </c>
      <c r="F1235" s="14">
        <f t="shared" si="156"/>
        <v>0</v>
      </c>
      <c r="G1235" s="15">
        <v>1.7283240195847701E-2</v>
      </c>
      <c r="H1235" s="12">
        <f t="shared" ref="H1235:H1298" si="161">1/(1+EXP(-E1235+24))</f>
        <v>0.99949979889292051</v>
      </c>
      <c r="I1235" s="13">
        <v>0.99294793734606202</v>
      </c>
      <c r="J1235" s="11">
        <f t="shared" si="154"/>
        <v>1.7283240195847701E-2</v>
      </c>
      <c r="K1235" s="11">
        <f t="shared" si="155"/>
        <v>6.5518615468584951E-3</v>
      </c>
      <c r="L1235" s="9">
        <f t="shared" si="157"/>
        <v>31.885435298476214</v>
      </c>
      <c r="M1235" s="10">
        <f t="shared" si="158"/>
        <v>0.2854352984762123</v>
      </c>
      <c r="N1235" s="7" t="b">
        <f t="shared" si="159"/>
        <v>0</v>
      </c>
      <c r="O1235" s="8" t="b">
        <f t="shared" si="159"/>
        <v>0</v>
      </c>
      <c r="P1235" s="6" t="b">
        <f t="shared" si="160"/>
        <v>1</v>
      </c>
    </row>
    <row r="1236" spans="1:16" x14ac:dyDescent="0.25">
      <c r="A1236" s="1">
        <v>2016</v>
      </c>
      <c r="B1236" s="3">
        <v>3</v>
      </c>
      <c r="C1236" s="2">
        <v>3</v>
      </c>
      <c r="D1236" s="4">
        <v>0</v>
      </c>
      <c r="E1236" s="5">
        <v>32.700000000000003</v>
      </c>
      <c r="F1236" s="14">
        <f t="shared" si="156"/>
        <v>0</v>
      </c>
      <c r="G1236" s="15">
        <v>2.4044327235283498E-2</v>
      </c>
      <c r="H1236" s="12">
        <f t="shared" si="161"/>
        <v>0.99983344193522272</v>
      </c>
      <c r="I1236" s="13">
        <v>0.99329784016116396</v>
      </c>
      <c r="J1236" s="11">
        <f t="shared" si="154"/>
        <v>2.4044327235283498E-2</v>
      </c>
      <c r="K1236" s="11">
        <f t="shared" si="155"/>
        <v>6.5356017740587635E-3</v>
      </c>
      <c r="L1236" s="9">
        <f t="shared" si="157"/>
        <v>32.107901213175602</v>
      </c>
      <c r="M1236" s="10">
        <f t="shared" si="158"/>
        <v>0.5920987868244012</v>
      </c>
      <c r="N1236" s="7" t="b">
        <f t="shared" si="159"/>
        <v>0</v>
      </c>
      <c r="O1236" s="8" t="b">
        <f t="shared" si="159"/>
        <v>0</v>
      </c>
      <c r="P1236" s="6" t="b">
        <f t="shared" si="160"/>
        <v>1</v>
      </c>
    </row>
    <row r="1237" spans="1:16" x14ac:dyDescent="0.25">
      <c r="A1237" s="1">
        <v>2016</v>
      </c>
      <c r="B1237" s="3">
        <v>3</v>
      </c>
      <c r="C1237" s="2">
        <v>4</v>
      </c>
      <c r="D1237" s="4">
        <v>0</v>
      </c>
      <c r="E1237" s="5">
        <v>30</v>
      </c>
      <c r="F1237" s="14">
        <f t="shared" si="156"/>
        <v>0</v>
      </c>
      <c r="G1237" s="15">
        <v>1.9240486364679302E-2</v>
      </c>
      <c r="H1237" s="12">
        <f t="shared" si="161"/>
        <v>0.99752737684336534</v>
      </c>
      <c r="I1237" s="13">
        <v>0.98829401408737605</v>
      </c>
      <c r="J1237" s="11">
        <f t="shared" si="154"/>
        <v>1.9240486364679302E-2</v>
      </c>
      <c r="K1237" s="11">
        <f t="shared" si="155"/>
        <v>9.2333627559892939E-3</v>
      </c>
      <c r="L1237" s="9">
        <f t="shared" si="157"/>
        <v>29.873041199628869</v>
      </c>
      <c r="M1237" s="10">
        <f t="shared" si="158"/>
        <v>0.12695880037113128</v>
      </c>
      <c r="N1237" s="7" t="b">
        <f t="shared" si="159"/>
        <v>0</v>
      </c>
      <c r="O1237" s="8" t="b">
        <f t="shared" si="159"/>
        <v>0</v>
      </c>
      <c r="P1237" s="6" t="b">
        <f t="shared" si="160"/>
        <v>1</v>
      </c>
    </row>
    <row r="1238" spans="1:16" x14ac:dyDescent="0.25">
      <c r="A1238" s="1">
        <v>2016</v>
      </c>
      <c r="B1238" s="3">
        <v>3</v>
      </c>
      <c r="C1238" s="2">
        <v>5</v>
      </c>
      <c r="D1238" s="4">
        <v>0</v>
      </c>
      <c r="E1238" s="5">
        <v>31.2</v>
      </c>
      <c r="F1238" s="14">
        <f t="shared" si="156"/>
        <v>0</v>
      </c>
      <c r="G1238" s="15">
        <v>2.0069402940047099E-2</v>
      </c>
      <c r="H1238" s="12">
        <f t="shared" si="161"/>
        <v>0.99925397116616332</v>
      </c>
      <c r="I1238" s="13">
        <v>0.99133696027610796</v>
      </c>
      <c r="J1238" s="11">
        <f t="shared" si="154"/>
        <v>2.0069402940047099E-2</v>
      </c>
      <c r="K1238" s="11">
        <f t="shared" si="155"/>
        <v>7.9170108900553648E-3</v>
      </c>
      <c r="L1238" s="9">
        <f t="shared" si="157"/>
        <v>31.024515892846281</v>
      </c>
      <c r="M1238" s="10">
        <f t="shared" si="158"/>
        <v>0.17548410715371787</v>
      </c>
      <c r="N1238" s="7" t="b">
        <f t="shared" si="159"/>
        <v>0</v>
      </c>
      <c r="O1238" s="8" t="b">
        <f t="shared" si="159"/>
        <v>0</v>
      </c>
      <c r="P1238" s="6" t="b">
        <f t="shared" si="160"/>
        <v>1</v>
      </c>
    </row>
    <row r="1239" spans="1:16" x14ac:dyDescent="0.25">
      <c r="A1239" s="1">
        <v>2016</v>
      </c>
      <c r="B1239" s="3">
        <v>3</v>
      </c>
      <c r="C1239" s="2">
        <v>6</v>
      </c>
      <c r="D1239" s="4">
        <v>0</v>
      </c>
      <c r="E1239" s="5">
        <v>30.1</v>
      </c>
      <c r="F1239" s="14">
        <f t="shared" si="156"/>
        <v>0</v>
      </c>
      <c r="G1239" s="15">
        <v>3.5216194323692503E-2</v>
      </c>
      <c r="H1239" s="12">
        <f t="shared" si="161"/>
        <v>0.9977621514787236</v>
      </c>
      <c r="I1239" s="13">
        <v>0.98907855074241902</v>
      </c>
      <c r="J1239" s="11">
        <f t="shared" si="154"/>
        <v>3.5216194323692503E-2</v>
      </c>
      <c r="K1239" s="11">
        <f t="shared" si="155"/>
        <v>8.6836007363045864E-3</v>
      </c>
      <c r="L1239" s="9">
        <f t="shared" si="157"/>
        <v>30.12724965981473</v>
      </c>
      <c r="M1239" s="10">
        <f t="shared" si="158"/>
        <v>2.7249659814728489E-2</v>
      </c>
      <c r="N1239" s="7" t="b">
        <f t="shared" si="159"/>
        <v>0</v>
      </c>
      <c r="O1239" s="8" t="b">
        <f t="shared" si="159"/>
        <v>0</v>
      </c>
      <c r="P1239" s="6" t="b">
        <f t="shared" si="160"/>
        <v>1</v>
      </c>
    </row>
    <row r="1240" spans="1:16" x14ac:dyDescent="0.25">
      <c r="A1240" s="1">
        <v>2016</v>
      </c>
      <c r="B1240" s="3">
        <v>3</v>
      </c>
      <c r="C1240" s="2">
        <v>7</v>
      </c>
      <c r="D1240" s="4">
        <v>0</v>
      </c>
      <c r="E1240" s="5">
        <v>32.1</v>
      </c>
      <c r="F1240" s="14">
        <f t="shared" si="156"/>
        <v>0</v>
      </c>
      <c r="G1240" s="15">
        <v>2.8206701780602E-2</v>
      </c>
      <c r="H1240" s="12">
        <f t="shared" si="161"/>
        <v>0.99969655296997117</v>
      </c>
      <c r="I1240" s="13">
        <v>0.99396127377388999</v>
      </c>
      <c r="J1240" s="11">
        <f t="shared" si="154"/>
        <v>2.8206701780602E-2</v>
      </c>
      <c r="K1240" s="11">
        <f t="shared" si="155"/>
        <v>5.7352791960811889E-3</v>
      </c>
      <c r="L1240" s="9">
        <f t="shared" si="157"/>
        <v>32.575565026619458</v>
      </c>
      <c r="M1240" s="10">
        <f t="shared" si="158"/>
        <v>0.47556502661945643</v>
      </c>
      <c r="N1240" s="7" t="b">
        <f t="shared" si="159"/>
        <v>0</v>
      </c>
      <c r="O1240" s="8" t="b">
        <f t="shared" si="159"/>
        <v>0</v>
      </c>
      <c r="P1240" s="6" t="b">
        <f t="shared" si="160"/>
        <v>1</v>
      </c>
    </row>
    <row r="1241" spans="1:16" x14ac:dyDescent="0.25">
      <c r="A1241" s="1">
        <v>2016</v>
      </c>
      <c r="B1241" s="3">
        <v>3</v>
      </c>
      <c r="C1241" s="2">
        <v>8</v>
      </c>
      <c r="D1241" s="4">
        <v>0</v>
      </c>
      <c r="E1241" s="5">
        <v>30.2</v>
      </c>
      <c r="F1241" s="14">
        <f t="shared" si="156"/>
        <v>0</v>
      </c>
      <c r="G1241" s="15">
        <v>1.82631547653011E-2</v>
      </c>
      <c r="H1241" s="12">
        <f t="shared" si="161"/>
        <v>0.9979746796109501</v>
      </c>
      <c r="I1241" s="13">
        <v>0.98885486327466299</v>
      </c>
      <c r="J1241" s="11">
        <f t="shared" si="154"/>
        <v>1.82631547653011E-2</v>
      </c>
      <c r="K1241" s="11">
        <f t="shared" si="155"/>
        <v>9.1198163362871121E-3</v>
      </c>
      <c r="L1241" s="9">
        <f t="shared" si="157"/>
        <v>30.052273637415407</v>
      </c>
      <c r="M1241" s="10">
        <f t="shared" si="158"/>
        <v>0.14772636258459215</v>
      </c>
      <c r="N1241" s="7" t="b">
        <f t="shared" si="159"/>
        <v>0</v>
      </c>
      <c r="O1241" s="8" t="b">
        <f t="shared" si="159"/>
        <v>0</v>
      </c>
      <c r="P1241" s="6" t="b">
        <f t="shared" si="160"/>
        <v>1</v>
      </c>
    </row>
    <row r="1242" spans="1:16" x14ac:dyDescent="0.25">
      <c r="A1242" s="1">
        <v>2016</v>
      </c>
      <c r="B1242" s="3">
        <v>3</v>
      </c>
      <c r="C1242" s="2">
        <v>9</v>
      </c>
      <c r="D1242" s="4">
        <v>0</v>
      </c>
      <c r="E1242" s="5">
        <v>33.799999999999997</v>
      </c>
      <c r="F1242" s="14">
        <f t="shared" si="156"/>
        <v>0</v>
      </c>
      <c r="G1242" s="15">
        <v>2.9648042994428601E-2</v>
      </c>
      <c r="H1242" s="12">
        <f t="shared" si="161"/>
        <v>0.99994455147527717</v>
      </c>
      <c r="I1242" s="13">
        <v>0.99409806242080501</v>
      </c>
      <c r="J1242" s="11">
        <f t="shared" si="154"/>
        <v>2.9648042994428601E-2</v>
      </c>
      <c r="K1242" s="11">
        <f t="shared" si="155"/>
        <v>5.8464890544721593E-3</v>
      </c>
      <c r="L1242" s="9">
        <f t="shared" si="157"/>
        <v>32.680542205147461</v>
      </c>
      <c r="M1242" s="10">
        <f t="shared" si="158"/>
        <v>1.1194577948525364</v>
      </c>
      <c r="N1242" s="7" t="b">
        <f t="shared" si="159"/>
        <v>0</v>
      </c>
      <c r="O1242" s="8" t="b">
        <f t="shared" si="159"/>
        <v>0</v>
      </c>
      <c r="P1242" s="6" t="b">
        <f t="shared" si="160"/>
        <v>1</v>
      </c>
    </row>
    <row r="1243" spans="1:16" x14ac:dyDescent="0.25">
      <c r="A1243" s="1">
        <v>2016</v>
      </c>
      <c r="B1243" s="3">
        <v>3</v>
      </c>
      <c r="C1243" s="2">
        <v>10</v>
      </c>
      <c r="D1243" s="4">
        <v>0</v>
      </c>
      <c r="E1243" s="5">
        <v>29.6</v>
      </c>
      <c r="F1243" s="14">
        <f t="shared" si="156"/>
        <v>0</v>
      </c>
      <c r="G1243" s="15">
        <v>1.8178282392333399E-2</v>
      </c>
      <c r="H1243" s="12">
        <f t="shared" si="161"/>
        <v>0.99631576010056411</v>
      </c>
      <c r="I1243" s="13">
        <v>0.98638262187388603</v>
      </c>
      <c r="J1243" s="11">
        <f t="shared" si="154"/>
        <v>1.8178282392333399E-2</v>
      </c>
      <c r="K1243" s="11">
        <f t="shared" si="155"/>
        <v>9.9331382266780732E-3</v>
      </c>
      <c r="L1243" s="9">
        <f t="shared" si="157"/>
        <v>29.341394255243909</v>
      </c>
      <c r="M1243" s="10">
        <f t="shared" si="158"/>
        <v>0.25860574475609255</v>
      </c>
      <c r="N1243" s="7" t="b">
        <f t="shared" si="159"/>
        <v>0</v>
      </c>
      <c r="O1243" s="8" t="b">
        <f t="shared" si="159"/>
        <v>0</v>
      </c>
      <c r="P1243" s="6" t="b">
        <f t="shared" si="160"/>
        <v>1</v>
      </c>
    </row>
    <row r="1244" spans="1:16" x14ac:dyDescent="0.25">
      <c r="A1244" s="1">
        <v>2016</v>
      </c>
      <c r="B1244" s="3">
        <v>3</v>
      </c>
      <c r="C1244" s="2">
        <v>11</v>
      </c>
      <c r="D1244" s="4">
        <v>0</v>
      </c>
      <c r="E1244" s="5">
        <v>29.9</v>
      </c>
      <c r="F1244" s="14">
        <f t="shared" si="156"/>
        <v>0</v>
      </c>
      <c r="G1244" s="15">
        <v>2.08284824876603E-2</v>
      </c>
      <c r="H1244" s="12">
        <f t="shared" si="161"/>
        <v>0.99726803923698903</v>
      </c>
      <c r="I1244" s="13">
        <v>0.98779030629465703</v>
      </c>
      <c r="J1244" s="11">
        <f t="shared" si="154"/>
        <v>2.08284824876603E-2</v>
      </c>
      <c r="K1244" s="11">
        <f t="shared" si="155"/>
        <v>9.4777329423320067E-3</v>
      </c>
      <c r="L1244" s="9">
        <f t="shared" si="157"/>
        <v>29.721857151308235</v>
      </c>
      <c r="M1244" s="10">
        <f t="shared" si="158"/>
        <v>0.17814284869176333</v>
      </c>
      <c r="N1244" s="7" t="b">
        <f t="shared" si="159"/>
        <v>0</v>
      </c>
      <c r="O1244" s="8" t="b">
        <f t="shared" si="159"/>
        <v>0</v>
      </c>
      <c r="P1244" s="6" t="b">
        <f t="shared" si="160"/>
        <v>1</v>
      </c>
    </row>
    <row r="1245" spans="1:16" x14ac:dyDescent="0.25">
      <c r="A1245" s="1">
        <v>2016</v>
      </c>
      <c r="B1245" s="3">
        <v>3</v>
      </c>
      <c r="C1245" s="2">
        <v>12</v>
      </c>
      <c r="D1245" s="4">
        <v>0</v>
      </c>
      <c r="E1245" s="5">
        <v>32</v>
      </c>
      <c r="F1245" s="14">
        <f t="shared" si="156"/>
        <v>0</v>
      </c>
      <c r="G1245" s="15">
        <v>1.9339205959766001E-2</v>
      </c>
      <c r="H1245" s="12">
        <f t="shared" si="161"/>
        <v>0.99966464986953363</v>
      </c>
      <c r="I1245" s="13">
        <v>0.99245807791788399</v>
      </c>
      <c r="J1245" s="11">
        <f t="shared" si="154"/>
        <v>1.9339205959766001E-2</v>
      </c>
      <c r="K1245" s="11">
        <f t="shared" si="155"/>
        <v>7.2065719516496429E-3</v>
      </c>
      <c r="L1245" s="9">
        <f t="shared" si="157"/>
        <v>31.597678697850085</v>
      </c>
      <c r="M1245" s="10">
        <f t="shared" si="158"/>
        <v>0.40232130214991457</v>
      </c>
      <c r="N1245" s="7" t="b">
        <f t="shared" si="159"/>
        <v>0</v>
      </c>
      <c r="O1245" s="8" t="b">
        <f t="shared" si="159"/>
        <v>0</v>
      </c>
      <c r="P1245" s="6" t="b">
        <f t="shared" si="160"/>
        <v>1</v>
      </c>
    </row>
    <row r="1246" spans="1:16" x14ac:dyDescent="0.25">
      <c r="A1246" s="1">
        <v>2016</v>
      </c>
      <c r="B1246" s="3">
        <v>3</v>
      </c>
      <c r="C1246" s="2">
        <v>13</v>
      </c>
      <c r="D1246" s="4">
        <v>0</v>
      </c>
      <c r="E1246" s="5">
        <v>29.5</v>
      </c>
      <c r="F1246" s="14">
        <f t="shared" si="156"/>
        <v>0</v>
      </c>
      <c r="G1246" s="15">
        <v>2.3533423828471602E-2</v>
      </c>
      <c r="H1246" s="12">
        <f t="shared" si="161"/>
        <v>0.99592986228410396</v>
      </c>
      <c r="I1246" s="13">
        <v>0.98617848196531199</v>
      </c>
      <c r="J1246" s="11">
        <f t="shared" si="154"/>
        <v>2.3533423828471602E-2</v>
      </c>
      <c r="K1246" s="11">
        <f t="shared" si="155"/>
        <v>9.751380318791969E-3</v>
      </c>
      <c r="L1246" s="9">
        <f t="shared" si="157"/>
        <v>29.290742044903773</v>
      </c>
      <c r="M1246" s="10">
        <f t="shared" si="158"/>
        <v>0.20925795509622702</v>
      </c>
      <c r="N1246" s="7" t="b">
        <f t="shared" si="159"/>
        <v>0</v>
      </c>
      <c r="O1246" s="8" t="b">
        <f t="shared" si="159"/>
        <v>0</v>
      </c>
      <c r="P1246" s="6" t="b">
        <f t="shared" si="160"/>
        <v>1</v>
      </c>
    </row>
    <row r="1247" spans="1:16" x14ac:dyDescent="0.25">
      <c r="A1247" s="1">
        <v>2016</v>
      </c>
      <c r="B1247" s="3">
        <v>3</v>
      </c>
      <c r="C1247" s="2">
        <v>14</v>
      </c>
      <c r="D1247" s="4">
        <v>0</v>
      </c>
      <c r="E1247" s="5">
        <v>31.7</v>
      </c>
      <c r="F1247" s="14">
        <f t="shared" si="156"/>
        <v>0</v>
      </c>
      <c r="G1247" s="15">
        <v>2.2001705751488802E-2</v>
      </c>
      <c r="H1247" s="12">
        <f t="shared" si="161"/>
        <v>0.9995473777767595</v>
      </c>
      <c r="I1247" s="13">
        <v>0.992144051952631</v>
      </c>
      <c r="J1247" s="11">
        <f t="shared" si="154"/>
        <v>2.2001705751488802E-2</v>
      </c>
      <c r="K1247" s="11">
        <f t="shared" si="155"/>
        <v>7.4033258241285038E-3</v>
      </c>
      <c r="L1247" s="9">
        <f t="shared" si="157"/>
        <v>31.426090642212387</v>
      </c>
      <c r="M1247" s="10">
        <f t="shared" si="158"/>
        <v>0.27390935778761261</v>
      </c>
      <c r="N1247" s="7" t="b">
        <f t="shared" si="159"/>
        <v>0</v>
      </c>
      <c r="O1247" s="8" t="b">
        <f t="shared" si="159"/>
        <v>0</v>
      </c>
      <c r="P1247" s="6" t="b">
        <f t="shared" si="160"/>
        <v>1</v>
      </c>
    </row>
    <row r="1248" spans="1:16" x14ac:dyDescent="0.25">
      <c r="A1248" s="1">
        <v>2016</v>
      </c>
      <c r="B1248" s="3">
        <v>3</v>
      </c>
      <c r="C1248" s="2">
        <v>15</v>
      </c>
      <c r="D1248" s="4">
        <v>6.2</v>
      </c>
      <c r="E1248" s="5">
        <v>26.4</v>
      </c>
      <c r="F1248" s="14">
        <f t="shared" si="156"/>
        <v>0.9959493592219002</v>
      </c>
      <c r="G1248" s="15">
        <v>0.92920218140430499</v>
      </c>
      <c r="H1248" s="12">
        <f t="shared" si="161"/>
        <v>0.91682730350607744</v>
      </c>
      <c r="I1248" s="13">
        <v>0.91734703870852496</v>
      </c>
      <c r="J1248" s="11">
        <f t="shared" si="154"/>
        <v>6.6747177817595205E-2</v>
      </c>
      <c r="K1248" s="11">
        <f t="shared" si="155"/>
        <v>5.1973520244752436E-4</v>
      </c>
      <c r="L1248" s="9">
        <f t="shared" si="157"/>
        <v>25.126997094506997</v>
      </c>
      <c r="M1248" s="10">
        <f t="shared" si="158"/>
        <v>1.2730029054930014</v>
      </c>
      <c r="N1248" s="7" t="b">
        <f t="shared" si="159"/>
        <v>1</v>
      </c>
      <c r="O1248" s="8" t="b">
        <f t="shared" si="159"/>
        <v>1</v>
      </c>
      <c r="P1248" s="6" t="b">
        <f t="shared" si="160"/>
        <v>1</v>
      </c>
    </row>
    <row r="1249" spans="1:16" x14ac:dyDescent="0.25">
      <c r="A1249" s="1">
        <v>2016</v>
      </c>
      <c r="B1249" s="3">
        <v>3</v>
      </c>
      <c r="C1249" s="2">
        <v>16</v>
      </c>
      <c r="D1249" s="4">
        <v>10.4</v>
      </c>
      <c r="E1249" s="5">
        <v>25.9</v>
      </c>
      <c r="F1249" s="14">
        <f t="shared" si="156"/>
        <v>0.99993913688619873</v>
      </c>
      <c r="G1249" s="15">
        <v>0.93108660953073497</v>
      </c>
      <c r="H1249" s="12">
        <f t="shared" si="161"/>
        <v>0.86989152563700201</v>
      </c>
      <c r="I1249" s="13">
        <v>0.88312047102211499</v>
      </c>
      <c r="J1249" s="11">
        <f t="shared" si="154"/>
        <v>6.8852527355463766E-2</v>
      </c>
      <c r="K1249" s="11">
        <f t="shared" si="155"/>
        <v>1.3228945385112989E-2</v>
      </c>
      <c r="L1249" s="9">
        <f t="shared" si="157"/>
        <v>24.704386596405584</v>
      </c>
      <c r="M1249" s="10">
        <f t="shared" si="158"/>
        <v>1.1956134035944146</v>
      </c>
      <c r="N1249" s="7" t="b">
        <f t="shared" si="159"/>
        <v>1</v>
      </c>
      <c r="O1249" s="8" t="b">
        <f t="shared" si="159"/>
        <v>1</v>
      </c>
      <c r="P1249" s="6" t="b">
        <f t="shared" si="160"/>
        <v>1</v>
      </c>
    </row>
    <row r="1250" spans="1:16" x14ac:dyDescent="0.25">
      <c r="A1250" s="1">
        <v>2016</v>
      </c>
      <c r="B1250" s="3">
        <v>3</v>
      </c>
      <c r="C1250" s="2">
        <v>17</v>
      </c>
      <c r="D1250" s="4">
        <v>40.200000000000003</v>
      </c>
      <c r="E1250" s="5">
        <v>26.5</v>
      </c>
      <c r="F1250" s="14">
        <f t="shared" si="156"/>
        <v>1</v>
      </c>
      <c r="G1250" s="15">
        <v>0.98596881328524799</v>
      </c>
      <c r="H1250" s="12">
        <f t="shared" si="161"/>
        <v>0.92414181997875655</v>
      </c>
      <c r="I1250" s="13">
        <v>0.92289849173229999</v>
      </c>
      <c r="J1250" s="11">
        <f t="shared" si="154"/>
        <v>1.4031186714752009E-2</v>
      </c>
      <c r="K1250" s="11">
        <f t="shared" si="155"/>
        <v>1.2433282464565654E-3</v>
      </c>
      <c r="L1250" s="9">
        <f t="shared" si="157"/>
        <v>25.225094819175041</v>
      </c>
      <c r="M1250" s="10">
        <f t="shared" si="158"/>
        <v>1.274905180824959</v>
      </c>
      <c r="N1250" s="7" t="b">
        <f t="shared" si="159"/>
        <v>1</v>
      </c>
      <c r="O1250" s="8" t="b">
        <f t="shared" si="159"/>
        <v>1</v>
      </c>
      <c r="P1250" s="6" t="b">
        <f t="shared" si="160"/>
        <v>1</v>
      </c>
    </row>
    <row r="1251" spans="1:16" x14ac:dyDescent="0.25">
      <c r="A1251" s="1">
        <v>2016</v>
      </c>
      <c r="B1251" s="3">
        <v>3</v>
      </c>
      <c r="C1251" s="2">
        <v>18</v>
      </c>
      <c r="D1251" s="4">
        <v>0</v>
      </c>
      <c r="E1251" s="5">
        <v>27.2</v>
      </c>
      <c r="F1251" s="14">
        <f t="shared" si="156"/>
        <v>0</v>
      </c>
      <c r="G1251" s="15">
        <v>2.0999018389740901E-2</v>
      </c>
      <c r="H1251" s="12">
        <f t="shared" si="161"/>
        <v>0.96083427720323566</v>
      </c>
      <c r="I1251" s="13">
        <v>0.95848663355803698</v>
      </c>
      <c r="J1251" s="11">
        <f t="shared" si="154"/>
        <v>2.0999018389740901E-2</v>
      </c>
      <c r="K1251" s="11">
        <f t="shared" si="155"/>
        <v>2.3476436451986826E-3</v>
      </c>
      <c r="L1251" s="9">
        <f t="shared" si="157"/>
        <v>26.309304781174998</v>
      </c>
      <c r="M1251" s="10">
        <f t="shared" si="158"/>
        <v>0.89069521882500169</v>
      </c>
      <c r="N1251" s="7" t="b">
        <f t="shared" si="159"/>
        <v>0</v>
      </c>
      <c r="O1251" s="8" t="b">
        <f t="shared" si="159"/>
        <v>0</v>
      </c>
      <c r="P1251" s="6" t="b">
        <f t="shared" si="160"/>
        <v>1</v>
      </c>
    </row>
    <row r="1252" spans="1:16" x14ac:dyDescent="0.25">
      <c r="A1252" s="1">
        <v>2016</v>
      </c>
      <c r="B1252" s="3">
        <v>3</v>
      </c>
      <c r="C1252" s="2">
        <v>19</v>
      </c>
      <c r="D1252" s="4">
        <v>10.199999999999999</v>
      </c>
      <c r="E1252" s="5">
        <v>22.8</v>
      </c>
      <c r="F1252" s="14">
        <f t="shared" si="156"/>
        <v>0.99992566212579415</v>
      </c>
      <c r="G1252" s="15">
        <v>0.968798434075963</v>
      </c>
      <c r="H1252" s="12">
        <f t="shared" si="161"/>
        <v>0.23147521650098246</v>
      </c>
      <c r="I1252" s="13">
        <v>0.239201459635353</v>
      </c>
      <c r="J1252" s="11">
        <f t="shared" si="154"/>
        <v>3.1127228049831146E-2</v>
      </c>
      <c r="K1252" s="11">
        <f t="shared" si="155"/>
        <v>7.7262431343705362E-3</v>
      </c>
      <c r="L1252" s="9">
        <f t="shared" si="157"/>
        <v>23.844015653261611</v>
      </c>
      <c r="M1252" s="10">
        <f t="shared" si="158"/>
        <v>1.0440156532616101</v>
      </c>
      <c r="N1252" s="7" t="b">
        <f t="shared" si="159"/>
        <v>1</v>
      </c>
      <c r="O1252" s="8" t="b">
        <f t="shared" si="159"/>
        <v>1</v>
      </c>
      <c r="P1252" s="6" t="b">
        <f t="shared" si="160"/>
        <v>1</v>
      </c>
    </row>
    <row r="1253" spans="1:16" x14ac:dyDescent="0.25">
      <c r="A1253" s="1">
        <v>2016</v>
      </c>
      <c r="B1253" s="3">
        <v>3</v>
      </c>
      <c r="C1253" s="2">
        <v>20</v>
      </c>
      <c r="D1253" s="4">
        <v>0</v>
      </c>
      <c r="E1253" s="5">
        <v>23</v>
      </c>
      <c r="F1253" s="14">
        <f t="shared" si="156"/>
        <v>0</v>
      </c>
      <c r="G1253" s="15">
        <v>1.55113657615246E-2</v>
      </c>
      <c r="H1253" s="12">
        <f t="shared" si="161"/>
        <v>0.2689414213699951</v>
      </c>
      <c r="I1253" s="13">
        <v>0.29316134313679698</v>
      </c>
      <c r="J1253" s="11">
        <f t="shared" si="154"/>
        <v>1.55113657615246E-2</v>
      </c>
      <c r="K1253" s="11">
        <f t="shared" si="155"/>
        <v>2.4219921766801877E-2</v>
      </c>
      <c r="L1253" s="9">
        <f t="shared" si="157"/>
        <v>23.925487945628202</v>
      </c>
      <c r="M1253" s="10">
        <f t="shared" si="158"/>
        <v>0.92548794562820191</v>
      </c>
      <c r="N1253" s="7" t="b">
        <f t="shared" si="159"/>
        <v>0</v>
      </c>
      <c r="O1253" s="8" t="b">
        <f t="shared" si="159"/>
        <v>0</v>
      </c>
      <c r="P1253" s="6" t="b">
        <f t="shared" si="160"/>
        <v>1</v>
      </c>
    </row>
    <row r="1254" spans="1:16" x14ac:dyDescent="0.25">
      <c r="A1254" s="1">
        <v>2016</v>
      </c>
      <c r="B1254" s="3">
        <v>3</v>
      </c>
      <c r="C1254" s="2">
        <v>21</v>
      </c>
      <c r="D1254" s="4">
        <v>6</v>
      </c>
      <c r="E1254" s="5">
        <v>20.8</v>
      </c>
      <c r="F1254" s="14">
        <f t="shared" si="156"/>
        <v>0.99505475368673069</v>
      </c>
      <c r="G1254" s="15">
        <v>0.97480474001695605</v>
      </c>
      <c r="H1254" s="12">
        <f t="shared" si="161"/>
        <v>3.9165722796764384E-2</v>
      </c>
      <c r="I1254" s="13">
        <v>3.5280394825478803E-2</v>
      </c>
      <c r="J1254" s="11">
        <f t="shared" si="154"/>
        <v>2.0250013669774636E-2</v>
      </c>
      <c r="K1254" s="11">
        <f t="shared" si="155"/>
        <v>3.8853279712855807E-3</v>
      </c>
      <c r="L1254" s="9">
        <f t="shared" si="157"/>
        <v>21.339120022612271</v>
      </c>
      <c r="M1254" s="10">
        <f t="shared" si="158"/>
        <v>0.53912002261226988</v>
      </c>
      <c r="N1254" s="7" t="b">
        <f t="shared" si="159"/>
        <v>1</v>
      </c>
      <c r="O1254" s="8" t="b">
        <f t="shared" si="159"/>
        <v>1</v>
      </c>
      <c r="P1254" s="6" t="b">
        <f t="shared" si="160"/>
        <v>1</v>
      </c>
    </row>
    <row r="1255" spans="1:16" x14ac:dyDescent="0.25">
      <c r="A1255" s="1">
        <v>2016</v>
      </c>
      <c r="B1255" s="3">
        <v>3</v>
      </c>
      <c r="C1255" s="2">
        <v>22</v>
      </c>
      <c r="D1255" s="4">
        <v>1.6</v>
      </c>
      <c r="E1255" s="5">
        <v>23.6</v>
      </c>
      <c r="F1255" s="14">
        <f t="shared" si="156"/>
        <v>0.66403677026784891</v>
      </c>
      <c r="G1255" s="15">
        <v>0.82845279284152695</v>
      </c>
      <c r="H1255" s="12">
        <f t="shared" si="161"/>
        <v>0.40131233988754833</v>
      </c>
      <c r="I1255" s="13">
        <v>0.374303638228286</v>
      </c>
      <c r="J1255" s="11">
        <f t="shared" si="154"/>
        <v>0.16441602257367804</v>
      </c>
      <c r="K1255" s="11">
        <f t="shared" si="155"/>
        <v>2.7008701659262335E-2</v>
      </c>
      <c r="L1255" s="9">
        <f t="shared" si="157"/>
        <v>23.982575639133209</v>
      </c>
      <c r="M1255" s="10">
        <f t="shared" si="158"/>
        <v>0.3825756391332078</v>
      </c>
      <c r="N1255" s="7" t="b">
        <f t="shared" si="159"/>
        <v>0</v>
      </c>
      <c r="O1255" s="8" t="b">
        <f t="shared" si="159"/>
        <v>1</v>
      </c>
      <c r="P1255" s="6" t="b">
        <f t="shared" si="160"/>
        <v>0</v>
      </c>
    </row>
    <row r="1256" spans="1:16" x14ac:dyDescent="0.25">
      <c r="A1256" s="1">
        <v>2016</v>
      </c>
      <c r="B1256" s="3">
        <v>3</v>
      </c>
      <c r="C1256" s="2">
        <v>23</v>
      </c>
      <c r="D1256" s="4">
        <v>0</v>
      </c>
      <c r="E1256" s="5">
        <v>25.8</v>
      </c>
      <c r="F1256" s="14">
        <f t="shared" si="156"/>
        <v>0</v>
      </c>
      <c r="G1256" s="15">
        <v>2.8955132428893499E-2</v>
      </c>
      <c r="H1256" s="12">
        <f t="shared" si="161"/>
        <v>0.85814893509951229</v>
      </c>
      <c r="I1256" s="13">
        <v>0.870020169608407</v>
      </c>
      <c r="J1256" s="11">
        <f t="shared" si="154"/>
        <v>2.8955132428893499E-2</v>
      </c>
      <c r="K1256" s="11">
        <f t="shared" si="155"/>
        <v>1.1871234508894712E-2</v>
      </c>
      <c r="L1256" s="9">
        <f t="shared" si="157"/>
        <v>24.596147771677025</v>
      </c>
      <c r="M1256" s="10">
        <f t="shared" si="158"/>
        <v>1.203852228322976</v>
      </c>
      <c r="N1256" s="7" t="b">
        <f t="shared" si="159"/>
        <v>0</v>
      </c>
      <c r="O1256" s="8" t="b">
        <f t="shared" si="159"/>
        <v>0</v>
      </c>
      <c r="P1256" s="6" t="b">
        <f t="shared" si="160"/>
        <v>1</v>
      </c>
    </row>
    <row r="1257" spans="1:16" x14ac:dyDescent="0.25">
      <c r="A1257" s="1">
        <v>2016</v>
      </c>
      <c r="B1257" s="3">
        <v>3</v>
      </c>
      <c r="C1257" s="2">
        <v>24</v>
      </c>
      <c r="D1257" s="4">
        <v>0</v>
      </c>
      <c r="E1257" s="5">
        <v>28.6</v>
      </c>
      <c r="F1257" s="14">
        <f t="shared" si="156"/>
        <v>0</v>
      </c>
      <c r="G1257" s="15">
        <v>5.8782161111371103E-3</v>
      </c>
      <c r="H1257" s="12">
        <f t="shared" si="161"/>
        <v>0.99004819813309575</v>
      </c>
      <c r="I1257" s="13">
        <v>0.98663649142635701</v>
      </c>
      <c r="J1257" s="11">
        <f t="shared" si="154"/>
        <v>5.8782161111371103E-3</v>
      </c>
      <c r="K1257" s="11">
        <f t="shared" si="155"/>
        <v>3.4117067067387374E-3</v>
      </c>
      <c r="L1257" s="9">
        <f t="shared" si="157"/>
        <v>29.405876423881246</v>
      </c>
      <c r="M1257" s="10">
        <f t="shared" si="158"/>
        <v>0.80587642388124436</v>
      </c>
      <c r="N1257" s="7" t="b">
        <f t="shared" si="159"/>
        <v>0</v>
      </c>
      <c r="O1257" s="8" t="b">
        <f t="shared" si="159"/>
        <v>0</v>
      </c>
      <c r="P1257" s="6" t="b">
        <f t="shared" si="160"/>
        <v>1</v>
      </c>
    </row>
    <row r="1258" spans="1:16" x14ac:dyDescent="0.25">
      <c r="A1258" s="1">
        <v>2016</v>
      </c>
      <c r="B1258" s="3">
        <v>3</v>
      </c>
      <c r="C1258" s="2">
        <v>25</v>
      </c>
      <c r="D1258" s="4">
        <v>0</v>
      </c>
      <c r="E1258" s="5">
        <v>24.3</v>
      </c>
      <c r="F1258" s="14">
        <f t="shared" si="156"/>
        <v>0</v>
      </c>
      <c r="G1258" s="15">
        <v>6.8425290262087296E-3</v>
      </c>
      <c r="H1258" s="12">
        <f t="shared" si="161"/>
        <v>0.57444251681165914</v>
      </c>
      <c r="I1258" s="13">
        <v>0.572617289122482</v>
      </c>
      <c r="J1258" s="11">
        <f t="shared" si="154"/>
        <v>6.8425290262087296E-3</v>
      </c>
      <c r="K1258" s="11">
        <f t="shared" si="155"/>
        <v>1.8252276891771446E-3</v>
      </c>
      <c r="L1258" s="9">
        <f t="shared" si="157"/>
        <v>24.003808102238082</v>
      </c>
      <c r="M1258" s="10">
        <f t="shared" si="158"/>
        <v>0.29619189776191845</v>
      </c>
      <c r="N1258" s="7" t="b">
        <f t="shared" si="159"/>
        <v>0</v>
      </c>
      <c r="O1258" s="8" t="b">
        <f t="shared" si="159"/>
        <v>0</v>
      </c>
      <c r="P1258" s="6" t="b">
        <f t="shared" si="160"/>
        <v>1</v>
      </c>
    </row>
    <row r="1259" spans="1:16" x14ac:dyDescent="0.25">
      <c r="A1259" s="1">
        <v>2016</v>
      </c>
      <c r="B1259" s="3">
        <v>3</v>
      </c>
      <c r="C1259" s="2">
        <v>26</v>
      </c>
      <c r="D1259" s="4">
        <v>0.1</v>
      </c>
      <c r="E1259" s="5">
        <v>27</v>
      </c>
      <c r="F1259" s="14">
        <f t="shared" si="156"/>
        <v>4.9958374957880025E-2</v>
      </c>
      <c r="G1259" s="15">
        <v>2.8988275268103298E-3</v>
      </c>
      <c r="H1259" s="12">
        <f t="shared" si="161"/>
        <v>0.95257412682243336</v>
      </c>
      <c r="I1259" s="13">
        <v>0.97338665527010204</v>
      </c>
      <c r="J1259" s="11">
        <f t="shared" si="154"/>
        <v>4.7059547431069694E-2</v>
      </c>
      <c r="K1259" s="11">
        <f t="shared" si="155"/>
        <v>2.0812528447668677E-2</v>
      </c>
      <c r="L1259" s="9">
        <f t="shared" si="157"/>
        <v>27.340632636923061</v>
      </c>
      <c r="M1259" s="10">
        <f t="shared" si="158"/>
        <v>0.34063263692306123</v>
      </c>
      <c r="N1259" s="7" t="b">
        <f t="shared" si="159"/>
        <v>0</v>
      </c>
      <c r="O1259" s="8" t="b">
        <f t="shared" si="159"/>
        <v>0</v>
      </c>
      <c r="P1259" s="6" t="b">
        <f t="shared" si="160"/>
        <v>1</v>
      </c>
    </row>
    <row r="1260" spans="1:16" x14ac:dyDescent="0.25">
      <c r="A1260" s="1">
        <v>2016</v>
      </c>
      <c r="B1260" s="3">
        <v>3</v>
      </c>
      <c r="C1260" s="2">
        <v>27</v>
      </c>
      <c r="D1260" s="4">
        <v>0</v>
      </c>
      <c r="E1260" s="5">
        <v>25.4</v>
      </c>
      <c r="F1260" s="14">
        <f t="shared" si="156"/>
        <v>0</v>
      </c>
      <c r="G1260" s="15">
        <v>6.4559415550333593E-2</v>
      </c>
      <c r="H1260" s="12">
        <f t="shared" si="161"/>
        <v>0.80218388855858158</v>
      </c>
      <c r="I1260" s="13">
        <v>0.80579190855971705</v>
      </c>
      <c r="J1260" s="11">
        <f t="shared" si="154"/>
        <v>6.4559415550333593E-2</v>
      </c>
      <c r="K1260" s="11">
        <f t="shared" si="155"/>
        <v>3.6080200011354702E-3</v>
      </c>
      <c r="L1260" s="9">
        <f t="shared" si="157"/>
        <v>24.272636878296638</v>
      </c>
      <c r="M1260" s="10">
        <f t="shared" si="158"/>
        <v>1.1273631217033611</v>
      </c>
      <c r="N1260" s="7" t="b">
        <f t="shared" si="159"/>
        <v>0</v>
      </c>
      <c r="O1260" s="8" t="b">
        <f t="shared" si="159"/>
        <v>0</v>
      </c>
      <c r="P1260" s="6" t="b">
        <f t="shared" si="160"/>
        <v>1</v>
      </c>
    </row>
    <row r="1261" spans="1:16" x14ac:dyDescent="0.25">
      <c r="A1261" s="1">
        <v>2016</v>
      </c>
      <c r="B1261" s="3">
        <v>3</v>
      </c>
      <c r="C1261" s="2">
        <v>28</v>
      </c>
      <c r="D1261" s="4">
        <v>0</v>
      </c>
      <c r="E1261" s="5">
        <v>25.6</v>
      </c>
      <c r="F1261" s="14">
        <f t="shared" si="156"/>
        <v>0</v>
      </c>
      <c r="G1261" s="15">
        <v>6.3592369145339901E-3</v>
      </c>
      <c r="H1261" s="12">
        <f t="shared" si="161"/>
        <v>0.83201838513392457</v>
      </c>
      <c r="I1261" s="13">
        <v>0.85136908041387305</v>
      </c>
      <c r="J1261" s="11">
        <f t="shared" si="154"/>
        <v>6.3592369145339901E-3</v>
      </c>
      <c r="K1261" s="11">
        <f t="shared" si="155"/>
        <v>1.9350695279948482E-2</v>
      </c>
      <c r="L1261" s="9">
        <f t="shared" si="157"/>
        <v>24.473282370290804</v>
      </c>
      <c r="M1261" s="10">
        <f t="shared" si="158"/>
        <v>1.1267176297091979</v>
      </c>
      <c r="N1261" s="7" t="b">
        <f t="shared" si="159"/>
        <v>0</v>
      </c>
      <c r="O1261" s="8" t="b">
        <f t="shared" si="159"/>
        <v>0</v>
      </c>
      <c r="P1261" s="6" t="b">
        <f t="shared" si="160"/>
        <v>1</v>
      </c>
    </row>
    <row r="1262" spans="1:16" x14ac:dyDescent="0.25">
      <c r="A1262" s="1">
        <v>2016</v>
      </c>
      <c r="B1262" s="3">
        <v>3</v>
      </c>
      <c r="C1262" s="2">
        <v>29</v>
      </c>
      <c r="D1262" s="4">
        <v>0</v>
      </c>
      <c r="E1262" s="5">
        <v>23.9</v>
      </c>
      <c r="F1262" s="14">
        <f t="shared" si="156"/>
        <v>0</v>
      </c>
      <c r="G1262" s="15">
        <v>1.84847759727493E-2</v>
      </c>
      <c r="H1262" s="12">
        <f t="shared" si="161"/>
        <v>0.4750208125210596</v>
      </c>
      <c r="I1262" s="13">
        <v>0.48127272371468299</v>
      </c>
      <c r="J1262" s="11">
        <f t="shared" si="154"/>
        <v>1.84847759727493E-2</v>
      </c>
      <c r="K1262" s="11">
        <f t="shared" si="155"/>
        <v>6.251911193623394E-3</v>
      </c>
      <c r="L1262" s="9">
        <f t="shared" si="157"/>
        <v>23.99990365931253</v>
      </c>
      <c r="M1262" s="10">
        <f t="shared" si="158"/>
        <v>9.990365931253109E-2</v>
      </c>
      <c r="N1262" s="7" t="b">
        <f t="shared" si="159"/>
        <v>0</v>
      </c>
      <c r="O1262" s="8" t="b">
        <f t="shared" si="159"/>
        <v>0</v>
      </c>
      <c r="P1262" s="6" t="b">
        <f t="shared" si="160"/>
        <v>1</v>
      </c>
    </row>
    <row r="1263" spans="1:16" x14ac:dyDescent="0.25">
      <c r="A1263" s="1">
        <v>2016</v>
      </c>
      <c r="B1263" s="3">
        <v>3</v>
      </c>
      <c r="C1263" s="2">
        <v>30</v>
      </c>
      <c r="D1263" s="4">
        <v>7.2</v>
      </c>
      <c r="E1263" s="5">
        <v>26.9</v>
      </c>
      <c r="F1263" s="14">
        <f t="shared" si="156"/>
        <v>0.99850794233232665</v>
      </c>
      <c r="G1263" s="15">
        <v>0.98685985598429204</v>
      </c>
      <c r="H1263" s="12">
        <f t="shared" si="161"/>
        <v>0.9478464369215821</v>
      </c>
      <c r="I1263" s="13">
        <v>0.93145564176435103</v>
      </c>
      <c r="J1263" s="11">
        <f t="shared" si="154"/>
        <v>1.1648086348034603E-2</v>
      </c>
      <c r="K1263" s="11">
        <f t="shared" si="155"/>
        <v>1.6390795157231075E-2</v>
      </c>
      <c r="L1263" s="9">
        <f t="shared" si="157"/>
        <v>25.401579895097228</v>
      </c>
      <c r="M1263" s="10">
        <f t="shared" si="158"/>
        <v>1.4984201049027703</v>
      </c>
      <c r="N1263" s="7" t="b">
        <f t="shared" si="159"/>
        <v>1</v>
      </c>
      <c r="O1263" s="8" t="b">
        <f t="shared" si="159"/>
        <v>1</v>
      </c>
      <c r="P1263" s="6" t="b">
        <f t="shared" si="160"/>
        <v>1</v>
      </c>
    </row>
    <row r="1264" spans="1:16" x14ac:dyDescent="0.25">
      <c r="A1264" s="1">
        <v>2016</v>
      </c>
      <c r="B1264" s="3">
        <v>3</v>
      </c>
      <c r="C1264" s="2">
        <v>31</v>
      </c>
      <c r="D1264" s="4">
        <v>0</v>
      </c>
      <c r="E1264" s="5">
        <v>24.8</v>
      </c>
      <c r="F1264" s="14">
        <f t="shared" si="156"/>
        <v>0</v>
      </c>
      <c r="G1264" s="15">
        <v>1.1763552671907601E-2</v>
      </c>
      <c r="H1264" s="12">
        <f t="shared" si="161"/>
        <v>0.68997448112761262</v>
      </c>
      <c r="I1264" s="13">
        <v>0.70859376724807599</v>
      </c>
      <c r="J1264" s="11">
        <f t="shared" si="154"/>
        <v>1.1763552671907601E-2</v>
      </c>
      <c r="K1264" s="11">
        <f t="shared" si="155"/>
        <v>1.8619286120463374E-2</v>
      </c>
      <c r="L1264" s="9">
        <f t="shared" si="157"/>
        <v>24.076467575136533</v>
      </c>
      <c r="M1264" s="10">
        <f t="shared" si="158"/>
        <v>0.72353242486346758</v>
      </c>
      <c r="N1264" s="7" t="b">
        <f t="shared" si="159"/>
        <v>0</v>
      </c>
      <c r="O1264" s="8" t="b">
        <f t="shared" si="159"/>
        <v>0</v>
      </c>
      <c r="P1264" s="6" t="b">
        <f t="shared" si="160"/>
        <v>1</v>
      </c>
    </row>
    <row r="1265" spans="1:16" x14ac:dyDescent="0.25">
      <c r="A1265" s="1">
        <v>2016</v>
      </c>
      <c r="B1265" s="3">
        <v>4</v>
      </c>
      <c r="C1265" s="2">
        <v>1</v>
      </c>
      <c r="D1265" s="4">
        <v>0</v>
      </c>
      <c r="E1265" s="5">
        <v>28.3</v>
      </c>
      <c r="F1265" s="14">
        <f t="shared" si="156"/>
        <v>0</v>
      </c>
      <c r="G1265" s="15">
        <v>9.9074637947407593E-3</v>
      </c>
      <c r="H1265" s="12">
        <f t="shared" si="161"/>
        <v>0.98661308217233512</v>
      </c>
      <c r="I1265" s="13">
        <v>0.97565365331024201</v>
      </c>
      <c r="J1265" s="11">
        <f t="shared" si="154"/>
        <v>9.9074637947407593E-3</v>
      </c>
      <c r="K1265" s="11">
        <f t="shared" si="155"/>
        <v>1.0959428862093112E-2</v>
      </c>
      <c r="L1265" s="9">
        <f t="shared" si="157"/>
        <v>27.574534278009764</v>
      </c>
      <c r="M1265" s="10">
        <f t="shared" si="158"/>
        <v>0.72546572199023629</v>
      </c>
      <c r="N1265" s="7" t="b">
        <f t="shared" si="159"/>
        <v>0</v>
      </c>
      <c r="O1265" s="8" t="b">
        <f t="shared" si="159"/>
        <v>0</v>
      </c>
      <c r="P1265" s="6" t="b">
        <f t="shared" si="160"/>
        <v>1</v>
      </c>
    </row>
    <row r="1266" spans="1:16" x14ac:dyDescent="0.25">
      <c r="A1266" s="1">
        <v>2016</v>
      </c>
      <c r="B1266" s="3">
        <v>4</v>
      </c>
      <c r="C1266" s="2">
        <v>2</v>
      </c>
      <c r="D1266" s="4">
        <v>0</v>
      </c>
      <c r="E1266" s="5">
        <v>31.1</v>
      </c>
      <c r="F1266" s="14">
        <f t="shared" si="156"/>
        <v>0</v>
      </c>
      <c r="G1266" s="15">
        <v>1.3929968536639499E-2</v>
      </c>
      <c r="H1266" s="12">
        <f t="shared" si="161"/>
        <v>0.99917557531360168</v>
      </c>
      <c r="I1266" s="13">
        <v>0.99236563995599003</v>
      </c>
      <c r="J1266" s="11">
        <f t="shared" si="154"/>
        <v>1.3929968536639499E-2</v>
      </c>
      <c r="K1266" s="11">
        <f t="shared" si="155"/>
        <v>6.8099353576116517E-3</v>
      </c>
      <c r="L1266" s="9">
        <f t="shared" si="157"/>
        <v>31.546185464567948</v>
      </c>
      <c r="M1266" s="10">
        <f t="shared" si="158"/>
        <v>0.44618546456794661</v>
      </c>
      <c r="N1266" s="7" t="b">
        <f t="shared" si="159"/>
        <v>0</v>
      </c>
      <c r="O1266" s="8" t="b">
        <f t="shared" si="159"/>
        <v>0</v>
      </c>
      <c r="P1266" s="6" t="b">
        <f t="shared" si="160"/>
        <v>1</v>
      </c>
    </row>
    <row r="1267" spans="1:16" x14ac:dyDescent="0.25">
      <c r="A1267" s="1">
        <v>2016</v>
      </c>
      <c r="B1267" s="3">
        <v>4</v>
      </c>
      <c r="C1267" s="2">
        <v>3</v>
      </c>
      <c r="D1267" s="4">
        <v>0</v>
      </c>
      <c r="E1267" s="5">
        <v>25.1</v>
      </c>
      <c r="F1267" s="14">
        <f t="shared" si="156"/>
        <v>0</v>
      </c>
      <c r="G1267" s="15">
        <v>1.5730498998663599E-2</v>
      </c>
      <c r="H1267" s="12">
        <f t="shared" si="161"/>
        <v>0.75026010559511791</v>
      </c>
      <c r="I1267" s="13">
        <v>0.76216572671927696</v>
      </c>
      <c r="J1267" s="11">
        <f t="shared" si="154"/>
        <v>1.5730498998663599E-2</v>
      </c>
      <c r="K1267" s="11">
        <f t="shared" si="155"/>
        <v>1.1905621124159049E-2</v>
      </c>
      <c r="L1267" s="9">
        <f t="shared" si="157"/>
        <v>24.15873942895832</v>
      </c>
      <c r="M1267" s="10">
        <f t="shared" si="158"/>
        <v>0.94126057104168126</v>
      </c>
      <c r="N1267" s="7" t="b">
        <f t="shared" si="159"/>
        <v>0</v>
      </c>
      <c r="O1267" s="8" t="b">
        <f t="shared" si="159"/>
        <v>0</v>
      </c>
      <c r="P1267" s="6" t="b">
        <f t="shared" si="160"/>
        <v>1</v>
      </c>
    </row>
    <row r="1268" spans="1:16" x14ac:dyDescent="0.25">
      <c r="A1268" s="1">
        <v>2016</v>
      </c>
      <c r="B1268" s="3">
        <v>4</v>
      </c>
      <c r="C1268" s="2">
        <v>4</v>
      </c>
      <c r="D1268" s="4">
        <v>12.4</v>
      </c>
      <c r="E1268" s="5">
        <v>23.7</v>
      </c>
      <c r="F1268" s="14">
        <f t="shared" si="156"/>
        <v>0.99999176285651004</v>
      </c>
      <c r="G1268" s="15">
        <v>0.99001786647818302</v>
      </c>
      <c r="H1268" s="12">
        <f t="shared" si="161"/>
        <v>0.42555748318834086</v>
      </c>
      <c r="I1268" s="13">
        <v>0.41557596231315003</v>
      </c>
      <c r="J1268" s="11">
        <f t="shared" si="154"/>
        <v>9.9738963783270185E-3</v>
      </c>
      <c r="K1268" s="11">
        <f t="shared" si="155"/>
        <v>9.9815208751908302E-3</v>
      </c>
      <c r="L1268" s="9">
        <f t="shared" si="157"/>
        <v>23.994241336577915</v>
      </c>
      <c r="M1268" s="10">
        <f t="shared" si="158"/>
        <v>0.29424133657791529</v>
      </c>
      <c r="N1268" s="7" t="b">
        <f t="shared" si="159"/>
        <v>1</v>
      </c>
      <c r="O1268" s="8" t="b">
        <f t="shared" si="159"/>
        <v>1</v>
      </c>
      <c r="P1268" s="6" t="b">
        <f t="shared" si="160"/>
        <v>1</v>
      </c>
    </row>
    <row r="1269" spans="1:16" x14ac:dyDescent="0.25">
      <c r="A1269" s="1">
        <v>2016</v>
      </c>
      <c r="B1269" s="3">
        <v>4</v>
      </c>
      <c r="C1269" s="2">
        <v>5</v>
      </c>
      <c r="D1269" s="4">
        <v>0</v>
      </c>
      <c r="E1269" s="5">
        <v>29.1</v>
      </c>
      <c r="F1269" s="14">
        <f t="shared" si="156"/>
        <v>0</v>
      </c>
      <c r="G1269" s="15">
        <v>1.8852848271722102E-2</v>
      </c>
      <c r="H1269" s="12">
        <f t="shared" si="161"/>
        <v>0.99394019850841575</v>
      </c>
      <c r="I1269" s="13">
        <v>0.98357375081135701</v>
      </c>
      <c r="J1269" s="11">
        <f t="shared" si="154"/>
        <v>1.8852848271722102E-2</v>
      </c>
      <c r="K1269" s="11">
        <f t="shared" si="155"/>
        <v>1.0366447697058745E-2</v>
      </c>
      <c r="L1269" s="9">
        <f t="shared" si="157"/>
        <v>28.72425392925804</v>
      </c>
      <c r="M1269" s="10">
        <f t="shared" si="158"/>
        <v>0.37574607074196109</v>
      </c>
      <c r="N1269" s="7" t="b">
        <f t="shared" si="159"/>
        <v>0</v>
      </c>
      <c r="O1269" s="8" t="b">
        <f t="shared" si="159"/>
        <v>0</v>
      </c>
      <c r="P1269" s="6" t="b">
        <f t="shared" si="160"/>
        <v>1</v>
      </c>
    </row>
    <row r="1270" spans="1:16" x14ac:dyDescent="0.25">
      <c r="A1270" s="1">
        <v>2016</v>
      </c>
      <c r="B1270" s="3">
        <v>4</v>
      </c>
      <c r="C1270" s="2">
        <v>6</v>
      </c>
      <c r="D1270" s="4">
        <v>0</v>
      </c>
      <c r="E1270" s="5">
        <v>35.1</v>
      </c>
      <c r="F1270" s="14">
        <f t="shared" si="156"/>
        <v>0</v>
      </c>
      <c r="G1270" s="15">
        <v>1.09377805395795E-2</v>
      </c>
      <c r="H1270" s="12">
        <f t="shared" si="161"/>
        <v>0.99998488790455897</v>
      </c>
      <c r="I1270" s="13">
        <v>0.99498470457004196</v>
      </c>
      <c r="J1270" s="11">
        <f t="shared" si="154"/>
        <v>1.09377805395795E-2</v>
      </c>
      <c r="K1270" s="11">
        <f t="shared" si="155"/>
        <v>5.0001833345170166E-3</v>
      </c>
      <c r="L1270" s="9">
        <f t="shared" si="157"/>
        <v>33.449309032514094</v>
      </c>
      <c r="M1270" s="10">
        <f t="shared" si="158"/>
        <v>1.6506909674859074</v>
      </c>
      <c r="N1270" s="7" t="b">
        <f t="shared" si="159"/>
        <v>0</v>
      </c>
      <c r="O1270" s="8" t="b">
        <f t="shared" si="159"/>
        <v>0</v>
      </c>
      <c r="P1270" s="6" t="b">
        <f t="shared" si="160"/>
        <v>1</v>
      </c>
    </row>
    <row r="1271" spans="1:16" x14ac:dyDescent="0.25">
      <c r="A1271" s="1">
        <v>2016</v>
      </c>
      <c r="B1271" s="3">
        <v>4</v>
      </c>
      <c r="C1271" s="2">
        <v>7</v>
      </c>
      <c r="D1271" s="4">
        <v>0</v>
      </c>
      <c r="E1271" s="5">
        <v>20.7</v>
      </c>
      <c r="F1271" s="14">
        <f t="shared" si="156"/>
        <v>0</v>
      </c>
      <c r="G1271" s="15">
        <v>1.4323048960324301E-2</v>
      </c>
      <c r="H1271" s="12">
        <f t="shared" si="161"/>
        <v>3.5571189272636146E-2</v>
      </c>
      <c r="I1271" s="13">
        <v>4.4064574161984602E-2</v>
      </c>
      <c r="J1271" s="11">
        <f t="shared" si="154"/>
        <v>1.4323048960324301E-2</v>
      </c>
      <c r="K1271" s="11">
        <f t="shared" si="155"/>
        <v>8.4933848893484556E-3</v>
      </c>
      <c r="L1271" s="9">
        <f t="shared" si="157"/>
        <v>21.81236472354999</v>
      </c>
      <c r="M1271" s="10">
        <f t="shared" si="158"/>
        <v>1.1123647235499909</v>
      </c>
      <c r="N1271" s="7" t="b">
        <f t="shared" si="159"/>
        <v>0</v>
      </c>
      <c r="O1271" s="8" t="b">
        <f t="shared" si="159"/>
        <v>0</v>
      </c>
      <c r="P1271" s="6" t="b">
        <f t="shared" si="160"/>
        <v>1</v>
      </c>
    </row>
    <row r="1272" spans="1:16" x14ac:dyDescent="0.25">
      <c r="A1272" s="1">
        <v>2016</v>
      </c>
      <c r="B1272" s="3">
        <v>4</v>
      </c>
      <c r="C1272" s="2">
        <v>8</v>
      </c>
      <c r="D1272" s="4">
        <v>0</v>
      </c>
      <c r="E1272" s="5">
        <v>20.5</v>
      </c>
      <c r="F1272" s="14">
        <f t="shared" si="156"/>
        <v>0</v>
      </c>
      <c r="G1272" s="15">
        <v>2.17056183996065E-2</v>
      </c>
      <c r="H1272" s="12">
        <f t="shared" si="161"/>
        <v>2.9312230751356319E-2</v>
      </c>
      <c r="I1272" s="13">
        <v>3.5576225229757001E-2</v>
      </c>
      <c r="J1272" s="11">
        <f t="shared" si="154"/>
        <v>2.17056183996065E-2</v>
      </c>
      <c r="K1272" s="11">
        <f t="shared" si="155"/>
        <v>6.2639944784006821E-3</v>
      </c>
      <c r="L1272" s="9">
        <f t="shared" si="157"/>
        <v>21.357876466401319</v>
      </c>
      <c r="M1272" s="10">
        <f t="shared" si="158"/>
        <v>0.85787646640131854</v>
      </c>
      <c r="N1272" s="7" t="b">
        <f t="shared" si="159"/>
        <v>0</v>
      </c>
      <c r="O1272" s="8" t="b">
        <f t="shared" si="159"/>
        <v>0</v>
      </c>
      <c r="P1272" s="6" t="b">
        <f t="shared" si="160"/>
        <v>1</v>
      </c>
    </row>
    <row r="1273" spans="1:16" x14ac:dyDescent="0.25">
      <c r="A1273" s="1">
        <v>2016</v>
      </c>
      <c r="B1273" s="3">
        <v>4</v>
      </c>
      <c r="C1273" s="2">
        <v>9</v>
      </c>
      <c r="D1273" s="4">
        <v>0.2</v>
      </c>
      <c r="E1273" s="5">
        <v>24.7</v>
      </c>
      <c r="F1273" s="14">
        <f t="shared" si="156"/>
        <v>9.9667994624955902E-2</v>
      </c>
      <c r="G1273" s="15">
        <v>6.7016308592057497E-2</v>
      </c>
      <c r="H1273" s="12">
        <f t="shared" si="161"/>
        <v>0.66818777216816594</v>
      </c>
      <c r="I1273" s="13">
        <v>0.68749493380601201</v>
      </c>
      <c r="J1273" s="11">
        <f t="shared" si="154"/>
        <v>3.2651686032898405E-2</v>
      </c>
      <c r="K1273" s="11">
        <f t="shared" si="155"/>
        <v>1.9307161637846071E-2</v>
      </c>
      <c r="L1273" s="9">
        <f t="shared" si="157"/>
        <v>24.055371175362144</v>
      </c>
      <c r="M1273" s="10">
        <f t="shared" si="158"/>
        <v>0.64462882463785576</v>
      </c>
      <c r="N1273" s="7" t="b">
        <f t="shared" si="159"/>
        <v>0</v>
      </c>
      <c r="O1273" s="8" t="b">
        <f t="shared" si="159"/>
        <v>0</v>
      </c>
      <c r="P1273" s="6" t="b">
        <f t="shared" si="160"/>
        <v>1</v>
      </c>
    </row>
    <row r="1274" spans="1:16" x14ac:dyDescent="0.25">
      <c r="A1274" s="1">
        <v>2016</v>
      </c>
      <c r="B1274" s="3">
        <v>4</v>
      </c>
      <c r="C1274" s="2">
        <v>10</v>
      </c>
      <c r="D1274" s="4">
        <v>0</v>
      </c>
      <c r="E1274" s="5">
        <v>28.7</v>
      </c>
      <c r="F1274" s="14">
        <f t="shared" si="156"/>
        <v>0</v>
      </c>
      <c r="G1274" s="15">
        <v>1.1539516756662101E-2</v>
      </c>
      <c r="H1274" s="12">
        <f t="shared" si="161"/>
        <v>0.99098670134715205</v>
      </c>
      <c r="I1274" s="13">
        <v>0.97809348232360205</v>
      </c>
      <c r="J1274" s="11">
        <f t="shared" si="154"/>
        <v>1.1539516756662101E-2</v>
      </c>
      <c r="K1274" s="11">
        <f t="shared" si="155"/>
        <v>1.2893219023550007E-2</v>
      </c>
      <c r="L1274" s="9">
        <f t="shared" si="157"/>
        <v>27.864288090429373</v>
      </c>
      <c r="M1274" s="10">
        <f t="shared" si="158"/>
        <v>0.83571190957062669</v>
      </c>
      <c r="N1274" s="7" t="b">
        <f t="shared" si="159"/>
        <v>0</v>
      </c>
      <c r="O1274" s="8" t="b">
        <f t="shared" si="159"/>
        <v>0</v>
      </c>
      <c r="P1274" s="6" t="b">
        <f t="shared" si="160"/>
        <v>1</v>
      </c>
    </row>
    <row r="1275" spans="1:16" x14ac:dyDescent="0.25">
      <c r="A1275" s="1">
        <v>2016</v>
      </c>
      <c r="B1275" s="3">
        <v>4</v>
      </c>
      <c r="C1275" s="2">
        <v>11</v>
      </c>
      <c r="D1275" s="4">
        <v>0</v>
      </c>
      <c r="E1275" s="5">
        <v>26</v>
      </c>
      <c r="F1275" s="14">
        <f t="shared" si="156"/>
        <v>0</v>
      </c>
      <c r="G1275" s="15">
        <v>8.3879650863467603E-3</v>
      </c>
      <c r="H1275" s="12">
        <f t="shared" si="161"/>
        <v>0.88079707797788231</v>
      </c>
      <c r="I1275" s="13">
        <v>0.88840152265262096</v>
      </c>
      <c r="J1275" s="11">
        <f t="shared" si="154"/>
        <v>8.3879650863467603E-3</v>
      </c>
      <c r="K1275" s="11">
        <f t="shared" si="155"/>
        <v>7.6044446747386418E-3</v>
      </c>
      <c r="L1275" s="9">
        <f t="shared" si="157"/>
        <v>24.754558987206572</v>
      </c>
      <c r="M1275" s="10">
        <f t="shared" si="158"/>
        <v>1.2454410127934281</v>
      </c>
      <c r="N1275" s="7" t="b">
        <f t="shared" si="159"/>
        <v>0</v>
      </c>
      <c r="O1275" s="8" t="b">
        <f t="shared" si="159"/>
        <v>0</v>
      </c>
      <c r="P1275" s="6" t="b">
        <f t="shared" si="160"/>
        <v>1</v>
      </c>
    </row>
    <row r="1276" spans="1:16" x14ac:dyDescent="0.25">
      <c r="A1276" s="1">
        <v>2016</v>
      </c>
      <c r="B1276" s="3">
        <v>4</v>
      </c>
      <c r="C1276" s="2">
        <v>12</v>
      </c>
      <c r="D1276" s="4">
        <v>2.2000000000000002</v>
      </c>
      <c r="E1276" s="5">
        <v>21.6</v>
      </c>
      <c r="F1276" s="14">
        <f t="shared" si="156"/>
        <v>0.80049902176062959</v>
      </c>
      <c r="G1276" s="15">
        <v>0.87861513185434903</v>
      </c>
      <c r="H1276" s="12">
        <f t="shared" si="161"/>
        <v>8.3172696493922491E-2</v>
      </c>
      <c r="I1276" s="13">
        <v>8.2816972315392104E-2</v>
      </c>
      <c r="J1276" s="11">
        <f t="shared" si="154"/>
        <v>7.8116110093719437E-2</v>
      </c>
      <c r="K1276" s="11">
        <f t="shared" si="155"/>
        <v>3.5572417853038663E-4</v>
      </c>
      <c r="L1276" s="9">
        <f t="shared" si="157"/>
        <v>22.875733127187772</v>
      </c>
      <c r="M1276" s="10">
        <f t="shared" si="158"/>
        <v>1.2757331271877703</v>
      </c>
      <c r="N1276" s="7" t="b">
        <f t="shared" si="159"/>
        <v>1</v>
      </c>
      <c r="O1276" s="8" t="b">
        <f t="shared" si="159"/>
        <v>1</v>
      </c>
      <c r="P1276" s="6" t="b">
        <f t="shared" si="160"/>
        <v>1</v>
      </c>
    </row>
    <row r="1277" spans="1:16" x14ac:dyDescent="0.25">
      <c r="A1277" s="1">
        <v>2016</v>
      </c>
      <c r="B1277" s="3">
        <v>4</v>
      </c>
      <c r="C1277" s="2">
        <v>13</v>
      </c>
      <c r="D1277" s="4">
        <v>0</v>
      </c>
      <c r="E1277" s="5">
        <v>23.7</v>
      </c>
      <c r="F1277" s="14">
        <f t="shared" si="156"/>
        <v>0</v>
      </c>
      <c r="G1277" s="15">
        <v>2.2620488049312899E-2</v>
      </c>
      <c r="H1277" s="12">
        <f t="shared" si="161"/>
        <v>0.42555748318834086</v>
      </c>
      <c r="I1277" s="13">
        <v>0.41116310626495201</v>
      </c>
      <c r="J1277" s="11">
        <f t="shared" si="154"/>
        <v>2.2620488049312899E-2</v>
      </c>
      <c r="K1277" s="11">
        <f t="shared" si="155"/>
        <v>1.4394376923388852E-2</v>
      </c>
      <c r="L1277" s="9">
        <f t="shared" si="157"/>
        <v>23.993373371132066</v>
      </c>
      <c r="M1277" s="10">
        <f t="shared" si="158"/>
        <v>0.2933733711320663</v>
      </c>
      <c r="N1277" s="7" t="b">
        <f t="shared" si="159"/>
        <v>0</v>
      </c>
      <c r="O1277" s="8" t="b">
        <f t="shared" si="159"/>
        <v>0</v>
      </c>
      <c r="P1277" s="6" t="b">
        <f t="shared" si="160"/>
        <v>1</v>
      </c>
    </row>
    <row r="1278" spans="1:16" x14ac:dyDescent="0.25">
      <c r="A1278" s="1">
        <v>2016</v>
      </c>
      <c r="B1278" s="3">
        <v>4</v>
      </c>
      <c r="C1278" s="2">
        <v>14</v>
      </c>
      <c r="D1278" s="4">
        <v>0</v>
      </c>
      <c r="E1278" s="5">
        <v>22.6</v>
      </c>
      <c r="F1278" s="14">
        <f t="shared" si="156"/>
        <v>0</v>
      </c>
      <c r="G1278" s="15">
        <v>1.9909379617011499E-2</v>
      </c>
      <c r="H1278" s="12">
        <f t="shared" si="161"/>
        <v>0.19781611144141847</v>
      </c>
      <c r="I1278" s="13">
        <v>0.172747142325719</v>
      </c>
      <c r="J1278" s="11">
        <f t="shared" si="154"/>
        <v>1.9909379617011499E-2</v>
      </c>
      <c r="K1278" s="11">
        <f t="shared" si="155"/>
        <v>2.5068969115699474E-2</v>
      </c>
      <c r="L1278" s="9">
        <f t="shared" si="157"/>
        <v>23.646681697073845</v>
      </c>
      <c r="M1278" s="10">
        <f t="shared" si="158"/>
        <v>1.0466816970738435</v>
      </c>
      <c r="N1278" s="7" t="b">
        <f t="shared" si="159"/>
        <v>0</v>
      </c>
      <c r="O1278" s="8" t="b">
        <f t="shared" si="159"/>
        <v>0</v>
      </c>
      <c r="P1278" s="6" t="b">
        <f t="shared" si="160"/>
        <v>1</v>
      </c>
    </row>
    <row r="1279" spans="1:16" x14ac:dyDescent="0.25">
      <c r="A1279" s="1">
        <v>2016</v>
      </c>
      <c r="B1279" s="3">
        <v>4</v>
      </c>
      <c r="C1279" s="2">
        <v>15</v>
      </c>
      <c r="D1279" s="4">
        <v>0</v>
      </c>
      <c r="E1279" s="5">
        <v>27.2</v>
      </c>
      <c r="F1279" s="14">
        <f t="shared" si="156"/>
        <v>0</v>
      </c>
      <c r="G1279" s="15">
        <v>7.5198171126503602E-3</v>
      </c>
      <c r="H1279" s="12">
        <f t="shared" si="161"/>
        <v>0.96083427720323566</v>
      </c>
      <c r="I1279" s="13">
        <v>0.95457162287641395</v>
      </c>
      <c r="J1279" s="11">
        <f t="shared" si="154"/>
        <v>7.5198171126503602E-3</v>
      </c>
      <c r="K1279" s="11">
        <f t="shared" si="155"/>
        <v>6.262654326821715E-3</v>
      </c>
      <c r="L1279" s="9">
        <f t="shared" si="157"/>
        <v>26.126922938197868</v>
      </c>
      <c r="M1279" s="10">
        <f t="shared" si="158"/>
        <v>1.073077061802131</v>
      </c>
      <c r="N1279" s="7" t="b">
        <f t="shared" si="159"/>
        <v>0</v>
      </c>
      <c r="O1279" s="8" t="b">
        <f t="shared" si="159"/>
        <v>0</v>
      </c>
      <c r="P1279" s="6" t="b">
        <f t="shared" si="160"/>
        <v>1</v>
      </c>
    </row>
    <row r="1280" spans="1:16" x14ac:dyDescent="0.25">
      <c r="A1280" s="1">
        <v>2016</v>
      </c>
      <c r="B1280" s="3">
        <v>4</v>
      </c>
      <c r="C1280" s="2">
        <v>16</v>
      </c>
      <c r="D1280" s="4">
        <v>0</v>
      </c>
      <c r="E1280" s="5">
        <v>27.7</v>
      </c>
      <c r="F1280" s="14">
        <f t="shared" si="156"/>
        <v>0</v>
      </c>
      <c r="G1280" s="15">
        <v>3.0334698785454799E-2</v>
      </c>
      <c r="H1280" s="12">
        <f t="shared" si="161"/>
        <v>0.9758729785823308</v>
      </c>
      <c r="I1280" s="13">
        <v>0.96967126302064099</v>
      </c>
      <c r="J1280" s="11">
        <f t="shared" si="154"/>
        <v>3.0334698785454799E-2</v>
      </c>
      <c r="K1280" s="11">
        <f t="shared" si="155"/>
        <v>6.2017155616898023E-3</v>
      </c>
      <c r="L1280" s="9">
        <f t="shared" si="157"/>
        <v>27.014182136497269</v>
      </c>
      <c r="M1280" s="10">
        <f t="shared" si="158"/>
        <v>0.68581786350273077</v>
      </c>
      <c r="N1280" s="7" t="b">
        <f t="shared" si="159"/>
        <v>0</v>
      </c>
      <c r="O1280" s="8" t="b">
        <f t="shared" si="159"/>
        <v>0</v>
      </c>
      <c r="P1280" s="6" t="b">
        <f t="shared" si="160"/>
        <v>1</v>
      </c>
    </row>
    <row r="1281" spans="1:16" x14ac:dyDescent="0.25">
      <c r="A1281" s="1">
        <v>2016</v>
      </c>
      <c r="B1281" s="3">
        <v>4</v>
      </c>
      <c r="C1281" s="2">
        <v>17</v>
      </c>
      <c r="D1281" s="4">
        <v>0.8</v>
      </c>
      <c r="E1281" s="5">
        <v>22.6</v>
      </c>
      <c r="F1281" s="14">
        <f t="shared" si="156"/>
        <v>0.37994896225522501</v>
      </c>
      <c r="G1281" s="15">
        <v>0.33317953796743699</v>
      </c>
      <c r="H1281" s="12">
        <f t="shared" si="161"/>
        <v>0.19781611144141847</v>
      </c>
      <c r="I1281" s="13">
        <v>0.189888807964645</v>
      </c>
      <c r="J1281" s="11">
        <f t="shared" si="154"/>
        <v>4.676942428778802E-2</v>
      </c>
      <c r="K1281" s="11">
        <f t="shared" si="155"/>
        <v>7.9273034767734785E-3</v>
      </c>
      <c r="L1281" s="9">
        <f t="shared" si="157"/>
        <v>23.712721100375845</v>
      </c>
      <c r="M1281" s="10">
        <f t="shared" si="158"/>
        <v>1.1127211003758433</v>
      </c>
      <c r="N1281" s="7" t="b">
        <f t="shared" si="159"/>
        <v>0</v>
      </c>
      <c r="O1281" s="8" t="b">
        <f t="shared" si="159"/>
        <v>0</v>
      </c>
      <c r="P1281" s="6" t="b">
        <f t="shared" si="160"/>
        <v>1</v>
      </c>
    </row>
    <row r="1282" spans="1:16" x14ac:dyDescent="0.25">
      <c r="A1282" s="1">
        <v>2016</v>
      </c>
      <c r="B1282" s="3">
        <v>4</v>
      </c>
      <c r="C1282" s="2">
        <v>18</v>
      </c>
      <c r="D1282" s="4">
        <v>0</v>
      </c>
      <c r="E1282" s="5">
        <v>22.6</v>
      </c>
      <c r="F1282" s="14">
        <f t="shared" si="156"/>
        <v>0</v>
      </c>
      <c r="G1282" s="15">
        <v>1.8323453045609301E-2</v>
      </c>
      <c r="H1282" s="12">
        <f t="shared" si="161"/>
        <v>0.19781611144141847</v>
      </c>
      <c r="I1282" s="13">
        <v>0.189882278894</v>
      </c>
      <c r="J1282" s="11">
        <f t="shared" si="154"/>
        <v>1.8323453045609301E-2</v>
      </c>
      <c r="K1282" s="11">
        <f t="shared" si="155"/>
        <v>7.9338325474184734E-3</v>
      </c>
      <c r="L1282" s="9">
        <f t="shared" si="157"/>
        <v>23.712698406747585</v>
      </c>
      <c r="M1282" s="10">
        <f t="shared" si="158"/>
        <v>1.1126984067475831</v>
      </c>
      <c r="N1282" s="7" t="b">
        <f t="shared" si="159"/>
        <v>0</v>
      </c>
      <c r="O1282" s="8" t="b">
        <f t="shared" si="159"/>
        <v>0</v>
      </c>
      <c r="P1282" s="6" t="b">
        <f t="shared" si="160"/>
        <v>1</v>
      </c>
    </row>
    <row r="1283" spans="1:16" x14ac:dyDescent="0.25">
      <c r="A1283" s="1">
        <v>2016</v>
      </c>
      <c r="B1283" s="3">
        <v>4</v>
      </c>
      <c r="C1283" s="2">
        <v>19</v>
      </c>
      <c r="D1283" s="4">
        <v>20.8</v>
      </c>
      <c r="E1283" s="5">
        <v>23.6</v>
      </c>
      <c r="F1283" s="14">
        <f t="shared" si="156"/>
        <v>0.99999999814772789</v>
      </c>
      <c r="G1283" s="15">
        <v>0.98591606677412802</v>
      </c>
      <c r="H1283" s="12">
        <f t="shared" si="161"/>
        <v>0.40131233988754833</v>
      </c>
      <c r="I1283" s="13">
        <v>0.40002642391739501</v>
      </c>
      <c r="J1283" s="11">
        <f t="shared" si="154"/>
        <v>1.4083931373599867E-2</v>
      </c>
      <c r="K1283" s="11">
        <f t="shared" si="155"/>
        <v>1.2859159701533174E-3</v>
      </c>
      <c r="L1283" s="9">
        <f t="shared" si="157"/>
        <v>23.990813002224524</v>
      </c>
      <c r="M1283" s="10">
        <f t="shared" si="158"/>
        <v>0.39081300222452242</v>
      </c>
      <c r="N1283" s="7" t="b">
        <f t="shared" si="159"/>
        <v>1</v>
      </c>
      <c r="O1283" s="8" t="b">
        <f t="shared" si="159"/>
        <v>1</v>
      </c>
      <c r="P1283" s="6" t="b">
        <f t="shared" si="160"/>
        <v>1</v>
      </c>
    </row>
    <row r="1284" spans="1:16" x14ac:dyDescent="0.25">
      <c r="A1284" s="1">
        <v>2016</v>
      </c>
      <c r="B1284" s="3">
        <v>4</v>
      </c>
      <c r="C1284" s="2">
        <v>20</v>
      </c>
      <c r="D1284" s="4">
        <v>0.2</v>
      </c>
      <c r="E1284" s="5">
        <v>25.8</v>
      </c>
      <c r="F1284" s="14">
        <f t="shared" si="156"/>
        <v>9.9667994624955902E-2</v>
      </c>
      <c r="G1284" s="15">
        <v>3.8751658764791197E-2</v>
      </c>
      <c r="H1284" s="12">
        <f t="shared" si="161"/>
        <v>0.85814893509951229</v>
      </c>
      <c r="I1284" s="13">
        <v>0.86905593049966401</v>
      </c>
      <c r="J1284" s="11">
        <f t="shared" ref="J1284:J1347" si="162">ABS(F1284-G1284)</f>
        <v>6.0916335860164705E-2</v>
      </c>
      <c r="K1284" s="11">
        <f t="shared" ref="K1284:K1347" si="163">ABS(H1284-I1284)</f>
        <v>1.090699540015172E-2</v>
      </c>
      <c r="L1284" s="9">
        <f t="shared" si="157"/>
        <v>24.58897864275394</v>
      </c>
      <c r="M1284" s="10">
        <f t="shared" si="158"/>
        <v>1.2110213572460609</v>
      </c>
      <c r="N1284" s="7" t="b">
        <f t="shared" si="159"/>
        <v>0</v>
      </c>
      <c r="O1284" s="8" t="b">
        <f t="shared" si="159"/>
        <v>0</v>
      </c>
      <c r="P1284" s="6" t="b">
        <f t="shared" si="160"/>
        <v>1</v>
      </c>
    </row>
    <row r="1285" spans="1:16" x14ac:dyDescent="0.25">
      <c r="A1285" s="1">
        <v>2016</v>
      </c>
      <c r="B1285" s="3">
        <v>4</v>
      </c>
      <c r="C1285" s="2">
        <v>21</v>
      </c>
      <c r="D1285" s="4">
        <v>0</v>
      </c>
      <c r="E1285" s="5">
        <v>27.9</v>
      </c>
      <c r="F1285" s="14">
        <f t="shared" si="156"/>
        <v>0</v>
      </c>
      <c r="G1285" s="15">
        <v>1.0034291764452899E-2</v>
      </c>
      <c r="H1285" s="12">
        <f t="shared" si="161"/>
        <v>0.98015969426592253</v>
      </c>
      <c r="I1285" s="13">
        <v>0.97143697423270103</v>
      </c>
      <c r="J1285" s="11">
        <f t="shared" si="162"/>
        <v>1.0034291764452899E-2</v>
      </c>
      <c r="K1285" s="11">
        <f t="shared" si="163"/>
        <v>8.7227200332214982E-3</v>
      </c>
      <c r="L1285" s="9">
        <f t="shared" si="157"/>
        <v>27.161552816324061</v>
      </c>
      <c r="M1285" s="10">
        <f t="shared" si="158"/>
        <v>0.73844718367593742</v>
      </c>
      <c r="N1285" s="7" t="b">
        <f t="shared" si="159"/>
        <v>0</v>
      </c>
      <c r="O1285" s="8" t="b">
        <f t="shared" si="159"/>
        <v>0</v>
      </c>
      <c r="P1285" s="6" t="b">
        <f t="shared" si="160"/>
        <v>1</v>
      </c>
    </row>
    <row r="1286" spans="1:16" x14ac:dyDescent="0.25">
      <c r="A1286" s="1">
        <v>2016</v>
      </c>
      <c r="B1286" s="3">
        <v>4</v>
      </c>
      <c r="C1286" s="2">
        <v>22</v>
      </c>
      <c r="D1286" s="4">
        <v>0</v>
      </c>
      <c r="E1286" s="5">
        <v>26.2</v>
      </c>
      <c r="F1286" s="14">
        <f t="shared" si="156"/>
        <v>0</v>
      </c>
      <c r="G1286" s="15">
        <v>1.1476551749378601E-2</v>
      </c>
      <c r="H1286" s="12">
        <f t="shared" si="161"/>
        <v>0.9002495108803148</v>
      </c>
      <c r="I1286" s="13">
        <v>0.94304907128153503</v>
      </c>
      <c r="J1286" s="11">
        <f t="shared" si="162"/>
        <v>1.1476551749378601E-2</v>
      </c>
      <c r="K1286" s="11">
        <f t="shared" si="163"/>
        <v>4.2799560401220238E-2</v>
      </c>
      <c r="L1286" s="9">
        <f t="shared" si="157"/>
        <v>25.707034156906541</v>
      </c>
      <c r="M1286" s="10">
        <f t="shared" si="158"/>
        <v>0.49296584309345803</v>
      </c>
      <c r="N1286" s="7" t="b">
        <f t="shared" si="159"/>
        <v>0</v>
      </c>
      <c r="O1286" s="8" t="b">
        <f t="shared" si="159"/>
        <v>0</v>
      </c>
      <c r="P1286" s="6" t="b">
        <f t="shared" si="160"/>
        <v>1</v>
      </c>
    </row>
    <row r="1287" spans="1:16" x14ac:dyDescent="0.25">
      <c r="A1287" s="1">
        <v>2016</v>
      </c>
      <c r="B1287" s="3">
        <v>4</v>
      </c>
      <c r="C1287" s="2">
        <v>23</v>
      </c>
      <c r="D1287" s="4">
        <v>1</v>
      </c>
      <c r="E1287" s="5">
        <v>19.5</v>
      </c>
      <c r="F1287" s="14">
        <f t="shared" si="156"/>
        <v>0.46211715726000979</v>
      </c>
      <c r="G1287" s="15">
        <v>0.44354329059200398</v>
      </c>
      <c r="H1287" s="12">
        <f t="shared" si="161"/>
        <v>1.098694263059318E-2</v>
      </c>
      <c r="I1287" s="13">
        <v>1.9112879149177801E-2</v>
      </c>
      <c r="J1287" s="11">
        <f t="shared" si="162"/>
        <v>1.8573866668005812E-2</v>
      </c>
      <c r="K1287" s="11">
        <f t="shared" si="163"/>
        <v>8.1259365185846217E-3</v>
      </c>
      <c r="L1287" s="9">
        <f t="shared" si="157"/>
        <v>19.741169621108543</v>
      </c>
      <c r="M1287" s="10">
        <f t="shared" si="158"/>
        <v>0.24116962110854345</v>
      </c>
      <c r="N1287" s="7" t="b">
        <f t="shared" si="159"/>
        <v>0</v>
      </c>
      <c r="O1287" s="8" t="b">
        <f t="shared" si="159"/>
        <v>0</v>
      </c>
      <c r="P1287" s="6" t="b">
        <f t="shared" si="160"/>
        <v>1</v>
      </c>
    </row>
    <row r="1288" spans="1:16" x14ac:dyDescent="0.25">
      <c r="A1288" s="1">
        <v>2016</v>
      </c>
      <c r="B1288" s="3">
        <v>4</v>
      </c>
      <c r="C1288" s="2">
        <v>24</v>
      </c>
      <c r="D1288" s="4">
        <v>14.3</v>
      </c>
      <c r="E1288" s="5">
        <v>21.5</v>
      </c>
      <c r="F1288" s="14">
        <f t="shared" si="156"/>
        <v>0.99999876797750664</v>
      </c>
      <c r="G1288" s="15">
        <v>0.98073396731555595</v>
      </c>
      <c r="H1288" s="12">
        <f t="shared" si="161"/>
        <v>7.5858180021243546E-2</v>
      </c>
      <c r="I1288" s="13">
        <v>8.0503321651688997E-2</v>
      </c>
      <c r="J1288" s="11">
        <f t="shared" si="162"/>
        <v>1.9264800661950687E-2</v>
      </c>
      <c r="K1288" s="11">
        <f t="shared" si="163"/>
        <v>4.6451416304454513E-3</v>
      </c>
      <c r="L1288" s="9">
        <f t="shared" si="157"/>
        <v>22.836358836879196</v>
      </c>
      <c r="M1288" s="10">
        <f t="shared" si="158"/>
        <v>1.3363588368791959</v>
      </c>
      <c r="N1288" s="7" t="b">
        <f t="shared" si="159"/>
        <v>1</v>
      </c>
      <c r="O1288" s="8" t="b">
        <f t="shared" si="159"/>
        <v>1</v>
      </c>
      <c r="P1288" s="6" t="b">
        <f t="shared" si="160"/>
        <v>1</v>
      </c>
    </row>
    <row r="1289" spans="1:16" x14ac:dyDescent="0.25">
      <c r="A1289" s="1">
        <v>2016</v>
      </c>
      <c r="B1289" s="3">
        <v>4</v>
      </c>
      <c r="C1289" s="2">
        <v>25</v>
      </c>
      <c r="D1289" s="4">
        <v>0</v>
      </c>
      <c r="E1289" s="5">
        <v>22.7</v>
      </c>
      <c r="F1289" s="14">
        <f t="shared" si="156"/>
        <v>0</v>
      </c>
      <c r="G1289" s="15">
        <v>1.85776739932892E-2</v>
      </c>
      <c r="H1289" s="12">
        <f t="shared" si="161"/>
        <v>0.21416501695744131</v>
      </c>
      <c r="I1289" s="13">
        <v>0.21004140739494401</v>
      </c>
      <c r="J1289" s="11">
        <f t="shared" si="162"/>
        <v>1.85776739932892E-2</v>
      </c>
      <c r="K1289" s="11">
        <f t="shared" si="163"/>
        <v>4.123609562497299E-3</v>
      </c>
      <c r="L1289" s="9">
        <f t="shared" si="157"/>
        <v>23.775242805342518</v>
      </c>
      <c r="M1289" s="10">
        <f t="shared" si="158"/>
        <v>1.0752428053425191</v>
      </c>
      <c r="N1289" s="7" t="b">
        <f t="shared" si="159"/>
        <v>0</v>
      </c>
      <c r="O1289" s="8" t="b">
        <f t="shared" si="159"/>
        <v>0</v>
      </c>
      <c r="P1289" s="6" t="b">
        <f t="shared" si="160"/>
        <v>1</v>
      </c>
    </row>
    <row r="1290" spans="1:16" x14ac:dyDescent="0.25">
      <c r="A1290" s="1">
        <v>2016</v>
      </c>
      <c r="B1290" s="3">
        <v>4</v>
      </c>
      <c r="C1290" s="2">
        <v>26</v>
      </c>
      <c r="D1290" s="4">
        <v>0</v>
      </c>
      <c r="E1290" s="5">
        <v>24.4</v>
      </c>
      <c r="F1290" s="14">
        <f t="shared" si="156"/>
        <v>0</v>
      </c>
      <c r="G1290" s="15">
        <v>7.9892773300846796E-3</v>
      </c>
      <c r="H1290" s="12">
        <f t="shared" si="161"/>
        <v>0.59868766011245167</v>
      </c>
      <c r="I1290" s="13">
        <v>0.58765917959646796</v>
      </c>
      <c r="J1290" s="11">
        <f t="shared" si="162"/>
        <v>7.9892773300846796E-3</v>
      </c>
      <c r="K1290" s="11">
        <f t="shared" si="163"/>
        <v>1.1028480515983707E-2</v>
      </c>
      <c r="L1290" s="9">
        <f t="shared" si="157"/>
        <v>24.006387185531686</v>
      </c>
      <c r="M1290" s="10">
        <f t="shared" si="158"/>
        <v>0.39361281446831242</v>
      </c>
      <c r="N1290" s="7" t="b">
        <f t="shared" si="159"/>
        <v>0</v>
      </c>
      <c r="O1290" s="8" t="b">
        <f t="shared" si="159"/>
        <v>0</v>
      </c>
      <c r="P1290" s="6" t="b">
        <f t="shared" si="160"/>
        <v>1</v>
      </c>
    </row>
    <row r="1291" spans="1:16" x14ac:dyDescent="0.25">
      <c r="A1291" s="1">
        <v>2016</v>
      </c>
      <c r="B1291" s="3">
        <v>4</v>
      </c>
      <c r="C1291" s="2">
        <v>27</v>
      </c>
      <c r="D1291" s="4">
        <v>0</v>
      </c>
      <c r="E1291" s="5">
        <v>25.3</v>
      </c>
      <c r="F1291" s="14">
        <f t="shared" si="156"/>
        <v>0</v>
      </c>
      <c r="G1291" s="15">
        <v>9.4690075098757594E-3</v>
      </c>
      <c r="H1291" s="12">
        <f t="shared" si="161"/>
        <v>0.78583498304255861</v>
      </c>
      <c r="I1291" s="13">
        <v>0.802997445754283</v>
      </c>
      <c r="J1291" s="11">
        <f t="shared" si="162"/>
        <v>9.4690075098757594E-3</v>
      </c>
      <c r="K1291" s="11">
        <f t="shared" si="163"/>
        <v>1.7162462711724391E-2</v>
      </c>
      <c r="L1291" s="9">
        <f t="shared" si="157"/>
        <v>24.263545888447236</v>
      </c>
      <c r="M1291" s="10">
        <f t="shared" si="158"/>
        <v>1.0364541115527643</v>
      </c>
      <c r="N1291" s="7" t="b">
        <f t="shared" si="159"/>
        <v>0</v>
      </c>
      <c r="O1291" s="8" t="b">
        <f t="shared" si="159"/>
        <v>0</v>
      </c>
      <c r="P1291" s="6" t="b">
        <f t="shared" si="160"/>
        <v>1</v>
      </c>
    </row>
    <row r="1292" spans="1:16" x14ac:dyDescent="0.25">
      <c r="A1292" s="1">
        <v>2016</v>
      </c>
      <c r="B1292" s="3">
        <v>4</v>
      </c>
      <c r="C1292" s="2">
        <v>28</v>
      </c>
      <c r="D1292" s="4">
        <v>0</v>
      </c>
      <c r="E1292" s="5">
        <v>26.1</v>
      </c>
      <c r="F1292" s="14">
        <f t="shared" si="156"/>
        <v>0</v>
      </c>
      <c r="G1292" s="15">
        <v>1.0126441331924399E-2</v>
      </c>
      <c r="H1292" s="12">
        <f t="shared" si="161"/>
        <v>0.8909031788043873</v>
      </c>
      <c r="I1292" s="13">
        <v>0.88920047254382695</v>
      </c>
      <c r="J1292" s="11">
        <f t="shared" si="162"/>
        <v>1.0126441331924399E-2</v>
      </c>
      <c r="K1292" s="11">
        <f t="shared" si="163"/>
        <v>1.7027062605603493E-3</v>
      </c>
      <c r="L1292" s="9">
        <f t="shared" si="157"/>
        <v>24.762524124567658</v>
      </c>
      <c r="M1292" s="10">
        <f t="shared" si="158"/>
        <v>1.337475875432343</v>
      </c>
      <c r="N1292" s="7" t="b">
        <f t="shared" si="159"/>
        <v>0</v>
      </c>
      <c r="O1292" s="8" t="b">
        <f t="shared" si="159"/>
        <v>0</v>
      </c>
      <c r="P1292" s="6" t="b">
        <f t="shared" si="160"/>
        <v>1</v>
      </c>
    </row>
    <row r="1293" spans="1:16" x14ac:dyDescent="0.25">
      <c r="A1293" s="1">
        <v>2016</v>
      </c>
      <c r="B1293" s="3">
        <v>4</v>
      </c>
      <c r="C1293" s="2">
        <v>29</v>
      </c>
      <c r="D1293" s="4">
        <v>0</v>
      </c>
      <c r="E1293" s="5">
        <v>23.8</v>
      </c>
      <c r="F1293" s="14">
        <f t="shared" si="156"/>
        <v>0</v>
      </c>
      <c r="G1293" s="15">
        <v>2.8228771470573202E-2</v>
      </c>
      <c r="H1293" s="12">
        <f t="shared" si="161"/>
        <v>0.45016600268752233</v>
      </c>
      <c r="I1293" s="13">
        <v>0.42678323942260799</v>
      </c>
      <c r="J1293" s="11">
        <f t="shared" si="162"/>
        <v>2.8228771470573202E-2</v>
      </c>
      <c r="K1293" s="11">
        <f t="shared" si="163"/>
        <v>2.3382763264914341E-2</v>
      </c>
      <c r="L1293" s="9">
        <f t="shared" si="157"/>
        <v>23.996105173269367</v>
      </c>
      <c r="M1293" s="10">
        <f t="shared" si="158"/>
        <v>0.19610517326936616</v>
      </c>
      <c r="N1293" s="7" t="b">
        <f t="shared" si="159"/>
        <v>0</v>
      </c>
      <c r="O1293" s="8" t="b">
        <f t="shared" si="159"/>
        <v>0</v>
      </c>
      <c r="P1293" s="6" t="b">
        <f t="shared" si="160"/>
        <v>1</v>
      </c>
    </row>
    <row r="1294" spans="1:16" x14ac:dyDescent="0.25">
      <c r="A1294" s="1">
        <v>2016</v>
      </c>
      <c r="B1294" s="3">
        <v>4</v>
      </c>
      <c r="C1294" s="2">
        <v>30</v>
      </c>
      <c r="D1294" s="4">
        <v>1.5</v>
      </c>
      <c r="E1294" s="5">
        <v>26.6</v>
      </c>
      <c r="F1294" s="14">
        <f t="shared" si="156"/>
        <v>0.6351489523872873</v>
      </c>
      <c r="G1294" s="15">
        <v>0.63876326755273405</v>
      </c>
      <c r="H1294" s="12">
        <f t="shared" si="161"/>
        <v>0.93086157965665328</v>
      </c>
      <c r="I1294" s="13">
        <v>0.93294793321362202</v>
      </c>
      <c r="J1294" s="11">
        <f t="shared" si="162"/>
        <v>3.6143151654467465E-3</v>
      </c>
      <c r="K1294" s="11">
        <f t="shared" si="163"/>
        <v>2.0863535569687341E-3</v>
      </c>
      <c r="L1294" s="9">
        <f t="shared" si="157"/>
        <v>25.436089475524884</v>
      </c>
      <c r="M1294" s="10">
        <f t="shared" si="158"/>
        <v>1.1639105244751171</v>
      </c>
      <c r="N1294" s="7" t="b">
        <f t="shared" si="159"/>
        <v>0</v>
      </c>
      <c r="O1294" s="8" t="b">
        <f t="shared" si="159"/>
        <v>0</v>
      </c>
      <c r="P1294" s="6" t="b">
        <f t="shared" si="160"/>
        <v>1</v>
      </c>
    </row>
    <row r="1295" spans="1:16" x14ac:dyDescent="0.25">
      <c r="A1295" s="1">
        <v>2016</v>
      </c>
      <c r="B1295" s="3">
        <v>5</v>
      </c>
      <c r="C1295" s="2">
        <v>1</v>
      </c>
      <c r="D1295" s="4">
        <v>3.3</v>
      </c>
      <c r="E1295" s="5">
        <v>28.2</v>
      </c>
      <c r="F1295" s="14">
        <f t="shared" si="156"/>
        <v>0.92885762145472772</v>
      </c>
      <c r="G1295" s="15">
        <v>0.88839913663231995</v>
      </c>
      <c r="H1295" s="12">
        <f t="shared" si="161"/>
        <v>0.98522596830672693</v>
      </c>
      <c r="I1295" s="13">
        <v>0.97496526522878302</v>
      </c>
      <c r="J1295" s="11">
        <f t="shared" si="162"/>
        <v>4.045848482240777E-2</v>
      </c>
      <c r="K1295" s="11">
        <f t="shared" si="163"/>
        <v>1.0260703077943911E-2</v>
      </c>
      <c r="L1295" s="9">
        <f t="shared" si="157"/>
        <v>27.500267341306259</v>
      </c>
      <c r="M1295" s="10">
        <f t="shared" si="158"/>
        <v>0.69973265869374046</v>
      </c>
      <c r="N1295" s="7" t="b">
        <f t="shared" si="159"/>
        <v>1</v>
      </c>
      <c r="O1295" s="8" t="b">
        <f t="shared" si="159"/>
        <v>1</v>
      </c>
      <c r="P1295" s="6" t="b">
        <f t="shared" si="160"/>
        <v>1</v>
      </c>
    </row>
    <row r="1296" spans="1:16" x14ac:dyDescent="0.25">
      <c r="A1296" s="1">
        <v>2016</v>
      </c>
      <c r="B1296" s="3">
        <v>5</v>
      </c>
      <c r="C1296" s="2">
        <v>2</v>
      </c>
      <c r="D1296" s="4">
        <v>0</v>
      </c>
      <c r="E1296" s="5">
        <v>22</v>
      </c>
      <c r="F1296" s="14">
        <f t="shared" si="156"/>
        <v>0</v>
      </c>
      <c r="G1296" s="15">
        <v>1.46816201026371E-2</v>
      </c>
      <c r="H1296" s="12">
        <f t="shared" si="161"/>
        <v>0.11920292202211755</v>
      </c>
      <c r="I1296" s="13">
        <v>0.11733607316141099</v>
      </c>
      <c r="J1296" s="11">
        <f t="shared" si="162"/>
        <v>1.46816201026371E-2</v>
      </c>
      <c r="K1296" s="11">
        <f t="shared" si="163"/>
        <v>1.866848860706552E-3</v>
      </c>
      <c r="L1296" s="9">
        <f t="shared" si="157"/>
        <v>23.299758254049824</v>
      </c>
      <c r="M1296" s="10">
        <f t="shared" si="158"/>
        <v>1.2997582540498236</v>
      </c>
      <c r="N1296" s="7" t="b">
        <f t="shared" si="159"/>
        <v>0</v>
      </c>
      <c r="O1296" s="8" t="b">
        <f t="shared" si="159"/>
        <v>0</v>
      </c>
      <c r="P1296" s="6" t="b">
        <f t="shared" si="160"/>
        <v>1</v>
      </c>
    </row>
    <row r="1297" spans="1:16" x14ac:dyDescent="0.25">
      <c r="A1297" s="1">
        <v>2016</v>
      </c>
      <c r="B1297" s="3">
        <v>5</v>
      </c>
      <c r="C1297" s="2">
        <v>3</v>
      </c>
      <c r="D1297" s="4">
        <v>0</v>
      </c>
      <c r="E1297" s="5">
        <v>25.1</v>
      </c>
      <c r="F1297" s="14">
        <f t="shared" si="156"/>
        <v>0</v>
      </c>
      <c r="G1297" s="15">
        <v>1.30892716184064E-2</v>
      </c>
      <c r="H1297" s="12">
        <f t="shared" si="161"/>
        <v>0.75026010559511791</v>
      </c>
      <c r="I1297" s="13">
        <v>0.74514204552102503</v>
      </c>
      <c r="J1297" s="11">
        <f t="shared" si="162"/>
        <v>1.30892716184064E-2</v>
      </c>
      <c r="K1297" s="11">
        <f t="shared" si="163"/>
        <v>5.1180600740928783E-3</v>
      </c>
      <c r="L1297" s="9">
        <f t="shared" si="157"/>
        <v>24.127201781406256</v>
      </c>
      <c r="M1297" s="10">
        <f t="shared" si="158"/>
        <v>0.97279821859374493</v>
      </c>
      <c r="N1297" s="7" t="b">
        <f t="shared" si="159"/>
        <v>0</v>
      </c>
      <c r="O1297" s="8" t="b">
        <f t="shared" si="159"/>
        <v>0</v>
      </c>
      <c r="P1297" s="6" t="b">
        <f t="shared" si="160"/>
        <v>1</v>
      </c>
    </row>
    <row r="1298" spans="1:16" x14ac:dyDescent="0.25">
      <c r="A1298" s="1">
        <v>2016</v>
      </c>
      <c r="B1298" s="3">
        <v>5</v>
      </c>
      <c r="C1298" s="2">
        <v>4</v>
      </c>
      <c r="D1298" s="4">
        <v>0</v>
      </c>
      <c r="E1298" s="5">
        <v>25.6</v>
      </c>
      <c r="F1298" s="14">
        <f t="shared" ref="F1298:F1361" si="164">2/(1+EXP(-D1298))-1</f>
        <v>0</v>
      </c>
      <c r="G1298" s="15">
        <v>1.17379021061017E-2</v>
      </c>
      <c r="H1298" s="12">
        <f t="shared" si="161"/>
        <v>0.83201838513392457</v>
      </c>
      <c r="I1298" s="13">
        <v>0.84461373025796505</v>
      </c>
      <c r="J1298" s="11">
        <f t="shared" si="162"/>
        <v>1.17379021061017E-2</v>
      </c>
      <c r="K1298" s="11">
        <f t="shared" si="163"/>
        <v>1.259534512404048E-2</v>
      </c>
      <c r="L1298" s="9">
        <f t="shared" ref="L1298:L1361" si="165">POWER(ABS(-(LOG(1/I1298-1))),2.7)*-(LOG(1/I1298-1))/ABS(-(LOG(1/I1298-1)))+24</f>
        <v>24.435880466201631</v>
      </c>
      <c r="M1298" s="10">
        <f t="shared" ref="M1298:M1361" si="166">ABS(E1298-L1298)</f>
        <v>1.1641195337983703</v>
      </c>
      <c r="N1298" s="7" t="b">
        <f t="shared" ref="N1298:O1361" si="167">F1298&gt;0.731</f>
        <v>0</v>
      </c>
      <c r="O1298" s="8" t="b">
        <f t="shared" si="167"/>
        <v>0</v>
      </c>
      <c r="P1298" s="6" t="b">
        <f t="shared" ref="P1298:P1361" si="168">NOT(_xlfn.XOR(N1298,O1298))</f>
        <v>1</v>
      </c>
    </row>
    <row r="1299" spans="1:16" x14ac:dyDescent="0.25">
      <c r="A1299" s="1">
        <v>2016</v>
      </c>
      <c r="B1299" s="3">
        <v>5</v>
      </c>
      <c r="C1299" s="2">
        <v>5</v>
      </c>
      <c r="D1299" s="4">
        <v>0</v>
      </c>
      <c r="E1299" s="5">
        <v>23.7</v>
      </c>
      <c r="F1299" s="14">
        <f t="shared" si="164"/>
        <v>0</v>
      </c>
      <c r="G1299" s="15">
        <v>9.0119309283529098E-3</v>
      </c>
      <c r="H1299" s="12">
        <f t="shared" ref="H1299:H1362" si="169">1/(1+EXP(-E1299+24))</f>
        <v>0.42555748318834086</v>
      </c>
      <c r="I1299" s="13">
        <v>0.42678148838478902</v>
      </c>
      <c r="J1299" s="11">
        <f t="shared" si="162"/>
        <v>9.0119309283529098E-3</v>
      </c>
      <c r="K1299" s="11">
        <f t="shared" si="163"/>
        <v>1.2240051964481635E-3</v>
      </c>
      <c r="L1299" s="9">
        <f t="shared" si="165"/>
        <v>23.996104918101199</v>
      </c>
      <c r="M1299" s="10">
        <f t="shared" si="166"/>
        <v>0.2961049181012001</v>
      </c>
      <c r="N1299" s="7" t="b">
        <f t="shared" si="167"/>
        <v>0</v>
      </c>
      <c r="O1299" s="8" t="b">
        <f t="shared" si="167"/>
        <v>0</v>
      </c>
      <c r="P1299" s="6" t="b">
        <f t="shared" si="168"/>
        <v>1</v>
      </c>
    </row>
    <row r="1300" spans="1:16" x14ac:dyDescent="0.25">
      <c r="A1300" s="1">
        <v>2016</v>
      </c>
      <c r="B1300" s="3">
        <v>5</v>
      </c>
      <c r="C1300" s="2">
        <v>6</v>
      </c>
      <c r="D1300" s="4">
        <v>0</v>
      </c>
      <c r="E1300" s="5">
        <v>26.8</v>
      </c>
      <c r="F1300" s="14">
        <f t="shared" si="164"/>
        <v>0</v>
      </c>
      <c r="G1300" s="15">
        <v>1.4273324809694199E-2</v>
      </c>
      <c r="H1300" s="12">
        <f t="shared" si="169"/>
        <v>0.94267582410113127</v>
      </c>
      <c r="I1300" s="13">
        <v>0.94139560705905101</v>
      </c>
      <c r="J1300" s="11">
        <f t="shared" si="162"/>
        <v>1.4273324809694199E-2</v>
      </c>
      <c r="K1300" s="11">
        <f t="shared" si="163"/>
        <v>1.2802170420802561E-3</v>
      </c>
      <c r="L1300" s="9">
        <f t="shared" si="165"/>
        <v>25.657616623019877</v>
      </c>
      <c r="M1300" s="10">
        <f t="shared" si="166"/>
        <v>1.1423833769801242</v>
      </c>
      <c r="N1300" s="7" t="b">
        <f t="shared" si="167"/>
        <v>0</v>
      </c>
      <c r="O1300" s="8" t="b">
        <f t="shared" si="167"/>
        <v>0</v>
      </c>
      <c r="P1300" s="6" t="b">
        <f t="shared" si="168"/>
        <v>1</v>
      </c>
    </row>
    <row r="1301" spans="1:16" x14ac:dyDescent="0.25">
      <c r="A1301" s="1">
        <v>2016</v>
      </c>
      <c r="B1301" s="3">
        <v>5</v>
      </c>
      <c r="C1301" s="2">
        <v>7</v>
      </c>
      <c r="D1301" s="4">
        <v>0</v>
      </c>
      <c r="E1301" s="5">
        <v>25.1</v>
      </c>
      <c r="F1301" s="14">
        <f t="shared" si="164"/>
        <v>0</v>
      </c>
      <c r="G1301" s="15">
        <v>1.4995089259039101E-2</v>
      </c>
      <c r="H1301" s="12">
        <f t="shared" si="169"/>
        <v>0.75026010559511791</v>
      </c>
      <c r="I1301" s="13">
        <v>0.76273255898681602</v>
      </c>
      <c r="J1301" s="11">
        <f t="shared" si="162"/>
        <v>1.4995089259039101E-2</v>
      </c>
      <c r="K1301" s="11">
        <f t="shared" si="163"/>
        <v>1.2472453391698113E-2</v>
      </c>
      <c r="L1301" s="9">
        <f t="shared" si="165"/>
        <v>24.159893823587829</v>
      </c>
      <c r="M1301" s="10">
        <f t="shared" si="166"/>
        <v>0.94010617641217209</v>
      </c>
      <c r="N1301" s="7" t="b">
        <f t="shared" si="167"/>
        <v>0</v>
      </c>
      <c r="O1301" s="8" t="b">
        <f t="shared" si="167"/>
        <v>0</v>
      </c>
      <c r="P1301" s="6" t="b">
        <f t="shared" si="168"/>
        <v>1</v>
      </c>
    </row>
    <row r="1302" spans="1:16" x14ac:dyDescent="0.25">
      <c r="A1302" s="1">
        <v>2016</v>
      </c>
      <c r="B1302" s="3">
        <v>5</v>
      </c>
      <c r="C1302" s="2">
        <v>8</v>
      </c>
      <c r="D1302" s="4">
        <v>0</v>
      </c>
      <c r="E1302" s="5">
        <v>19.899999999999999</v>
      </c>
      <c r="F1302" s="14">
        <f t="shared" si="164"/>
        <v>0</v>
      </c>
      <c r="G1302" s="15">
        <v>2.49356912356101E-2</v>
      </c>
      <c r="H1302" s="12">
        <f t="shared" si="169"/>
        <v>1.6302499371440918E-2</v>
      </c>
      <c r="I1302" s="13">
        <v>2.5868073740922301E-2</v>
      </c>
      <c r="J1302" s="11">
        <f t="shared" si="162"/>
        <v>2.49356912356101E-2</v>
      </c>
      <c r="K1302" s="11">
        <f t="shared" si="163"/>
        <v>9.5655743694813833E-3</v>
      </c>
      <c r="L1302" s="9">
        <f t="shared" si="165"/>
        <v>20.585768941144664</v>
      </c>
      <c r="M1302" s="10">
        <f t="shared" si="166"/>
        <v>0.68576894114466569</v>
      </c>
      <c r="N1302" s="7" t="b">
        <f t="shared" si="167"/>
        <v>0</v>
      </c>
      <c r="O1302" s="8" t="b">
        <f t="shared" si="167"/>
        <v>0</v>
      </c>
      <c r="P1302" s="6" t="b">
        <f t="shared" si="168"/>
        <v>1</v>
      </c>
    </row>
    <row r="1303" spans="1:16" x14ac:dyDescent="0.25">
      <c r="A1303" s="1">
        <v>2016</v>
      </c>
      <c r="B1303" s="3">
        <v>5</v>
      </c>
      <c r="C1303" s="2">
        <v>9</v>
      </c>
      <c r="D1303" s="4">
        <v>4.2</v>
      </c>
      <c r="E1303" s="5">
        <v>22.2</v>
      </c>
      <c r="F1303" s="14">
        <f t="shared" si="164"/>
        <v>0.97045193661345386</v>
      </c>
      <c r="G1303" s="15">
        <v>0.93389876054047904</v>
      </c>
      <c r="H1303" s="12">
        <f t="shared" si="169"/>
        <v>0.14185106490048771</v>
      </c>
      <c r="I1303" s="13">
        <v>0.134645900998941</v>
      </c>
      <c r="J1303" s="11">
        <f t="shared" si="162"/>
        <v>3.6553176072974813E-2</v>
      </c>
      <c r="K1303" s="11">
        <f t="shared" si="163"/>
        <v>7.2051639015467128E-3</v>
      </c>
      <c r="L1303" s="9">
        <f t="shared" si="165"/>
        <v>23.437643503460784</v>
      </c>
      <c r="M1303" s="10">
        <f t="shared" si="166"/>
        <v>1.2376435034607844</v>
      </c>
      <c r="N1303" s="7" t="b">
        <f t="shared" si="167"/>
        <v>1</v>
      </c>
      <c r="O1303" s="8" t="b">
        <f t="shared" si="167"/>
        <v>1</v>
      </c>
      <c r="P1303" s="6" t="b">
        <f t="shared" si="168"/>
        <v>1</v>
      </c>
    </row>
    <row r="1304" spans="1:16" x14ac:dyDescent="0.25">
      <c r="A1304" s="1">
        <v>2016</v>
      </c>
      <c r="B1304" s="3">
        <v>5</v>
      </c>
      <c r="C1304" s="2">
        <v>10</v>
      </c>
      <c r="D1304" s="4">
        <v>0.8</v>
      </c>
      <c r="E1304" s="5">
        <v>24</v>
      </c>
      <c r="F1304" s="14">
        <f t="shared" si="164"/>
        <v>0.37994896225522501</v>
      </c>
      <c r="G1304" s="15">
        <v>0.29864281251820501</v>
      </c>
      <c r="H1304" s="12">
        <f t="shared" si="169"/>
        <v>0.5</v>
      </c>
      <c r="I1304" s="13">
        <v>0.50545927906924404</v>
      </c>
      <c r="J1304" s="11">
        <f t="shared" si="162"/>
        <v>8.1306149737019995E-2</v>
      </c>
      <c r="K1304" s="11">
        <f t="shared" si="163"/>
        <v>5.4592790692440385E-3</v>
      </c>
      <c r="L1304" s="9">
        <f t="shared" si="165"/>
        <v>24.000003450575335</v>
      </c>
      <c r="M1304" s="10">
        <f t="shared" si="166"/>
        <v>3.450575334795758E-6</v>
      </c>
      <c r="N1304" s="7" t="b">
        <f t="shared" si="167"/>
        <v>0</v>
      </c>
      <c r="O1304" s="8" t="b">
        <f t="shared" si="167"/>
        <v>0</v>
      </c>
      <c r="P1304" s="6" t="b">
        <f t="shared" si="168"/>
        <v>1</v>
      </c>
    </row>
    <row r="1305" spans="1:16" x14ac:dyDescent="0.25">
      <c r="A1305" s="1">
        <v>2016</v>
      </c>
      <c r="B1305" s="3">
        <v>5</v>
      </c>
      <c r="C1305" s="2">
        <v>11</v>
      </c>
      <c r="D1305" s="4">
        <v>0</v>
      </c>
      <c r="E1305" s="5">
        <v>22.1</v>
      </c>
      <c r="F1305" s="14">
        <f t="shared" si="164"/>
        <v>0</v>
      </c>
      <c r="G1305" s="15">
        <v>2.4202918239430399E-2</v>
      </c>
      <c r="H1305" s="12">
        <f t="shared" si="169"/>
        <v>0.13010847436299802</v>
      </c>
      <c r="I1305" s="13">
        <v>0.121084762315123</v>
      </c>
      <c r="J1305" s="11">
        <f t="shared" si="162"/>
        <v>2.4202918239430399E-2</v>
      </c>
      <c r="K1305" s="11">
        <f t="shared" si="163"/>
        <v>9.0237120478750266E-3</v>
      </c>
      <c r="L1305" s="9">
        <f t="shared" si="165"/>
        <v>23.332710298029838</v>
      </c>
      <c r="M1305" s="10">
        <f t="shared" si="166"/>
        <v>1.2327102980298363</v>
      </c>
      <c r="N1305" s="7" t="b">
        <f t="shared" si="167"/>
        <v>0</v>
      </c>
      <c r="O1305" s="8" t="b">
        <f t="shared" si="167"/>
        <v>0</v>
      </c>
      <c r="P1305" s="6" t="b">
        <f t="shared" si="168"/>
        <v>1</v>
      </c>
    </row>
    <row r="1306" spans="1:16" x14ac:dyDescent="0.25">
      <c r="A1306" s="1">
        <v>2016</v>
      </c>
      <c r="B1306" s="3">
        <v>5</v>
      </c>
      <c r="C1306" s="2">
        <v>12</v>
      </c>
      <c r="D1306" s="4">
        <v>0</v>
      </c>
      <c r="E1306" s="5">
        <v>24</v>
      </c>
      <c r="F1306" s="14">
        <f t="shared" si="164"/>
        <v>0</v>
      </c>
      <c r="G1306" s="15">
        <v>1.3543586003921399E-2</v>
      </c>
      <c r="H1306" s="12">
        <f t="shared" si="169"/>
        <v>0.5</v>
      </c>
      <c r="I1306" s="13">
        <v>0.51324410876332704</v>
      </c>
      <c r="J1306" s="11">
        <f t="shared" si="162"/>
        <v>1.3543586003921399E-2</v>
      </c>
      <c r="K1306" s="11">
        <f t="shared" si="163"/>
        <v>1.3244108763327045E-2</v>
      </c>
      <c r="L1306" s="9">
        <f t="shared" si="165"/>
        <v>24.000037784644086</v>
      </c>
      <c r="M1306" s="10">
        <f t="shared" si="166"/>
        <v>3.7784644085547825E-5</v>
      </c>
      <c r="N1306" s="7" t="b">
        <f t="shared" si="167"/>
        <v>0</v>
      </c>
      <c r="O1306" s="8" t="b">
        <f t="shared" si="167"/>
        <v>0</v>
      </c>
      <c r="P1306" s="6" t="b">
        <f t="shared" si="168"/>
        <v>1</v>
      </c>
    </row>
    <row r="1307" spans="1:16" x14ac:dyDescent="0.25">
      <c r="A1307" s="1">
        <v>2016</v>
      </c>
      <c r="B1307" s="3">
        <v>5</v>
      </c>
      <c r="C1307" s="2">
        <v>13</v>
      </c>
      <c r="D1307" s="4">
        <v>0</v>
      </c>
      <c r="E1307" s="5">
        <v>25.3</v>
      </c>
      <c r="F1307" s="14">
        <f t="shared" si="164"/>
        <v>0</v>
      </c>
      <c r="G1307" s="15">
        <v>1.6798317121594901E-2</v>
      </c>
      <c r="H1307" s="12">
        <f t="shared" si="169"/>
        <v>0.78583498304255861</v>
      </c>
      <c r="I1307" s="13">
        <v>0.80505850753909602</v>
      </c>
      <c r="J1307" s="11">
        <f t="shared" si="162"/>
        <v>1.6798317121594901E-2</v>
      </c>
      <c r="K1307" s="11">
        <f t="shared" si="163"/>
        <v>1.9223524496537414E-2</v>
      </c>
      <c r="L1307" s="9">
        <f t="shared" si="165"/>
        <v>24.270222581426491</v>
      </c>
      <c r="M1307" s="10">
        <f t="shared" si="166"/>
        <v>1.0297774185735094</v>
      </c>
      <c r="N1307" s="7" t="b">
        <f t="shared" si="167"/>
        <v>0</v>
      </c>
      <c r="O1307" s="8" t="b">
        <f t="shared" si="167"/>
        <v>0</v>
      </c>
      <c r="P1307" s="6" t="b">
        <f t="shared" si="168"/>
        <v>1</v>
      </c>
    </row>
    <row r="1308" spans="1:16" x14ac:dyDescent="0.25">
      <c r="A1308" s="1">
        <v>2016</v>
      </c>
      <c r="B1308" s="3">
        <v>5</v>
      </c>
      <c r="C1308" s="2">
        <v>14</v>
      </c>
      <c r="D1308" s="4">
        <v>0</v>
      </c>
      <c r="E1308" s="5">
        <v>26.7</v>
      </c>
      <c r="F1308" s="14">
        <f t="shared" si="164"/>
        <v>0</v>
      </c>
      <c r="G1308" s="15">
        <v>2.1555268464510401E-2</v>
      </c>
      <c r="H1308" s="12">
        <f t="shared" si="169"/>
        <v>0.9370266439430035</v>
      </c>
      <c r="I1308" s="13">
        <v>0.93592703366670504</v>
      </c>
      <c r="J1308" s="11">
        <f t="shared" si="162"/>
        <v>2.1555268464510401E-2</v>
      </c>
      <c r="K1308" s="11">
        <f t="shared" si="163"/>
        <v>1.0996102762984572E-3</v>
      </c>
      <c r="L1308" s="9">
        <f t="shared" si="165"/>
        <v>25.508843710300283</v>
      </c>
      <c r="M1308" s="10">
        <f t="shared" si="166"/>
        <v>1.1911562896997161</v>
      </c>
      <c r="N1308" s="7" t="b">
        <f t="shared" si="167"/>
        <v>0</v>
      </c>
      <c r="O1308" s="8" t="b">
        <f t="shared" si="167"/>
        <v>0</v>
      </c>
      <c r="P1308" s="6" t="b">
        <f t="shared" si="168"/>
        <v>1</v>
      </c>
    </row>
    <row r="1309" spans="1:16" x14ac:dyDescent="0.25">
      <c r="A1309" s="1">
        <v>2016</v>
      </c>
      <c r="B1309" s="3">
        <v>5</v>
      </c>
      <c r="C1309" s="2">
        <v>15</v>
      </c>
      <c r="D1309" s="4">
        <v>0</v>
      </c>
      <c r="E1309" s="5">
        <v>22.6</v>
      </c>
      <c r="F1309" s="14">
        <f t="shared" si="164"/>
        <v>0</v>
      </c>
      <c r="G1309" s="15">
        <v>1.5684099394455499E-2</v>
      </c>
      <c r="H1309" s="12">
        <f t="shared" si="169"/>
        <v>0.19781611144141847</v>
      </c>
      <c r="I1309" s="13">
        <v>0.18751662358146201</v>
      </c>
      <c r="J1309" s="11">
        <f t="shared" si="162"/>
        <v>1.5684099394455499E-2</v>
      </c>
      <c r="K1309" s="11">
        <f t="shared" si="163"/>
        <v>1.0299487859956463E-2</v>
      </c>
      <c r="L1309" s="9">
        <f t="shared" si="165"/>
        <v>23.704361032273177</v>
      </c>
      <c r="M1309" s="10">
        <f t="shared" si="166"/>
        <v>1.1043610322731752</v>
      </c>
      <c r="N1309" s="7" t="b">
        <f t="shared" si="167"/>
        <v>0</v>
      </c>
      <c r="O1309" s="8" t="b">
        <f t="shared" si="167"/>
        <v>0</v>
      </c>
      <c r="P1309" s="6" t="b">
        <f t="shared" si="168"/>
        <v>1</v>
      </c>
    </row>
    <row r="1310" spans="1:16" x14ac:dyDescent="0.25">
      <c r="A1310" s="1">
        <v>2016</v>
      </c>
      <c r="B1310" s="3">
        <v>5</v>
      </c>
      <c r="C1310" s="2">
        <v>16</v>
      </c>
      <c r="D1310" s="4">
        <v>0</v>
      </c>
      <c r="E1310" s="5">
        <v>24.1</v>
      </c>
      <c r="F1310" s="14">
        <f t="shared" si="164"/>
        <v>0</v>
      </c>
      <c r="G1310" s="15">
        <v>1.72759952742669E-2</v>
      </c>
      <c r="H1310" s="12">
        <f t="shared" si="169"/>
        <v>0.52497918747894035</v>
      </c>
      <c r="I1310" s="13">
        <v>0.53313377015031005</v>
      </c>
      <c r="J1310" s="11">
        <f t="shared" si="162"/>
        <v>1.72759952742669E-2</v>
      </c>
      <c r="K1310" s="11">
        <f t="shared" si="163"/>
        <v>8.1545826713697034E-3</v>
      </c>
      <c r="L1310" s="9">
        <f t="shared" si="165"/>
        <v>24.000450848512198</v>
      </c>
      <c r="M1310" s="10">
        <f t="shared" si="166"/>
        <v>9.95491514878033E-2</v>
      </c>
      <c r="N1310" s="7" t="b">
        <f t="shared" si="167"/>
        <v>0</v>
      </c>
      <c r="O1310" s="8" t="b">
        <f t="shared" si="167"/>
        <v>0</v>
      </c>
      <c r="P1310" s="6" t="b">
        <f t="shared" si="168"/>
        <v>1</v>
      </c>
    </row>
    <row r="1311" spans="1:16" x14ac:dyDescent="0.25">
      <c r="A1311" s="1">
        <v>2016</v>
      </c>
      <c r="B1311" s="3">
        <v>5</v>
      </c>
      <c r="C1311" s="2">
        <v>17</v>
      </c>
      <c r="D1311" s="4">
        <v>0</v>
      </c>
      <c r="E1311" s="5">
        <v>27.6</v>
      </c>
      <c r="F1311" s="14">
        <f t="shared" si="164"/>
        <v>0</v>
      </c>
      <c r="G1311" s="15">
        <v>2.2344557179801699E-2</v>
      </c>
      <c r="H1311" s="12">
        <f t="shared" si="169"/>
        <v>0.97340300642313426</v>
      </c>
      <c r="I1311" s="13">
        <v>0.967274963206879</v>
      </c>
      <c r="J1311" s="11">
        <f t="shared" si="162"/>
        <v>2.2344557179801699E-2</v>
      </c>
      <c r="K1311" s="11">
        <f t="shared" si="163"/>
        <v>6.1280432162552634E-3</v>
      </c>
      <c r="L1311" s="9">
        <f t="shared" si="165"/>
        <v>26.833289637699881</v>
      </c>
      <c r="M1311" s="10">
        <f t="shared" si="166"/>
        <v>0.76671036230012035</v>
      </c>
      <c r="N1311" s="7" t="b">
        <f t="shared" si="167"/>
        <v>0</v>
      </c>
      <c r="O1311" s="8" t="b">
        <f t="shared" si="167"/>
        <v>0</v>
      </c>
      <c r="P1311" s="6" t="b">
        <f t="shared" si="168"/>
        <v>1</v>
      </c>
    </row>
    <row r="1312" spans="1:16" x14ac:dyDescent="0.25">
      <c r="A1312" s="1">
        <v>2016</v>
      </c>
      <c r="B1312" s="3">
        <v>5</v>
      </c>
      <c r="C1312" s="2">
        <v>18</v>
      </c>
      <c r="D1312" s="4">
        <v>0</v>
      </c>
      <c r="E1312" s="5">
        <v>21.4</v>
      </c>
      <c r="F1312" s="14">
        <f t="shared" si="164"/>
        <v>0</v>
      </c>
      <c r="G1312" s="15">
        <v>1.7427274917977999E-2</v>
      </c>
      <c r="H1312" s="12">
        <f t="shared" si="169"/>
        <v>6.9138420343346732E-2</v>
      </c>
      <c r="I1312" s="13">
        <v>7.0325174322098394E-2</v>
      </c>
      <c r="J1312" s="11">
        <f t="shared" si="162"/>
        <v>1.7427274917977999E-2</v>
      </c>
      <c r="K1312" s="11">
        <f t="shared" si="163"/>
        <v>1.1867539787516618E-3</v>
      </c>
      <c r="L1312" s="9">
        <f t="shared" si="165"/>
        <v>22.638036331994911</v>
      </c>
      <c r="M1312" s="10">
        <f t="shared" si="166"/>
        <v>1.2380363319949126</v>
      </c>
      <c r="N1312" s="7" t="b">
        <f t="shared" si="167"/>
        <v>0</v>
      </c>
      <c r="O1312" s="8" t="b">
        <f t="shared" si="167"/>
        <v>0</v>
      </c>
      <c r="P1312" s="6" t="b">
        <f t="shared" si="168"/>
        <v>1</v>
      </c>
    </row>
    <row r="1313" spans="1:16" x14ac:dyDescent="0.25">
      <c r="A1313" s="1">
        <v>2016</v>
      </c>
      <c r="B1313" s="3">
        <v>5</v>
      </c>
      <c r="C1313" s="2">
        <v>19</v>
      </c>
      <c r="D1313" s="4">
        <v>0</v>
      </c>
      <c r="E1313" s="5">
        <v>22.4</v>
      </c>
      <c r="F1313" s="14">
        <f t="shared" si="164"/>
        <v>0</v>
      </c>
      <c r="G1313" s="15">
        <v>1.9329873319114701E-2</v>
      </c>
      <c r="H1313" s="12">
        <f t="shared" si="169"/>
        <v>0.16798161486607532</v>
      </c>
      <c r="I1313" s="13">
        <v>0.155516884806504</v>
      </c>
      <c r="J1313" s="11">
        <f t="shared" si="162"/>
        <v>1.9329873319114701E-2</v>
      </c>
      <c r="K1313" s="11">
        <f t="shared" si="163"/>
        <v>1.2464730059571327E-2</v>
      </c>
      <c r="L1313" s="9">
        <f t="shared" si="165"/>
        <v>23.564810791133947</v>
      </c>
      <c r="M1313" s="10">
        <f t="shared" si="166"/>
        <v>1.1648107911339487</v>
      </c>
      <c r="N1313" s="7" t="b">
        <f t="shared" si="167"/>
        <v>0</v>
      </c>
      <c r="O1313" s="8" t="b">
        <f t="shared" si="167"/>
        <v>0</v>
      </c>
      <c r="P1313" s="6" t="b">
        <f t="shared" si="168"/>
        <v>1</v>
      </c>
    </row>
    <row r="1314" spans="1:16" x14ac:dyDescent="0.25">
      <c r="A1314" s="1">
        <v>2016</v>
      </c>
      <c r="B1314" s="3">
        <v>5</v>
      </c>
      <c r="C1314" s="2">
        <v>20</v>
      </c>
      <c r="D1314" s="4">
        <v>0</v>
      </c>
      <c r="E1314" s="5">
        <v>24</v>
      </c>
      <c r="F1314" s="14">
        <f t="shared" si="164"/>
        <v>0</v>
      </c>
      <c r="G1314" s="15">
        <v>1.8212509035279999E-2</v>
      </c>
      <c r="H1314" s="12">
        <f t="shared" si="169"/>
        <v>0.5</v>
      </c>
      <c r="I1314" s="13">
        <v>0.49891940201424401</v>
      </c>
      <c r="J1314" s="11">
        <f t="shared" si="162"/>
        <v>1.8212509035279999E-2</v>
      </c>
      <c r="K1314" s="11">
        <f t="shared" si="163"/>
        <v>1.0805979857559933E-3</v>
      </c>
      <c r="L1314" s="9">
        <f t="shared" si="165"/>
        <v>23.999999956501462</v>
      </c>
      <c r="M1314" s="10">
        <f t="shared" si="166"/>
        <v>4.3498538104813633E-8</v>
      </c>
      <c r="N1314" s="7" t="b">
        <f t="shared" si="167"/>
        <v>0</v>
      </c>
      <c r="O1314" s="8" t="b">
        <f t="shared" si="167"/>
        <v>0</v>
      </c>
      <c r="P1314" s="6" t="b">
        <f t="shared" si="168"/>
        <v>1</v>
      </c>
    </row>
    <row r="1315" spans="1:16" x14ac:dyDescent="0.25">
      <c r="A1315" s="1">
        <v>2016</v>
      </c>
      <c r="B1315" s="3">
        <v>5</v>
      </c>
      <c r="C1315" s="2">
        <v>21</v>
      </c>
      <c r="D1315" s="4">
        <v>0</v>
      </c>
      <c r="E1315" s="5">
        <v>21.7</v>
      </c>
      <c r="F1315" s="14">
        <f t="shared" si="164"/>
        <v>0</v>
      </c>
      <c r="G1315" s="15">
        <v>1.9414727599588601E-2</v>
      </c>
      <c r="H1315" s="12">
        <f t="shared" si="169"/>
        <v>9.1122961014856077E-2</v>
      </c>
      <c r="I1315" s="13">
        <v>8.8806409541761E-2</v>
      </c>
      <c r="J1315" s="11">
        <f t="shared" si="162"/>
        <v>1.9414727599588601E-2</v>
      </c>
      <c r="K1315" s="11">
        <f t="shared" si="163"/>
        <v>2.316551473095077E-3</v>
      </c>
      <c r="L1315" s="9">
        <f t="shared" si="165"/>
        <v>22.969563968098925</v>
      </c>
      <c r="M1315" s="10">
        <f t="shared" si="166"/>
        <v>1.2695639680989252</v>
      </c>
      <c r="N1315" s="7" t="b">
        <f t="shared" si="167"/>
        <v>0</v>
      </c>
      <c r="O1315" s="8" t="b">
        <f t="shared" si="167"/>
        <v>0</v>
      </c>
      <c r="P1315" s="6" t="b">
        <f t="shared" si="168"/>
        <v>1</v>
      </c>
    </row>
    <row r="1316" spans="1:16" x14ac:dyDescent="0.25">
      <c r="A1316" s="1">
        <v>2016</v>
      </c>
      <c r="B1316" s="3">
        <v>5</v>
      </c>
      <c r="C1316" s="2">
        <v>22</v>
      </c>
      <c r="D1316" s="4">
        <v>0.3</v>
      </c>
      <c r="E1316" s="5">
        <v>24.1</v>
      </c>
      <c r="F1316" s="14">
        <f t="shared" si="164"/>
        <v>0.14888503362331806</v>
      </c>
      <c r="G1316" s="15">
        <v>5.0011088353485E-2</v>
      </c>
      <c r="H1316" s="12">
        <f t="shared" si="169"/>
        <v>0.52497918747894035</v>
      </c>
      <c r="I1316" s="13">
        <v>0.528370494707608</v>
      </c>
      <c r="J1316" s="11">
        <f t="shared" si="162"/>
        <v>9.8873945269833063E-2</v>
      </c>
      <c r="K1316" s="11">
        <f t="shared" si="163"/>
        <v>3.3913072286676504E-3</v>
      </c>
      <c r="L1316" s="9">
        <f t="shared" si="165"/>
        <v>24.00029619685003</v>
      </c>
      <c r="M1316" s="10">
        <f t="shared" si="166"/>
        <v>9.9703803149971293E-2</v>
      </c>
      <c r="N1316" s="7" t="b">
        <f t="shared" si="167"/>
        <v>0</v>
      </c>
      <c r="O1316" s="8" t="b">
        <f t="shared" si="167"/>
        <v>0</v>
      </c>
      <c r="P1316" s="6" t="b">
        <f t="shared" si="168"/>
        <v>1</v>
      </c>
    </row>
    <row r="1317" spans="1:16" x14ac:dyDescent="0.25">
      <c r="A1317" s="1">
        <v>2016</v>
      </c>
      <c r="B1317" s="3">
        <v>5</v>
      </c>
      <c r="C1317" s="2">
        <v>23</v>
      </c>
      <c r="D1317" s="4">
        <v>0</v>
      </c>
      <c r="E1317" s="5">
        <v>27.2</v>
      </c>
      <c r="F1317" s="14">
        <f t="shared" si="164"/>
        <v>0</v>
      </c>
      <c r="G1317" s="15">
        <v>1.6698215849295799E-2</v>
      </c>
      <c r="H1317" s="12">
        <f t="shared" si="169"/>
        <v>0.96083427720323566</v>
      </c>
      <c r="I1317" s="13">
        <v>0.95438973611086497</v>
      </c>
      <c r="J1317" s="11">
        <f t="shared" si="162"/>
        <v>1.6698215849295799E-2</v>
      </c>
      <c r="K1317" s="11">
        <f t="shared" si="163"/>
        <v>6.4445410923706925E-3</v>
      </c>
      <c r="L1317" s="9">
        <f t="shared" si="165"/>
        <v>26.119037217400489</v>
      </c>
      <c r="M1317" s="10">
        <f t="shared" si="166"/>
        <v>1.0809627825995101</v>
      </c>
      <c r="N1317" s="7" t="b">
        <f t="shared" si="167"/>
        <v>0</v>
      </c>
      <c r="O1317" s="8" t="b">
        <f t="shared" si="167"/>
        <v>0</v>
      </c>
      <c r="P1317" s="6" t="b">
        <f t="shared" si="168"/>
        <v>1</v>
      </c>
    </row>
    <row r="1318" spans="1:16" x14ac:dyDescent="0.25">
      <c r="A1318" s="1">
        <v>2016</v>
      </c>
      <c r="B1318" s="3">
        <v>5</v>
      </c>
      <c r="C1318" s="2">
        <v>24</v>
      </c>
      <c r="D1318" s="4">
        <v>0</v>
      </c>
      <c r="E1318" s="5">
        <v>21.6</v>
      </c>
      <c r="F1318" s="14">
        <f t="shared" si="164"/>
        <v>0</v>
      </c>
      <c r="G1318" s="15">
        <v>2.4441131709968901E-2</v>
      </c>
      <c r="H1318" s="12">
        <f t="shared" si="169"/>
        <v>8.3172696493922491E-2</v>
      </c>
      <c r="I1318" s="13">
        <v>8.2173491819583597E-2</v>
      </c>
      <c r="J1318" s="11">
        <f t="shared" si="162"/>
        <v>2.4441131709968901E-2</v>
      </c>
      <c r="K1318" s="11">
        <f t="shared" si="163"/>
        <v>9.9920467433889382E-4</v>
      </c>
      <c r="L1318" s="9">
        <f t="shared" si="165"/>
        <v>22.864968935489095</v>
      </c>
      <c r="M1318" s="10">
        <f t="shared" si="166"/>
        <v>1.2649689354890938</v>
      </c>
      <c r="N1318" s="7" t="b">
        <f t="shared" si="167"/>
        <v>0</v>
      </c>
      <c r="O1318" s="8" t="b">
        <f t="shared" si="167"/>
        <v>0</v>
      </c>
      <c r="P1318" s="6" t="b">
        <f t="shared" si="168"/>
        <v>1</v>
      </c>
    </row>
    <row r="1319" spans="1:16" x14ac:dyDescent="0.25">
      <c r="A1319" s="1">
        <v>2016</v>
      </c>
      <c r="B1319" s="3">
        <v>5</v>
      </c>
      <c r="C1319" s="2">
        <v>25</v>
      </c>
      <c r="D1319" s="4">
        <v>0</v>
      </c>
      <c r="E1319" s="5">
        <v>20.3</v>
      </c>
      <c r="F1319" s="14">
        <f t="shared" si="164"/>
        <v>0</v>
      </c>
      <c r="G1319" s="15">
        <v>2.4057158488080099E-2</v>
      </c>
      <c r="H1319" s="12">
        <f t="shared" si="169"/>
        <v>2.4127021417669217E-2</v>
      </c>
      <c r="I1319" s="13">
        <v>3.2803036183205202E-2</v>
      </c>
      <c r="J1319" s="11">
        <f t="shared" si="162"/>
        <v>2.4057158488080099E-2</v>
      </c>
      <c r="K1319" s="11">
        <f t="shared" si="163"/>
        <v>8.6760147655359846E-3</v>
      </c>
      <c r="L1319" s="9">
        <f t="shared" si="165"/>
        <v>21.172267064165041</v>
      </c>
      <c r="M1319" s="10">
        <f t="shared" si="166"/>
        <v>0.8722670641650403</v>
      </c>
      <c r="N1319" s="7" t="b">
        <f t="shared" si="167"/>
        <v>0</v>
      </c>
      <c r="O1319" s="8" t="b">
        <f t="shared" si="167"/>
        <v>0</v>
      </c>
      <c r="P1319" s="6" t="b">
        <f t="shared" si="168"/>
        <v>1</v>
      </c>
    </row>
    <row r="1320" spans="1:16" x14ac:dyDescent="0.25">
      <c r="A1320" s="1">
        <v>2016</v>
      </c>
      <c r="B1320" s="3">
        <v>5</v>
      </c>
      <c r="C1320" s="2">
        <v>26</v>
      </c>
      <c r="D1320" s="4">
        <v>0.8</v>
      </c>
      <c r="E1320" s="5">
        <v>20.5</v>
      </c>
      <c r="F1320" s="14">
        <f t="shared" si="164"/>
        <v>0.37994896225522501</v>
      </c>
      <c r="G1320" s="15">
        <v>0.33319400169938701</v>
      </c>
      <c r="H1320" s="12">
        <f t="shared" si="169"/>
        <v>2.9312230751356319E-2</v>
      </c>
      <c r="I1320" s="13">
        <v>3.6121428026079698E-2</v>
      </c>
      <c r="J1320" s="11">
        <f t="shared" si="162"/>
        <v>4.6754960555837999E-2</v>
      </c>
      <c r="K1320" s="11">
        <f t="shared" si="163"/>
        <v>6.8091972747233789E-3</v>
      </c>
      <c r="L1320" s="9">
        <f t="shared" si="165"/>
        <v>21.391839156037769</v>
      </c>
      <c r="M1320" s="10">
        <f t="shared" si="166"/>
        <v>0.89183915603776853</v>
      </c>
      <c r="N1320" s="7" t="b">
        <f t="shared" si="167"/>
        <v>0</v>
      </c>
      <c r="O1320" s="8" t="b">
        <f t="shared" si="167"/>
        <v>0</v>
      </c>
      <c r="P1320" s="6" t="b">
        <f t="shared" si="168"/>
        <v>1</v>
      </c>
    </row>
    <row r="1321" spans="1:16" x14ac:dyDescent="0.25">
      <c r="A1321" s="1">
        <v>2016</v>
      </c>
      <c r="B1321" s="3">
        <v>5</v>
      </c>
      <c r="C1321" s="2">
        <v>27</v>
      </c>
      <c r="D1321" s="4">
        <v>0</v>
      </c>
      <c r="E1321" s="5">
        <v>17.5</v>
      </c>
      <c r="F1321" s="14">
        <f t="shared" si="164"/>
        <v>0</v>
      </c>
      <c r="G1321" s="15">
        <v>3.4849545996148701E-2</v>
      </c>
      <c r="H1321" s="12">
        <f t="shared" si="169"/>
        <v>1.5011822567369917E-3</v>
      </c>
      <c r="I1321" s="13">
        <v>9.7089739570751805E-3</v>
      </c>
      <c r="J1321" s="11">
        <f t="shared" si="162"/>
        <v>3.4849545996148701E-2</v>
      </c>
      <c r="K1321" s="11">
        <f t="shared" si="163"/>
        <v>8.2077917003381892E-3</v>
      </c>
      <c r="L1321" s="9">
        <f t="shared" si="165"/>
        <v>17.426355527784231</v>
      </c>
      <c r="M1321" s="10">
        <f t="shared" si="166"/>
        <v>7.3644472215768531E-2</v>
      </c>
      <c r="N1321" s="7" t="b">
        <f t="shared" si="167"/>
        <v>0</v>
      </c>
      <c r="O1321" s="8" t="b">
        <f t="shared" si="167"/>
        <v>0</v>
      </c>
      <c r="P1321" s="6" t="b">
        <f t="shared" si="168"/>
        <v>1</v>
      </c>
    </row>
    <row r="1322" spans="1:16" x14ac:dyDescent="0.25">
      <c r="A1322" s="1">
        <v>2016</v>
      </c>
      <c r="B1322" s="3">
        <v>5</v>
      </c>
      <c r="C1322" s="2">
        <v>28</v>
      </c>
      <c r="D1322" s="4">
        <v>0</v>
      </c>
      <c r="E1322" s="5">
        <v>15.1</v>
      </c>
      <c r="F1322" s="14">
        <f t="shared" si="164"/>
        <v>0</v>
      </c>
      <c r="G1322" s="15">
        <v>2.7871596769892901E-2</v>
      </c>
      <c r="H1322" s="12">
        <f t="shared" si="169"/>
        <v>1.3637032707949703E-4</v>
      </c>
      <c r="I1322" s="13">
        <v>6.2446834416904802E-3</v>
      </c>
      <c r="J1322" s="11">
        <f t="shared" si="162"/>
        <v>2.7871596769892901E-2</v>
      </c>
      <c r="K1322" s="11">
        <f t="shared" si="163"/>
        <v>6.1083131146109828E-3</v>
      </c>
      <c r="L1322" s="9">
        <f t="shared" si="165"/>
        <v>15.576671223062647</v>
      </c>
      <c r="M1322" s="10">
        <f t="shared" si="166"/>
        <v>0.47667122306264709</v>
      </c>
      <c r="N1322" s="7" t="b">
        <f t="shared" si="167"/>
        <v>0</v>
      </c>
      <c r="O1322" s="8" t="b">
        <f t="shared" si="167"/>
        <v>0</v>
      </c>
      <c r="P1322" s="6" t="b">
        <f t="shared" si="168"/>
        <v>1</v>
      </c>
    </row>
    <row r="1323" spans="1:16" x14ac:dyDescent="0.25">
      <c r="A1323" s="1">
        <v>2016</v>
      </c>
      <c r="B1323" s="3">
        <v>5</v>
      </c>
      <c r="C1323" s="2">
        <v>29</v>
      </c>
      <c r="D1323" s="4">
        <v>5.3</v>
      </c>
      <c r="E1323" s="5">
        <v>18.8</v>
      </c>
      <c r="F1323" s="14">
        <f t="shared" si="164"/>
        <v>0.99006639669988594</v>
      </c>
      <c r="G1323" s="15">
        <v>0.97460647893039198</v>
      </c>
      <c r="H1323" s="12">
        <f t="shared" si="169"/>
        <v>5.4862988994504088E-3</v>
      </c>
      <c r="I1323" s="13">
        <v>6.5872972951333602E-3</v>
      </c>
      <c r="J1323" s="11">
        <f t="shared" si="162"/>
        <v>1.5459917769493958E-2</v>
      </c>
      <c r="K1323" s="11">
        <f t="shared" si="163"/>
        <v>1.1009983956829514E-3</v>
      </c>
      <c r="L1323" s="9">
        <f t="shared" si="165"/>
        <v>15.815659714164278</v>
      </c>
      <c r="M1323" s="10">
        <f t="shared" si="166"/>
        <v>2.9843402858357226</v>
      </c>
      <c r="N1323" s="7" t="b">
        <f t="shared" si="167"/>
        <v>1</v>
      </c>
      <c r="O1323" s="8" t="b">
        <f t="shared" si="167"/>
        <v>1</v>
      </c>
      <c r="P1323" s="6" t="b">
        <f t="shared" si="168"/>
        <v>1</v>
      </c>
    </row>
    <row r="1324" spans="1:16" x14ac:dyDescent="0.25">
      <c r="A1324" s="1">
        <v>2016</v>
      </c>
      <c r="B1324" s="3">
        <v>5</v>
      </c>
      <c r="C1324" s="2">
        <v>30</v>
      </c>
      <c r="D1324" s="4">
        <v>0</v>
      </c>
      <c r="E1324" s="5">
        <v>18.5</v>
      </c>
      <c r="F1324" s="14">
        <f t="shared" si="164"/>
        <v>0</v>
      </c>
      <c r="G1324" s="15">
        <v>3.2295778699962502E-2</v>
      </c>
      <c r="H1324" s="12">
        <f t="shared" si="169"/>
        <v>4.0701377158961277E-3</v>
      </c>
      <c r="I1324" s="13">
        <v>1.34257440463516E-2</v>
      </c>
      <c r="J1324" s="11">
        <f t="shared" si="162"/>
        <v>3.2295778699962502E-2</v>
      </c>
      <c r="K1324" s="11">
        <f t="shared" si="163"/>
        <v>9.355606330455471E-3</v>
      </c>
      <c r="L1324" s="9">
        <f t="shared" si="165"/>
        <v>18.610087614599326</v>
      </c>
      <c r="M1324" s="10">
        <f t="shared" si="166"/>
        <v>0.11008761459932614</v>
      </c>
      <c r="N1324" s="7" t="b">
        <f t="shared" si="167"/>
        <v>0</v>
      </c>
      <c r="O1324" s="8" t="b">
        <f t="shared" si="167"/>
        <v>0</v>
      </c>
      <c r="P1324" s="6" t="b">
        <f t="shared" si="168"/>
        <v>1</v>
      </c>
    </row>
    <row r="1325" spans="1:16" x14ac:dyDescent="0.25">
      <c r="A1325" s="1">
        <v>2016</v>
      </c>
      <c r="B1325" s="3">
        <v>5</v>
      </c>
      <c r="C1325" s="2">
        <v>31</v>
      </c>
      <c r="D1325" s="4">
        <v>2</v>
      </c>
      <c r="E1325" s="5">
        <v>17.3</v>
      </c>
      <c r="F1325" s="14">
        <f t="shared" si="164"/>
        <v>0.76159415595576463</v>
      </c>
      <c r="G1325" s="15">
        <v>0.85800870581541699</v>
      </c>
      <c r="H1325" s="12">
        <f t="shared" si="169"/>
        <v>1.2293986212774215E-3</v>
      </c>
      <c r="I1325" s="13">
        <v>1.02375763444995E-2</v>
      </c>
      <c r="J1325" s="11">
        <f t="shared" si="162"/>
        <v>9.6414549859652365E-2</v>
      </c>
      <c r="K1325" s="11">
        <f t="shared" si="163"/>
        <v>9.0081777232220786E-3</v>
      </c>
      <c r="L1325" s="9">
        <f t="shared" si="165"/>
        <v>17.629836881021944</v>
      </c>
      <c r="M1325" s="10">
        <f t="shared" si="166"/>
        <v>0.32983688102194364</v>
      </c>
      <c r="N1325" s="7" t="b">
        <f t="shared" si="167"/>
        <v>1</v>
      </c>
      <c r="O1325" s="8" t="b">
        <f t="shared" si="167"/>
        <v>1</v>
      </c>
      <c r="P1325" s="6" t="b">
        <f t="shared" si="168"/>
        <v>1</v>
      </c>
    </row>
    <row r="1326" spans="1:16" x14ac:dyDescent="0.25">
      <c r="A1326" s="1">
        <v>2016</v>
      </c>
      <c r="B1326" s="3">
        <v>6</v>
      </c>
      <c r="C1326" s="2">
        <v>1</v>
      </c>
      <c r="D1326" s="4">
        <v>12.6</v>
      </c>
      <c r="E1326" s="5">
        <v>16.100000000000001</v>
      </c>
      <c r="F1326" s="14">
        <f t="shared" si="164"/>
        <v>0.99999325599227262</v>
      </c>
      <c r="G1326" s="15">
        <v>0.97552678091734302</v>
      </c>
      <c r="H1326" s="12">
        <f t="shared" si="169"/>
        <v>3.7060614062639719E-4</v>
      </c>
      <c r="I1326" s="13">
        <v>2.7577049301022501E-3</v>
      </c>
      <c r="J1326" s="11">
        <f t="shared" si="162"/>
        <v>2.4466475074929606E-2</v>
      </c>
      <c r="K1326" s="11">
        <f t="shared" si="163"/>
        <v>2.387098789475853E-3</v>
      </c>
      <c r="L1326" s="9">
        <f t="shared" si="165"/>
        <v>11.368719484829443</v>
      </c>
      <c r="M1326" s="10">
        <f t="shared" si="166"/>
        <v>4.7312805151705586</v>
      </c>
      <c r="N1326" s="7" t="b">
        <f t="shared" si="167"/>
        <v>1</v>
      </c>
      <c r="O1326" s="8" t="b">
        <f t="shared" si="167"/>
        <v>1</v>
      </c>
      <c r="P1326" s="6" t="b">
        <f t="shared" si="168"/>
        <v>1</v>
      </c>
    </row>
    <row r="1327" spans="1:16" x14ac:dyDescent="0.25">
      <c r="A1327" s="1">
        <v>2016</v>
      </c>
      <c r="B1327" s="3">
        <v>6</v>
      </c>
      <c r="C1327" s="2">
        <v>2</v>
      </c>
      <c r="D1327" s="4">
        <v>0.4</v>
      </c>
      <c r="E1327" s="5">
        <v>18.7</v>
      </c>
      <c r="F1327" s="14">
        <f t="shared" si="164"/>
        <v>0.19737532022490401</v>
      </c>
      <c r="G1327" s="15">
        <v>0.13709039803010001</v>
      </c>
      <c r="H1327" s="12">
        <f t="shared" si="169"/>
        <v>4.9668016500569569E-3</v>
      </c>
      <c r="I1327" s="13">
        <v>1.4246514534756199E-2</v>
      </c>
      <c r="J1327" s="11">
        <f t="shared" si="162"/>
        <v>6.0284922194803997E-2</v>
      </c>
      <c r="K1327" s="11">
        <f t="shared" si="163"/>
        <v>9.2797128846992434E-3</v>
      </c>
      <c r="L1327" s="9">
        <f t="shared" si="165"/>
        <v>18.811448109306088</v>
      </c>
      <c r="M1327" s="10">
        <f t="shared" si="166"/>
        <v>0.11144810930608884</v>
      </c>
      <c r="N1327" s="7" t="b">
        <f t="shared" si="167"/>
        <v>0</v>
      </c>
      <c r="O1327" s="8" t="b">
        <f t="shared" si="167"/>
        <v>0</v>
      </c>
      <c r="P1327" s="6" t="b">
        <f t="shared" si="168"/>
        <v>1</v>
      </c>
    </row>
    <row r="1328" spans="1:16" x14ac:dyDescent="0.25">
      <c r="A1328" s="1">
        <v>2016</v>
      </c>
      <c r="B1328" s="3">
        <v>6</v>
      </c>
      <c r="C1328" s="2">
        <v>3</v>
      </c>
      <c r="D1328" s="4">
        <v>0</v>
      </c>
      <c r="E1328" s="5">
        <v>17.399999999999999</v>
      </c>
      <c r="F1328" s="14">
        <f t="shared" si="164"/>
        <v>0</v>
      </c>
      <c r="G1328" s="15">
        <v>2.6673511315077301E-2</v>
      </c>
      <c r="H1328" s="12">
        <f t="shared" si="169"/>
        <v>1.3585199504289568E-3</v>
      </c>
      <c r="I1328" s="13">
        <v>7.04124909160995E-3</v>
      </c>
      <c r="J1328" s="11">
        <f t="shared" si="162"/>
        <v>2.6673511315077301E-2</v>
      </c>
      <c r="K1328" s="11">
        <f t="shared" si="163"/>
        <v>5.6827291411809932E-3</v>
      </c>
      <c r="L1328" s="9">
        <f t="shared" si="165"/>
        <v>16.107912148165987</v>
      </c>
      <c r="M1328" s="10">
        <f t="shared" si="166"/>
        <v>1.2920878518340118</v>
      </c>
      <c r="N1328" s="7" t="b">
        <f t="shared" si="167"/>
        <v>0</v>
      </c>
      <c r="O1328" s="8" t="b">
        <f t="shared" si="167"/>
        <v>0</v>
      </c>
      <c r="P1328" s="6" t="b">
        <f t="shared" si="168"/>
        <v>1</v>
      </c>
    </row>
    <row r="1329" spans="1:16" x14ac:dyDescent="0.25">
      <c r="A1329" s="1">
        <v>2016</v>
      </c>
      <c r="B1329" s="3">
        <v>6</v>
      </c>
      <c r="C1329" s="2">
        <v>4</v>
      </c>
      <c r="D1329" s="4">
        <v>29</v>
      </c>
      <c r="E1329" s="5">
        <v>19.899999999999999</v>
      </c>
      <c r="F1329" s="14">
        <f t="shared" si="164"/>
        <v>0.99999999999949107</v>
      </c>
      <c r="G1329" s="15">
        <v>0.99062389973391496</v>
      </c>
      <c r="H1329" s="12">
        <f t="shared" si="169"/>
        <v>1.6302499371440918E-2</v>
      </c>
      <c r="I1329" s="13">
        <v>4.3801017115494598E-2</v>
      </c>
      <c r="J1329" s="11">
        <f t="shared" si="162"/>
        <v>9.376100265576115E-3</v>
      </c>
      <c r="K1329" s="11">
        <f t="shared" si="163"/>
        <v>2.749851774405368E-2</v>
      </c>
      <c r="L1329" s="9">
        <f t="shared" si="165"/>
        <v>21.800298886337</v>
      </c>
      <c r="M1329" s="10">
        <f t="shared" si="166"/>
        <v>1.9002988863370014</v>
      </c>
      <c r="N1329" s="7" t="b">
        <f t="shared" si="167"/>
        <v>1</v>
      </c>
      <c r="O1329" s="8" t="b">
        <f t="shared" si="167"/>
        <v>1</v>
      </c>
      <c r="P1329" s="6" t="b">
        <f t="shared" si="168"/>
        <v>1</v>
      </c>
    </row>
    <row r="1330" spans="1:16" x14ac:dyDescent="0.25">
      <c r="A1330" s="1">
        <v>2016</v>
      </c>
      <c r="B1330" s="3">
        <v>6</v>
      </c>
      <c r="C1330" s="2">
        <v>5</v>
      </c>
      <c r="D1330" s="4">
        <v>122.5</v>
      </c>
      <c r="E1330" s="5">
        <v>18.7</v>
      </c>
      <c r="F1330" s="14">
        <f t="shared" si="164"/>
        <v>1</v>
      </c>
      <c r="G1330" s="15">
        <v>0.96816369189179896</v>
      </c>
      <c r="H1330" s="12">
        <f t="shared" si="169"/>
        <v>4.9668016500569569E-3</v>
      </c>
      <c r="I1330" s="13">
        <v>6.7534035409711297E-3</v>
      </c>
      <c r="J1330" s="11">
        <f t="shared" si="162"/>
        <v>3.1836308108201039E-2</v>
      </c>
      <c r="K1330" s="11">
        <f t="shared" si="163"/>
        <v>1.7866018909141728E-3</v>
      </c>
      <c r="L1330" s="9">
        <f t="shared" si="165"/>
        <v>15.92563852665559</v>
      </c>
      <c r="M1330" s="10">
        <f t="shared" si="166"/>
        <v>2.7743614733444097</v>
      </c>
      <c r="N1330" s="7" t="b">
        <f t="shared" si="167"/>
        <v>1</v>
      </c>
      <c r="O1330" s="8" t="b">
        <f t="shared" si="167"/>
        <v>1</v>
      </c>
      <c r="P1330" s="6" t="b">
        <f t="shared" si="168"/>
        <v>1</v>
      </c>
    </row>
    <row r="1331" spans="1:16" x14ac:dyDescent="0.25">
      <c r="A1331" s="1">
        <v>2016</v>
      </c>
      <c r="B1331" s="3">
        <v>6</v>
      </c>
      <c r="C1331" s="2">
        <v>6</v>
      </c>
      <c r="D1331" s="4">
        <v>109.2</v>
      </c>
      <c r="E1331" s="5">
        <v>17.899999999999999</v>
      </c>
      <c r="F1331" s="14">
        <f t="shared" si="164"/>
        <v>1</v>
      </c>
      <c r="G1331" s="15">
        <v>0.98978253947563299</v>
      </c>
      <c r="H1331" s="12">
        <f t="shared" si="169"/>
        <v>2.2378485212763296E-3</v>
      </c>
      <c r="I1331" s="13">
        <v>3.7818968191478598E-2</v>
      </c>
      <c r="J1331" s="11">
        <f t="shared" si="162"/>
        <v>1.0217460524367006E-2</v>
      </c>
      <c r="K1331" s="11">
        <f t="shared" si="163"/>
        <v>3.558111967020227E-2</v>
      </c>
      <c r="L1331" s="9">
        <f t="shared" si="165"/>
        <v>21.492836815482256</v>
      </c>
      <c r="M1331" s="10">
        <f t="shared" si="166"/>
        <v>3.5928368154822579</v>
      </c>
      <c r="N1331" s="7" t="b">
        <f t="shared" si="167"/>
        <v>1</v>
      </c>
      <c r="O1331" s="8" t="b">
        <f t="shared" si="167"/>
        <v>1</v>
      </c>
      <c r="P1331" s="6" t="b">
        <f t="shared" si="168"/>
        <v>1</v>
      </c>
    </row>
    <row r="1332" spans="1:16" x14ac:dyDescent="0.25">
      <c r="A1332" s="1">
        <v>2016</v>
      </c>
      <c r="B1332" s="3">
        <v>6</v>
      </c>
      <c r="C1332" s="2">
        <v>7</v>
      </c>
      <c r="D1332" s="4">
        <v>0</v>
      </c>
      <c r="E1332" s="5">
        <v>19.2</v>
      </c>
      <c r="F1332" s="14">
        <f t="shared" si="164"/>
        <v>0</v>
      </c>
      <c r="G1332" s="15">
        <v>6.3839781486175598E-2</v>
      </c>
      <c r="H1332" s="12">
        <f t="shared" si="169"/>
        <v>8.1625711531598897E-3</v>
      </c>
      <c r="I1332" s="13">
        <v>2.7480866437973699E-2</v>
      </c>
      <c r="J1332" s="11">
        <f t="shared" si="162"/>
        <v>6.3839781486175598E-2</v>
      </c>
      <c r="K1332" s="11">
        <f t="shared" si="163"/>
        <v>1.9318295284813811E-2</v>
      </c>
      <c r="L1332" s="9">
        <f t="shared" si="165"/>
        <v>20.741342642851688</v>
      </c>
      <c r="M1332" s="10">
        <f t="shared" si="166"/>
        <v>1.5413426428516885</v>
      </c>
      <c r="N1332" s="7" t="b">
        <f t="shared" si="167"/>
        <v>0</v>
      </c>
      <c r="O1332" s="8" t="b">
        <f t="shared" si="167"/>
        <v>0</v>
      </c>
      <c r="P1332" s="6" t="b">
        <f t="shared" si="168"/>
        <v>1</v>
      </c>
    </row>
    <row r="1333" spans="1:16" x14ac:dyDescent="0.25">
      <c r="A1333" s="1">
        <v>2016</v>
      </c>
      <c r="B1333" s="3">
        <v>6</v>
      </c>
      <c r="C1333" s="2">
        <v>8</v>
      </c>
      <c r="D1333" s="4">
        <v>0</v>
      </c>
      <c r="E1333" s="5">
        <v>20.2</v>
      </c>
      <c r="F1333" s="14">
        <f t="shared" si="164"/>
        <v>0</v>
      </c>
      <c r="G1333" s="15">
        <v>1.7954137540854799E-5</v>
      </c>
      <c r="H1333" s="12">
        <f t="shared" si="169"/>
        <v>2.1881270936130459E-2</v>
      </c>
      <c r="I1333" s="13">
        <v>4.6112084923935703E-2</v>
      </c>
      <c r="J1333" s="11">
        <f t="shared" si="162"/>
        <v>1.7954137540854799E-5</v>
      </c>
      <c r="K1333" s="11">
        <f t="shared" si="163"/>
        <v>2.4230813987805244E-2</v>
      </c>
      <c r="L1333" s="9">
        <f t="shared" si="165"/>
        <v>21.90247066597378</v>
      </c>
      <c r="M1333" s="10">
        <f t="shared" si="166"/>
        <v>1.7024706659737809</v>
      </c>
      <c r="N1333" s="7" t="b">
        <f t="shared" si="167"/>
        <v>0</v>
      </c>
      <c r="O1333" s="8" t="b">
        <f t="shared" si="167"/>
        <v>0</v>
      </c>
      <c r="P1333" s="6" t="b">
        <f t="shared" si="168"/>
        <v>1</v>
      </c>
    </row>
    <row r="1334" spans="1:16" x14ac:dyDescent="0.25">
      <c r="A1334" s="1">
        <v>2016</v>
      </c>
      <c r="B1334" s="3">
        <v>6</v>
      </c>
      <c r="C1334" s="2">
        <v>9</v>
      </c>
      <c r="D1334" s="4">
        <v>0.5</v>
      </c>
      <c r="E1334" s="5">
        <v>21.9</v>
      </c>
      <c r="F1334" s="14">
        <f t="shared" si="164"/>
        <v>0.24491866240370919</v>
      </c>
      <c r="G1334" s="15">
        <v>6.7907670184409296E-6</v>
      </c>
      <c r="H1334" s="12">
        <f t="shared" si="169"/>
        <v>0.10909682119561279</v>
      </c>
      <c r="I1334" s="13">
        <v>8.4468976386081293E-2</v>
      </c>
      <c r="J1334" s="11">
        <f t="shared" si="162"/>
        <v>0.24491187163669076</v>
      </c>
      <c r="K1334" s="11">
        <f t="shared" si="163"/>
        <v>2.4627844809531493E-2</v>
      </c>
      <c r="L1334" s="9">
        <f t="shared" si="165"/>
        <v>22.90273490159753</v>
      </c>
      <c r="M1334" s="10">
        <f t="shared" si="166"/>
        <v>1.0027349015975311</v>
      </c>
      <c r="N1334" s="7" t="b">
        <f t="shared" si="167"/>
        <v>0</v>
      </c>
      <c r="O1334" s="8" t="b">
        <f t="shared" si="167"/>
        <v>0</v>
      </c>
      <c r="P1334" s="6" t="b">
        <f t="shared" si="168"/>
        <v>1</v>
      </c>
    </row>
    <row r="1335" spans="1:16" x14ac:dyDescent="0.25">
      <c r="A1335" s="1">
        <v>2016</v>
      </c>
      <c r="B1335" s="3">
        <v>6</v>
      </c>
      <c r="C1335" s="2">
        <v>10</v>
      </c>
      <c r="D1335" s="4">
        <v>0.1</v>
      </c>
      <c r="E1335" s="5">
        <v>20.399999999999999</v>
      </c>
      <c r="F1335" s="14">
        <f t="shared" si="164"/>
        <v>4.9958374957880025E-2</v>
      </c>
      <c r="G1335" s="15">
        <v>1.80468440374934E-2</v>
      </c>
      <c r="H1335" s="12">
        <f t="shared" si="169"/>
        <v>2.6596993576865818E-2</v>
      </c>
      <c r="I1335" s="13">
        <v>2.78896102045606E-3</v>
      </c>
      <c r="J1335" s="11">
        <f t="shared" si="162"/>
        <v>3.1911530920386622E-2</v>
      </c>
      <c r="K1335" s="11">
        <f t="shared" si="163"/>
        <v>2.3808032556409758E-2</v>
      </c>
      <c r="L1335" s="9">
        <f t="shared" si="165"/>
        <v>11.434045596419082</v>
      </c>
      <c r="M1335" s="10">
        <f t="shared" si="166"/>
        <v>8.9659544035809162</v>
      </c>
      <c r="N1335" s="7" t="b">
        <f t="shared" si="167"/>
        <v>0</v>
      </c>
      <c r="O1335" s="8" t="b">
        <f t="shared" si="167"/>
        <v>0</v>
      </c>
      <c r="P1335" s="6" t="b">
        <f t="shared" si="168"/>
        <v>1</v>
      </c>
    </row>
    <row r="1336" spans="1:16" x14ac:dyDescent="0.25">
      <c r="A1336" s="1">
        <v>2016</v>
      </c>
      <c r="B1336" s="3">
        <v>6</v>
      </c>
      <c r="C1336" s="2">
        <v>11</v>
      </c>
      <c r="D1336" s="4">
        <v>0</v>
      </c>
      <c r="E1336" s="5">
        <v>19.2</v>
      </c>
      <c r="F1336" s="14">
        <f t="shared" si="164"/>
        <v>0</v>
      </c>
      <c r="G1336" s="15">
        <v>6.7654515983694499E-3</v>
      </c>
      <c r="H1336" s="12">
        <f t="shared" si="169"/>
        <v>8.1625711531598897E-3</v>
      </c>
      <c r="I1336" s="13">
        <v>6.4189271374817201E-3</v>
      </c>
      <c r="J1336" s="11">
        <f t="shared" si="162"/>
        <v>6.7654515983694499E-3</v>
      </c>
      <c r="K1336" s="11">
        <f t="shared" si="163"/>
        <v>1.7436440156781696E-3</v>
      </c>
      <c r="L1336" s="9">
        <f t="shared" si="165"/>
        <v>15.700339033334595</v>
      </c>
      <c r="M1336" s="10">
        <f t="shared" si="166"/>
        <v>3.4996609666654042</v>
      </c>
      <c r="N1336" s="7" t="b">
        <f t="shared" si="167"/>
        <v>0</v>
      </c>
      <c r="O1336" s="8" t="b">
        <f t="shared" si="167"/>
        <v>0</v>
      </c>
      <c r="P1336" s="6" t="b">
        <f t="shared" si="168"/>
        <v>1</v>
      </c>
    </row>
    <row r="1337" spans="1:16" x14ac:dyDescent="0.25">
      <c r="A1337" s="1">
        <v>2016</v>
      </c>
      <c r="B1337" s="3">
        <v>6</v>
      </c>
      <c r="C1337" s="2">
        <v>12</v>
      </c>
      <c r="D1337" s="4">
        <v>0</v>
      </c>
      <c r="E1337" s="5">
        <v>17.2</v>
      </c>
      <c r="F1337" s="14">
        <f t="shared" si="164"/>
        <v>0</v>
      </c>
      <c r="G1337" s="15">
        <v>2.2013866681722599E-4</v>
      </c>
      <c r="H1337" s="12">
        <f t="shared" si="169"/>
        <v>1.1125360328603205E-3</v>
      </c>
      <c r="I1337" s="13">
        <v>2.3782482308828099E-2</v>
      </c>
      <c r="J1337" s="11">
        <f t="shared" si="162"/>
        <v>2.2013866681722599E-4</v>
      </c>
      <c r="K1337" s="11">
        <f t="shared" si="163"/>
        <v>2.266994627596778E-2</v>
      </c>
      <c r="L1337" s="9">
        <f t="shared" si="165"/>
        <v>20.362331099488582</v>
      </c>
      <c r="M1337" s="10">
        <f t="shared" si="166"/>
        <v>3.1623310994885827</v>
      </c>
      <c r="N1337" s="7" t="b">
        <f t="shared" si="167"/>
        <v>0</v>
      </c>
      <c r="O1337" s="8" t="b">
        <f t="shared" si="167"/>
        <v>0</v>
      </c>
      <c r="P1337" s="6" t="b">
        <f t="shared" si="168"/>
        <v>1</v>
      </c>
    </row>
    <row r="1338" spans="1:16" x14ac:dyDescent="0.25">
      <c r="A1338" s="1">
        <v>2016</v>
      </c>
      <c r="B1338" s="3">
        <v>6</v>
      </c>
      <c r="C1338" s="2">
        <v>13</v>
      </c>
      <c r="D1338" s="4">
        <v>0</v>
      </c>
      <c r="E1338" s="5">
        <v>18.399999999999999</v>
      </c>
      <c r="F1338" s="14">
        <f t="shared" si="164"/>
        <v>0</v>
      </c>
      <c r="G1338" s="15">
        <v>1.34108436386379E-3</v>
      </c>
      <c r="H1338" s="12">
        <f t="shared" si="169"/>
        <v>3.6842398994359829E-3</v>
      </c>
      <c r="I1338" s="13">
        <v>1.21867441135872E-2</v>
      </c>
      <c r="J1338" s="11">
        <f t="shared" si="162"/>
        <v>1.34108436386379E-3</v>
      </c>
      <c r="K1338" s="11">
        <f t="shared" si="163"/>
        <v>8.5025042141512169E-3</v>
      </c>
      <c r="L1338" s="9">
        <f t="shared" si="165"/>
        <v>18.271442695807409</v>
      </c>
      <c r="M1338" s="10">
        <f t="shared" si="166"/>
        <v>0.12855730419259004</v>
      </c>
      <c r="N1338" s="7" t="b">
        <f t="shared" si="167"/>
        <v>0</v>
      </c>
      <c r="O1338" s="8" t="b">
        <f t="shared" si="167"/>
        <v>0</v>
      </c>
      <c r="P1338" s="6" t="b">
        <f t="shared" si="168"/>
        <v>1</v>
      </c>
    </row>
    <row r="1339" spans="1:16" x14ac:dyDescent="0.25">
      <c r="A1339" s="1">
        <v>2016</v>
      </c>
      <c r="B1339" s="3">
        <v>6</v>
      </c>
      <c r="C1339" s="2">
        <v>14</v>
      </c>
      <c r="D1339" s="4">
        <v>0</v>
      </c>
      <c r="E1339" s="5">
        <v>20.2</v>
      </c>
      <c r="F1339" s="14">
        <f t="shared" si="164"/>
        <v>0</v>
      </c>
      <c r="G1339" s="15">
        <v>9.8288429827910698E-3</v>
      </c>
      <c r="H1339" s="12">
        <f t="shared" si="169"/>
        <v>2.1881270936130459E-2</v>
      </c>
      <c r="I1339" s="13">
        <v>5.3017817979855698E-2</v>
      </c>
      <c r="J1339" s="11">
        <f t="shared" si="162"/>
        <v>9.8288429827910698E-3</v>
      </c>
      <c r="K1339" s="11">
        <f t="shared" si="163"/>
        <v>3.1136547043725239E-2</v>
      </c>
      <c r="L1339" s="9">
        <f t="shared" si="165"/>
        <v>22.165757635690195</v>
      </c>
      <c r="M1339" s="10">
        <f t="shared" si="166"/>
        <v>1.9657576356901956</v>
      </c>
      <c r="N1339" s="7" t="b">
        <f t="shared" si="167"/>
        <v>0</v>
      </c>
      <c r="O1339" s="8" t="b">
        <f t="shared" si="167"/>
        <v>0</v>
      </c>
      <c r="P1339" s="6" t="b">
        <f t="shared" si="168"/>
        <v>1</v>
      </c>
    </row>
    <row r="1340" spans="1:16" x14ac:dyDescent="0.25">
      <c r="A1340" s="1">
        <v>2016</v>
      </c>
      <c r="B1340" s="3">
        <v>6</v>
      </c>
      <c r="C1340" s="2">
        <v>15</v>
      </c>
      <c r="D1340" s="4">
        <v>0</v>
      </c>
      <c r="E1340" s="5">
        <v>19</v>
      </c>
      <c r="F1340" s="14">
        <f t="shared" si="164"/>
        <v>0</v>
      </c>
      <c r="G1340" s="15">
        <v>6.6720029746468196E-3</v>
      </c>
      <c r="H1340" s="12">
        <f t="shared" si="169"/>
        <v>6.6928509242848554E-3</v>
      </c>
      <c r="I1340" s="13">
        <v>1.63131106097231E-3</v>
      </c>
      <c r="J1340" s="11">
        <f t="shared" si="162"/>
        <v>6.6720029746468196E-3</v>
      </c>
      <c r="K1340" s="11">
        <f t="shared" si="163"/>
        <v>5.061539863312545E-3</v>
      </c>
      <c r="L1340" s="9">
        <f t="shared" si="165"/>
        <v>8.0864753347377096</v>
      </c>
      <c r="M1340" s="10">
        <f t="shared" si="166"/>
        <v>10.91352466526229</v>
      </c>
      <c r="N1340" s="7" t="b">
        <f t="shared" si="167"/>
        <v>0</v>
      </c>
      <c r="O1340" s="8" t="b">
        <f t="shared" si="167"/>
        <v>0</v>
      </c>
      <c r="P1340" s="6" t="b">
        <f t="shared" si="168"/>
        <v>1</v>
      </c>
    </row>
    <row r="1341" spans="1:16" x14ac:dyDescent="0.25">
      <c r="A1341" s="1">
        <v>2016</v>
      </c>
      <c r="B1341" s="3">
        <v>6</v>
      </c>
      <c r="C1341" s="2">
        <v>16</v>
      </c>
      <c r="D1341" s="4">
        <v>0</v>
      </c>
      <c r="E1341" s="5">
        <v>20</v>
      </c>
      <c r="F1341" s="14">
        <f t="shared" si="164"/>
        <v>0</v>
      </c>
      <c r="G1341" s="15">
        <v>1.3335937923939599E-2</v>
      </c>
      <c r="H1341" s="12">
        <f t="shared" si="169"/>
        <v>1.7986209962091559E-2</v>
      </c>
      <c r="I1341" s="13">
        <v>4.6729453119667197E-2</v>
      </c>
      <c r="J1341" s="11">
        <f t="shared" si="162"/>
        <v>1.3335937923939599E-2</v>
      </c>
      <c r="K1341" s="11">
        <f t="shared" si="163"/>
        <v>2.8743243157575638E-2</v>
      </c>
      <c r="L1341" s="9">
        <f t="shared" si="165"/>
        <v>21.928441461201423</v>
      </c>
      <c r="M1341" s="10">
        <f t="shared" si="166"/>
        <v>1.9284414612014231</v>
      </c>
      <c r="N1341" s="7" t="b">
        <f t="shared" si="167"/>
        <v>0</v>
      </c>
      <c r="O1341" s="8" t="b">
        <f t="shared" si="167"/>
        <v>0</v>
      </c>
      <c r="P1341" s="6" t="b">
        <f t="shared" si="168"/>
        <v>1</v>
      </c>
    </row>
    <row r="1342" spans="1:16" x14ac:dyDescent="0.25">
      <c r="A1342" s="1">
        <v>2016</v>
      </c>
      <c r="B1342" s="3">
        <v>6</v>
      </c>
      <c r="C1342" s="2">
        <v>17</v>
      </c>
      <c r="D1342" s="4">
        <v>0</v>
      </c>
      <c r="E1342" s="5">
        <v>17.600000000000001</v>
      </c>
      <c r="F1342" s="14">
        <f t="shared" si="164"/>
        <v>0</v>
      </c>
      <c r="G1342" s="15">
        <v>3.6296400709677899E-2</v>
      </c>
      <c r="H1342" s="12">
        <f t="shared" si="169"/>
        <v>1.6588010801744243E-3</v>
      </c>
      <c r="I1342" s="13">
        <v>7.8656743678313305E-4</v>
      </c>
      <c r="J1342" s="11">
        <f t="shared" si="162"/>
        <v>3.6296400709677899E-2</v>
      </c>
      <c r="K1342" s="11">
        <f t="shared" si="163"/>
        <v>8.7223364339129123E-4</v>
      </c>
      <c r="L1342" s="9">
        <f t="shared" si="165"/>
        <v>2.7108034672322461</v>
      </c>
      <c r="M1342" s="10">
        <f t="shared" si="166"/>
        <v>14.889196532767755</v>
      </c>
      <c r="N1342" s="7" t="b">
        <f t="shared" si="167"/>
        <v>0</v>
      </c>
      <c r="O1342" s="8" t="b">
        <f t="shared" si="167"/>
        <v>0</v>
      </c>
      <c r="P1342" s="6" t="b">
        <f t="shared" si="168"/>
        <v>1</v>
      </c>
    </row>
    <row r="1343" spans="1:16" x14ac:dyDescent="0.25">
      <c r="A1343" s="1">
        <v>2016</v>
      </c>
      <c r="B1343" s="3">
        <v>6</v>
      </c>
      <c r="C1343" s="2">
        <v>18</v>
      </c>
      <c r="D1343" s="4">
        <v>4.5999999999999996</v>
      </c>
      <c r="E1343" s="5">
        <v>18.600000000000001</v>
      </c>
      <c r="F1343" s="14">
        <f t="shared" si="164"/>
        <v>0.98009639626619149</v>
      </c>
      <c r="G1343" s="15">
        <v>0.96336909878630606</v>
      </c>
      <c r="H1343" s="12">
        <f t="shared" si="169"/>
        <v>4.4962731609411869E-3</v>
      </c>
      <c r="I1343" s="13">
        <v>1.2964995586649201E-3</v>
      </c>
      <c r="J1343" s="11">
        <f t="shared" si="162"/>
        <v>1.6727297479885439E-2</v>
      </c>
      <c r="K1343" s="11">
        <f t="shared" si="163"/>
        <v>3.1997736022762666E-3</v>
      </c>
      <c r="L1343" s="9">
        <f t="shared" si="165"/>
        <v>6.498715761933699</v>
      </c>
      <c r="M1343" s="10">
        <f t="shared" si="166"/>
        <v>12.101284238066302</v>
      </c>
      <c r="N1343" s="7" t="b">
        <f t="shared" si="167"/>
        <v>1</v>
      </c>
      <c r="O1343" s="8" t="b">
        <f t="shared" si="167"/>
        <v>1</v>
      </c>
      <c r="P1343" s="6" t="b">
        <f t="shared" si="168"/>
        <v>1</v>
      </c>
    </row>
    <row r="1344" spans="1:16" x14ac:dyDescent="0.25">
      <c r="A1344" s="1">
        <v>2016</v>
      </c>
      <c r="B1344" s="3">
        <v>6</v>
      </c>
      <c r="C1344" s="2">
        <v>19</v>
      </c>
      <c r="D1344" s="4">
        <v>0.4</v>
      </c>
      <c r="E1344" s="5">
        <v>18</v>
      </c>
      <c r="F1344" s="14">
        <f t="shared" si="164"/>
        <v>0.19737532022490401</v>
      </c>
      <c r="G1344" s="15">
        <v>0.188371063904235</v>
      </c>
      <c r="H1344" s="12">
        <f t="shared" si="169"/>
        <v>2.4726231566347743E-3</v>
      </c>
      <c r="I1344" s="13">
        <v>5.8991923372528603E-3</v>
      </c>
      <c r="J1344" s="11">
        <f t="shared" si="162"/>
        <v>9.0042563206690074E-3</v>
      </c>
      <c r="K1344" s="11">
        <f t="shared" si="163"/>
        <v>3.426569180618086E-3</v>
      </c>
      <c r="L1344" s="9">
        <f t="shared" si="165"/>
        <v>15.317317981500166</v>
      </c>
      <c r="M1344" s="10">
        <f t="shared" si="166"/>
        <v>2.6826820184998343</v>
      </c>
      <c r="N1344" s="7" t="b">
        <f t="shared" si="167"/>
        <v>0</v>
      </c>
      <c r="O1344" s="8" t="b">
        <f t="shared" si="167"/>
        <v>0</v>
      </c>
      <c r="P1344" s="6" t="b">
        <f t="shared" si="168"/>
        <v>1</v>
      </c>
    </row>
    <row r="1345" spans="1:16" x14ac:dyDescent="0.25">
      <c r="A1345" s="1">
        <v>2016</v>
      </c>
      <c r="B1345" s="3">
        <v>6</v>
      </c>
      <c r="C1345" s="2">
        <v>20</v>
      </c>
      <c r="D1345" s="4">
        <v>29.4</v>
      </c>
      <c r="E1345" s="5">
        <v>18.899999999999999</v>
      </c>
      <c r="F1345" s="14">
        <f t="shared" si="164"/>
        <v>0.99999999999965894</v>
      </c>
      <c r="G1345" s="15">
        <v>0.99191436499332397</v>
      </c>
      <c r="H1345" s="12">
        <f t="shared" si="169"/>
        <v>6.0598014915841051E-3</v>
      </c>
      <c r="I1345" s="13">
        <v>2.67026754739337E-2</v>
      </c>
      <c r="J1345" s="11">
        <f t="shared" si="162"/>
        <v>8.085635006334968E-3</v>
      </c>
      <c r="K1345" s="11">
        <f t="shared" si="163"/>
        <v>2.0642873982349597E-2</v>
      </c>
      <c r="L1345" s="9">
        <f t="shared" si="165"/>
        <v>20.667987638920259</v>
      </c>
      <c r="M1345" s="10">
        <f t="shared" si="166"/>
        <v>1.7679876389202605</v>
      </c>
      <c r="N1345" s="7" t="b">
        <f t="shared" si="167"/>
        <v>1</v>
      </c>
      <c r="O1345" s="8" t="b">
        <f t="shared" si="167"/>
        <v>1</v>
      </c>
      <c r="P1345" s="6" t="b">
        <f t="shared" si="168"/>
        <v>1</v>
      </c>
    </row>
    <row r="1346" spans="1:16" x14ac:dyDescent="0.25">
      <c r="A1346" s="1">
        <v>2016</v>
      </c>
      <c r="B1346" s="3">
        <v>6</v>
      </c>
      <c r="C1346" s="2">
        <v>21</v>
      </c>
      <c r="D1346" s="4">
        <v>0</v>
      </c>
      <c r="E1346" s="5">
        <v>17.399999999999999</v>
      </c>
      <c r="F1346" s="14">
        <f t="shared" si="164"/>
        <v>0</v>
      </c>
      <c r="G1346" s="15">
        <v>1.12426351045912E-3</v>
      </c>
      <c r="H1346" s="12">
        <f t="shared" si="169"/>
        <v>1.3585199504289568E-3</v>
      </c>
      <c r="I1346" s="13">
        <v>1.23430788851103E-2</v>
      </c>
      <c r="J1346" s="11">
        <f t="shared" si="162"/>
        <v>1.12426351045912E-3</v>
      </c>
      <c r="K1346" s="11">
        <f t="shared" si="163"/>
        <v>1.0984558934681343E-2</v>
      </c>
      <c r="L1346" s="9">
        <f t="shared" si="165"/>
        <v>18.316743699037932</v>
      </c>
      <c r="M1346" s="10">
        <f t="shared" si="166"/>
        <v>0.91674369903793362</v>
      </c>
      <c r="N1346" s="7" t="b">
        <f t="shared" si="167"/>
        <v>0</v>
      </c>
      <c r="O1346" s="8" t="b">
        <f t="shared" si="167"/>
        <v>0</v>
      </c>
      <c r="P1346" s="6" t="b">
        <f t="shared" si="168"/>
        <v>1</v>
      </c>
    </row>
    <row r="1347" spans="1:16" x14ac:dyDescent="0.25">
      <c r="A1347" s="1">
        <v>2016</v>
      </c>
      <c r="B1347" s="3">
        <v>6</v>
      </c>
      <c r="C1347" s="2">
        <v>22</v>
      </c>
      <c r="D1347" s="4">
        <v>0</v>
      </c>
      <c r="E1347" s="5">
        <v>19</v>
      </c>
      <c r="F1347" s="14">
        <f t="shared" si="164"/>
        <v>0</v>
      </c>
      <c r="G1347" s="15">
        <v>1.6901060037802701E-2</v>
      </c>
      <c r="H1347" s="12">
        <f t="shared" si="169"/>
        <v>6.6928509242848554E-3</v>
      </c>
      <c r="I1347" s="13">
        <v>8.1281706089345405E-3</v>
      </c>
      <c r="J1347" s="11">
        <f t="shared" si="162"/>
        <v>1.6901060037802701E-2</v>
      </c>
      <c r="K1347" s="11">
        <f t="shared" si="163"/>
        <v>1.435319684649685E-3</v>
      </c>
      <c r="L1347" s="9">
        <f t="shared" si="165"/>
        <v>16.715349616245248</v>
      </c>
      <c r="M1347" s="10">
        <f t="shared" si="166"/>
        <v>2.2846503837547516</v>
      </c>
      <c r="N1347" s="7" t="b">
        <f t="shared" si="167"/>
        <v>0</v>
      </c>
      <c r="O1347" s="8" t="b">
        <f t="shared" si="167"/>
        <v>0</v>
      </c>
      <c r="P1347" s="6" t="b">
        <f t="shared" si="168"/>
        <v>1</v>
      </c>
    </row>
    <row r="1348" spans="1:16" x14ac:dyDescent="0.25">
      <c r="A1348" s="1">
        <v>2016</v>
      </c>
      <c r="B1348" s="3">
        <v>6</v>
      </c>
      <c r="C1348" s="2">
        <v>23</v>
      </c>
      <c r="D1348" s="4">
        <v>0</v>
      </c>
      <c r="E1348" s="5">
        <v>17.100000000000001</v>
      </c>
      <c r="F1348" s="14">
        <f t="shared" si="164"/>
        <v>0</v>
      </c>
      <c r="G1348" s="15">
        <v>2.69376638069449E-2</v>
      </c>
      <c r="H1348" s="12">
        <f t="shared" si="169"/>
        <v>1.0067708200856387E-3</v>
      </c>
      <c r="I1348" s="13">
        <v>1.3086718597450401E-2</v>
      </c>
      <c r="J1348" s="11">
        <f t="shared" ref="J1348:J1411" si="170">ABS(F1348-G1348)</f>
        <v>2.69376638069449E-2</v>
      </c>
      <c r="K1348" s="11">
        <f t="shared" ref="K1348:K1411" si="171">ABS(H1348-I1348)</f>
        <v>1.2079947777364762E-2</v>
      </c>
      <c r="L1348" s="9">
        <f t="shared" si="165"/>
        <v>18.521855046779621</v>
      </c>
      <c r="M1348" s="10">
        <f t="shared" si="166"/>
        <v>1.4218550467796192</v>
      </c>
      <c r="N1348" s="7" t="b">
        <f t="shared" si="167"/>
        <v>0</v>
      </c>
      <c r="O1348" s="8" t="b">
        <f t="shared" si="167"/>
        <v>0</v>
      </c>
      <c r="P1348" s="6" t="b">
        <f t="shared" si="168"/>
        <v>1</v>
      </c>
    </row>
    <row r="1349" spans="1:16" x14ac:dyDescent="0.25">
      <c r="A1349" s="1">
        <v>2016</v>
      </c>
      <c r="B1349" s="3">
        <v>6</v>
      </c>
      <c r="C1349" s="2">
        <v>24</v>
      </c>
      <c r="D1349" s="4">
        <v>0</v>
      </c>
      <c r="E1349" s="5">
        <v>16.7</v>
      </c>
      <c r="F1349" s="14">
        <f t="shared" si="164"/>
        <v>0</v>
      </c>
      <c r="G1349" s="15">
        <v>1.6970770781953401E-2</v>
      </c>
      <c r="H1349" s="12">
        <f t="shared" si="169"/>
        <v>6.7508273063283746E-4</v>
      </c>
      <c r="I1349" s="13">
        <v>4.8926827246575004E-3</v>
      </c>
      <c r="J1349" s="11">
        <f t="shared" si="170"/>
        <v>1.6970770781953401E-2</v>
      </c>
      <c r="K1349" s="11">
        <f t="shared" si="171"/>
        <v>4.2175999940246628E-3</v>
      </c>
      <c r="L1349" s="9">
        <f t="shared" si="165"/>
        <v>14.43024774512563</v>
      </c>
      <c r="M1349" s="10">
        <f t="shared" si="166"/>
        <v>2.2697522548743692</v>
      </c>
      <c r="N1349" s="7" t="b">
        <f t="shared" si="167"/>
        <v>0</v>
      </c>
      <c r="O1349" s="8" t="b">
        <f t="shared" si="167"/>
        <v>0</v>
      </c>
      <c r="P1349" s="6" t="b">
        <f t="shared" si="168"/>
        <v>1</v>
      </c>
    </row>
    <row r="1350" spans="1:16" x14ac:dyDescent="0.25">
      <c r="A1350" s="1">
        <v>2016</v>
      </c>
      <c r="B1350" s="3">
        <v>6</v>
      </c>
      <c r="C1350" s="2">
        <v>25</v>
      </c>
      <c r="D1350" s="4">
        <v>0</v>
      </c>
      <c r="E1350" s="5">
        <v>14.5</v>
      </c>
      <c r="F1350" s="14">
        <f t="shared" si="164"/>
        <v>0</v>
      </c>
      <c r="G1350" s="15">
        <v>2.1887289648179001E-2</v>
      </c>
      <c r="H1350" s="12">
        <f t="shared" si="169"/>
        <v>7.4846227510611229E-5</v>
      </c>
      <c r="I1350" s="13">
        <v>3.2857762745512002E-3</v>
      </c>
      <c r="J1350" s="11">
        <f t="shared" si="170"/>
        <v>2.1887289648179001E-2</v>
      </c>
      <c r="K1350" s="11">
        <f t="shared" si="171"/>
        <v>3.2109300470405887E-3</v>
      </c>
      <c r="L1350" s="9">
        <f t="shared" si="165"/>
        <v>12.360535852359451</v>
      </c>
      <c r="M1350" s="10">
        <f t="shared" si="166"/>
        <v>2.1394641476405489</v>
      </c>
      <c r="N1350" s="7" t="b">
        <f t="shared" si="167"/>
        <v>0</v>
      </c>
      <c r="O1350" s="8" t="b">
        <f t="shared" si="167"/>
        <v>0</v>
      </c>
      <c r="P1350" s="6" t="b">
        <f t="shared" si="168"/>
        <v>1</v>
      </c>
    </row>
    <row r="1351" spans="1:16" x14ac:dyDescent="0.25">
      <c r="A1351" s="1">
        <v>2016</v>
      </c>
      <c r="B1351" s="3">
        <v>6</v>
      </c>
      <c r="C1351" s="2">
        <v>26</v>
      </c>
      <c r="D1351" s="4">
        <v>0</v>
      </c>
      <c r="E1351" s="5">
        <v>15.3</v>
      </c>
      <c r="F1351" s="14">
        <f t="shared" si="164"/>
        <v>0</v>
      </c>
      <c r="G1351" s="15">
        <v>4.3059739567285399E-2</v>
      </c>
      <c r="H1351" s="12">
        <f t="shared" si="169"/>
        <v>1.6655806477733606E-4</v>
      </c>
      <c r="I1351" s="13">
        <v>6.4115736524207002E-3</v>
      </c>
      <c r="J1351" s="11">
        <f t="shared" si="170"/>
        <v>4.3059739567285399E-2</v>
      </c>
      <c r="K1351" s="11">
        <f t="shared" si="171"/>
        <v>6.2450155876433641E-3</v>
      </c>
      <c r="L1351" s="9">
        <f t="shared" si="165"/>
        <v>15.695210715926835</v>
      </c>
      <c r="M1351" s="10">
        <f t="shared" si="166"/>
        <v>0.39521071592683477</v>
      </c>
      <c r="N1351" s="7" t="b">
        <f t="shared" si="167"/>
        <v>0</v>
      </c>
      <c r="O1351" s="8" t="b">
        <f t="shared" si="167"/>
        <v>0</v>
      </c>
      <c r="P1351" s="6" t="b">
        <f t="shared" si="168"/>
        <v>1</v>
      </c>
    </row>
    <row r="1352" spans="1:16" x14ac:dyDescent="0.25">
      <c r="A1352" s="1">
        <v>2016</v>
      </c>
      <c r="B1352" s="3">
        <v>6</v>
      </c>
      <c r="C1352" s="2">
        <v>27</v>
      </c>
      <c r="D1352" s="4">
        <v>0.4</v>
      </c>
      <c r="E1352" s="5">
        <v>11.2</v>
      </c>
      <c r="F1352" s="14">
        <f t="shared" si="164"/>
        <v>0.19737532022490401</v>
      </c>
      <c r="G1352" s="15">
        <v>0.108741879729211</v>
      </c>
      <c r="H1352" s="12">
        <f t="shared" si="169"/>
        <v>2.7607649501930464E-6</v>
      </c>
      <c r="I1352" s="13">
        <v>4.0834764423411897E-3</v>
      </c>
      <c r="J1352" s="11">
        <f t="shared" si="170"/>
        <v>8.8633440495693008E-2</v>
      </c>
      <c r="K1352" s="11">
        <f t="shared" si="171"/>
        <v>4.080715677390997E-3</v>
      </c>
      <c r="L1352" s="9">
        <f t="shared" si="165"/>
        <v>13.521568467813225</v>
      </c>
      <c r="M1352" s="10">
        <f t="shared" si="166"/>
        <v>2.3215684678132256</v>
      </c>
      <c r="N1352" s="7" t="b">
        <f t="shared" si="167"/>
        <v>0</v>
      </c>
      <c r="O1352" s="8" t="b">
        <f t="shared" si="167"/>
        <v>0</v>
      </c>
      <c r="P1352" s="6" t="b">
        <f t="shared" si="168"/>
        <v>1</v>
      </c>
    </row>
    <row r="1353" spans="1:16" x14ac:dyDescent="0.25">
      <c r="A1353" s="1">
        <v>2016</v>
      </c>
      <c r="B1353" s="3">
        <v>6</v>
      </c>
      <c r="C1353" s="2">
        <v>28</v>
      </c>
      <c r="D1353" s="4">
        <v>1.4</v>
      </c>
      <c r="E1353" s="5">
        <v>16.3</v>
      </c>
      <c r="F1353" s="14">
        <f t="shared" si="164"/>
        <v>0.60436777711716339</v>
      </c>
      <c r="G1353" s="15">
        <v>0.58577702145008004</v>
      </c>
      <c r="H1353" s="12">
        <f t="shared" si="169"/>
        <v>4.5262222324053534E-4</v>
      </c>
      <c r="I1353" s="13">
        <v>4.0339286288472E-3</v>
      </c>
      <c r="J1353" s="11">
        <f t="shared" si="170"/>
        <v>1.8590755667083347E-2</v>
      </c>
      <c r="K1353" s="11">
        <f t="shared" si="171"/>
        <v>3.5813064056066648E-3</v>
      </c>
      <c r="L1353" s="9">
        <f t="shared" si="165"/>
        <v>13.458358058668921</v>
      </c>
      <c r="M1353" s="10">
        <f t="shared" si="166"/>
        <v>2.8416419413310798</v>
      </c>
      <c r="N1353" s="7" t="b">
        <f t="shared" si="167"/>
        <v>0</v>
      </c>
      <c r="O1353" s="8" t="b">
        <f t="shared" si="167"/>
        <v>0</v>
      </c>
      <c r="P1353" s="6" t="b">
        <f t="shared" si="168"/>
        <v>1</v>
      </c>
    </row>
    <row r="1354" spans="1:16" x14ac:dyDescent="0.25">
      <c r="A1354" s="1">
        <v>2016</v>
      </c>
      <c r="B1354" s="3">
        <v>6</v>
      </c>
      <c r="C1354" s="2">
        <v>29</v>
      </c>
      <c r="D1354" s="4">
        <v>0</v>
      </c>
      <c r="E1354" s="5">
        <v>17.899999999999999</v>
      </c>
      <c r="F1354" s="14">
        <f t="shared" si="164"/>
        <v>0</v>
      </c>
      <c r="G1354" s="15">
        <v>7.7271711879999096E-3</v>
      </c>
      <c r="H1354" s="12">
        <f t="shared" si="169"/>
        <v>2.2378485212763296E-3</v>
      </c>
      <c r="I1354" s="13">
        <v>1.4152373061445799E-2</v>
      </c>
      <c r="J1354" s="11">
        <f t="shared" si="170"/>
        <v>7.7271711879999096E-3</v>
      </c>
      <c r="K1354" s="11">
        <f t="shared" si="171"/>
        <v>1.1914524540169469E-2</v>
      </c>
      <c r="L1354" s="9">
        <f t="shared" si="165"/>
        <v>18.78918066938726</v>
      </c>
      <c r="M1354" s="10">
        <f t="shared" si="166"/>
        <v>0.8891806693872617</v>
      </c>
      <c r="N1354" s="7" t="b">
        <f t="shared" si="167"/>
        <v>0</v>
      </c>
      <c r="O1354" s="8" t="b">
        <f t="shared" si="167"/>
        <v>0</v>
      </c>
      <c r="P1354" s="6" t="b">
        <f t="shared" si="168"/>
        <v>1</v>
      </c>
    </row>
    <row r="1355" spans="1:16" x14ac:dyDescent="0.25">
      <c r="A1355" s="1">
        <v>2016</v>
      </c>
      <c r="B1355" s="3">
        <v>6</v>
      </c>
      <c r="C1355" s="2">
        <v>30</v>
      </c>
      <c r="D1355" s="4">
        <v>0</v>
      </c>
      <c r="E1355" s="5">
        <v>12.7</v>
      </c>
      <c r="F1355" s="14">
        <f t="shared" si="164"/>
        <v>0</v>
      </c>
      <c r="G1355" s="15">
        <v>1.2972586007736001E-2</v>
      </c>
      <c r="H1355" s="12">
        <f t="shared" si="169"/>
        <v>1.2372771174427572E-5</v>
      </c>
      <c r="I1355" s="13">
        <v>7.2160998812349801E-3</v>
      </c>
      <c r="J1355" s="11">
        <f t="shared" si="170"/>
        <v>1.2972586007736001E-2</v>
      </c>
      <c r="K1355" s="11">
        <f t="shared" si="171"/>
        <v>7.2037271100605527E-3</v>
      </c>
      <c r="L1355" s="9">
        <f t="shared" si="165"/>
        <v>16.213834977212684</v>
      </c>
      <c r="M1355" s="10">
        <f t="shared" si="166"/>
        <v>3.5138349772126851</v>
      </c>
      <c r="N1355" s="7" t="b">
        <f t="shared" si="167"/>
        <v>0</v>
      </c>
      <c r="O1355" s="8" t="b">
        <f t="shared" si="167"/>
        <v>0</v>
      </c>
      <c r="P1355" s="6" t="b">
        <f t="shared" si="168"/>
        <v>1</v>
      </c>
    </row>
    <row r="1356" spans="1:16" x14ac:dyDescent="0.25">
      <c r="A1356" s="1">
        <v>2016</v>
      </c>
      <c r="B1356" s="3">
        <v>7</v>
      </c>
      <c r="C1356" s="2">
        <v>1</v>
      </c>
      <c r="D1356" s="4">
        <v>0</v>
      </c>
      <c r="E1356" s="5">
        <v>16.2</v>
      </c>
      <c r="F1356" s="14">
        <f t="shared" si="164"/>
        <v>0</v>
      </c>
      <c r="G1356" s="15">
        <v>3.4035135238307902E-2</v>
      </c>
      <c r="H1356" s="12">
        <f t="shared" si="169"/>
        <v>4.0956716498605005E-4</v>
      </c>
      <c r="I1356" s="13">
        <v>8.2915011939126999E-3</v>
      </c>
      <c r="J1356" s="11">
        <f t="shared" si="170"/>
        <v>3.4035135238307902E-2</v>
      </c>
      <c r="K1356" s="11">
        <f t="shared" si="171"/>
        <v>7.8819340289266494E-3</v>
      </c>
      <c r="L1356" s="9">
        <f t="shared" si="165"/>
        <v>16.797183094385048</v>
      </c>
      <c r="M1356" s="10">
        <f t="shared" si="166"/>
        <v>0.59718309438504846</v>
      </c>
      <c r="N1356" s="7" t="b">
        <f t="shared" si="167"/>
        <v>0</v>
      </c>
      <c r="O1356" s="8" t="b">
        <f t="shared" si="167"/>
        <v>0</v>
      </c>
      <c r="P1356" s="6" t="b">
        <f t="shared" si="168"/>
        <v>1</v>
      </c>
    </row>
    <row r="1357" spans="1:16" x14ac:dyDescent="0.25">
      <c r="A1357" s="1">
        <v>2016</v>
      </c>
      <c r="B1357" s="3">
        <v>7</v>
      </c>
      <c r="C1357" s="2">
        <v>2</v>
      </c>
      <c r="D1357" s="4">
        <v>0</v>
      </c>
      <c r="E1357" s="5">
        <v>17.5</v>
      </c>
      <c r="F1357" s="14">
        <f t="shared" si="164"/>
        <v>0</v>
      </c>
      <c r="G1357" s="15">
        <v>8.7143417969381097E-3</v>
      </c>
      <c r="H1357" s="12">
        <f t="shared" si="169"/>
        <v>1.5011822567369917E-3</v>
      </c>
      <c r="I1357" s="13">
        <v>8.2582489527257708E-3</v>
      </c>
      <c r="J1357" s="11">
        <f t="shared" si="170"/>
        <v>8.7143417969381097E-3</v>
      </c>
      <c r="K1357" s="11">
        <f t="shared" si="171"/>
        <v>6.7570666959887796E-3</v>
      </c>
      <c r="L1357" s="9">
        <f t="shared" si="165"/>
        <v>16.780700016136624</v>
      </c>
      <c r="M1357" s="10">
        <f t="shared" si="166"/>
        <v>0.71929998386337601</v>
      </c>
      <c r="N1357" s="7" t="b">
        <f t="shared" si="167"/>
        <v>0</v>
      </c>
      <c r="O1357" s="8" t="b">
        <f t="shared" si="167"/>
        <v>0</v>
      </c>
      <c r="P1357" s="6" t="b">
        <f t="shared" si="168"/>
        <v>1</v>
      </c>
    </row>
    <row r="1358" spans="1:16" x14ac:dyDescent="0.25">
      <c r="A1358" s="1">
        <v>2016</v>
      </c>
      <c r="B1358" s="3">
        <v>7</v>
      </c>
      <c r="C1358" s="2">
        <v>3</v>
      </c>
      <c r="D1358" s="4">
        <v>0</v>
      </c>
      <c r="E1358" s="5">
        <v>16.7</v>
      </c>
      <c r="F1358" s="14">
        <f t="shared" si="164"/>
        <v>0</v>
      </c>
      <c r="G1358" s="15">
        <v>1.34173699869612E-2</v>
      </c>
      <c r="H1358" s="12">
        <f t="shared" si="169"/>
        <v>6.7508273063283746E-4</v>
      </c>
      <c r="I1358" s="13">
        <v>1.3586718556817901E-3</v>
      </c>
      <c r="J1358" s="11">
        <f t="shared" si="170"/>
        <v>1.34173699869612E-2</v>
      </c>
      <c r="K1358" s="11">
        <f t="shared" si="171"/>
        <v>6.835891250489526E-4</v>
      </c>
      <c r="L1358" s="9">
        <f t="shared" si="165"/>
        <v>6.8301550093104417</v>
      </c>
      <c r="M1358" s="10">
        <f t="shared" si="166"/>
        <v>9.8698449906895576</v>
      </c>
      <c r="N1358" s="7" t="b">
        <f t="shared" si="167"/>
        <v>0</v>
      </c>
      <c r="O1358" s="8" t="b">
        <f t="shared" si="167"/>
        <v>0</v>
      </c>
      <c r="P1358" s="6" t="b">
        <f t="shared" si="168"/>
        <v>1</v>
      </c>
    </row>
    <row r="1359" spans="1:16" x14ac:dyDescent="0.25">
      <c r="A1359" s="1">
        <v>2016</v>
      </c>
      <c r="B1359" s="3">
        <v>7</v>
      </c>
      <c r="C1359" s="2">
        <v>4</v>
      </c>
      <c r="D1359" s="4">
        <v>0</v>
      </c>
      <c r="E1359" s="5">
        <v>13.9</v>
      </c>
      <c r="F1359" s="14">
        <f t="shared" si="164"/>
        <v>0</v>
      </c>
      <c r="G1359" s="15">
        <v>2.0186415889744999E-2</v>
      </c>
      <c r="H1359" s="12">
        <f t="shared" si="169"/>
        <v>4.1077867764763339E-5</v>
      </c>
      <c r="I1359" s="13">
        <v>5.6218672807245096E-3</v>
      </c>
      <c r="J1359" s="11">
        <f t="shared" si="170"/>
        <v>2.0186415889744999E-2</v>
      </c>
      <c r="K1359" s="11">
        <f t="shared" si="171"/>
        <v>5.5807894129597463E-3</v>
      </c>
      <c r="L1359" s="9">
        <f t="shared" si="165"/>
        <v>15.09408815831868</v>
      </c>
      <c r="M1359" s="10">
        <f t="shared" si="166"/>
        <v>1.1940881583186798</v>
      </c>
      <c r="N1359" s="7" t="b">
        <f t="shared" si="167"/>
        <v>0</v>
      </c>
      <c r="O1359" s="8" t="b">
        <f t="shared" si="167"/>
        <v>0</v>
      </c>
      <c r="P1359" s="6" t="b">
        <f t="shared" si="168"/>
        <v>1</v>
      </c>
    </row>
    <row r="1360" spans="1:16" x14ac:dyDescent="0.25">
      <c r="A1360" s="1">
        <v>2016</v>
      </c>
      <c r="B1360" s="3">
        <v>7</v>
      </c>
      <c r="C1360" s="2">
        <v>5</v>
      </c>
      <c r="D1360" s="4">
        <v>4.4000000000000004</v>
      </c>
      <c r="E1360" s="5">
        <v>16.3</v>
      </c>
      <c r="F1360" s="14">
        <f t="shared" si="164"/>
        <v>0.97574313003145141</v>
      </c>
      <c r="G1360" s="15">
        <v>0.98193860800909305</v>
      </c>
      <c r="H1360" s="12">
        <f t="shared" si="169"/>
        <v>4.5262222324053534E-4</v>
      </c>
      <c r="I1360" s="13">
        <v>5.9364204723342797E-3</v>
      </c>
      <c r="J1360" s="11">
        <f t="shared" si="170"/>
        <v>6.1954779776416391E-3</v>
      </c>
      <c r="K1360" s="11">
        <f t="shared" si="171"/>
        <v>5.4837982490937446E-3</v>
      </c>
      <c r="L1360" s="9">
        <f t="shared" si="165"/>
        <v>15.346223867358502</v>
      </c>
      <c r="M1360" s="10">
        <f t="shared" si="166"/>
        <v>0.95377613264149907</v>
      </c>
      <c r="N1360" s="7" t="b">
        <f t="shared" si="167"/>
        <v>1</v>
      </c>
      <c r="O1360" s="8" t="b">
        <f t="shared" si="167"/>
        <v>1</v>
      </c>
      <c r="P1360" s="6" t="b">
        <f t="shared" si="168"/>
        <v>1</v>
      </c>
    </row>
    <row r="1361" spans="1:16" x14ac:dyDescent="0.25">
      <c r="A1361" s="1">
        <v>2016</v>
      </c>
      <c r="B1361" s="3">
        <v>7</v>
      </c>
      <c r="C1361" s="2">
        <v>6</v>
      </c>
      <c r="D1361" s="4">
        <v>0.4</v>
      </c>
      <c r="E1361" s="5">
        <v>16.399999999999999</v>
      </c>
      <c r="F1361" s="14">
        <f t="shared" si="164"/>
        <v>0.19737532022490401</v>
      </c>
      <c r="G1361" s="15">
        <v>6.4264215681763506E-2</v>
      </c>
      <c r="H1361" s="12">
        <f t="shared" si="169"/>
        <v>5.0020110707956345E-4</v>
      </c>
      <c r="I1361" s="13">
        <v>9.7302554059835993E-3</v>
      </c>
      <c r="J1361" s="11">
        <f t="shared" si="170"/>
        <v>0.13311110454314051</v>
      </c>
      <c r="K1361" s="11">
        <f t="shared" si="171"/>
        <v>9.2300542989040366E-3</v>
      </c>
      <c r="L1361" s="9">
        <f t="shared" si="165"/>
        <v>17.434837185516006</v>
      </c>
      <c r="M1361" s="10">
        <f t="shared" si="166"/>
        <v>1.0348371855160075</v>
      </c>
      <c r="N1361" s="7" t="b">
        <f t="shared" si="167"/>
        <v>0</v>
      </c>
      <c r="O1361" s="8" t="b">
        <f t="shared" si="167"/>
        <v>0</v>
      </c>
      <c r="P1361" s="6" t="b">
        <f t="shared" si="168"/>
        <v>1</v>
      </c>
    </row>
    <row r="1362" spans="1:16" x14ac:dyDescent="0.25">
      <c r="A1362" s="1">
        <v>2016</v>
      </c>
      <c r="B1362" s="3">
        <v>7</v>
      </c>
      <c r="C1362" s="2">
        <v>7</v>
      </c>
      <c r="D1362" s="4">
        <v>8.4</v>
      </c>
      <c r="E1362" s="5">
        <v>17</v>
      </c>
      <c r="F1362" s="14">
        <f t="shared" ref="F1362:F1425" si="172">2/(1+EXP(-D1362))-1</f>
        <v>0.99955036645953332</v>
      </c>
      <c r="G1362" s="15">
        <v>0.98342657643044995</v>
      </c>
      <c r="H1362" s="12">
        <f t="shared" si="169"/>
        <v>9.1105119440064539E-4</v>
      </c>
      <c r="I1362" s="13">
        <v>7.2203010817677203E-3</v>
      </c>
      <c r="J1362" s="11">
        <f t="shared" si="170"/>
        <v>1.6123790029083374E-2</v>
      </c>
      <c r="K1362" s="11">
        <f t="shared" si="171"/>
        <v>6.3092498873670751E-3</v>
      </c>
      <c r="L1362" s="9">
        <f t="shared" ref="L1362:L1425" si="173">POWER(ABS(-(LOG(1/I1362-1))),2.7)*-(LOG(1/I1362-1))/ABS(-(LOG(1/I1362-1)))+24</f>
        <v>16.216337618196384</v>
      </c>
      <c r="M1362" s="10">
        <f t="shared" ref="M1362:M1425" si="174">ABS(E1362-L1362)</f>
        <v>0.78366238180361592</v>
      </c>
      <c r="N1362" s="7" t="b">
        <f t="shared" ref="N1362:O1425" si="175">F1362&gt;0.731</f>
        <v>1</v>
      </c>
      <c r="O1362" s="8" t="b">
        <f t="shared" si="175"/>
        <v>1</v>
      </c>
      <c r="P1362" s="6" t="b">
        <f t="shared" ref="P1362:P1425" si="176">NOT(_xlfn.XOR(N1362,O1362))</f>
        <v>1</v>
      </c>
    </row>
    <row r="1363" spans="1:16" x14ac:dyDescent="0.25">
      <c r="A1363" s="1">
        <v>2016</v>
      </c>
      <c r="B1363" s="3">
        <v>7</v>
      </c>
      <c r="C1363" s="2">
        <v>8</v>
      </c>
      <c r="D1363" s="4">
        <v>21.2</v>
      </c>
      <c r="E1363" s="5">
        <v>15.6</v>
      </c>
      <c r="F1363" s="14">
        <f t="shared" si="172"/>
        <v>0.99999999875838474</v>
      </c>
      <c r="G1363" s="15">
        <v>0.99050158700523505</v>
      </c>
      <c r="H1363" s="12">
        <f t="shared" ref="H1363:H1426" si="177">1/(1+EXP(-E1363+24))</f>
        <v>2.248167702332953E-4</v>
      </c>
      <c r="I1363" s="13">
        <v>9.8002408439377894E-3</v>
      </c>
      <c r="J1363" s="11">
        <f t="shared" si="170"/>
        <v>9.4984117531496937E-3</v>
      </c>
      <c r="K1363" s="11">
        <f t="shared" si="171"/>
        <v>9.5754240737044947E-3</v>
      </c>
      <c r="L1363" s="9">
        <f t="shared" si="173"/>
        <v>17.462552512749554</v>
      </c>
      <c r="M1363" s="10">
        <f t="shared" si="174"/>
        <v>1.8625525127495539</v>
      </c>
      <c r="N1363" s="7" t="b">
        <f t="shared" si="175"/>
        <v>1</v>
      </c>
      <c r="O1363" s="8" t="b">
        <f t="shared" si="175"/>
        <v>1</v>
      </c>
      <c r="P1363" s="6" t="b">
        <f t="shared" si="176"/>
        <v>1</v>
      </c>
    </row>
    <row r="1364" spans="1:16" x14ac:dyDescent="0.25">
      <c r="A1364" s="1">
        <v>2016</v>
      </c>
      <c r="B1364" s="3">
        <v>7</v>
      </c>
      <c r="C1364" s="2">
        <v>9</v>
      </c>
      <c r="D1364" s="4">
        <v>5.2</v>
      </c>
      <c r="E1364" s="5">
        <v>17.2</v>
      </c>
      <c r="F1364" s="14">
        <f t="shared" si="172"/>
        <v>0.98902740220109897</v>
      </c>
      <c r="G1364" s="15">
        <v>0.94844595879633098</v>
      </c>
      <c r="H1364" s="12">
        <f t="shared" si="177"/>
        <v>1.1125360328603205E-3</v>
      </c>
      <c r="I1364" s="13">
        <v>1.85436593950896E-3</v>
      </c>
      <c r="J1364" s="11">
        <f t="shared" si="170"/>
        <v>4.0581443404767992E-2</v>
      </c>
      <c r="K1364" s="11">
        <f t="shared" si="171"/>
        <v>7.4182990664863947E-4</v>
      </c>
      <c r="L1364" s="9">
        <f t="shared" si="173"/>
        <v>8.931572483742837</v>
      </c>
      <c r="M1364" s="10">
        <f t="shared" si="174"/>
        <v>8.2684275162571623</v>
      </c>
      <c r="N1364" s="7" t="b">
        <f t="shared" si="175"/>
        <v>1</v>
      </c>
      <c r="O1364" s="8" t="b">
        <f t="shared" si="175"/>
        <v>1</v>
      </c>
      <c r="P1364" s="6" t="b">
        <f t="shared" si="176"/>
        <v>1</v>
      </c>
    </row>
    <row r="1365" spans="1:16" x14ac:dyDescent="0.25">
      <c r="A1365" s="1">
        <v>2016</v>
      </c>
      <c r="B1365" s="3">
        <v>7</v>
      </c>
      <c r="C1365" s="2">
        <v>10</v>
      </c>
      <c r="D1365" s="4">
        <v>1</v>
      </c>
      <c r="E1365" s="5">
        <v>17.899999999999999</v>
      </c>
      <c r="F1365" s="14">
        <f t="shared" si="172"/>
        <v>0.46211715726000979</v>
      </c>
      <c r="G1365" s="15">
        <v>0.448349862862501</v>
      </c>
      <c r="H1365" s="12">
        <f t="shared" si="177"/>
        <v>2.2378485212763296E-3</v>
      </c>
      <c r="I1365" s="13">
        <v>5.4650135706511196E-3</v>
      </c>
      <c r="J1365" s="11">
        <f t="shared" si="170"/>
        <v>1.3767294397508789E-2</v>
      </c>
      <c r="K1365" s="11">
        <f t="shared" si="171"/>
        <v>3.22716504937479E-3</v>
      </c>
      <c r="L1365" s="9">
        <f t="shared" si="173"/>
        <v>14.96126322180897</v>
      </c>
      <c r="M1365" s="10">
        <f t="shared" si="174"/>
        <v>2.9387367781910285</v>
      </c>
      <c r="N1365" s="7" t="b">
        <f t="shared" si="175"/>
        <v>0</v>
      </c>
      <c r="O1365" s="8" t="b">
        <f t="shared" si="175"/>
        <v>0</v>
      </c>
      <c r="P1365" s="6" t="b">
        <f t="shared" si="176"/>
        <v>1</v>
      </c>
    </row>
    <row r="1366" spans="1:16" x14ac:dyDescent="0.25">
      <c r="A1366" s="1">
        <v>2016</v>
      </c>
      <c r="B1366" s="3">
        <v>7</v>
      </c>
      <c r="C1366" s="2">
        <v>11</v>
      </c>
      <c r="D1366" s="4">
        <v>0</v>
      </c>
      <c r="E1366" s="5">
        <v>18.399999999999999</v>
      </c>
      <c r="F1366" s="14">
        <f t="shared" si="172"/>
        <v>0</v>
      </c>
      <c r="G1366" s="15">
        <v>1.4398182010371401E-2</v>
      </c>
      <c r="H1366" s="12">
        <f t="shared" si="177"/>
        <v>3.6842398994359829E-3</v>
      </c>
      <c r="I1366" s="13">
        <v>1.4524626555875299E-2</v>
      </c>
      <c r="J1366" s="11">
        <f t="shared" si="170"/>
        <v>1.4398182010371401E-2</v>
      </c>
      <c r="K1366" s="11">
        <f t="shared" si="171"/>
        <v>1.0840386656439317E-2</v>
      </c>
      <c r="L1366" s="9">
        <f t="shared" si="173"/>
        <v>18.876050815396379</v>
      </c>
      <c r="M1366" s="10">
        <f t="shared" si="174"/>
        <v>0.4760508153963805</v>
      </c>
      <c r="N1366" s="7" t="b">
        <f t="shared" si="175"/>
        <v>0</v>
      </c>
      <c r="O1366" s="8" t="b">
        <f t="shared" si="175"/>
        <v>0</v>
      </c>
      <c r="P1366" s="6" t="b">
        <f t="shared" si="176"/>
        <v>1</v>
      </c>
    </row>
    <row r="1367" spans="1:16" x14ac:dyDescent="0.25">
      <c r="A1367" s="1">
        <v>2016</v>
      </c>
      <c r="B1367" s="3">
        <v>7</v>
      </c>
      <c r="C1367" s="2">
        <v>12</v>
      </c>
      <c r="D1367" s="4">
        <v>0</v>
      </c>
      <c r="E1367" s="5">
        <v>19.600000000000001</v>
      </c>
      <c r="F1367" s="14">
        <f t="shared" si="172"/>
        <v>0</v>
      </c>
      <c r="G1367" s="15">
        <v>1.19211850418686E-2</v>
      </c>
      <c r="H1367" s="12">
        <f t="shared" si="177"/>
        <v>1.2128434984274258E-2</v>
      </c>
      <c r="I1367" s="13">
        <v>1.8257861310251599E-2</v>
      </c>
      <c r="J1367" s="11">
        <f t="shared" si="170"/>
        <v>1.19211850418686E-2</v>
      </c>
      <c r="K1367" s="11">
        <f t="shared" si="171"/>
        <v>6.1294263259773409E-3</v>
      </c>
      <c r="L1367" s="9">
        <f t="shared" si="173"/>
        <v>19.603616847385521</v>
      </c>
      <c r="M1367" s="10">
        <f t="shared" si="174"/>
        <v>3.6168473855191507E-3</v>
      </c>
      <c r="N1367" s="7" t="b">
        <f t="shared" si="175"/>
        <v>0</v>
      </c>
      <c r="O1367" s="8" t="b">
        <f t="shared" si="175"/>
        <v>0</v>
      </c>
      <c r="P1367" s="6" t="b">
        <f t="shared" si="176"/>
        <v>1</v>
      </c>
    </row>
    <row r="1368" spans="1:16" x14ac:dyDescent="0.25">
      <c r="A1368" s="1">
        <v>2016</v>
      </c>
      <c r="B1368" s="3">
        <v>7</v>
      </c>
      <c r="C1368" s="2">
        <v>13</v>
      </c>
      <c r="D1368" s="4">
        <v>0</v>
      </c>
      <c r="E1368" s="5">
        <v>13.1</v>
      </c>
      <c r="F1368" s="14">
        <f t="shared" si="172"/>
        <v>0</v>
      </c>
      <c r="G1368" s="15">
        <v>1.87340211035955E-2</v>
      </c>
      <c r="H1368" s="12">
        <f t="shared" si="177"/>
        <v>1.8457893295667037E-5</v>
      </c>
      <c r="I1368" s="13">
        <v>5.3003258583720599E-3</v>
      </c>
      <c r="J1368" s="11">
        <f t="shared" si="170"/>
        <v>1.87340211035955E-2</v>
      </c>
      <c r="K1368" s="11">
        <f t="shared" si="171"/>
        <v>5.2818679650763929E-3</v>
      </c>
      <c r="L1368" s="9">
        <f t="shared" si="173"/>
        <v>14.816264955230759</v>
      </c>
      <c r="M1368" s="10">
        <f t="shared" si="174"/>
        <v>1.7162649552307592</v>
      </c>
      <c r="N1368" s="7" t="b">
        <f t="shared" si="175"/>
        <v>0</v>
      </c>
      <c r="O1368" s="8" t="b">
        <f t="shared" si="175"/>
        <v>0</v>
      </c>
      <c r="P1368" s="6" t="b">
        <f t="shared" si="176"/>
        <v>1</v>
      </c>
    </row>
    <row r="1369" spans="1:16" x14ac:dyDescent="0.25">
      <c r="A1369" s="1">
        <v>2016</v>
      </c>
      <c r="B1369" s="3">
        <v>7</v>
      </c>
      <c r="C1369" s="2">
        <v>14</v>
      </c>
      <c r="D1369" s="4">
        <v>0</v>
      </c>
      <c r="E1369" s="5">
        <v>16.2</v>
      </c>
      <c r="F1369" s="14">
        <f t="shared" si="172"/>
        <v>0</v>
      </c>
      <c r="G1369" s="15">
        <v>4.7984584346254897E-2</v>
      </c>
      <c r="H1369" s="12">
        <f t="shared" si="177"/>
        <v>4.0956716498605005E-4</v>
      </c>
      <c r="I1369" s="13">
        <v>1.3237514514656001E-2</v>
      </c>
      <c r="J1369" s="11">
        <f t="shared" si="170"/>
        <v>4.7984584346254897E-2</v>
      </c>
      <c r="K1369" s="11">
        <f t="shared" si="171"/>
        <v>1.282794734966995E-2</v>
      </c>
      <c r="L1369" s="9">
        <f t="shared" si="173"/>
        <v>18.56148690678161</v>
      </c>
      <c r="M1369" s="10">
        <f t="shared" si="174"/>
        <v>2.3614869067816109</v>
      </c>
      <c r="N1369" s="7" t="b">
        <f t="shared" si="175"/>
        <v>0</v>
      </c>
      <c r="O1369" s="8" t="b">
        <f t="shared" si="175"/>
        <v>0</v>
      </c>
      <c r="P1369" s="6" t="b">
        <f t="shared" si="176"/>
        <v>1</v>
      </c>
    </row>
    <row r="1370" spans="1:16" x14ac:dyDescent="0.25">
      <c r="A1370" s="1">
        <v>2016</v>
      </c>
      <c r="B1370" s="3">
        <v>7</v>
      </c>
      <c r="C1370" s="2">
        <v>15</v>
      </c>
      <c r="D1370" s="4">
        <v>0</v>
      </c>
      <c r="E1370" s="5">
        <v>17.7</v>
      </c>
      <c r="F1370" s="14">
        <f t="shared" si="172"/>
        <v>0</v>
      </c>
      <c r="G1370" s="15">
        <v>3.4167210924112902E-3</v>
      </c>
      <c r="H1370" s="12">
        <f t="shared" si="177"/>
        <v>1.8329389424928035E-3</v>
      </c>
      <c r="I1370" s="13">
        <v>5.6921241666393497E-3</v>
      </c>
      <c r="J1370" s="11">
        <f t="shared" si="170"/>
        <v>3.4167210924112902E-3</v>
      </c>
      <c r="K1370" s="11">
        <f t="shared" si="171"/>
        <v>3.8591852241465462E-3</v>
      </c>
      <c r="L1370" s="9">
        <f t="shared" si="173"/>
        <v>15.152000989234809</v>
      </c>
      <c r="M1370" s="10">
        <f t="shared" si="174"/>
        <v>2.5479990107651904</v>
      </c>
      <c r="N1370" s="7" t="b">
        <f t="shared" si="175"/>
        <v>0</v>
      </c>
      <c r="O1370" s="8" t="b">
        <f t="shared" si="175"/>
        <v>0</v>
      </c>
      <c r="P1370" s="6" t="b">
        <f t="shared" si="176"/>
        <v>1</v>
      </c>
    </row>
    <row r="1371" spans="1:16" x14ac:dyDescent="0.25">
      <c r="A1371" s="1">
        <v>2016</v>
      </c>
      <c r="B1371" s="3">
        <v>7</v>
      </c>
      <c r="C1371" s="2">
        <v>16</v>
      </c>
      <c r="D1371" s="4">
        <v>0</v>
      </c>
      <c r="E1371" s="5">
        <v>18.100000000000001</v>
      </c>
      <c r="F1371" s="14">
        <f t="shared" si="172"/>
        <v>0</v>
      </c>
      <c r="G1371" s="15">
        <v>5.9064080918996703E-3</v>
      </c>
      <c r="H1371" s="12">
        <f t="shared" si="177"/>
        <v>2.7319607630110639E-3</v>
      </c>
      <c r="I1371" s="13">
        <v>6.4642507236854999E-3</v>
      </c>
      <c r="J1371" s="11">
        <f t="shared" si="170"/>
        <v>5.9064080918996703E-3</v>
      </c>
      <c r="K1371" s="11">
        <f t="shared" si="171"/>
        <v>3.732289960674436E-3</v>
      </c>
      <c r="L1371" s="9">
        <f t="shared" si="173"/>
        <v>15.731775716420474</v>
      </c>
      <c r="M1371" s="10">
        <f t="shared" si="174"/>
        <v>2.3682242835795275</v>
      </c>
      <c r="N1371" s="7" t="b">
        <f t="shared" si="175"/>
        <v>0</v>
      </c>
      <c r="O1371" s="8" t="b">
        <f t="shared" si="175"/>
        <v>0</v>
      </c>
      <c r="P1371" s="6" t="b">
        <f t="shared" si="176"/>
        <v>1</v>
      </c>
    </row>
    <row r="1372" spans="1:16" x14ac:dyDescent="0.25">
      <c r="A1372" s="1">
        <v>2016</v>
      </c>
      <c r="B1372" s="3">
        <v>7</v>
      </c>
      <c r="C1372" s="2">
        <v>17</v>
      </c>
      <c r="D1372" s="4">
        <v>0.1</v>
      </c>
      <c r="E1372" s="5">
        <v>19</v>
      </c>
      <c r="F1372" s="14">
        <f t="shared" si="172"/>
        <v>4.9958374957880025E-2</v>
      </c>
      <c r="G1372" s="15">
        <v>1.1856580747308E-2</v>
      </c>
      <c r="H1372" s="12">
        <f t="shared" si="177"/>
        <v>6.6928509242848554E-3</v>
      </c>
      <c r="I1372" s="13">
        <v>2.1380466047746301E-2</v>
      </c>
      <c r="J1372" s="11">
        <f t="shared" si="170"/>
        <v>3.8101794210572026E-2</v>
      </c>
      <c r="K1372" s="11">
        <f t="shared" si="171"/>
        <v>1.4687615123461445E-2</v>
      </c>
      <c r="L1372" s="9">
        <f t="shared" si="173"/>
        <v>20.067096690321414</v>
      </c>
      <c r="M1372" s="10">
        <f t="shared" si="174"/>
        <v>1.0670966903214136</v>
      </c>
      <c r="N1372" s="7" t="b">
        <f t="shared" si="175"/>
        <v>0</v>
      </c>
      <c r="O1372" s="8" t="b">
        <f t="shared" si="175"/>
        <v>0</v>
      </c>
      <c r="P1372" s="6" t="b">
        <f t="shared" si="176"/>
        <v>1</v>
      </c>
    </row>
    <row r="1373" spans="1:16" x14ac:dyDescent="0.25">
      <c r="A1373" s="1">
        <v>2016</v>
      </c>
      <c r="B1373" s="3">
        <v>7</v>
      </c>
      <c r="C1373" s="2">
        <v>18</v>
      </c>
      <c r="D1373" s="4">
        <v>0.4</v>
      </c>
      <c r="E1373" s="5">
        <v>23.4</v>
      </c>
      <c r="F1373" s="14">
        <f t="shared" si="172"/>
        <v>0.19737532022490401</v>
      </c>
      <c r="G1373" s="15">
        <v>4.1588653571648003E-2</v>
      </c>
      <c r="H1373" s="12">
        <f t="shared" si="177"/>
        <v>0.35434369377420422</v>
      </c>
      <c r="I1373" s="13">
        <v>0.362136173559992</v>
      </c>
      <c r="J1373" s="11">
        <f t="shared" si="170"/>
        <v>0.155786666653256</v>
      </c>
      <c r="K1373" s="11">
        <f t="shared" si="171"/>
        <v>7.792479785787787E-3</v>
      </c>
      <c r="L1373" s="9">
        <f t="shared" si="173"/>
        <v>23.977361976675958</v>
      </c>
      <c r="M1373" s="10">
        <f t="shared" si="174"/>
        <v>0.57736197667595945</v>
      </c>
      <c r="N1373" s="7" t="b">
        <f t="shared" si="175"/>
        <v>0</v>
      </c>
      <c r="O1373" s="8" t="b">
        <f t="shared" si="175"/>
        <v>0</v>
      </c>
      <c r="P1373" s="6" t="b">
        <f t="shared" si="176"/>
        <v>1</v>
      </c>
    </row>
    <row r="1374" spans="1:16" x14ac:dyDescent="0.25">
      <c r="A1374" s="1">
        <v>2016</v>
      </c>
      <c r="B1374" s="3">
        <v>7</v>
      </c>
      <c r="C1374" s="2">
        <v>19</v>
      </c>
      <c r="D1374" s="4">
        <v>0</v>
      </c>
      <c r="E1374" s="5">
        <v>24.6</v>
      </c>
      <c r="F1374" s="14">
        <f t="shared" si="172"/>
        <v>0</v>
      </c>
      <c r="G1374" s="15">
        <v>4.5160093056539298E-3</v>
      </c>
      <c r="H1374" s="12">
        <f t="shared" si="177"/>
        <v>0.64565630622579584</v>
      </c>
      <c r="I1374" s="13">
        <v>0.66363757766182296</v>
      </c>
      <c r="J1374" s="11">
        <f t="shared" si="170"/>
        <v>4.5160093056539298E-3</v>
      </c>
      <c r="K1374" s="11">
        <f t="shared" si="171"/>
        <v>1.7981271436027124E-2</v>
      </c>
      <c r="L1374" s="9">
        <f t="shared" si="173"/>
        <v>24.037068945558548</v>
      </c>
      <c r="M1374" s="10">
        <f t="shared" si="174"/>
        <v>0.56293105444145297</v>
      </c>
      <c r="N1374" s="7" t="b">
        <f t="shared" si="175"/>
        <v>0</v>
      </c>
      <c r="O1374" s="8" t="b">
        <f t="shared" si="175"/>
        <v>0</v>
      </c>
      <c r="P1374" s="6" t="b">
        <f t="shared" si="176"/>
        <v>1</v>
      </c>
    </row>
    <row r="1375" spans="1:16" x14ac:dyDescent="0.25">
      <c r="A1375" s="1">
        <v>2016</v>
      </c>
      <c r="B1375" s="3">
        <v>7</v>
      </c>
      <c r="C1375" s="2">
        <v>20</v>
      </c>
      <c r="D1375" s="4">
        <v>9.4</v>
      </c>
      <c r="E1375" s="5">
        <v>16.2</v>
      </c>
      <c r="F1375" s="14">
        <f t="shared" si="172"/>
        <v>0.99983456555429684</v>
      </c>
      <c r="G1375" s="15">
        <v>0.98411972493584898</v>
      </c>
      <c r="H1375" s="12">
        <f t="shared" si="177"/>
        <v>4.0956716498605005E-4</v>
      </c>
      <c r="I1375" s="13">
        <v>7.3301611679262102E-3</v>
      </c>
      <c r="J1375" s="11">
        <f t="shared" si="170"/>
        <v>1.5714840618447856E-2</v>
      </c>
      <c r="K1375" s="11">
        <f t="shared" si="171"/>
        <v>6.9205940029401598E-3</v>
      </c>
      <c r="L1375" s="9">
        <f t="shared" si="173"/>
        <v>16.281095886933912</v>
      </c>
      <c r="M1375" s="10">
        <f t="shared" si="174"/>
        <v>8.1095886933912453E-2</v>
      </c>
      <c r="N1375" s="7" t="b">
        <f t="shared" si="175"/>
        <v>1</v>
      </c>
      <c r="O1375" s="8" t="b">
        <f t="shared" si="175"/>
        <v>1</v>
      </c>
      <c r="P1375" s="6" t="b">
        <f t="shared" si="176"/>
        <v>1</v>
      </c>
    </row>
    <row r="1376" spans="1:16" x14ac:dyDescent="0.25">
      <c r="A1376" s="1">
        <v>2016</v>
      </c>
      <c r="B1376" s="3">
        <v>7</v>
      </c>
      <c r="C1376" s="2">
        <v>21</v>
      </c>
      <c r="D1376" s="4">
        <v>9.1999999999999993</v>
      </c>
      <c r="E1376" s="5">
        <v>18.899999999999999</v>
      </c>
      <c r="F1376" s="14">
        <f t="shared" si="172"/>
        <v>0.99979794161218449</v>
      </c>
      <c r="G1376" s="15">
        <v>0.98903851965812795</v>
      </c>
      <c r="H1376" s="12">
        <f t="shared" si="177"/>
        <v>6.0598014915841051E-3</v>
      </c>
      <c r="I1376" s="13">
        <v>1.5632565697536599E-2</v>
      </c>
      <c r="J1376" s="11">
        <f t="shared" si="170"/>
        <v>1.0759421954056547E-2</v>
      </c>
      <c r="K1376" s="11">
        <f t="shared" si="171"/>
        <v>9.5727642059524939E-3</v>
      </c>
      <c r="L1376" s="9">
        <f t="shared" si="173"/>
        <v>19.117222879276049</v>
      </c>
      <c r="M1376" s="10">
        <f t="shared" si="174"/>
        <v>0.21722287927605066</v>
      </c>
      <c r="N1376" s="7" t="b">
        <f t="shared" si="175"/>
        <v>1</v>
      </c>
      <c r="O1376" s="8" t="b">
        <f t="shared" si="175"/>
        <v>1</v>
      </c>
      <c r="P1376" s="6" t="b">
        <f t="shared" si="176"/>
        <v>1</v>
      </c>
    </row>
    <row r="1377" spans="1:16" x14ac:dyDescent="0.25">
      <c r="A1377" s="1">
        <v>2016</v>
      </c>
      <c r="B1377" s="3">
        <v>7</v>
      </c>
      <c r="C1377" s="2">
        <v>22</v>
      </c>
      <c r="D1377" s="4">
        <v>1</v>
      </c>
      <c r="E1377" s="5">
        <v>25.4</v>
      </c>
      <c r="F1377" s="14">
        <f t="shared" si="172"/>
        <v>0.46211715726000979</v>
      </c>
      <c r="G1377" s="15">
        <v>0.36898873182391501</v>
      </c>
      <c r="H1377" s="12">
        <f t="shared" si="177"/>
        <v>0.80218388855858158</v>
      </c>
      <c r="I1377" s="13">
        <v>0.876387351087487</v>
      </c>
      <c r="J1377" s="11">
        <f t="shared" si="170"/>
        <v>9.3128425436094786E-2</v>
      </c>
      <c r="K1377" s="11">
        <f t="shared" si="171"/>
        <v>7.4203462528905417E-2</v>
      </c>
      <c r="L1377" s="9">
        <f t="shared" si="173"/>
        <v>24.646106740169934</v>
      </c>
      <c r="M1377" s="10">
        <f t="shared" si="174"/>
        <v>0.75389325983006472</v>
      </c>
      <c r="N1377" s="7" t="b">
        <f t="shared" si="175"/>
        <v>0</v>
      </c>
      <c r="O1377" s="8" t="b">
        <f t="shared" si="175"/>
        <v>0</v>
      </c>
      <c r="P1377" s="6" t="b">
        <f t="shared" si="176"/>
        <v>1</v>
      </c>
    </row>
    <row r="1378" spans="1:16" x14ac:dyDescent="0.25">
      <c r="A1378" s="1">
        <v>2016</v>
      </c>
      <c r="B1378" s="3">
        <v>7</v>
      </c>
      <c r="C1378" s="2">
        <v>23</v>
      </c>
      <c r="D1378" s="4">
        <v>5.2</v>
      </c>
      <c r="E1378" s="5">
        <v>16.899999999999999</v>
      </c>
      <c r="F1378" s="14">
        <f t="shared" si="172"/>
        <v>0.98902740220109897</v>
      </c>
      <c r="G1378" s="15">
        <v>0.98129751279447797</v>
      </c>
      <c r="H1378" s="12">
        <f t="shared" si="177"/>
        <v>8.2442468639829392E-4</v>
      </c>
      <c r="I1378" s="13">
        <v>7.1984518837219704E-3</v>
      </c>
      <c r="J1378" s="11">
        <f t="shared" si="170"/>
        <v>7.7298894066210044E-3</v>
      </c>
      <c r="K1378" s="11">
        <f t="shared" si="171"/>
        <v>6.3740271973236765E-3</v>
      </c>
      <c r="L1378" s="9">
        <f t="shared" si="173"/>
        <v>16.203300751387541</v>
      </c>
      <c r="M1378" s="10">
        <f t="shared" si="174"/>
        <v>0.69669924861245747</v>
      </c>
      <c r="N1378" s="7" t="b">
        <f t="shared" si="175"/>
        <v>1</v>
      </c>
      <c r="O1378" s="8" t="b">
        <f t="shared" si="175"/>
        <v>1</v>
      </c>
      <c r="P1378" s="6" t="b">
        <f t="shared" si="176"/>
        <v>1</v>
      </c>
    </row>
    <row r="1379" spans="1:16" x14ac:dyDescent="0.25">
      <c r="A1379" s="1">
        <v>2016</v>
      </c>
      <c r="B1379" s="3">
        <v>7</v>
      </c>
      <c r="C1379" s="2">
        <v>24</v>
      </c>
      <c r="D1379" s="4">
        <v>0</v>
      </c>
      <c r="E1379" s="5">
        <v>14.2</v>
      </c>
      <c r="F1379" s="14">
        <f t="shared" si="172"/>
        <v>0</v>
      </c>
      <c r="G1379" s="15">
        <v>1.96141872529428E-2</v>
      </c>
      <c r="H1379" s="12">
        <f t="shared" si="177"/>
        <v>5.5448524722794907E-5</v>
      </c>
      <c r="I1379" s="13">
        <v>3.1669980782442898E-3</v>
      </c>
      <c r="J1379" s="11">
        <f t="shared" si="170"/>
        <v>1.96141872529428E-2</v>
      </c>
      <c r="K1379" s="11">
        <f t="shared" si="171"/>
        <v>3.111549553521495E-3</v>
      </c>
      <c r="L1379" s="9">
        <f t="shared" si="173"/>
        <v>12.156293067983698</v>
      </c>
      <c r="M1379" s="10">
        <f t="shared" si="174"/>
        <v>2.0437069320163008</v>
      </c>
      <c r="N1379" s="7" t="b">
        <f t="shared" si="175"/>
        <v>0</v>
      </c>
      <c r="O1379" s="8" t="b">
        <f t="shared" si="175"/>
        <v>0</v>
      </c>
      <c r="P1379" s="6" t="b">
        <f t="shared" si="176"/>
        <v>1</v>
      </c>
    </row>
    <row r="1380" spans="1:16" x14ac:dyDescent="0.25">
      <c r="A1380" s="1">
        <v>2016</v>
      </c>
      <c r="B1380" s="3">
        <v>7</v>
      </c>
      <c r="C1380" s="2">
        <v>25</v>
      </c>
      <c r="D1380" s="4">
        <v>0</v>
      </c>
      <c r="E1380" s="5">
        <v>16.899999999999999</v>
      </c>
      <c r="F1380" s="14">
        <f t="shared" si="172"/>
        <v>0</v>
      </c>
      <c r="G1380" s="15">
        <v>2.4694381467619399E-2</v>
      </c>
      <c r="H1380" s="12">
        <f t="shared" si="177"/>
        <v>8.2442468639829392E-4</v>
      </c>
      <c r="I1380" s="13">
        <v>8.4118526456903892E-3</v>
      </c>
      <c r="J1380" s="11">
        <f t="shared" si="170"/>
        <v>2.4694381467619399E-2</v>
      </c>
      <c r="K1380" s="11">
        <f t="shared" si="171"/>
        <v>7.5874279592920953E-3</v>
      </c>
      <c r="L1380" s="9">
        <f t="shared" si="173"/>
        <v>16.856103054636876</v>
      </c>
      <c r="M1380" s="10">
        <f t="shared" si="174"/>
        <v>4.3896945363123052E-2</v>
      </c>
      <c r="N1380" s="7" t="b">
        <f t="shared" si="175"/>
        <v>0</v>
      </c>
      <c r="O1380" s="8" t="b">
        <f t="shared" si="175"/>
        <v>0</v>
      </c>
      <c r="P1380" s="6" t="b">
        <f t="shared" si="176"/>
        <v>1</v>
      </c>
    </row>
    <row r="1381" spans="1:16" x14ac:dyDescent="0.25">
      <c r="A1381" s="1">
        <v>2016</v>
      </c>
      <c r="B1381" s="3">
        <v>7</v>
      </c>
      <c r="C1381" s="2">
        <v>26</v>
      </c>
      <c r="D1381" s="4">
        <v>0</v>
      </c>
      <c r="E1381" s="5">
        <v>18.600000000000001</v>
      </c>
      <c r="F1381" s="14">
        <f t="shared" si="172"/>
        <v>0</v>
      </c>
      <c r="G1381" s="15">
        <v>1.04181762317304E-2</v>
      </c>
      <c r="H1381" s="12">
        <f t="shared" si="177"/>
        <v>4.4962731609411869E-3</v>
      </c>
      <c r="I1381" s="13">
        <v>1.3977697160050999E-2</v>
      </c>
      <c r="J1381" s="11">
        <f t="shared" si="170"/>
        <v>1.04181762317304E-2</v>
      </c>
      <c r="K1381" s="11">
        <f t="shared" si="171"/>
        <v>9.4814239991098115E-3</v>
      </c>
      <c r="L1381" s="9">
        <f t="shared" si="173"/>
        <v>18.747313086314726</v>
      </c>
      <c r="M1381" s="10">
        <f t="shared" si="174"/>
        <v>0.14731308631472473</v>
      </c>
      <c r="N1381" s="7" t="b">
        <f t="shared" si="175"/>
        <v>0</v>
      </c>
      <c r="O1381" s="8" t="b">
        <f t="shared" si="175"/>
        <v>0</v>
      </c>
      <c r="P1381" s="6" t="b">
        <f t="shared" si="176"/>
        <v>1</v>
      </c>
    </row>
    <row r="1382" spans="1:16" x14ac:dyDescent="0.25">
      <c r="A1382" s="1">
        <v>2016</v>
      </c>
      <c r="B1382" s="3">
        <v>7</v>
      </c>
      <c r="C1382" s="2">
        <v>27</v>
      </c>
      <c r="D1382" s="4">
        <v>0</v>
      </c>
      <c r="E1382" s="5">
        <v>17.600000000000001</v>
      </c>
      <c r="F1382" s="14">
        <f t="shared" si="172"/>
        <v>0</v>
      </c>
      <c r="G1382" s="15">
        <v>6.1845912151648101E-3</v>
      </c>
      <c r="H1382" s="12">
        <f t="shared" si="177"/>
        <v>1.6588010801744243E-3</v>
      </c>
      <c r="I1382" s="13">
        <v>1.0445325960971001E-2</v>
      </c>
      <c r="J1382" s="11">
        <f t="shared" si="170"/>
        <v>6.1845912151648101E-3</v>
      </c>
      <c r="K1382" s="11">
        <f t="shared" si="171"/>
        <v>8.7865248807965767E-3</v>
      </c>
      <c r="L1382" s="9">
        <f t="shared" si="173"/>
        <v>17.70592419933606</v>
      </c>
      <c r="M1382" s="10">
        <f t="shared" si="174"/>
        <v>0.10592419933605868</v>
      </c>
      <c r="N1382" s="7" t="b">
        <f t="shared" si="175"/>
        <v>0</v>
      </c>
      <c r="O1382" s="8" t="b">
        <f t="shared" si="175"/>
        <v>0</v>
      </c>
      <c r="P1382" s="6" t="b">
        <f t="shared" si="176"/>
        <v>1</v>
      </c>
    </row>
    <row r="1383" spans="1:16" x14ac:dyDescent="0.25">
      <c r="A1383" s="1">
        <v>2016</v>
      </c>
      <c r="B1383" s="3">
        <v>7</v>
      </c>
      <c r="C1383" s="2">
        <v>28</v>
      </c>
      <c r="D1383" s="4">
        <v>0</v>
      </c>
      <c r="E1383" s="5">
        <v>19.100000000000001</v>
      </c>
      <c r="F1383" s="14">
        <f t="shared" si="172"/>
        <v>0</v>
      </c>
      <c r="G1383" s="15">
        <v>1.0129798120086899E-2</v>
      </c>
      <c r="H1383" s="12">
        <f t="shared" si="177"/>
        <v>7.3915413442819829E-3</v>
      </c>
      <c r="I1383" s="13">
        <v>1.75669492731142E-2</v>
      </c>
      <c r="J1383" s="11">
        <f t="shared" si="170"/>
        <v>1.0129798120086899E-2</v>
      </c>
      <c r="K1383" s="11">
        <f t="shared" si="171"/>
        <v>1.0175407928832217E-2</v>
      </c>
      <c r="L1383" s="9">
        <f t="shared" si="173"/>
        <v>19.485621828720138</v>
      </c>
      <c r="M1383" s="10">
        <f t="shared" si="174"/>
        <v>0.38562182872013651</v>
      </c>
      <c r="N1383" s="7" t="b">
        <f t="shared" si="175"/>
        <v>0</v>
      </c>
      <c r="O1383" s="8" t="b">
        <f t="shared" si="175"/>
        <v>0</v>
      </c>
      <c r="P1383" s="6" t="b">
        <f t="shared" si="176"/>
        <v>1</v>
      </c>
    </row>
    <row r="1384" spans="1:16" x14ac:dyDescent="0.25">
      <c r="A1384" s="1">
        <v>2016</v>
      </c>
      <c r="B1384" s="3">
        <v>7</v>
      </c>
      <c r="C1384" s="2">
        <v>29</v>
      </c>
      <c r="D1384" s="4">
        <v>0</v>
      </c>
      <c r="E1384" s="5">
        <v>18.5</v>
      </c>
      <c r="F1384" s="14">
        <f t="shared" si="172"/>
        <v>0</v>
      </c>
      <c r="G1384" s="15">
        <v>1.4521697160474901E-2</v>
      </c>
      <c r="H1384" s="12">
        <f t="shared" si="177"/>
        <v>4.0701377158961277E-3</v>
      </c>
      <c r="I1384" s="13">
        <v>1.77404138531129E-2</v>
      </c>
      <c r="J1384" s="11">
        <f t="shared" si="170"/>
        <v>1.4521697160474901E-2</v>
      </c>
      <c r="K1384" s="11">
        <f t="shared" si="171"/>
        <v>1.3670276137216771E-2</v>
      </c>
      <c r="L1384" s="9">
        <f t="shared" si="173"/>
        <v>19.51585603807283</v>
      </c>
      <c r="M1384" s="10">
        <f t="shared" si="174"/>
        <v>1.0158560380728296</v>
      </c>
      <c r="N1384" s="7" t="b">
        <f t="shared" si="175"/>
        <v>0</v>
      </c>
      <c r="O1384" s="8" t="b">
        <f t="shared" si="175"/>
        <v>0</v>
      </c>
      <c r="P1384" s="6" t="b">
        <f t="shared" si="176"/>
        <v>1</v>
      </c>
    </row>
    <row r="1385" spans="1:16" x14ac:dyDescent="0.25">
      <c r="A1385" s="1">
        <v>2016</v>
      </c>
      <c r="B1385" s="3">
        <v>7</v>
      </c>
      <c r="C1385" s="2">
        <v>30</v>
      </c>
      <c r="D1385" s="4">
        <v>0</v>
      </c>
      <c r="E1385" s="5">
        <v>19</v>
      </c>
      <c r="F1385" s="14">
        <f t="shared" si="172"/>
        <v>0</v>
      </c>
      <c r="G1385" s="15">
        <v>8.0489023925431995E-3</v>
      </c>
      <c r="H1385" s="12">
        <f t="shared" si="177"/>
        <v>6.6928509242848554E-3</v>
      </c>
      <c r="I1385" s="13">
        <v>2.2113508780614001E-2</v>
      </c>
      <c r="J1385" s="11">
        <f t="shared" si="170"/>
        <v>8.0489023925431995E-3</v>
      </c>
      <c r="K1385" s="11">
        <f t="shared" si="171"/>
        <v>1.5420657856329146E-2</v>
      </c>
      <c r="L1385" s="9">
        <f t="shared" si="173"/>
        <v>20.162066096674504</v>
      </c>
      <c r="M1385" s="10">
        <f t="shared" si="174"/>
        <v>1.1620660966745042</v>
      </c>
      <c r="N1385" s="7" t="b">
        <f t="shared" si="175"/>
        <v>0</v>
      </c>
      <c r="O1385" s="8" t="b">
        <f t="shared" si="175"/>
        <v>0</v>
      </c>
      <c r="P1385" s="6" t="b">
        <f t="shared" si="176"/>
        <v>1</v>
      </c>
    </row>
    <row r="1386" spans="1:16" x14ac:dyDescent="0.25">
      <c r="A1386" s="1">
        <v>2016</v>
      </c>
      <c r="B1386" s="3">
        <v>7</v>
      </c>
      <c r="C1386" s="2">
        <v>31</v>
      </c>
      <c r="D1386" s="4">
        <v>0</v>
      </c>
      <c r="E1386" s="5">
        <v>20.399999999999999</v>
      </c>
      <c r="F1386" s="14">
        <f t="shared" si="172"/>
        <v>0</v>
      </c>
      <c r="G1386" s="15">
        <v>7.0067545667880501E-3</v>
      </c>
      <c r="H1386" s="12">
        <f t="shared" si="177"/>
        <v>2.6596993576865818E-2</v>
      </c>
      <c r="I1386" s="13">
        <v>4.1857939253701397E-2</v>
      </c>
      <c r="J1386" s="11">
        <f t="shared" si="170"/>
        <v>7.0067545667880501E-3</v>
      </c>
      <c r="K1386" s="11">
        <f t="shared" si="171"/>
        <v>1.5260945676835579E-2</v>
      </c>
      <c r="L1386" s="9">
        <f t="shared" si="173"/>
        <v>21.707786736085005</v>
      </c>
      <c r="M1386" s="10">
        <f t="shared" si="174"/>
        <v>1.3077867360850064</v>
      </c>
      <c r="N1386" s="7" t="b">
        <f t="shared" si="175"/>
        <v>0</v>
      </c>
      <c r="O1386" s="8" t="b">
        <f t="shared" si="175"/>
        <v>0</v>
      </c>
      <c r="P1386" s="6" t="b">
        <f t="shared" si="176"/>
        <v>1</v>
      </c>
    </row>
    <row r="1387" spans="1:16" x14ac:dyDescent="0.25">
      <c r="A1387" s="1">
        <v>2016</v>
      </c>
      <c r="B1387" s="3">
        <v>8</v>
      </c>
      <c r="C1387" s="2">
        <v>1</v>
      </c>
      <c r="D1387" s="4">
        <v>0</v>
      </c>
      <c r="E1387" s="5">
        <v>15.3</v>
      </c>
      <c r="F1387" s="14">
        <f t="shared" si="172"/>
        <v>0</v>
      </c>
      <c r="G1387" s="15">
        <v>1.4923649762130601E-2</v>
      </c>
      <c r="H1387" s="12">
        <f t="shared" si="177"/>
        <v>1.6655806477733606E-4</v>
      </c>
      <c r="I1387" s="13">
        <v>7.9499882741935896E-3</v>
      </c>
      <c r="J1387" s="11">
        <f t="shared" si="170"/>
        <v>1.4923649762130601E-2</v>
      </c>
      <c r="K1387" s="11">
        <f t="shared" si="171"/>
        <v>7.7834302094162535E-3</v>
      </c>
      <c r="L1387" s="9">
        <f t="shared" si="173"/>
        <v>16.623507268575384</v>
      </c>
      <c r="M1387" s="10">
        <f t="shared" si="174"/>
        <v>1.3235072685753835</v>
      </c>
      <c r="N1387" s="7" t="b">
        <f t="shared" si="175"/>
        <v>0</v>
      </c>
      <c r="O1387" s="8" t="b">
        <f t="shared" si="175"/>
        <v>0</v>
      </c>
      <c r="P1387" s="6" t="b">
        <f t="shared" si="176"/>
        <v>1</v>
      </c>
    </row>
    <row r="1388" spans="1:16" x14ac:dyDescent="0.25">
      <c r="A1388" s="1">
        <v>2016</v>
      </c>
      <c r="B1388" s="3">
        <v>8</v>
      </c>
      <c r="C1388" s="2">
        <v>2</v>
      </c>
      <c r="D1388" s="4">
        <v>0.6</v>
      </c>
      <c r="E1388" s="5">
        <v>14.1</v>
      </c>
      <c r="F1388" s="14">
        <f t="shared" si="172"/>
        <v>0.29131261245159079</v>
      </c>
      <c r="G1388" s="15">
        <v>0.25877974460269898</v>
      </c>
      <c r="H1388" s="12">
        <f t="shared" si="177"/>
        <v>5.0172164683764205E-5</v>
      </c>
      <c r="I1388" s="13">
        <v>5.2013646824100104E-3</v>
      </c>
      <c r="J1388" s="11">
        <f t="shared" si="170"/>
        <v>3.2532867848891811E-2</v>
      </c>
      <c r="K1388" s="11">
        <f t="shared" si="171"/>
        <v>5.1511925177262462E-3</v>
      </c>
      <c r="L1388" s="9">
        <f t="shared" si="173"/>
        <v>14.726239851968559</v>
      </c>
      <c r="M1388" s="10">
        <f t="shared" si="174"/>
        <v>0.62623985196855969</v>
      </c>
      <c r="N1388" s="7" t="b">
        <f t="shared" si="175"/>
        <v>0</v>
      </c>
      <c r="O1388" s="8" t="b">
        <f t="shared" si="175"/>
        <v>0</v>
      </c>
      <c r="P1388" s="6" t="b">
        <f t="shared" si="176"/>
        <v>1</v>
      </c>
    </row>
    <row r="1389" spans="1:16" x14ac:dyDescent="0.25">
      <c r="A1389" s="1">
        <v>2016</v>
      </c>
      <c r="B1389" s="3">
        <v>8</v>
      </c>
      <c r="C1389" s="2">
        <v>3</v>
      </c>
      <c r="D1389" s="4">
        <v>16.2</v>
      </c>
      <c r="E1389" s="5">
        <v>13.9</v>
      </c>
      <c r="F1389" s="14">
        <f t="shared" si="172"/>
        <v>0.99999981572800012</v>
      </c>
      <c r="G1389" s="15">
        <v>0.99029804620754203</v>
      </c>
      <c r="H1389" s="12">
        <f t="shared" si="177"/>
        <v>4.1077867764763339E-5</v>
      </c>
      <c r="I1389" s="13">
        <v>6.9484599287222898E-3</v>
      </c>
      <c r="J1389" s="11">
        <f t="shared" si="170"/>
        <v>9.7017695204580923E-3</v>
      </c>
      <c r="K1389" s="11">
        <f t="shared" si="171"/>
        <v>6.9073820609575265E-3</v>
      </c>
      <c r="L1389" s="9">
        <f t="shared" si="173"/>
        <v>16.050259926912098</v>
      </c>
      <c r="M1389" s="10">
        <f t="shared" si="174"/>
        <v>2.1502599269120974</v>
      </c>
      <c r="N1389" s="7" t="b">
        <f t="shared" si="175"/>
        <v>1</v>
      </c>
      <c r="O1389" s="8" t="b">
        <f t="shared" si="175"/>
        <v>1</v>
      </c>
      <c r="P1389" s="6" t="b">
        <f t="shared" si="176"/>
        <v>1</v>
      </c>
    </row>
    <row r="1390" spans="1:16" x14ac:dyDescent="0.25">
      <c r="A1390" s="1">
        <v>2016</v>
      </c>
      <c r="B1390" s="3">
        <v>8</v>
      </c>
      <c r="C1390" s="2">
        <v>4</v>
      </c>
      <c r="D1390" s="4">
        <v>16</v>
      </c>
      <c r="E1390" s="5">
        <v>15.2</v>
      </c>
      <c r="F1390" s="14">
        <f t="shared" si="172"/>
        <v>0.99999977492967584</v>
      </c>
      <c r="G1390" s="15">
        <v>0.96080631763500302</v>
      </c>
      <c r="H1390" s="12">
        <f t="shared" si="177"/>
        <v>1.5071035805975741E-4</v>
      </c>
      <c r="I1390" s="13">
        <v>8.4960670135230299E-4</v>
      </c>
      <c r="J1390" s="11">
        <f t="shared" si="170"/>
        <v>3.9193457294672829E-2</v>
      </c>
      <c r="K1390" s="11">
        <f t="shared" si="171"/>
        <v>6.9889634329254561E-4</v>
      </c>
      <c r="L1390" s="9">
        <f t="shared" si="173"/>
        <v>3.3256756887569061</v>
      </c>
      <c r="M1390" s="10">
        <f t="shared" si="174"/>
        <v>11.874324311243093</v>
      </c>
      <c r="N1390" s="7" t="b">
        <f t="shared" si="175"/>
        <v>1</v>
      </c>
      <c r="O1390" s="8" t="b">
        <f t="shared" si="175"/>
        <v>1</v>
      </c>
      <c r="P1390" s="6" t="b">
        <f t="shared" si="176"/>
        <v>1</v>
      </c>
    </row>
    <row r="1391" spans="1:16" x14ac:dyDescent="0.25">
      <c r="A1391" s="1">
        <v>2016</v>
      </c>
      <c r="B1391" s="3">
        <v>8</v>
      </c>
      <c r="C1391" s="2">
        <v>5</v>
      </c>
      <c r="D1391" s="4">
        <v>6.6</v>
      </c>
      <c r="E1391" s="5">
        <v>15.7</v>
      </c>
      <c r="F1391" s="14">
        <f t="shared" si="172"/>
        <v>0.99728296009914219</v>
      </c>
      <c r="G1391" s="15">
        <v>0.95527500916573305</v>
      </c>
      <c r="H1391" s="12">
        <f t="shared" si="177"/>
        <v>2.4845508183933427E-4</v>
      </c>
      <c r="I1391" s="13">
        <v>1.2236345103627201E-3</v>
      </c>
      <c r="J1391" s="11">
        <f t="shared" si="170"/>
        <v>4.2007950933409144E-2</v>
      </c>
      <c r="K1391" s="11">
        <f t="shared" si="171"/>
        <v>9.7517942852338589E-4</v>
      </c>
      <c r="L1391" s="9">
        <f t="shared" si="173"/>
        <v>6.0839270025223939</v>
      </c>
      <c r="M1391" s="10">
        <f t="shared" si="174"/>
        <v>9.6160729974776054</v>
      </c>
      <c r="N1391" s="7" t="b">
        <f t="shared" si="175"/>
        <v>1</v>
      </c>
      <c r="O1391" s="8" t="b">
        <f t="shared" si="175"/>
        <v>1</v>
      </c>
      <c r="P1391" s="6" t="b">
        <f t="shared" si="176"/>
        <v>1</v>
      </c>
    </row>
    <row r="1392" spans="1:16" x14ac:dyDescent="0.25">
      <c r="A1392" s="1">
        <v>2016</v>
      </c>
      <c r="B1392" s="3">
        <v>8</v>
      </c>
      <c r="C1392" s="2">
        <v>6</v>
      </c>
      <c r="D1392" s="4">
        <v>0.2</v>
      </c>
      <c r="E1392" s="5">
        <v>15.4</v>
      </c>
      <c r="F1392" s="14">
        <f t="shared" si="172"/>
        <v>9.9667994624955902E-2</v>
      </c>
      <c r="G1392" s="15">
        <v>6.1426722354445698E-2</v>
      </c>
      <c r="H1392" s="12">
        <f t="shared" si="177"/>
        <v>1.84071904963424E-4</v>
      </c>
      <c r="I1392" s="13">
        <v>4.8547913296013096E-3</v>
      </c>
      <c r="J1392" s="11">
        <f t="shared" si="170"/>
        <v>3.8241272270510204E-2</v>
      </c>
      <c r="K1392" s="11">
        <f t="shared" si="171"/>
        <v>4.6707194246378859E-3</v>
      </c>
      <c r="L1392" s="9">
        <f t="shared" si="173"/>
        <v>14.39222029787676</v>
      </c>
      <c r="M1392" s="10">
        <f t="shared" si="174"/>
        <v>1.0077797021232406</v>
      </c>
      <c r="N1392" s="7" t="b">
        <f t="shared" si="175"/>
        <v>0</v>
      </c>
      <c r="O1392" s="8" t="b">
        <f t="shared" si="175"/>
        <v>0</v>
      </c>
      <c r="P1392" s="6" t="b">
        <f t="shared" si="176"/>
        <v>1</v>
      </c>
    </row>
    <row r="1393" spans="1:16" x14ac:dyDescent="0.25">
      <c r="A1393" s="1">
        <v>2016</v>
      </c>
      <c r="B1393" s="3">
        <v>8</v>
      </c>
      <c r="C1393" s="2">
        <v>7</v>
      </c>
      <c r="D1393" s="4">
        <v>0</v>
      </c>
      <c r="E1393" s="5">
        <v>16.5</v>
      </c>
      <c r="F1393" s="14">
        <f t="shared" si="172"/>
        <v>0</v>
      </c>
      <c r="G1393" s="15">
        <v>2.44897294890579E-2</v>
      </c>
      <c r="H1393" s="12">
        <f t="shared" si="177"/>
        <v>5.5277863692359955E-4</v>
      </c>
      <c r="I1393" s="13">
        <v>7.2579027600260101E-3</v>
      </c>
      <c r="J1393" s="11">
        <f t="shared" si="170"/>
        <v>2.44897294890579E-2</v>
      </c>
      <c r="K1393" s="11">
        <f t="shared" si="171"/>
        <v>6.7051241231024109E-3</v>
      </c>
      <c r="L1393" s="9">
        <f t="shared" si="173"/>
        <v>16.238650229670824</v>
      </c>
      <c r="M1393" s="10">
        <f t="shared" si="174"/>
        <v>0.26134977032917561</v>
      </c>
      <c r="N1393" s="7" t="b">
        <f t="shared" si="175"/>
        <v>0</v>
      </c>
      <c r="O1393" s="8" t="b">
        <f t="shared" si="175"/>
        <v>0</v>
      </c>
      <c r="P1393" s="6" t="b">
        <f t="shared" si="176"/>
        <v>1</v>
      </c>
    </row>
    <row r="1394" spans="1:16" x14ac:dyDescent="0.25">
      <c r="A1394" s="1">
        <v>2016</v>
      </c>
      <c r="B1394" s="3">
        <v>8</v>
      </c>
      <c r="C1394" s="2">
        <v>8</v>
      </c>
      <c r="D1394" s="4">
        <v>3.6</v>
      </c>
      <c r="E1394" s="5">
        <v>18.600000000000001</v>
      </c>
      <c r="F1394" s="14">
        <f t="shared" si="172"/>
        <v>0.94680601284626809</v>
      </c>
      <c r="G1394" s="15">
        <v>0.97144108504775395</v>
      </c>
      <c r="H1394" s="12">
        <f t="shared" si="177"/>
        <v>4.4962731609411869E-3</v>
      </c>
      <c r="I1394" s="13">
        <v>8.4265556374833305E-3</v>
      </c>
      <c r="J1394" s="11">
        <f t="shared" si="170"/>
        <v>2.4635072201485864E-2</v>
      </c>
      <c r="K1394" s="11">
        <f t="shared" si="171"/>
        <v>3.9302824765421436E-3</v>
      </c>
      <c r="L1394" s="9">
        <f t="shared" si="173"/>
        <v>16.863223076487856</v>
      </c>
      <c r="M1394" s="10">
        <f t="shared" si="174"/>
        <v>1.7367769235121457</v>
      </c>
      <c r="N1394" s="7" t="b">
        <f t="shared" si="175"/>
        <v>1</v>
      </c>
      <c r="O1394" s="8" t="b">
        <f t="shared" si="175"/>
        <v>1</v>
      </c>
      <c r="P1394" s="6" t="b">
        <f t="shared" si="176"/>
        <v>1</v>
      </c>
    </row>
    <row r="1395" spans="1:16" x14ac:dyDescent="0.25">
      <c r="A1395" s="1">
        <v>2016</v>
      </c>
      <c r="B1395" s="3">
        <v>8</v>
      </c>
      <c r="C1395" s="2">
        <v>9</v>
      </c>
      <c r="D1395" s="4">
        <v>0</v>
      </c>
      <c r="E1395" s="5">
        <v>17.2</v>
      </c>
      <c r="F1395" s="14">
        <f t="shared" si="172"/>
        <v>0</v>
      </c>
      <c r="G1395" s="15">
        <v>1.7452362040636601E-2</v>
      </c>
      <c r="H1395" s="12">
        <f t="shared" si="177"/>
        <v>1.1125360328603205E-3</v>
      </c>
      <c r="I1395" s="13">
        <v>6.4712694508742398E-3</v>
      </c>
      <c r="J1395" s="11">
        <f t="shared" si="170"/>
        <v>1.7452362040636601E-2</v>
      </c>
      <c r="K1395" s="11">
        <f t="shared" si="171"/>
        <v>5.3587334180139196E-3</v>
      </c>
      <c r="L1395" s="9">
        <f t="shared" si="173"/>
        <v>15.736617668243278</v>
      </c>
      <c r="M1395" s="10">
        <f t="shared" si="174"/>
        <v>1.4633823317567209</v>
      </c>
      <c r="N1395" s="7" t="b">
        <f t="shared" si="175"/>
        <v>0</v>
      </c>
      <c r="O1395" s="8" t="b">
        <f t="shared" si="175"/>
        <v>0</v>
      </c>
      <c r="P1395" s="6" t="b">
        <f t="shared" si="176"/>
        <v>1</v>
      </c>
    </row>
    <row r="1396" spans="1:16" x14ac:dyDescent="0.25">
      <c r="A1396" s="1">
        <v>2016</v>
      </c>
      <c r="B1396" s="3">
        <v>8</v>
      </c>
      <c r="C1396" s="2">
        <v>10</v>
      </c>
      <c r="D1396" s="4">
        <v>0</v>
      </c>
      <c r="E1396" s="5">
        <v>25</v>
      </c>
      <c r="F1396" s="14">
        <f t="shared" si="172"/>
        <v>0</v>
      </c>
      <c r="G1396" s="15">
        <v>2.4417172741751501E-2</v>
      </c>
      <c r="H1396" s="12">
        <f t="shared" si="177"/>
        <v>0.7310585786300049</v>
      </c>
      <c r="I1396" s="13">
        <v>0.73302096328593702</v>
      </c>
      <c r="J1396" s="11">
        <f t="shared" si="170"/>
        <v>2.4417172741751501E-2</v>
      </c>
      <c r="K1396" s="11">
        <f t="shared" si="171"/>
        <v>1.9623846559321256E-3</v>
      </c>
      <c r="L1396" s="9">
        <f t="shared" si="173"/>
        <v>24.108066274308047</v>
      </c>
      <c r="M1396" s="10">
        <f t="shared" si="174"/>
        <v>0.89193372569195262</v>
      </c>
      <c r="N1396" s="7" t="b">
        <f t="shared" si="175"/>
        <v>0</v>
      </c>
      <c r="O1396" s="8" t="b">
        <f t="shared" si="175"/>
        <v>0</v>
      </c>
      <c r="P1396" s="6" t="b">
        <f t="shared" si="176"/>
        <v>1</v>
      </c>
    </row>
    <row r="1397" spans="1:16" x14ac:dyDescent="0.25">
      <c r="A1397" s="1">
        <v>2016</v>
      </c>
      <c r="B1397" s="3">
        <v>8</v>
      </c>
      <c r="C1397" s="2">
        <v>11</v>
      </c>
      <c r="D1397" s="4">
        <v>0</v>
      </c>
      <c r="E1397" s="5">
        <v>18.899999999999999</v>
      </c>
      <c r="F1397" s="14">
        <f t="shared" si="172"/>
        <v>0</v>
      </c>
      <c r="G1397" s="15">
        <v>1.7636718650618301E-2</v>
      </c>
      <c r="H1397" s="12">
        <f t="shared" si="177"/>
        <v>6.0598014915841051E-3</v>
      </c>
      <c r="I1397" s="13">
        <v>3.08361187303882E-2</v>
      </c>
      <c r="J1397" s="11">
        <f t="shared" si="170"/>
        <v>1.7636718650618301E-2</v>
      </c>
      <c r="K1397" s="11">
        <f t="shared" si="171"/>
        <v>2.4776317238804094E-2</v>
      </c>
      <c r="L1397" s="9">
        <f t="shared" si="173"/>
        <v>21.025847709828973</v>
      </c>
      <c r="M1397" s="10">
        <f t="shared" si="174"/>
        <v>2.1258477098289745</v>
      </c>
      <c r="N1397" s="7" t="b">
        <f t="shared" si="175"/>
        <v>0</v>
      </c>
      <c r="O1397" s="8" t="b">
        <f t="shared" si="175"/>
        <v>0</v>
      </c>
      <c r="P1397" s="6" t="b">
        <f t="shared" si="176"/>
        <v>1</v>
      </c>
    </row>
    <row r="1398" spans="1:16" x14ac:dyDescent="0.25">
      <c r="A1398" s="1">
        <v>2016</v>
      </c>
      <c r="B1398" s="3">
        <v>8</v>
      </c>
      <c r="C1398" s="2">
        <v>12</v>
      </c>
      <c r="D1398" s="4">
        <v>0</v>
      </c>
      <c r="E1398" s="5">
        <v>17.600000000000001</v>
      </c>
      <c r="F1398" s="14">
        <f t="shared" si="172"/>
        <v>0</v>
      </c>
      <c r="G1398" s="15">
        <v>9.2635946263971893E-3</v>
      </c>
      <c r="H1398" s="12">
        <f t="shared" si="177"/>
        <v>1.6588010801744243E-3</v>
      </c>
      <c r="I1398" s="13">
        <v>3.6423200608593102E-2</v>
      </c>
      <c r="J1398" s="11">
        <f t="shared" si="170"/>
        <v>9.2635946263971893E-3</v>
      </c>
      <c r="K1398" s="11">
        <f t="shared" si="171"/>
        <v>3.4764399528418678E-2</v>
      </c>
      <c r="L1398" s="9">
        <f t="shared" si="173"/>
        <v>21.410309128727022</v>
      </c>
      <c r="M1398" s="10">
        <f t="shared" si="174"/>
        <v>3.8103091287270203</v>
      </c>
      <c r="N1398" s="7" t="b">
        <f t="shared" si="175"/>
        <v>0</v>
      </c>
      <c r="O1398" s="8" t="b">
        <f t="shared" si="175"/>
        <v>0</v>
      </c>
      <c r="P1398" s="6" t="b">
        <f t="shared" si="176"/>
        <v>1</v>
      </c>
    </row>
    <row r="1399" spans="1:16" x14ac:dyDescent="0.25">
      <c r="A1399" s="1">
        <v>2016</v>
      </c>
      <c r="B1399" s="3">
        <v>8</v>
      </c>
      <c r="C1399" s="2">
        <v>13</v>
      </c>
      <c r="D1399" s="4">
        <v>0</v>
      </c>
      <c r="E1399" s="5">
        <v>19.5</v>
      </c>
      <c r="F1399" s="14">
        <f t="shared" si="172"/>
        <v>0</v>
      </c>
      <c r="G1399" s="15">
        <v>5.5712526454287099E-2</v>
      </c>
      <c r="H1399" s="12">
        <f t="shared" si="177"/>
        <v>1.098694263059318E-2</v>
      </c>
      <c r="I1399" s="13">
        <v>2.8411972839599699E-2</v>
      </c>
      <c r="J1399" s="11">
        <f t="shared" si="170"/>
        <v>5.5712526454287099E-2</v>
      </c>
      <c r="K1399" s="11">
        <f t="shared" si="171"/>
        <v>1.7425030209006521E-2</v>
      </c>
      <c r="L1399" s="9">
        <f t="shared" si="173"/>
        <v>20.825219044546017</v>
      </c>
      <c r="M1399" s="10">
        <f t="shared" si="174"/>
        <v>1.3252190445460172</v>
      </c>
      <c r="N1399" s="7" t="b">
        <f t="shared" si="175"/>
        <v>0</v>
      </c>
      <c r="O1399" s="8" t="b">
        <f t="shared" si="175"/>
        <v>0</v>
      </c>
      <c r="P1399" s="6" t="b">
        <f t="shared" si="176"/>
        <v>1</v>
      </c>
    </row>
    <row r="1400" spans="1:16" x14ac:dyDescent="0.25">
      <c r="A1400" s="1">
        <v>2016</v>
      </c>
      <c r="B1400" s="3">
        <v>8</v>
      </c>
      <c r="C1400" s="2">
        <v>14</v>
      </c>
      <c r="D1400" s="4">
        <v>0</v>
      </c>
      <c r="E1400" s="5">
        <v>18.899999999999999</v>
      </c>
      <c r="F1400" s="14">
        <f t="shared" si="172"/>
        <v>0</v>
      </c>
      <c r="G1400" s="15">
        <v>2.8767008439886999E-3</v>
      </c>
      <c r="H1400" s="12">
        <f t="shared" si="177"/>
        <v>6.0598014915841051E-3</v>
      </c>
      <c r="I1400" s="13">
        <v>2.20759182562483E-2</v>
      </c>
      <c r="J1400" s="11">
        <f t="shared" si="170"/>
        <v>2.8767008439886999E-3</v>
      </c>
      <c r="K1400" s="11">
        <f t="shared" si="171"/>
        <v>1.6016116764664197E-2</v>
      </c>
      <c r="L1400" s="9">
        <f t="shared" si="173"/>
        <v>20.157306436386722</v>
      </c>
      <c r="M1400" s="10">
        <f t="shared" si="174"/>
        <v>1.2573064363867239</v>
      </c>
      <c r="N1400" s="7" t="b">
        <f t="shared" si="175"/>
        <v>0</v>
      </c>
      <c r="O1400" s="8" t="b">
        <f t="shared" si="175"/>
        <v>0</v>
      </c>
      <c r="P1400" s="6" t="b">
        <f t="shared" si="176"/>
        <v>1</v>
      </c>
    </row>
    <row r="1401" spans="1:16" x14ac:dyDescent="0.25">
      <c r="A1401" s="1">
        <v>2016</v>
      </c>
      <c r="B1401" s="3">
        <v>8</v>
      </c>
      <c r="C1401" s="2">
        <v>15</v>
      </c>
      <c r="D1401" s="4">
        <v>0</v>
      </c>
      <c r="E1401" s="5">
        <v>20.399999999999999</v>
      </c>
      <c r="F1401" s="14">
        <f t="shared" si="172"/>
        <v>0</v>
      </c>
      <c r="G1401" s="15">
        <v>3.3937392746893999E-3</v>
      </c>
      <c r="H1401" s="12">
        <f t="shared" si="177"/>
        <v>2.6596993576865818E-2</v>
      </c>
      <c r="I1401" s="13">
        <v>3.9243682762003899E-2</v>
      </c>
      <c r="J1401" s="11">
        <f t="shared" si="170"/>
        <v>3.3937392746893999E-3</v>
      </c>
      <c r="K1401" s="11">
        <f t="shared" si="171"/>
        <v>1.2646689185138081E-2</v>
      </c>
      <c r="L1401" s="9">
        <f t="shared" si="173"/>
        <v>21.572473764621048</v>
      </c>
      <c r="M1401" s="10">
        <f t="shared" si="174"/>
        <v>1.1724737646210492</v>
      </c>
      <c r="N1401" s="7" t="b">
        <f t="shared" si="175"/>
        <v>0</v>
      </c>
      <c r="O1401" s="8" t="b">
        <f t="shared" si="175"/>
        <v>0</v>
      </c>
      <c r="P1401" s="6" t="b">
        <f t="shared" si="176"/>
        <v>1</v>
      </c>
    </row>
    <row r="1402" spans="1:16" x14ac:dyDescent="0.25">
      <c r="A1402" s="1">
        <v>2016</v>
      </c>
      <c r="B1402" s="3">
        <v>8</v>
      </c>
      <c r="C1402" s="2">
        <v>16</v>
      </c>
      <c r="D1402" s="4">
        <v>0</v>
      </c>
      <c r="E1402" s="5">
        <v>22.5</v>
      </c>
      <c r="F1402" s="14">
        <f t="shared" si="172"/>
        <v>0</v>
      </c>
      <c r="G1402" s="15">
        <v>1.5670659507841501E-2</v>
      </c>
      <c r="H1402" s="12">
        <f t="shared" si="177"/>
        <v>0.18242552380635635</v>
      </c>
      <c r="I1402" s="13">
        <v>0.18421361178673101</v>
      </c>
      <c r="J1402" s="11">
        <f t="shared" si="170"/>
        <v>1.5670659507841501E-2</v>
      </c>
      <c r="K1402" s="11">
        <f t="shared" si="171"/>
        <v>1.7880879803746641E-3</v>
      </c>
      <c r="L1402" s="9">
        <f t="shared" si="173"/>
        <v>23.692326496763627</v>
      </c>
      <c r="M1402" s="10">
        <f t="shared" si="174"/>
        <v>1.1923264967636271</v>
      </c>
      <c r="N1402" s="7" t="b">
        <f t="shared" si="175"/>
        <v>0</v>
      </c>
      <c r="O1402" s="8" t="b">
        <f t="shared" si="175"/>
        <v>0</v>
      </c>
      <c r="P1402" s="6" t="b">
        <f t="shared" si="176"/>
        <v>1</v>
      </c>
    </row>
    <row r="1403" spans="1:16" x14ac:dyDescent="0.25">
      <c r="A1403" s="1">
        <v>2016</v>
      </c>
      <c r="B1403" s="3">
        <v>8</v>
      </c>
      <c r="C1403" s="2">
        <v>17</v>
      </c>
      <c r="D1403" s="4">
        <v>0</v>
      </c>
      <c r="E1403" s="5">
        <v>23.9</v>
      </c>
      <c r="F1403" s="14">
        <f t="shared" si="172"/>
        <v>0</v>
      </c>
      <c r="G1403" s="15">
        <v>3.37861598772283E-2</v>
      </c>
      <c r="H1403" s="12">
        <f t="shared" si="177"/>
        <v>0.4750208125210596</v>
      </c>
      <c r="I1403" s="13">
        <v>0.51370294023171503</v>
      </c>
      <c r="J1403" s="11">
        <f t="shared" si="170"/>
        <v>3.37861598772283E-2</v>
      </c>
      <c r="K1403" s="11">
        <f t="shared" si="171"/>
        <v>3.8682127710655434E-2</v>
      </c>
      <c r="L1403" s="9">
        <f t="shared" si="173"/>
        <v>24.000041425756287</v>
      </c>
      <c r="M1403" s="10">
        <f t="shared" si="174"/>
        <v>0.10004142575628805</v>
      </c>
      <c r="N1403" s="7" t="b">
        <f t="shared" si="175"/>
        <v>0</v>
      </c>
      <c r="O1403" s="8" t="b">
        <f t="shared" si="175"/>
        <v>0</v>
      </c>
      <c r="P1403" s="6" t="b">
        <f t="shared" si="176"/>
        <v>1</v>
      </c>
    </row>
    <row r="1404" spans="1:16" x14ac:dyDescent="0.25">
      <c r="A1404" s="1">
        <v>2016</v>
      </c>
      <c r="B1404" s="3">
        <v>8</v>
      </c>
      <c r="C1404" s="2">
        <v>18</v>
      </c>
      <c r="D1404" s="4">
        <v>0</v>
      </c>
      <c r="E1404" s="5">
        <v>22.8</v>
      </c>
      <c r="F1404" s="14">
        <f t="shared" si="172"/>
        <v>0</v>
      </c>
      <c r="G1404" s="15">
        <v>1.1982463945017599E-2</v>
      </c>
      <c r="H1404" s="12">
        <f t="shared" si="177"/>
        <v>0.23147521650098246</v>
      </c>
      <c r="I1404" s="13">
        <v>0.20976810335795501</v>
      </c>
      <c r="J1404" s="11">
        <f t="shared" si="170"/>
        <v>1.1982463945017599E-2</v>
      </c>
      <c r="K1404" s="11">
        <f t="shared" si="171"/>
        <v>2.1707113143027451E-2</v>
      </c>
      <c r="L1404" s="9">
        <f t="shared" si="173"/>
        <v>23.774487067358841</v>
      </c>
      <c r="M1404" s="10">
        <f t="shared" si="174"/>
        <v>0.97448706735884016</v>
      </c>
      <c r="N1404" s="7" t="b">
        <f t="shared" si="175"/>
        <v>0</v>
      </c>
      <c r="O1404" s="8" t="b">
        <f t="shared" si="175"/>
        <v>0</v>
      </c>
      <c r="P1404" s="6" t="b">
        <f t="shared" si="176"/>
        <v>1</v>
      </c>
    </row>
    <row r="1405" spans="1:16" x14ac:dyDescent="0.25">
      <c r="A1405" s="1">
        <v>2016</v>
      </c>
      <c r="B1405" s="3">
        <v>8</v>
      </c>
      <c r="C1405" s="2">
        <v>19</v>
      </c>
      <c r="D1405" s="4">
        <v>0</v>
      </c>
      <c r="E1405" s="5">
        <v>23</v>
      </c>
      <c r="F1405" s="14">
        <f t="shared" si="172"/>
        <v>0</v>
      </c>
      <c r="G1405" s="15">
        <v>1.0050370506082301E-2</v>
      </c>
      <c r="H1405" s="12">
        <f t="shared" si="177"/>
        <v>0.2689414213699951</v>
      </c>
      <c r="I1405" s="13">
        <v>0.26097718173674</v>
      </c>
      <c r="J1405" s="11">
        <f t="shared" si="170"/>
        <v>1.0050370506082301E-2</v>
      </c>
      <c r="K1405" s="11">
        <f t="shared" si="171"/>
        <v>7.9642396332550991E-3</v>
      </c>
      <c r="L1405" s="9">
        <f t="shared" si="173"/>
        <v>23.882775806026295</v>
      </c>
      <c r="M1405" s="10">
        <f t="shared" si="174"/>
        <v>0.88277580602629513</v>
      </c>
      <c r="N1405" s="7" t="b">
        <f t="shared" si="175"/>
        <v>0</v>
      </c>
      <c r="O1405" s="8" t="b">
        <f t="shared" si="175"/>
        <v>0</v>
      </c>
      <c r="P1405" s="6" t="b">
        <f t="shared" si="176"/>
        <v>1</v>
      </c>
    </row>
    <row r="1406" spans="1:16" x14ac:dyDescent="0.25">
      <c r="A1406" s="1">
        <v>2016</v>
      </c>
      <c r="B1406" s="3">
        <v>8</v>
      </c>
      <c r="C1406" s="2">
        <v>20</v>
      </c>
      <c r="D1406" s="4">
        <v>1.6</v>
      </c>
      <c r="E1406" s="5">
        <v>17</v>
      </c>
      <c r="F1406" s="14">
        <f t="shared" si="172"/>
        <v>0.66403677026784891</v>
      </c>
      <c r="G1406" s="15">
        <v>0.76562570572106303</v>
      </c>
      <c r="H1406" s="12">
        <f t="shared" si="177"/>
        <v>9.1105119440064539E-4</v>
      </c>
      <c r="I1406" s="13">
        <v>8.2864452019429102E-3</v>
      </c>
      <c r="J1406" s="11">
        <f t="shared" si="170"/>
        <v>0.10158893545321412</v>
      </c>
      <c r="K1406" s="11">
        <f t="shared" si="171"/>
        <v>7.3753940075422649E-3</v>
      </c>
      <c r="L1406" s="9">
        <f t="shared" si="173"/>
        <v>16.794682605392332</v>
      </c>
      <c r="M1406" s="10">
        <f t="shared" si="174"/>
        <v>0.20531739460766829</v>
      </c>
      <c r="N1406" s="7" t="b">
        <f t="shared" si="175"/>
        <v>0</v>
      </c>
      <c r="O1406" s="8" t="b">
        <f t="shared" si="175"/>
        <v>1</v>
      </c>
      <c r="P1406" s="6" t="b">
        <f t="shared" si="176"/>
        <v>0</v>
      </c>
    </row>
    <row r="1407" spans="1:16" x14ac:dyDescent="0.25">
      <c r="A1407" s="1">
        <v>2016</v>
      </c>
      <c r="B1407" s="3">
        <v>8</v>
      </c>
      <c r="C1407" s="2">
        <v>21</v>
      </c>
      <c r="D1407" s="4">
        <v>0</v>
      </c>
      <c r="E1407" s="5">
        <v>19.600000000000001</v>
      </c>
      <c r="F1407" s="14">
        <f t="shared" si="172"/>
        <v>0</v>
      </c>
      <c r="G1407" s="15">
        <v>2.4200266556735101E-2</v>
      </c>
      <c r="H1407" s="12">
        <f t="shared" si="177"/>
        <v>1.2128434984274258E-2</v>
      </c>
      <c r="I1407" s="13">
        <v>2.16956696938241E-2</v>
      </c>
      <c r="J1407" s="11">
        <f t="shared" si="170"/>
        <v>2.4200266556735101E-2</v>
      </c>
      <c r="K1407" s="11">
        <f t="shared" si="171"/>
        <v>9.5672347095498416E-3</v>
      </c>
      <c r="L1407" s="9">
        <f t="shared" si="173"/>
        <v>20.108496678355454</v>
      </c>
      <c r="M1407" s="10">
        <f t="shared" si="174"/>
        <v>0.50849667835545276</v>
      </c>
      <c r="N1407" s="7" t="b">
        <f t="shared" si="175"/>
        <v>0</v>
      </c>
      <c r="O1407" s="8" t="b">
        <f t="shared" si="175"/>
        <v>0</v>
      </c>
      <c r="P1407" s="6" t="b">
        <f t="shared" si="176"/>
        <v>1</v>
      </c>
    </row>
    <row r="1408" spans="1:16" x14ac:dyDescent="0.25">
      <c r="A1408" s="1">
        <v>2016</v>
      </c>
      <c r="B1408" s="3">
        <v>8</v>
      </c>
      <c r="C1408" s="2">
        <v>22</v>
      </c>
      <c r="D1408" s="4">
        <v>0</v>
      </c>
      <c r="E1408" s="5">
        <v>14.3</v>
      </c>
      <c r="F1408" s="14">
        <f t="shared" si="172"/>
        <v>0</v>
      </c>
      <c r="G1408" s="15">
        <v>2.0999910078669599E-2</v>
      </c>
      <c r="H1408" s="12">
        <f t="shared" si="177"/>
        <v>6.1279739616602481E-5</v>
      </c>
      <c r="I1408" s="13">
        <v>5.7959185946332304E-3</v>
      </c>
      <c r="J1408" s="11">
        <f t="shared" si="170"/>
        <v>2.0999910078669599E-2</v>
      </c>
      <c r="K1408" s="11">
        <f t="shared" si="171"/>
        <v>5.734638855016628E-3</v>
      </c>
      <c r="L1408" s="9">
        <f t="shared" si="173"/>
        <v>15.235846716984346</v>
      </c>
      <c r="M1408" s="10">
        <f t="shared" si="174"/>
        <v>0.93584671698434541</v>
      </c>
      <c r="N1408" s="7" t="b">
        <f t="shared" si="175"/>
        <v>0</v>
      </c>
      <c r="O1408" s="8" t="b">
        <f t="shared" si="175"/>
        <v>0</v>
      </c>
      <c r="P1408" s="6" t="b">
        <f t="shared" si="176"/>
        <v>1</v>
      </c>
    </row>
    <row r="1409" spans="1:16" x14ac:dyDescent="0.25">
      <c r="A1409" s="1">
        <v>2016</v>
      </c>
      <c r="B1409" s="3">
        <v>8</v>
      </c>
      <c r="C1409" s="2">
        <v>23</v>
      </c>
      <c r="D1409" s="4">
        <v>5.4</v>
      </c>
      <c r="E1409" s="5">
        <v>17.600000000000001</v>
      </c>
      <c r="F1409" s="14">
        <f t="shared" si="172"/>
        <v>0.99100745367811771</v>
      </c>
      <c r="G1409" s="15">
        <v>0.93813076835701303</v>
      </c>
      <c r="H1409" s="12">
        <f t="shared" si="177"/>
        <v>1.6588010801744243E-3</v>
      </c>
      <c r="I1409" s="13">
        <v>9.7363264361547408E-3</v>
      </c>
      <c r="J1409" s="11">
        <f t="shared" si="170"/>
        <v>5.2876685321104677E-2</v>
      </c>
      <c r="K1409" s="11">
        <f t="shared" si="171"/>
        <v>8.0775253559803167E-3</v>
      </c>
      <c r="L1409" s="9">
        <f t="shared" si="173"/>
        <v>17.437252147394002</v>
      </c>
      <c r="M1409" s="10">
        <f t="shared" si="174"/>
        <v>0.16274785260599955</v>
      </c>
      <c r="N1409" s="7" t="b">
        <f t="shared" si="175"/>
        <v>1</v>
      </c>
      <c r="O1409" s="8" t="b">
        <f t="shared" si="175"/>
        <v>1</v>
      </c>
      <c r="P1409" s="6" t="b">
        <f t="shared" si="176"/>
        <v>1</v>
      </c>
    </row>
    <row r="1410" spans="1:16" x14ac:dyDescent="0.25">
      <c r="A1410" s="1">
        <v>2016</v>
      </c>
      <c r="B1410" s="3">
        <v>8</v>
      </c>
      <c r="C1410" s="2">
        <v>24</v>
      </c>
      <c r="D1410" s="4">
        <v>1.8</v>
      </c>
      <c r="E1410" s="5">
        <v>12.9</v>
      </c>
      <c r="F1410" s="14">
        <f t="shared" si="172"/>
        <v>0.71629787019902458</v>
      </c>
      <c r="G1410" s="15">
        <v>0.81395298038482</v>
      </c>
      <c r="H1410" s="12">
        <f t="shared" si="177"/>
        <v>1.5112095440975134E-5</v>
      </c>
      <c r="I1410" s="13">
        <v>4.8833099610123701E-3</v>
      </c>
      <c r="J1410" s="11">
        <f t="shared" si="170"/>
        <v>9.7655110185795424E-2</v>
      </c>
      <c r="K1410" s="11">
        <f t="shared" si="171"/>
        <v>4.8681978655713953E-3</v>
      </c>
      <c r="L1410" s="9">
        <f t="shared" si="173"/>
        <v>14.420877498997216</v>
      </c>
      <c r="M1410" s="10">
        <f t="shared" si="174"/>
        <v>1.5208774989972156</v>
      </c>
      <c r="N1410" s="7" t="b">
        <f t="shared" si="175"/>
        <v>0</v>
      </c>
      <c r="O1410" s="8" t="b">
        <f t="shared" si="175"/>
        <v>1</v>
      </c>
      <c r="P1410" s="6" t="b">
        <f t="shared" si="176"/>
        <v>0</v>
      </c>
    </row>
    <row r="1411" spans="1:16" x14ac:dyDescent="0.25">
      <c r="A1411" s="1">
        <v>2016</v>
      </c>
      <c r="B1411" s="3">
        <v>8</v>
      </c>
      <c r="C1411" s="2">
        <v>25</v>
      </c>
      <c r="D1411" s="4">
        <v>42.2</v>
      </c>
      <c r="E1411" s="5">
        <v>17.100000000000001</v>
      </c>
      <c r="F1411" s="14">
        <f t="shared" si="172"/>
        <v>1</v>
      </c>
      <c r="G1411" s="15">
        <v>0.98939277923775404</v>
      </c>
      <c r="H1411" s="12">
        <f t="shared" si="177"/>
        <v>1.0067708200856387E-3</v>
      </c>
      <c r="I1411" s="13">
        <v>3.2226344025500999E-3</v>
      </c>
      <c r="J1411" s="11">
        <f t="shared" si="170"/>
        <v>1.0607220762245961E-2</v>
      </c>
      <c r="K1411" s="11">
        <f t="shared" si="171"/>
        <v>2.2158635824644614E-3</v>
      </c>
      <c r="L1411" s="9">
        <f t="shared" si="173"/>
        <v>12.25317414953637</v>
      </c>
      <c r="M1411" s="10">
        <f t="shared" si="174"/>
        <v>4.846825850463631</v>
      </c>
      <c r="N1411" s="7" t="b">
        <f t="shared" si="175"/>
        <v>1</v>
      </c>
      <c r="O1411" s="8" t="b">
        <f t="shared" si="175"/>
        <v>1</v>
      </c>
      <c r="P1411" s="6" t="b">
        <f t="shared" si="176"/>
        <v>1</v>
      </c>
    </row>
    <row r="1412" spans="1:16" x14ac:dyDescent="0.25">
      <c r="A1412" s="1">
        <v>2016</v>
      </c>
      <c r="B1412" s="3">
        <v>8</v>
      </c>
      <c r="C1412" s="2">
        <v>26</v>
      </c>
      <c r="D1412" s="4">
        <v>0</v>
      </c>
      <c r="E1412" s="5">
        <v>16</v>
      </c>
      <c r="F1412" s="14">
        <f t="shared" si="172"/>
        <v>0</v>
      </c>
      <c r="G1412" s="15">
        <v>1.2138772942528599E-2</v>
      </c>
      <c r="H1412" s="12">
        <f t="shared" si="177"/>
        <v>3.3535013046647811E-4</v>
      </c>
      <c r="I1412" s="13">
        <v>6.5263808553047203E-3</v>
      </c>
      <c r="J1412" s="11">
        <f t="shared" ref="J1412:J1475" si="178">ABS(F1412-G1412)</f>
        <v>1.2138772942528599E-2</v>
      </c>
      <c r="K1412" s="11">
        <f t="shared" ref="K1412:K1475" si="179">ABS(H1412-I1412)</f>
        <v>6.1910307248382425E-3</v>
      </c>
      <c r="L1412" s="9">
        <f t="shared" si="173"/>
        <v>15.77439510639908</v>
      </c>
      <c r="M1412" s="10">
        <f t="shared" si="174"/>
        <v>0.22560489360092006</v>
      </c>
      <c r="N1412" s="7" t="b">
        <f t="shared" si="175"/>
        <v>0</v>
      </c>
      <c r="O1412" s="8" t="b">
        <f t="shared" si="175"/>
        <v>0</v>
      </c>
      <c r="P1412" s="6" t="b">
        <f t="shared" si="176"/>
        <v>1</v>
      </c>
    </row>
    <row r="1413" spans="1:16" x14ac:dyDescent="0.25">
      <c r="A1413" s="1">
        <v>2016</v>
      </c>
      <c r="B1413" s="3">
        <v>8</v>
      </c>
      <c r="C1413" s="2">
        <v>27</v>
      </c>
      <c r="D1413" s="4">
        <v>0</v>
      </c>
      <c r="E1413" s="5">
        <v>19.2</v>
      </c>
      <c r="F1413" s="14">
        <f t="shared" si="172"/>
        <v>0</v>
      </c>
      <c r="G1413" s="15">
        <v>1.0895038808376899E-2</v>
      </c>
      <c r="H1413" s="12">
        <f t="shared" si="177"/>
        <v>8.1625711531598897E-3</v>
      </c>
      <c r="I1413" s="13">
        <v>2.6486175087224499E-2</v>
      </c>
      <c r="J1413" s="11">
        <f t="shared" si="178"/>
        <v>1.0895038808376899E-2</v>
      </c>
      <c r="K1413" s="11">
        <f t="shared" si="179"/>
        <v>1.8323603934064611E-2</v>
      </c>
      <c r="L1413" s="9">
        <f t="shared" si="173"/>
        <v>20.647022662040559</v>
      </c>
      <c r="M1413" s="10">
        <f t="shared" si="174"/>
        <v>1.4470226620405597</v>
      </c>
      <c r="N1413" s="7" t="b">
        <f t="shared" si="175"/>
        <v>0</v>
      </c>
      <c r="O1413" s="8" t="b">
        <f t="shared" si="175"/>
        <v>0</v>
      </c>
      <c r="P1413" s="6" t="b">
        <f t="shared" si="176"/>
        <v>1</v>
      </c>
    </row>
    <row r="1414" spans="1:16" x14ac:dyDescent="0.25">
      <c r="A1414" s="1">
        <v>2016</v>
      </c>
      <c r="B1414" s="3">
        <v>8</v>
      </c>
      <c r="C1414" s="2">
        <v>28</v>
      </c>
      <c r="D1414" s="4">
        <v>0</v>
      </c>
      <c r="E1414" s="5">
        <v>20.100000000000001</v>
      </c>
      <c r="F1414" s="14">
        <f t="shared" si="172"/>
        <v>0</v>
      </c>
      <c r="G1414" s="15">
        <v>1.6371838330714001E-2</v>
      </c>
      <c r="H1414" s="12">
        <f t="shared" si="177"/>
        <v>1.9840305734077534E-2</v>
      </c>
      <c r="I1414" s="13">
        <v>6.0477489819114799E-2</v>
      </c>
      <c r="J1414" s="11">
        <f t="shared" si="178"/>
        <v>1.6371838330714001E-2</v>
      </c>
      <c r="K1414" s="11">
        <f t="shared" si="179"/>
        <v>4.0637184085037262E-2</v>
      </c>
      <c r="L1414" s="9">
        <f t="shared" si="173"/>
        <v>22.395756439463604</v>
      </c>
      <c r="M1414" s="10">
        <f t="shared" si="174"/>
        <v>2.2957564394636023</v>
      </c>
      <c r="N1414" s="7" t="b">
        <f t="shared" si="175"/>
        <v>0</v>
      </c>
      <c r="O1414" s="8" t="b">
        <f t="shared" si="175"/>
        <v>0</v>
      </c>
      <c r="P1414" s="6" t="b">
        <f t="shared" si="176"/>
        <v>1</v>
      </c>
    </row>
    <row r="1415" spans="1:16" x14ac:dyDescent="0.25">
      <c r="A1415" s="1">
        <v>2016</v>
      </c>
      <c r="B1415" s="3">
        <v>8</v>
      </c>
      <c r="C1415" s="2">
        <v>29</v>
      </c>
      <c r="D1415" s="4">
        <v>0</v>
      </c>
      <c r="E1415" s="5">
        <v>18.3</v>
      </c>
      <c r="F1415" s="14">
        <f t="shared" si="172"/>
        <v>0</v>
      </c>
      <c r="G1415" s="15">
        <v>5.7084412532237101E-3</v>
      </c>
      <c r="H1415" s="12">
        <f t="shared" si="177"/>
        <v>3.3348073074133473E-3</v>
      </c>
      <c r="I1415" s="13">
        <v>1.9954552563361101E-2</v>
      </c>
      <c r="J1415" s="11">
        <f t="shared" si="178"/>
        <v>5.7084412532237101E-3</v>
      </c>
      <c r="K1415" s="11">
        <f t="shared" si="179"/>
        <v>1.6619745255947754E-2</v>
      </c>
      <c r="L1415" s="9">
        <f t="shared" si="173"/>
        <v>19.868294618182439</v>
      </c>
      <c r="M1415" s="10">
        <f t="shared" si="174"/>
        <v>1.5682946181824384</v>
      </c>
      <c r="N1415" s="7" t="b">
        <f t="shared" si="175"/>
        <v>0</v>
      </c>
      <c r="O1415" s="8" t="b">
        <f t="shared" si="175"/>
        <v>0</v>
      </c>
      <c r="P1415" s="6" t="b">
        <f t="shared" si="176"/>
        <v>1</v>
      </c>
    </row>
    <row r="1416" spans="1:16" x14ac:dyDescent="0.25">
      <c r="A1416" s="1">
        <v>2016</v>
      </c>
      <c r="B1416" s="3">
        <v>8</v>
      </c>
      <c r="C1416" s="2">
        <v>30</v>
      </c>
      <c r="D1416" s="4">
        <v>0</v>
      </c>
      <c r="E1416" s="5">
        <v>21.6</v>
      </c>
      <c r="F1416" s="14">
        <f t="shared" si="172"/>
        <v>0</v>
      </c>
      <c r="G1416" s="15">
        <v>1.8201271492892801E-2</v>
      </c>
      <c r="H1416" s="12">
        <f t="shared" si="177"/>
        <v>8.3172696493922491E-2</v>
      </c>
      <c r="I1416" s="13">
        <v>1.9759009820701501E-2</v>
      </c>
      <c r="J1416" s="11">
        <f t="shared" si="178"/>
        <v>1.8201271492892801E-2</v>
      </c>
      <c r="K1416" s="11">
        <f t="shared" si="179"/>
        <v>6.341368667322099E-2</v>
      </c>
      <c r="L1416" s="9">
        <f t="shared" si="173"/>
        <v>19.839448984077784</v>
      </c>
      <c r="M1416" s="10">
        <f t="shared" si="174"/>
        <v>1.7605510159222177</v>
      </c>
      <c r="N1416" s="7" t="b">
        <f t="shared" si="175"/>
        <v>0</v>
      </c>
      <c r="O1416" s="8" t="b">
        <f t="shared" si="175"/>
        <v>0</v>
      </c>
      <c r="P1416" s="6" t="b">
        <f t="shared" si="176"/>
        <v>1</v>
      </c>
    </row>
    <row r="1417" spans="1:16" x14ac:dyDescent="0.25">
      <c r="A1417" s="1">
        <v>2016</v>
      </c>
      <c r="B1417" s="3">
        <v>8</v>
      </c>
      <c r="C1417" s="2">
        <v>31</v>
      </c>
      <c r="D1417" s="4">
        <v>0</v>
      </c>
      <c r="E1417" s="5">
        <v>22.5</v>
      </c>
      <c r="F1417" s="14">
        <f t="shared" si="172"/>
        <v>0</v>
      </c>
      <c r="G1417" s="15">
        <v>3.7555468635137201E-2</v>
      </c>
      <c r="H1417" s="12">
        <f t="shared" si="177"/>
        <v>0.18242552380635635</v>
      </c>
      <c r="I1417" s="13">
        <v>0.19359074801426501</v>
      </c>
      <c r="J1417" s="11">
        <f t="shared" si="178"/>
        <v>3.7555468635137201E-2</v>
      </c>
      <c r="K1417" s="11">
        <f t="shared" si="179"/>
        <v>1.1165224207908664E-2</v>
      </c>
      <c r="L1417" s="9">
        <f t="shared" si="173"/>
        <v>23.725314975550734</v>
      </c>
      <c r="M1417" s="10">
        <f t="shared" si="174"/>
        <v>1.2253149755507344</v>
      </c>
      <c r="N1417" s="7" t="b">
        <f t="shared" si="175"/>
        <v>0</v>
      </c>
      <c r="O1417" s="8" t="b">
        <f t="shared" si="175"/>
        <v>0</v>
      </c>
      <c r="P1417" s="6" t="b">
        <f t="shared" si="176"/>
        <v>1</v>
      </c>
    </row>
    <row r="1418" spans="1:16" x14ac:dyDescent="0.25">
      <c r="A1418" s="1">
        <v>2016</v>
      </c>
      <c r="B1418" s="3">
        <v>9</v>
      </c>
      <c r="C1418" s="2">
        <v>1</v>
      </c>
      <c r="D1418" s="4">
        <v>0</v>
      </c>
      <c r="E1418" s="5">
        <v>22</v>
      </c>
      <c r="F1418" s="14">
        <f t="shared" si="172"/>
        <v>0</v>
      </c>
      <c r="G1418" s="15">
        <v>2.0179744311143801E-2</v>
      </c>
      <c r="H1418" s="12">
        <f t="shared" si="177"/>
        <v>0.11920292202211755</v>
      </c>
      <c r="I1418" s="13">
        <v>0.13086075583781301</v>
      </c>
      <c r="J1418" s="11">
        <f t="shared" si="178"/>
        <v>2.0179744311143801E-2</v>
      </c>
      <c r="K1418" s="11">
        <f t="shared" si="179"/>
        <v>1.1657833815695462E-2</v>
      </c>
      <c r="L1418" s="9">
        <f t="shared" si="173"/>
        <v>23.41040584201053</v>
      </c>
      <c r="M1418" s="10">
        <f t="shared" si="174"/>
        <v>1.4104058420105297</v>
      </c>
      <c r="N1418" s="7" t="b">
        <f t="shared" si="175"/>
        <v>0</v>
      </c>
      <c r="O1418" s="8" t="b">
        <f t="shared" si="175"/>
        <v>0</v>
      </c>
      <c r="P1418" s="6" t="b">
        <f t="shared" si="176"/>
        <v>1</v>
      </c>
    </row>
    <row r="1419" spans="1:16" x14ac:dyDescent="0.25">
      <c r="A1419" s="1">
        <v>2016</v>
      </c>
      <c r="B1419" s="3">
        <v>9</v>
      </c>
      <c r="C1419" s="2">
        <v>2</v>
      </c>
      <c r="D1419" s="4">
        <v>7.4</v>
      </c>
      <c r="E1419" s="5">
        <v>17.3</v>
      </c>
      <c r="F1419" s="14">
        <f t="shared" si="172"/>
        <v>0.99877824128113124</v>
      </c>
      <c r="G1419" s="15">
        <v>0.97451516532248095</v>
      </c>
      <c r="H1419" s="12">
        <f t="shared" si="177"/>
        <v>1.2293986212774215E-3</v>
      </c>
      <c r="I1419" s="13">
        <v>1.03057239115599E-2</v>
      </c>
      <c r="J1419" s="11">
        <f t="shared" si="178"/>
        <v>2.4263075958650293E-2</v>
      </c>
      <c r="K1419" s="11">
        <f t="shared" si="179"/>
        <v>9.0763252902824783E-3</v>
      </c>
      <c r="L1419" s="9">
        <f t="shared" si="173"/>
        <v>17.655026368296969</v>
      </c>
      <c r="M1419" s="10">
        <f t="shared" si="174"/>
        <v>0.35502636829696854</v>
      </c>
      <c r="N1419" s="7" t="b">
        <f t="shared" si="175"/>
        <v>1</v>
      </c>
      <c r="O1419" s="8" t="b">
        <f t="shared" si="175"/>
        <v>1</v>
      </c>
      <c r="P1419" s="6" t="b">
        <f t="shared" si="176"/>
        <v>1</v>
      </c>
    </row>
    <row r="1420" spans="1:16" x14ac:dyDescent="0.25">
      <c r="A1420" s="1">
        <v>2016</v>
      </c>
      <c r="B1420" s="3">
        <v>9</v>
      </c>
      <c r="C1420" s="2">
        <v>3</v>
      </c>
      <c r="D1420" s="4">
        <v>25</v>
      </c>
      <c r="E1420" s="5">
        <v>19.2</v>
      </c>
      <c r="F1420" s="14">
        <f t="shared" si="172"/>
        <v>0.999999999972224</v>
      </c>
      <c r="G1420" s="15">
        <v>0.98328598601360695</v>
      </c>
      <c r="H1420" s="12">
        <f t="shared" si="177"/>
        <v>8.1625711531598897E-3</v>
      </c>
      <c r="I1420" s="13">
        <v>2.0768178331198001E-2</v>
      </c>
      <c r="J1420" s="11">
        <f t="shared" si="178"/>
        <v>1.6714013958617047E-2</v>
      </c>
      <c r="K1420" s="11">
        <f t="shared" si="179"/>
        <v>1.2605607178038112E-2</v>
      </c>
      <c r="L1420" s="9">
        <f t="shared" si="173"/>
        <v>19.984122969548253</v>
      </c>
      <c r="M1420" s="10">
        <f t="shared" si="174"/>
        <v>0.78412296954825322</v>
      </c>
      <c r="N1420" s="7" t="b">
        <f t="shared" si="175"/>
        <v>1</v>
      </c>
      <c r="O1420" s="8" t="b">
        <f t="shared" si="175"/>
        <v>1</v>
      </c>
      <c r="P1420" s="6" t="b">
        <f t="shared" si="176"/>
        <v>1</v>
      </c>
    </row>
    <row r="1421" spans="1:16" x14ac:dyDescent="0.25">
      <c r="A1421" s="1">
        <v>2016</v>
      </c>
      <c r="B1421" s="3">
        <v>9</v>
      </c>
      <c r="C1421" s="2">
        <v>4</v>
      </c>
      <c r="D1421" s="4">
        <v>0</v>
      </c>
      <c r="E1421" s="5">
        <v>20.399999999999999</v>
      </c>
      <c r="F1421" s="14">
        <f t="shared" si="172"/>
        <v>0</v>
      </c>
      <c r="G1421" s="15">
        <v>8.0260358913078103E-2</v>
      </c>
      <c r="H1421" s="12">
        <f t="shared" si="177"/>
        <v>2.6596993576865818E-2</v>
      </c>
      <c r="I1421" s="13">
        <v>6.4167941678660398E-2</v>
      </c>
      <c r="J1421" s="11">
        <f t="shared" si="178"/>
        <v>8.0260358913078103E-2</v>
      </c>
      <c r="K1421" s="11">
        <f t="shared" si="179"/>
        <v>3.757094810179458E-2</v>
      </c>
      <c r="L1421" s="9">
        <f t="shared" si="173"/>
        <v>22.493559569296551</v>
      </c>
      <c r="M1421" s="10">
        <f t="shared" si="174"/>
        <v>2.0935595692965521</v>
      </c>
      <c r="N1421" s="7" t="b">
        <f t="shared" si="175"/>
        <v>0</v>
      </c>
      <c r="O1421" s="8" t="b">
        <f t="shared" si="175"/>
        <v>0</v>
      </c>
      <c r="P1421" s="6" t="b">
        <f t="shared" si="176"/>
        <v>1</v>
      </c>
    </row>
    <row r="1422" spans="1:16" x14ac:dyDescent="0.25">
      <c r="A1422" s="1">
        <v>2016</v>
      </c>
      <c r="B1422" s="3">
        <v>9</v>
      </c>
      <c r="C1422" s="2">
        <v>5</v>
      </c>
      <c r="D1422" s="4">
        <v>0</v>
      </c>
      <c r="E1422" s="5">
        <v>20.9</v>
      </c>
      <c r="F1422" s="14">
        <f t="shared" si="172"/>
        <v>0</v>
      </c>
      <c r="G1422" s="15">
        <v>7.8293502913774904E-3</v>
      </c>
      <c r="H1422" s="12">
        <f t="shared" si="177"/>
        <v>4.3107254941086068E-2</v>
      </c>
      <c r="I1422" s="13">
        <v>5.2375066723357601E-2</v>
      </c>
      <c r="J1422" s="11">
        <f t="shared" si="178"/>
        <v>7.8293502913774904E-3</v>
      </c>
      <c r="K1422" s="11">
        <f t="shared" si="179"/>
        <v>9.2678117822715331E-3</v>
      </c>
      <c r="L1422" s="9">
        <f t="shared" si="173"/>
        <v>22.143552508193483</v>
      </c>
      <c r="M1422" s="10">
        <f t="shared" si="174"/>
        <v>1.2435525081934848</v>
      </c>
      <c r="N1422" s="7" t="b">
        <f t="shared" si="175"/>
        <v>0</v>
      </c>
      <c r="O1422" s="8" t="b">
        <f t="shared" si="175"/>
        <v>0</v>
      </c>
      <c r="P1422" s="6" t="b">
        <f t="shared" si="176"/>
        <v>1</v>
      </c>
    </row>
    <row r="1423" spans="1:16" x14ac:dyDescent="0.25">
      <c r="A1423" s="1">
        <v>2016</v>
      </c>
      <c r="B1423" s="3">
        <v>9</v>
      </c>
      <c r="C1423" s="2">
        <v>6</v>
      </c>
      <c r="D1423" s="4">
        <v>0</v>
      </c>
      <c r="E1423" s="5">
        <v>23.5</v>
      </c>
      <c r="F1423" s="14">
        <f t="shared" si="172"/>
        <v>0</v>
      </c>
      <c r="G1423" s="15">
        <v>5.0114678199494602E-3</v>
      </c>
      <c r="H1423" s="12">
        <f t="shared" si="177"/>
        <v>0.37754066879814541</v>
      </c>
      <c r="I1423" s="13">
        <v>0.38724421851681301</v>
      </c>
      <c r="J1423" s="11">
        <f t="shared" si="178"/>
        <v>5.0114678199494602E-3</v>
      </c>
      <c r="K1423" s="11">
        <f t="shared" si="179"/>
        <v>9.7035497186676034E-3</v>
      </c>
      <c r="L1423" s="9">
        <f t="shared" si="173"/>
        <v>23.9871564740188</v>
      </c>
      <c r="M1423" s="10">
        <f t="shared" si="174"/>
        <v>0.48715647401879991</v>
      </c>
      <c r="N1423" s="7" t="b">
        <f t="shared" si="175"/>
        <v>0</v>
      </c>
      <c r="O1423" s="8" t="b">
        <f t="shared" si="175"/>
        <v>0</v>
      </c>
      <c r="P1423" s="6" t="b">
        <f t="shared" si="176"/>
        <v>1</v>
      </c>
    </row>
    <row r="1424" spans="1:16" x14ac:dyDescent="0.25">
      <c r="A1424" s="1">
        <v>2016</v>
      </c>
      <c r="B1424" s="3">
        <v>9</v>
      </c>
      <c r="C1424" s="2">
        <v>7</v>
      </c>
      <c r="D1424" s="4">
        <v>0</v>
      </c>
      <c r="E1424" s="5">
        <v>21.8</v>
      </c>
      <c r="F1424" s="14">
        <f t="shared" si="172"/>
        <v>0</v>
      </c>
      <c r="G1424" s="15">
        <v>1.9172083029371002E-2</v>
      </c>
      <c r="H1424" s="12">
        <f t="shared" si="177"/>
        <v>9.9750489119685204E-2</v>
      </c>
      <c r="I1424" s="13">
        <v>0.101949427550852</v>
      </c>
      <c r="J1424" s="11">
        <f t="shared" si="178"/>
        <v>1.9172083029371002E-2</v>
      </c>
      <c r="K1424" s="11">
        <f t="shared" si="179"/>
        <v>2.1989384311667942E-3</v>
      </c>
      <c r="L1424" s="9">
        <f t="shared" si="173"/>
        <v>23.141853074716966</v>
      </c>
      <c r="M1424" s="10">
        <f t="shared" si="174"/>
        <v>1.3418530747169655</v>
      </c>
      <c r="N1424" s="7" t="b">
        <f t="shared" si="175"/>
        <v>0</v>
      </c>
      <c r="O1424" s="8" t="b">
        <f t="shared" si="175"/>
        <v>0</v>
      </c>
      <c r="P1424" s="6" t="b">
        <f t="shared" si="176"/>
        <v>1</v>
      </c>
    </row>
    <row r="1425" spans="1:16" x14ac:dyDescent="0.25">
      <c r="A1425" s="1">
        <v>2016</v>
      </c>
      <c r="B1425" s="3">
        <v>9</v>
      </c>
      <c r="C1425" s="2">
        <v>8</v>
      </c>
      <c r="D1425" s="4">
        <v>0</v>
      </c>
      <c r="E1425" s="5">
        <v>22.9</v>
      </c>
      <c r="F1425" s="14">
        <f t="shared" si="172"/>
        <v>0</v>
      </c>
      <c r="G1425" s="15">
        <v>2.9020676264362201E-2</v>
      </c>
      <c r="H1425" s="12">
        <f t="shared" si="177"/>
        <v>0.24973989440488212</v>
      </c>
      <c r="I1425" s="13">
        <v>0.25959981375223401</v>
      </c>
      <c r="J1425" s="11">
        <f t="shared" si="178"/>
        <v>2.9020676264362201E-2</v>
      </c>
      <c r="K1425" s="11">
        <f t="shared" si="179"/>
        <v>9.859919347351892E-3</v>
      </c>
      <c r="L1425" s="9">
        <f t="shared" si="173"/>
        <v>23.880587838431989</v>
      </c>
      <c r="M1425" s="10">
        <f t="shared" si="174"/>
        <v>0.98058783843199038</v>
      </c>
      <c r="N1425" s="7" t="b">
        <f t="shared" si="175"/>
        <v>0</v>
      </c>
      <c r="O1425" s="8" t="b">
        <f t="shared" si="175"/>
        <v>0</v>
      </c>
      <c r="P1425" s="6" t="b">
        <f t="shared" si="176"/>
        <v>1</v>
      </c>
    </row>
    <row r="1426" spans="1:16" x14ac:dyDescent="0.25">
      <c r="A1426" s="1">
        <v>2016</v>
      </c>
      <c r="B1426" s="3">
        <v>9</v>
      </c>
      <c r="C1426" s="2">
        <v>9</v>
      </c>
      <c r="D1426" s="4">
        <v>0</v>
      </c>
      <c r="E1426" s="5">
        <v>24.8</v>
      </c>
      <c r="F1426" s="14">
        <f t="shared" ref="F1426:F1489" si="180">2/(1+EXP(-D1426))-1</f>
        <v>0</v>
      </c>
      <c r="G1426" s="15">
        <v>1.8017452404055698E-2</v>
      </c>
      <c r="H1426" s="12">
        <f t="shared" si="177"/>
        <v>0.68997448112761262</v>
      </c>
      <c r="I1426" s="13">
        <v>0.69712368117287604</v>
      </c>
      <c r="J1426" s="11">
        <f t="shared" si="178"/>
        <v>1.8017452404055698E-2</v>
      </c>
      <c r="K1426" s="11">
        <f t="shared" si="179"/>
        <v>7.1492000452634263E-3</v>
      </c>
      <c r="L1426" s="9">
        <f t="shared" ref="L1426:L1489" si="181">POWER(ABS(-(LOG(1/I1426-1))),2.7)*-(LOG(1/I1426-1))/ABS(-(LOG(1/I1426-1)))+24</f>
        <v>24.064366120480862</v>
      </c>
      <c r="M1426" s="10">
        <f t="shared" ref="M1426:M1489" si="182">ABS(E1426-L1426)</f>
        <v>0.73563387951913839</v>
      </c>
      <c r="N1426" s="7" t="b">
        <f t="shared" ref="N1426:O1489" si="183">F1426&gt;0.731</f>
        <v>0</v>
      </c>
      <c r="O1426" s="8" t="b">
        <f t="shared" si="183"/>
        <v>0</v>
      </c>
      <c r="P1426" s="6" t="b">
        <f t="shared" ref="P1426:P1489" si="184">NOT(_xlfn.XOR(N1426,O1426))</f>
        <v>1</v>
      </c>
    </row>
    <row r="1427" spans="1:16" x14ac:dyDescent="0.25">
      <c r="A1427" s="1">
        <v>2016</v>
      </c>
      <c r="B1427" s="3">
        <v>9</v>
      </c>
      <c r="C1427" s="2">
        <v>10</v>
      </c>
      <c r="D1427" s="4">
        <v>2.5</v>
      </c>
      <c r="E1427" s="5">
        <v>21.6</v>
      </c>
      <c r="F1427" s="14">
        <f t="shared" si="180"/>
        <v>0.8482836399575131</v>
      </c>
      <c r="G1427" s="15">
        <v>0.86141357776905902</v>
      </c>
      <c r="H1427" s="12">
        <f t="shared" ref="H1427:H1490" si="185">1/(1+EXP(-E1427+24))</f>
        <v>8.3172696493922491E-2</v>
      </c>
      <c r="I1427" s="13">
        <v>9.3199771989108504E-2</v>
      </c>
      <c r="J1427" s="11">
        <f t="shared" si="178"/>
        <v>1.3129937811545922E-2</v>
      </c>
      <c r="K1427" s="11">
        <f t="shared" si="179"/>
        <v>1.0027075495186014E-2</v>
      </c>
      <c r="L1427" s="9">
        <f t="shared" si="181"/>
        <v>23.031814451453659</v>
      </c>
      <c r="M1427" s="10">
        <f t="shared" si="182"/>
        <v>1.4318144514536577</v>
      </c>
      <c r="N1427" s="7" t="b">
        <f t="shared" si="183"/>
        <v>1</v>
      </c>
      <c r="O1427" s="8" t="b">
        <f t="shared" si="183"/>
        <v>1</v>
      </c>
      <c r="P1427" s="6" t="b">
        <f t="shared" si="184"/>
        <v>1</v>
      </c>
    </row>
    <row r="1428" spans="1:16" x14ac:dyDescent="0.25">
      <c r="A1428" s="1">
        <v>2016</v>
      </c>
      <c r="B1428" s="3">
        <v>9</v>
      </c>
      <c r="C1428" s="2">
        <v>11</v>
      </c>
      <c r="D1428" s="4">
        <v>0</v>
      </c>
      <c r="E1428" s="5">
        <v>20.3</v>
      </c>
      <c r="F1428" s="14">
        <f t="shared" si="180"/>
        <v>0</v>
      </c>
      <c r="G1428" s="15">
        <v>1.04524299839135E-2</v>
      </c>
      <c r="H1428" s="12">
        <f t="shared" si="185"/>
        <v>2.4127021417669217E-2</v>
      </c>
      <c r="I1428" s="13">
        <v>3.9272732544713897E-2</v>
      </c>
      <c r="J1428" s="11">
        <f t="shared" si="178"/>
        <v>1.04524299839135E-2</v>
      </c>
      <c r="K1428" s="11">
        <f t="shared" si="179"/>
        <v>1.514571112704468E-2</v>
      </c>
      <c r="L1428" s="9">
        <f t="shared" si="181"/>
        <v>21.57405201369799</v>
      </c>
      <c r="M1428" s="10">
        <f t="shared" si="182"/>
        <v>1.2740520136979896</v>
      </c>
      <c r="N1428" s="7" t="b">
        <f t="shared" si="183"/>
        <v>0</v>
      </c>
      <c r="O1428" s="8" t="b">
        <f t="shared" si="183"/>
        <v>0</v>
      </c>
      <c r="P1428" s="6" t="b">
        <f t="shared" si="184"/>
        <v>1</v>
      </c>
    </row>
    <row r="1429" spans="1:16" x14ac:dyDescent="0.25">
      <c r="A1429" s="1">
        <v>2016</v>
      </c>
      <c r="B1429" s="3">
        <v>9</v>
      </c>
      <c r="C1429" s="2">
        <v>12</v>
      </c>
      <c r="D1429" s="4">
        <v>0</v>
      </c>
      <c r="E1429" s="5">
        <v>21.1</v>
      </c>
      <c r="F1429" s="14">
        <f t="shared" si="180"/>
        <v>0</v>
      </c>
      <c r="G1429" s="15">
        <v>1.0144144423657801E-2</v>
      </c>
      <c r="H1429" s="12">
        <f t="shared" si="185"/>
        <v>5.2153563078417807E-2</v>
      </c>
      <c r="I1429" s="13">
        <v>6.1371595393024801E-2</v>
      </c>
      <c r="J1429" s="11">
        <f t="shared" si="178"/>
        <v>1.0144144423657801E-2</v>
      </c>
      <c r="K1429" s="11">
        <f t="shared" si="179"/>
        <v>9.2180323146069942E-3</v>
      </c>
      <c r="L1429" s="9">
        <f t="shared" si="181"/>
        <v>22.420314285688594</v>
      </c>
      <c r="M1429" s="10">
        <f t="shared" si="182"/>
        <v>1.3203142856885925</v>
      </c>
      <c r="N1429" s="7" t="b">
        <f t="shared" si="183"/>
        <v>0</v>
      </c>
      <c r="O1429" s="8" t="b">
        <f t="shared" si="183"/>
        <v>0</v>
      </c>
      <c r="P1429" s="6" t="b">
        <f t="shared" si="184"/>
        <v>1</v>
      </c>
    </row>
    <row r="1430" spans="1:16" x14ac:dyDescent="0.25">
      <c r="A1430" s="1">
        <v>2016</v>
      </c>
      <c r="B1430" s="3">
        <v>9</v>
      </c>
      <c r="C1430" s="2">
        <v>13</v>
      </c>
      <c r="D1430" s="4">
        <v>0</v>
      </c>
      <c r="E1430" s="5">
        <v>20</v>
      </c>
      <c r="F1430" s="14">
        <f t="shared" si="180"/>
        <v>0</v>
      </c>
      <c r="G1430" s="15">
        <v>8.4218128075722008E-3</v>
      </c>
      <c r="H1430" s="12">
        <f t="shared" si="185"/>
        <v>1.7986209962091559E-2</v>
      </c>
      <c r="I1430" s="13">
        <v>3.1897602305054902E-2</v>
      </c>
      <c r="J1430" s="11">
        <f t="shared" si="178"/>
        <v>8.4218128075722008E-3</v>
      </c>
      <c r="K1430" s="11">
        <f t="shared" si="179"/>
        <v>1.3911392342963343E-2</v>
      </c>
      <c r="L1430" s="9">
        <f t="shared" si="181"/>
        <v>21.106527790719063</v>
      </c>
      <c r="M1430" s="10">
        <f t="shared" si="182"/>
        <v>1.1065277907190634</v>
      </c>
      <c r="N1430" s="7" t="b">
        <f t="shared" si="183"/>
        <v>0</v>
      </c>
      <c r="O1430" s="8" t="b">
        <f t="shared" si="183"/>
        <v>0</v>
      </c>
      <c r="P1430" s="6" t="b">
        <f t="shared" si="184"/>
        <v>1</v>
      </c>
    </row>
    <row r="1431" spans="1:16" x14ac:dyDescent="0.25">
      <c r="A1431" s="1">
        <v>2016</v>
      </c>
      <c r="B1431" s="3">
        <v>9</v>
      </c>
      <c r="C1431" s="2">
        <v>14</v>
      </c>
      <c r="D1431" s="4">
        <v>1.6</v>
      </c>
      <c r="E1431" s="5">
        <v>24.4</v>
      </c>
      <c r="F1431" s="14">
        <f t="shared" si="180"/>
        <v>0.66403677026784891</v>
      </c>
      <c r="G1431" s="15">
        <v>0.754149064490377</v>
      </c>
      <c r="H1431" s="12">
        <f t="shared" si="185"/>
        <v>0.59868766011245167</v>
      </c>
      <c r="I1431" s="13">
        <v>0.61669738344454095</v>
      </c>
      <c r="J1431" s="11">
        <f t="shared" si="178"/>
        <v>9.0112294222528089E-2</v>
      </c>
      <c r="K1431" s="11">
        <f t="shared" si="179"/>
        <v>1.8009723332089278E-2</v>
      </c>
      <c r="L1431" s="9">
        <f t="shared" si="181"/>
        <v>24.014140224969115</v>
      </c>
      <c r="M1431" s="10">
        <f t="shared" si="182"/>
        <v>0.38585977503088387</v>
      </c>
      <c r="N1431" s="7" t="b">
        <f t="shared" si="183"/>
        <v>0</v>
      </c>
      <c r="O1431" s="8" t="b">
        <f t="shared" si="183"/>
        <v>1</v>
      </c>
      <c r="P1431" s="6" t="b">
        <f t="shared" si="184"/>
        <v>0</v>
      </c>
    </row>
    <row r="1432" spans="1:16" x14ac:dyDescent="0.25">
      <c r="A1432" s="1">
        <v>2016</v>
      </c>
      <c r="B1432" s="3">
        <v>9</v>
      </c>
      <c r="C1432" s="2">
        <v>15</v>
      </c>
      <c r="D1432" s="4">
        <v>0</v>
      </c>
      <c r="E1432" s="5">
        <v>20.7</v>
      </c>
      <c r="F1432" s="14">
        <f t="shared" si="180"/>
        <v>0</v>
      </c>
      <c r="G1432" s="15">
        <v>1.12543103899764E-2</v>
      </c>
      <c r="H1432" s="12">
        <f t="shared" si="185"/>
        <v>3.5571189272636146E-2</v>
      </c>
      <c r="I1432" s="13">
        <v>6.6636085742580703E-2</v>
      </c>
      <c r="J1432" s="11">
        <f t="shared" si="178"/>
        <v>1.12543103899764E-2</v>
      </c>
      <c r="K1432" s="11">
        <f t="shared" si="179"/>
        <v>3.1064896469944557E-2</v>
      </c>
      <c r="L1432" s="9">
        <f t="shared" si="181"/>
        <v>22.554068000175896</v>
      </c>
      <c r="M1432" s="10">
        <f t="shared" si="182"/>
        <v>1.8540680001758965</v>
      </c>
      <c r="N1432" s="7" t="b">
        <f t="shared" si="183"/>
        <v>0</v>
      </c>
      <c r="O1432" s="8" t="b">
        <f t="shared" si="183"/>
        <v>0</v>
      </c>
      <c r="P1432" s="6" t="b">
        <f t="shared" si="184"/>
        <v>1</v>
      </c>
    </row>
    <row r="1433" spans="1:16" x14ac:dyDescent="0.25">
      <c r="A1433" s="1">
        <v>2016</v>
      </c>
      <c r="B1433" s="3">
        <v>9</v>
      </c>
      <c r="C1433" s="2">
        <v>16</v>
      </c>
      <c r="D1433" s="4">
        <v>0</v>
      </c>
      <c r="E1433" s="5">
        <v>21.4</v>
      </c>
      <c r="F1433" s="14">
        <f t="shared" si="180"/>
        <v>0</v>
      </c>
      <c r="G1433" s="15">
        <v>1.26771795006875E-2</v>
      </c>
      <c r="H1433" s="12">
        <f t="shared" si="185"/>
        <v>6.9138420343346732E-2</v>
      </c>
      <c r="I1433" s="13">
        <v>8.9327875404339299E-2</v>
      </c>
      <c r="J1433" s="11">
        <f t="shared" si="178"/>
        <v>1.26771795006875E-2</v>
      </c>
      <c r="K1433" s="11">
        <f t="shared" si="179"/>
        <v>2.0189455060992567E-2</v>
      </c>
      <c r="L1433" s="9">
        <f t="shared" si="181"/>
        <v>22.977226107717271</v>
      </c>
      <c r="M1433" s="10">
        <f t="shared" si="182"/>
        <v>1.5772261077172729</v>
      </c>
      <c r="N1433" s="7" t="b">
        <f t="shared" si="183"/>
        <v>0</v>
      </c>
      <c r="O1433" s="8" t="b">
        <f t="shared" si="183"/>
        <v>0</v>
      </c>
      <c r="P1433" s="6" t="b">
        <f t="shared" si="184"/>
        <v>1</v>
      </c>
    </row>
    <row r="1434" spans="1:16" x14ac:dyDescent="0.25">
      <c r="A1434" s="1">
        <v>2016</v>
      </c>
      <c r="B1434" s="3">
        <v>9</v>
      </c>
      <c r="C1434" s="2">
        <v>17</v>
      </c>
      <c r="D1434" s="4">
        <v>0</v>
      </c>
      <c r="E1434" s="5">
        <v>22</v>
      </c>
      <c r="F1434" s="14">
        <f t="shared" si="180"/>
        <v>0</v>
      </c>
      <c r="G1434" s="15">
        <v>1.79060034958482E-2</v>
      </c>
      <c r="H1434" s="12">
        <f t="shared" si="185"/>
        <v>0.11920292202211755</v>
      </c>
      <c r="I1434" s="13">
        <v>0.113843381019166</v>
      </c>
      <c r="J1434" s="11">
        <f t="shared" si="178"/>
        <v>1.79060034958482E-2</v>
      </c>
      <c r="K1434" s="11">
        <f t="shared" si="179"/>
        <v>5.3595410029515511E-3</v>
      </c>
      <c r="L1434" s="9">
        <f t="shared" si="181"/>
        <v>23.26728255238578</v>
      </c>
      <c r="M1434" s="10">
        <f t="shared" si="182"/>
        <v>1.2672825523857796</v>
      </c>
      <c r="N1434" s="7" t="b">
        <f t="shared" si="183"/>
        <v>0</v>
      </c>
      <c r="O1434" s="8" t="b">
        <f t="shared" si="183"/>
        <v>0</v>
      </c>
      <c r="P1434" s="6" t="b">
        <f t="shared" si="184"/>
        <v>1</v>
      </c>
    </row>
    <row r="1435" spans="1:16" x14ac:dyDescent="0.25">
      <c r="A1435" s="1">
        <v>2016</v>
      </c>
      <c r="B1435" s="3">
        <v>9</v>
      </c>
      <c r="C1435" s="2">
        <v>18</v>
      </c>
      <c r="D1435" s="4">
        <v>0</v>
      </c>
      <c r="E1435" s="5">
        <v>17</v>
      </c>
      <c r="F1435" s="14">
        <f t="shared" si="180"/>
        <v>0</v>
      </c>
      <c r="G1435" s="15">
        <v>2.2812449544416101E-2</v>
      </c>
      <c r="H1435" s="12">
        <f t="shared" si="185"/>
        <v>9.1105119440064539E-4</v>
      </c>
      <c r="I1435" s="13">
        <v>8.7346421214060006E-3</v>
      </c>
      <c r="J1435" s="11">
        <f t="shared" si="178"/>
        <v>2.2812449544416101E-2</v>
      </c>
      <c r="K1435" s="11">
        <f t="shared" si="179"/>
        <v>7.8235909270053545E-3</v>
      </c>
      <c r="L1435" s="9">
        <f t="shared" si="181"/>
        <v>17.008659719011746</v>
      </c>
      <c r="M1435" s="10">
        <f t="shared" si="182"/>
        <v>8.6597190117458922E-3</v>
      </c>
      <c r="N1435" s="7" t="b">
        <f t="shared" si="183"/>
        <v>0</v>
      </c>
      <c r="O1435" s="8" t="b">
        <f t="shared" si="183"/>
        <v>0</v>
      </c>
      <c r="P1435" s="6" t="b">
        <f t="shared" si="184"/>
        <v>1</v>
      </c>
    </row>
    <row r="1436" spans="1:16" x14ac:dyDescent="0.25">
      <c r="A1436" s="1">
        <v>2016</v>
      </c>
      <c r="B1436" s="3">
        <v>9</v>
      </c>
      <c r="C1436" s="2">
        <v>19</v>
      </c>
      <c r="D1436" s="4">
        <v>11.2</v>
      </c>
      <c r="E1436" s="5">
        <v>20.2</v>
      </c>
      <c r="F1436" s="14">
        <f t="shared" si="180"/>
        <v>0.99997265198183083</v>
      </c>
      <c r="G1436" s="15">
        <v>0.94466079648405599</v>
      </c>
      <c r="H1436" s="12">
        <f t="shared" si="185"/>
        <v>2.1881270936130459E-2</v>
      </c>
      <c r="I1436" s="13">
        <v>3.1861857544249299E-2</v>
      </c>
      <c r="J1436" s="11">
        <f t="shared" si="178"/>
        <v>5.5311855497774842E-2</v>
      </c>
      <c r="K1436" s="11">
        <f t="shared" si="179"/>
        <v>9.9805866081188396E-3</v>
      </c>
      <c r="L1436" s="9">
        <f t="shared" si="181"/>
        <v>21.103875842095338</v>
      </c>
      <c r="M1436" s="10">
        <f t="shared" si="182"/>
        <v>0.90387584209533856</v>
      </c>
      <c r="N1436" s="7" t="b">
        <f t="shared" si="183"/>
        <v>1</v>
      </c>
      <c r="O1436" s="8" t="b">
        <f t="shared" si="183"/>
        <v>1</v>
      </c>
      <c r="P1436" s="6" t="b">
        <f t="shared" si="184"/>
        <v>1</v>
      </c>
    </row>
    <row r="1437" spans="1:16" x14ac:dyDescent="0.25">
      <c r="A1437" s="1">
        <v>2016</v>
      </c>
      <c r="B1437" s="3">
        <v>9</v>
      </c>
      <c r="C1437" s="2">
        <v>20</v>
      </c>
      <c r="D1437" s="4">
        <v>0</v>
      </c>
      <c r="E1437" s="5">
        <v>20.100000000000001</v>
      </c>
      <c r="F1437" s="14">
        <f t="shared" si="180"/>
        <v>0</v>
      </c>
      <c r="G1437" s="15">
        <v>1.1821483011662999E-2</v>
      </c>
      <c r="H1437" s="12">
        <f t="shared" si="185"/>
        <v>1.9840305734077534E-2</v>
      </c>
      <c r="I1437" s="13">
        <v>2.5385219256591301E-2</v>
      </c>
      <c r="J1437" s="11">
        <f t="shared" si="178"/>
        <v>1.1821483011662999E-2</v>
      </c>
      <c r="K1437" s="11">
        <f t="shared" si="179"/>
        <v>5.5449135225137669E-3</v>
      </c>
      <c r="L1437" s="9">
        <f t="shared" si="181"/>
        <v>20.536417248384922</v>
      </c>
      <c r="M1437" s="10">
        <f t="shared" si="182"/>
        <v>0.43641724838492024</v>
      </c>
      <c r="N1437" s="7" t="b">
        <f t="shared" si="183"/>
        <v>0</v>
      </c>
      <c r="O1437" s="8" t="b">
        <f t="shared" si="183"/>
        <v>0</v>
      </c>
      <c r="P1437" s="6" t="b">
        <f t="shared" si="184"/>
        <v>1</v>
      </c>
    </row>
    <row r="1438" spans="1:16" x14ac:dyDescent="0.25">
      <c r="A1438" s="1">
        <v>2016</v>
      </c>
      <c r="B1438" s="3">
        <v>9</v>
      </c>
      <c r="C1438" s="2">
        <v>21</v>
      </c>
      <c r="D1438" s="4">
        <v>0</v>
      </c>
      <c r="E1438" s="5">
        <v>20.3</v>
      </c>
      <c r="F1438" s="14">
        <f t="shared" si="180"/>
        <v>0</v>
      </c>
      <c r="G1438" s="15">
        <v>1.6835896336015999E-2</v>
      </c>
      <c r="H1438" s="12">
        <f t="shared" si="185"/>
        <v>2.4127021417669217E-2</v>
      </c>
      <c r="I1438" s="13">
        <v>3.3320550800348202E-2</v>
      </c>
      <c r="J1438" s="11">
        <f t="shared" si="178"/>
        <v>1.6835896336015999E-2</v>
      </c>
      <c r="K1438" s="11">
        <f t="shared" si="179"/>
        <v>9.1935293826789846E-3</v>
      </c>
      <c r="L1438" s="9">
        <f t="shared" si="181"/>
        <v>21.208643948009776</v>
      </c>
      <c r="M1438" s="10">
        <f t="shared" si="182"/>
        <v>0.90864394800977522</v>
      </c>
      <c r="N1438" s="7" t="b">
        <f t="shared" si="183"/>
        <v>0</v>
      </c>
      <c r="O1438" s="8" t="b">
        <f t="shared" si="183"/>
        <v>0</v>
      </c>
      <c r="P1438" s="6" t="b">
        <f t="shared" si="184"/>
        <v>1</v>
      </c>
    </row>
    <row r="1439" spans="1:16" x14ac:dyDescent="0.25">
      <c r="A1439" s="1">
        <v>2016</v>
      </c>
      <c r="B1439" s="3">
        <v>9</v>
      </c>
      <c r="C1439" s="2">
        <v>22</v>
      </c>
      <c r="D1439" s="4">
        <v>1.6</v>
      </c>
      <c r="E1439" s="5">
        <v>19.100000000000001</v>
      </c>
      <c r="F1439" s="14">
        <f t="shared" si="180"/>
        <v>0.66403677026784891</v>
      </c>
      <c r="G1439" s="15">
        <v>0.75068625599862104</v>
      </c>
      <c r="H1439" s="12">
        <f t="shared" si="185"/>
        <v>7.3915413442819829E-3</v>
      </c>
      <c r="I1439" s="13">
        <v>1.68434802011861E-2</v>
      </c>
      <c r="J1439" s="11">
        <f t="shared" si="178"/>
        <v>8.6649485730772136E-2</v>
      </c>
      <c r="K1439" s="11">
        <f t="shared" si="179"/>
        <v>9.4519388569041171E-3</v>
      </c>
      <c r="L1439" s="9">
        <f t="shared" si="181"/>
        <v>19.354830228263985</v>
      </c>
      <c r="M1439" s="10">
        <f t="shared" si="182"/>
        <v>0.25483022826398383</v>
      </c>
      <c r="N1439" s="7" t="b">
        <f t="shared" si="183"/>
        <v>0</v>
      </c>
      <c r="O1439" s="8" t="b">
        <f t="shared" si="183"/>
        <v>1</v>
      </c>
      <c r="P1439" s="6" t="b">
        <f t="shared" si="184"/>
        <v>0</v>
      </c>
    </row>
    <row r="1440" spans="1:16" x14ac:dyDescent="0.25">
      <c r="A1440" s="1">
        <v>2016</v>
      </c>
      <c r="B1440" s="3">
        <v>9</v>
      </c>
      <c r="C1440" s="2">
        <v>23</v>
      </c>
      <c r="D1440" s="4">
        <v>1.6</v>
      </c>
      <c r="E1440" s="5">
        <v>21.3</v>
      </c>
      <c r="F1440" s="14">
        <f t="shared" si="180"/>
        <v>0.66403677026784891</v>
      </c>
      <c r="G1440" s="15">
        <v>0.73735560280672796</v>
      </c>
      <c r="H1440" s="12">
        <f t="shared" si="185"/>
        <v>6.2973356056996541E-2</v>
      </c>
      <c r="I1440" s="13">
        <v>6.1699168042312298E-2</v>
      </c>
      <c r="J1440" s="11">
        <f t="shared" si="178"/>
        <v>7.3318832538879053E-2</v>
      </c>
      <c r="K1440" s="11">
        <f t="shared" si="179"/>
        <v>1.2741880146842424E-3</v>
      </c>
      <c r="L1440" s="9">
        <f t="shared" si="181"/>
        <v>22.429168944321958</v>
      </c>
      <c r="M1440" s="10">
        <f t="shared" si="182"/>
        <v>1.1291689443219575</v>
      </c>
      <c r="N1440" s="7" t="b">
        <f t="shared" si="183"/>
        <v>0</v>
      </c>
      <c r="O1440" s="8" t="b">
        <f t="shared" si="183"/>
        <v>1</v>
      </c>
      <c r="P1440" s="6" t="b">
        <f t="shared" si="184"/>
        <v>0</v>
      </c>
    </row>
    <row r="1441" spans="1:16" x14ac:dyDescent="0.25">
      <c r="A1441" s="1">
        <v>2016</v>
      </c>
      <c r="B1441" s="3">
        <v>9</v>
      </c>
      <c r="C1441" s="2">
        <v>24</v>
      </c>
      <c r="D1441" s="4">
        <v>0</v>
      </c>
      <c r="E1441" s="5">
        <v>23.2</v>
      </c>
      <c r="F1441" s="14">
        <f t="shared" si="180"/>
        <v>0</v>
      </c>
      <c r="G1441" s="15">
        <v>1.87364081666716E-2</v>
      </c>
      <c r="H1441" s="12">
        <f t="shared" si="185"/>
        <v>0.31002551887238738</v>
      </c>
      <c r="I1441" s="13">
        <v>0.28141165601414603</v>
      </c>
      <c r="J1441" s="11">
        <f t="shared" si="178"/>
        <v>1.87364081666716E-2</v>
      </c>
      <c r="K1441" s="11">
        <f t="shared" si="179"/>
        <v>2.8613862858241357E-2</v>
      </c>
      <c r="L1441" s="9">
        <f t="shared" si="181"/>
        <v>23.911630443751161</v>
      </c>
      <c r="M1441" s="10">
        <f t="shared" si="182"/>
        <v>0.71163044375116158</v>
      </c>
      <c r="N1441" s="7" t="b">
        <f t="shared" si="183"/>
        <v>0</v>
      </c>
      <c r="O1441" s="8" t="b">
        <f t="shared" si="183"/>
        <v>0</v>
      </c>
      <c r="P1441" s="6" t="b">
        <f t="shared" si="184"/>
        <v>1</v>
      </c>
    </row>
    <row r="1442" spans="1:16" x14ac:dyDescent="0.25">
      <c r="A1442" s="1">
        <v>2016</v>
      </c>
      <c r="B1442" s="3">
        <v>9</v>
      </c>
      <c r="C1442" s="2">
        <v>25</v>
      </c>
      <c r="D1442" s="4">
        <v>2.6</v>
      </c>
      <c r="E1442" s="5">
        <v>22.8</v>
      </c>
      <c r="F1442" s="14">
        <f t="shared" si="180"/>
        <v>0.86172315931330656</v>
      </c>
      <c r="G1442" s="15">
        <v>0.89391454868337294</v>
      </c>
      <c r="H1442" s="12">
        <f t="shared" si="185"/>
        <v>0.23147521650098246</v>
      </c>
      <c r="I1442" s="13">
        <v>0.218687157957804</v>
      </c>
      <c r="J1442" s="11">
        <f t="shared" si="178"/>
        <v>3.2191389370066381E-2</v>
      </c>
      <c r="K1442" s="11">
        <f t="shared" si="179"/>
        <v>1.2788058543178465E-2</v>
      </c>
      <c r="L1442" s="9">
        <f t="shared" si="181"/>
        <v>23.797995324627145</v>
      </c>
      <c r="M1442" s="10">
        <f t="shared" si="182"/>
        <v>0.99799532462714424</v>
      </c>
      <c r="N1442" s="7" t="b">
        <f t="shared" si="183"/>
        <v>1</v>
      </c>
      <c r="O1442" s="8" t="b">
        <f t="shared" si="183"/>
        <v>1</v>
      </c>
      <c r="P1442" s="6" t="b">
        <f t="shared" si="184"/>
        <v>1</v>
      </c>
    </row>
    <row r="1443" spans="1:16" x14ac:dyDescent="0.25">
      <c r="A1443" s="1">
        <v>2016</v>
      </c>
      <c r="B1443" s="3">
        <v>9</v>
      </c>
      <c r="C1443" s="2">
        <v>26</v>
      </c>
      <c r="D1443" s="4">
        <v>3</v>
      </c>
      <c r="E1443" s="5">
        <v>21.3</v>
      </c>
      <c r="F1443" s="14">
        <f t="shared" si="180"/>
        <v>0.90514825364486673</v>
      </c>
      <c r="G1443" s="15">
        <v>0.91554055341486895</v>
      </c>
      <c r="H1443" s="12">
        <f t="shared" si="185"/>
        <v>6.2973356056996541E-2</v>
      </c>
      <c r="I1443" s="13">
        <v>7.0529965418852494E-2</v>
      </c>
      <c r="J1443" s="11">
        <f t="shared" si="178"/>
        <v>1.0392299770002222E-2</v>
      </c>
      <c r="K1443" s="11">
        <f t="shared" si="179"/>
        <v>7.5566093618559538E-3</v>
      </c>
      <c r="L1443" s="9">
        <f t="shared" si="181"/>
        <v>22.642487363781534</v>
      </c>
      <c r="M1443" s="10">
        <f t="shared" si="182"/>
        <v>1.3424873637815331</v>
      </c>
      <c r="N1443" s="7" t="b">
        <f t="shared" si="183"/>
        <v>1</v>
      </c>
      <c r="O1443" s="8" t="b">
        <f t="shared" si="183"/>
        <v>1</v>
      </c>
      <c r="P1443" s="6" t="b">
        <f t="shared" si="184"/>
        <v>1</v>
      </c>
    </row>
    <row r="1444" spans="1:16" x14ac:dyDescent="0.25">
      <c r="A1444" s="1">
        <v>2016</v>
      </c>
      <c r="B1444" s="3">
        <v>9</v>
      </c>
      <c r="C1444" s="2">
        <v>27</v>
      </c>
      <c r="D1444" s="4">
        <v>0</v>
      </c>
      <c r="E1444" s="5">
        <v>22.6</v>
      </c>
      <c r="F1444" s="14">
        <f t="shared" si="180"/>
        <v>0</v>
      </c>
      <c r="G1444" s="15">
        <v>1.6044778446929302E-2</v>
      </c>
      <c r="H1444" s="12">
        <f t="shared" si="185"/>
        <v>0.19781611144141847</v>
      </c>
      <c r="I1444" s="13">
        <v>0.184825501806342</v>
      </c>
      <c r="J1444" s="11">
        <f t="shared" si="178"/>
        <v>1.6044778446929302E-2</v>
      </c>
      <c r="K1444" s="11">
        <f t="shared" si="179"/>
        <v>1.2990609635076478E-2</v>
      </c>
      <c r="L1444" s="9">
        <f t="shared" si="181"/>
        <v>23.694591364561411</v>
      </c>
      <c r="M1444" s="10">
        <f t="shared" si="182"/>
        <v>1.0945913645614098</v>
      </c>
      <c r="N1444" s="7" t="b">
        <f t="shared" si="183"/>
        <v>0</v>
      </c>
      <c r="O1444" s="8" t="b">
        <f t="shared" si="183"/>
        <v>0</v>
      </c>
      <c r="P1444" s="6" t="b">
        <f t="shared" si="184"/>
        <v>1</v>
      </c>
    </row>
    <row r="1445" spans="1:16" x14ac:dyDescent="0.25">
      <c r="A1445" s="1">
        <v>2016</v>
      </c>
      <c r="B1445" s="3">
        <v>9</v>
      </c>
      <c r="C1445" s="2">
        <v>28</v>
      </c>
      <c r="D1445" s="4">
        <v>0</v>
      </c>
      <c r="E1445" s="5">
        <v>20.5</v>
      </c>
      <c r="F1445" s="14">
        <f t="shared" si="180"/>
        <v>0</v>
      </c>
      <c r="G1445" s="15">
        <v>1.30651341926484E-2</v>
      </c>
      <c r="H1445" s="12">
        <f t="shared" si="185"/>
        <v>2.9312230751356319E-2</v>
      </c>
      <c r="I1445" s="13">
        <v>3.52918585944378E-2</v>
      </c>
      <c r="J1445" s="11">
        <f t="shared" si="178"/>
        <v>1.30651341926484E-2</v>
      </c>
      <c r="K1445" s="11">
        <f t="shared" si="179"/>
        <v>5.9796278430814809E-3</v>
      </c>
      <c r="L1445" s="9">
        <f t="shared" si="181"/>
        <v>21.339851235653008</v>
      </c>
      <c r="M1445" s="10">
        <f t="shared" si="182"/>
        <v>0.83985123565300768</v>
      </c>
      <c r="N1445" s="7" t="b">
        <f t="shared" si="183"/>
        <v>0</v>
      </c>
      <c r="O1445" s="8" t="b">
        <f t="shared" si="183"/>
        <v>0</v>
      </c>
      <c r="P1445" s="6" t="b">
        <f t="shared" si="184"/>
        <v>1</v>
      </c>
    </row>
    <row r="1446" spans="1:16" x14ac:dyDescent="0.25">
      <c r="A1446" s="1">
        <v>2016</v>
      </c>
      <c r="B1446" s="3">
        <v>9</v>
      </c>
      <c r="C1446" s="2">
        <v>29</v>
      </c>
      <c r="D1446" s="4">
        <v>3.4</v>
      </c>
      <c r="E1446" s="5">
        <v>21.5</v>
      </c>
      <c r="F1446" s="14">
        <f t="shared" si="180"/>
        <v>0.93540907060309886</v>
      </c>
      <c r="G1446" s="15">
        <v>0.92483714468922096</v>
      </c>
      <c r="H1446" s="12">
        <f t="shared" si="185"/>
        <v>7.5858180021243546E-2</v>
      </c>
      <c r="I1446" s="13">
        <v>7.5371512717044301E-2</v>
      </c>
      <c r="J1446" s="11">
        <f t="shared" si="178"/>
        <v>1.05719259138779E-2</v>
      </c>
      <c r="K1446" s="11">
        <f t="shared" si="179"/>
        <v>4.8666730419924531E-4</v>
      </c>
      <c r="L1446" s="9">
        <f t="shared" si="181"/>
        <v>22.74189506881741</v>
      </c>
      <c r="M1446" s="10">
        <f t="shared" si="182"/>
        <v>1.24189506881741</v>
      </c>
      <c r="N1446" s="7" t="b">
        <f t="shared" si="183"/>
        <v>1</v>
      </c>
      <c r="O1446" s="8" t="b">
        <f t="shared" si="183"/>
        <v>1</v>
      </c>
      <c r="P1446" s="6" t="b">
        <f t="shared" si="184"/>
        <v>1</v>
      </c>
    </row>
    <row r="1447" spans="1:16" x14ac:dyDescent="0.25">
      <c r="A1447" s="1">
        <v>2016</v>
      </c>
      <c r="B1447" s="3">
        <v>9</v>
      </c>
      <c r="C1447" s="2">
        <v>30</v>
      </c>
      <c r="D1447" s="4">
        <v>0.6</v>
      </c>
      <c r="E1447" s="5">
        <v>19</v>
      </c>
      <c r="F1447" s="14">
        <f t="shared" si="180"/>
        <v>0.29131261245159079</v>
      </c>
      <c r="G1447" s="15">
        <v>0.137264387935531</v>
      </c>
      <c r="H1447" s="12">
        <f t="shared" si="185"/>
        <v>6.6928509242848554E-3</v>
      </c>
      <c r="I1447" s="13">
        <v>1.6253647486834E-2</v>
      </c>
      <c r="J1447" s="11">
        <f t="shared" si="178"/>
        <v>0.15404822451605979</v>
      </c>
      <c r="K1447" s="11">
        <f t="shared" si="179"/>
        <v>9.5607965625491443E-3</v>
      </c>
      <c r="L1447" s="9">
        <f t="shared" si="181"/>
        <v>19.24219937102022</v>
      </c>
      <c r="M1447" s="10">
        <f t="shared" si="182"/>
        <v>0.24219937102022016</v>
      </c>
      <c r="N1447" s="7" t="b">
        <f t="shared" si="183"/>
        <v>0</v>
      </c>
      <c r="O1447" s="8" t="b">
        <f t="shared" si="183"/>
        <v>0</v>
      </c>
      <c r="P1447" s="6" t="b">
        <f t="shared" si="184"/>
        <v>1</v>
      </c>
    </row>
    <row r="1448" spans="1:16" x14ac:dyDescent="0.25">
      <c r="A1448" s="1">
        <v>2016</v>
      </c>
      <c r="B1448" s="3">
        <v>10</v>
      </c>
      <c r="C1448" s="2">
        <v>1</v>
      </c>
      <c r="D1448" s="4">
        <v>0</v>
      </c>
      <c r="E1448" s="5">
        <v>21.6</v>
      </c>
      <c r="F1448" s="14">
        <f t="shared" si="180"/>
        <v>0</v>
      </c>
      <c r="G1448" s="15">
        <v>7.6001495501094004E-3</v>
      </c>
      <c r="H1448" s="12">
        <f t="shared" si="185"/>
        <v>8.3172696493922491E-2</v>
      </c>
      <c r="I1448" s="13">
        <v>7.3248668989433802E-2</v>
      </c>
      <c r="J1448" s="11">
        <f t="shared" si="178"/>
        <v>7.6001495501094004E-3</v>
      </c>
      <c r="K1448" s="11">
        <f t="shared" si="179"/>
        <v>9.9240275044886889E-3</v>
      </c>
      <c r="L1448" s="9">
        <f t="shared" si="181"/>
        <v>22.699638071243193</v>
      </c>
      <c r="M1448" s="10">
        <f t="shared" si="182"/>
        <v>1.0996380712431915</v>
      </c>
      <c r="N1448" s="7" t="b">
        <f t="shared" si="183"/>
        <v>0</v>
      </c>
      <c r="O1448" s="8" t="b">
        <f t="shared" si="183"/>
        <v>0</v>
      </c>
      <c r="P1448" s="6" t="b">
        <f t="shared" si="184"/>
        <v>1</v>
      </c>
    </row>
    <row r="1449" spans="1:16" x14ac:dyDescent="0.25">
      <c r="A1449" s="1">
        <v>2016</v>
      </c>
      <c r="B1449" s="3">
        <v>10</v>
      </c>
      <c r="C1449" s="2">
        <v>2</v>
      </c>
      <c r="D1449" s="4">
        <v>0</v>
      </c>
      <c r="E1449" s="5">
        <v>26.5</v>
      </c>
      <c r="F1449" s="14">
        <f t="shared" si="180"/>
        <v>0</v>
      </c>
      <c r="G1449" s="15">
        <v>1.0646499974976501E-2</v>
      </c>
      <c r="H1449" s="12">
        <f t="shared" si="185"/>
        <v>0.92414181997875655</v>
      </c>
      <c r="I1449" s="13">
        <v>0.92245555502127996</v>
      </c>
      <c r="J1449" s="11">
        <f t="shared" si="178"/>
        <v>1.0646499974976501E-2</v>
      </c>
      <c r="K1449" s="11">
        <f t="shared" si="179"/>
        <v>1.6862649574765909E-3</v>
      </c>
      <c r="L1449" s="9">
        <f t="shared" si="181"/>
        <v>25.216839703771669</v>
      </c>
      <c r="M1449" s="10">
        <f t="shared" si="182"/>
        <v>1.2831602962283313</v>
      </c>
      <c r="N1449" s="7" t="b">
        <f t="shared" si="183"/>
        <v>0</v>
      </c>
      <c r="O1449" s="8" t="b">
        <f t="shared" si="183"/>
        <v>0</v>
      </c>
      <c r="P1449" s="6" t="b">
        <f t="shared" si="184"/>
        <v>1</v>
      </c>
    </row>
    <row r="1450" spans="1:16" x14ac:dyDescent="0.25">
      <c r="A1450" s="1">
        <v>2016</v>
      </c>
      <c r="B1450" s="3">
        <v>10</v>
      </c>
      <c r="C1450" s="2">
        <v>3</v>
      </c>
      <c r="D1450" s="4">
        <v>0</v>
      </c>
      <c r="E1450" s="5">
        <v>25.1</v>
      </c>
      <c r="F1450" s="14">
        <f t="shared" si="180"/>
        <v>0</v>
      </c>
      <c r="G1450" s="15">
        <v>7.1991477449365399E-3</v>
      </c>
      <c r="H1450" s="12">
        <f t="shared" si="185"/>
        <v>0.75026010559511791</v>
      </c>
      <c r="I1450" s="13">
        <v>0.74846204044120301</v>
      </c>
      <c r="J1450" s="11">
        <f t="shared" si="178"/>
        <v>7.1991477449365399E-3</v>
      </c>
      <c r="K1450" s="11">
        <f t="shared" si="179"/>
        <v>1.7980651539148962E-3</v>
      </c>
      <c r="L1450" s="9">
        <f t="shared" si="181"/>
        <v>24.132900922909833</v>
      </c>
      <c r="M1450" s="10">
        <f t="shared" si="182"/>
        <v>0.96709907709016818</v>
      </c>
      <c r="N1450" s="7" t="b">
        <f t="shared" si="183"/>
        <v>0</v>
      </c>
      <c r="O1450" s="8" t="b">
        <f t="shared" si="183"/>
        <v>0</v>
      </c>
      <c r="P1450" s="6" t="b">
        <f t="shared" si="184"/>
        <v>1</v>
      </c>
    </row>
    <row r="1451" spans="1:16" x14ac:dyDescent="0.25">
      <c r="A1451" s="1">
        <v>2016</v>
      </c>
      <c r="B1451" s="3">
        <v>10</v>
      </c>
      <c r="C1451" s="2">
        <v>4</v>
      </c>
      <c r="D1451" s="4">
        <v>0</v>
      </c>
      <c r="E1451" s="5">
        <v>22.7</v>
      </c>
      <c r="F1451" s="14">
        <f t="shared" si="180"/>
        <v>0</v>
      </c>
      <c r="G1451" s="15">
        <v>1.52159408933524E-2</v>
      </c>
      <c r="H1451" s="12">
        <f t="shared" si="185"/>
        <v>0.21416501695744131</v>
      </c>
      <c r="I1451" s="13">
        <v>0.20770110009083101</v>
      </c>
      <c r="J1451" s="11">
        <f t="shared" si="178"/>
        <v>1.52159408933524E-2</v>
      </c>
      <c r="K1451" s="11">
        <f t="shared" si="179"/>
        <v>6.4639168666102975E-3</v>
      </c>
      <c r="L1451" s="9">
        <f t="shared" si="181"/>
        <v>23.768695581675999</v>
      </c>
      <c r="M1451" s="10">
        <f t="shared" si="182"/>
        <v>1.0686955816759998</v>
      </c>
      <c r="N1451" s="7" t="b">
        <f t="shared" si="183"/>
        <v>0</v>
      </c>
      <c r="O1451" s="8" t="b">
        <f t="shared" si="183"/>
        <v>0</v>
      </c>
      <c r="P1451" s="6" t="b">
        <f t="shared" si="184"/>
        <v>1</v>
      </c>
    </row>
    <row r="1452" spans="1:16" x14ac:dyDescent="0.25">
      <c r="A1452" s="1">
        <v>2016</v>
      </c>
      <c r="B1452" s="3">
        <v>10</v>
      </c>
      <c r="C1452" s="2">
        <v>5</v>
      </c>
      <c r="D1452" s="4">
        <v>0</v>
      </c>
      <c r="E1452" s="5">
        <v>22.6</v>
      </c>
      <c r="F1452" s="14">
        <f t="shared" si="180"/>
        <v>0</v>
      </c>
      <c r="G1452" s="15">
        <v>1.9045254741176899E-2</v>
      </c>
      <c r="H1452" s="12">
        <f t="shared" si="185"/>
        <v>0.19781611144141847</v>
      </c>
      <c r="I1452" s="13">
        <v>0.18250069017943599</v>
      </c>
      <c r="J1452" s="11">
        <f t="shared" si="178"/>
        <v>1.9045254741176899E-2</v>
      </c>
      <c r="K1452" s="11">
        <f t="shared" si="179"/>
        <v>1.5315421261982487E-2</v>
      </c>
      <c r="L1452" s="9">
        <f t="shared" si="181"/>
        <v>23.685898462027922</v>
      </c>
      <c r="M1452" s="10">
        <f t="shared" si="182"/>
        <v>1.0858984620279202</v>
      </c>
      <c r="N1452" s="7" t="b">
        <f t="shared" si="183"/>
        <v>0</v>
      </c>
      <c r="O1452" s="8" t="b">
        <f t="shared" si="183"/>
        <v>0</v>
      </c>
      <c r="P1452" s="6" t="b">
        <f t="shared" si="184"/>
        <v>1</v>
      </c>
    </row>
    <row r="1453" spans="1:16" x14ac:dyDescent="0.25">
      <c r="A1453" s="1">
        <v>2016</v>
      </c>
      <c r="B1453" s="3">
        <v>10</v>
      </c>
      <c r="C1453" s="2">
        <v>6</v>
      </c>
      <c r="D1453" s="4">
        <v>0</v>
      </c>
      <c r="E1453" s="5">
        <v>27.6</v>
      </c>
      <c r="F1453" s="14">
        <f t="shared" si="180"/>
        <v>0</v>
      </c>
      <c r="G1453" s="15">
        <v>1.3705372564312399E-2</v>
      </c>
      <c r="H1453" s="12">
        <f t="shared" si="185"/>
        <v>0.97340300642313426</v>
      </c>
      <c r="I1453" s="13">
        <v>0.967242003310402</v>
      </c>
      <c r="J1453" s="11">
        <f t="shared" si="178"/>
        <v>1.3705372564312399E-2</v>
      </c>
      <c r="K1453" s="11">
        <f t="shared" si="179"/>
        <v>6.1610031127322662E-3</v>
      </c>
      <c r="L1453" s="9">
        <f t="shared" si="181"/>
        <v>26.830939166433417</v>
      </c>
      <c r="M1453" s="10">
        <f t="shared" si="182"/>
        <v>0.76906083356658428</v>
      </c>
      <c r="N1453" s="7" t="b">
        <f t="shared" si="183"/>
        <v>0</v>
      </c>
      <c r="O1453" s="8" t="b">
        <f t="shared" si="183"/>
        <v>0</v>
      </c>
      <c r="P1453" s="6" t="b">
        <f t="shared" si="184"/>
        <v>1</v>
      </c>
    </row>
    <row r="1454" spans="1:16" x14ac:dyDescent="0.25">
      <c r="A1454" s="1">
        <v>2016</v>
      </c>
      <c r="B1454" s="3">
        <v>10</v>
      </c>
      <c r="C1454" s="2">
        <v>7</v>
      </c>
      <c r="D1454" s="4">
        <v>0</v>
      </c>
      <c r="E1454" s="5">
        <v>30</v>
      </c>
      <c r="F1454" s="14">
        <f t="shared" si="180"/>
        <v>0</v>
      </c>
      <c r="G1454" s="15">
        <v>1.28174771465965E-2</v>
      </c>
      <c r="H1454" s="12">
        <f t="shared" si="185"/>
        <v>0.99752737684336534</v>
      </c>
      <c r="I1454" s="13">
        <v>0.990550933418756</v>
      </c>
      <c r="J1454" s="11">
        <f t="shared" si="178"/>
        <v>1.28174771465965E-2</v>
      </c>
      <c r="K1454" s="11">
        <f t="shared" si="179"/>
        <v>6.9764434246093465E-3</v>
      </c>
      <c r="L1454" s="9">
        <f t="shared" si="181"/>
        <v>30.679314408418982</v>
      </c>
      <c r="M1454" s="10">
        <f t="shared" si="182"/>
        <v>0.67931440841898194</v>
      </c>
      <c r="N1454" s="7" t="b">
        <f t="shared" si="183"/>
        <v>0</v>
      </c>
      <c r="O1454" s="8" t="b">
        <f t="shared" si="183"/>
        <v>0</v>
      </c>
      <c r="P1454" s="6" t="b">
        <f t="shared" si="184"/>
        <v>1</v>
      </c>
    </row>
    <row r="1455" spans="1:16" x14ac:dyDescent="0.25">
      <c r="A1455" s="1">
        <v>2016</v>
      </c>
      <c r="B1455" s="3">
        <v>10</v>
      </c>
      <c r="C1455" s="2">
        <v>8</v>
      </c>
      <c r="D1455" s="4">
        <v>0</v>
      </c>
      <c r="E1455" s="5">
        <v>20.7</v>
      </c>
      <c r="F1455" s="14">
        <f t="shared" si="180"/>
        <v>0</v>
      </c>
      <c r="G1455" s="15">
        <v>1.8141873070911901E-2</v>
      </c>
      <c r="H1455" s="12">
        <f t="shared" si="185"/>
        <v>3.5571189272636146E-2</v>
      </c>
      <c r="I1455" s="13">
        <v>4.2538600350160501E-2</v>
      </c>
      <c r="J1455" s="11">
        <f t="shared" si="178"/>
        <v>1.8141873070911901E-2</v>
      </c>
      <c r="K1455" s="11">
        <f t="shared" si="179"/>
        <v>6.9674110775243547E-3</v>
      </c>
      <c r="L1455" s="9">
        <f t="shared" si="181"/>
        <v>21.740927092667857</v>
      </c>
      <c r="M1455" s="10">
        <f t="shared" si="182"/>
        <v>1.0409270926678573</v>
      </c>
      <c r="N1455" s="7" t="b">
        <f t="shared" si="183"/>
        <v>0</v>
      </c>
      <c r="O1455" s="8" t="b">
        <f t="shared" si="183"/>
        <v>0</v>
      </c>
      <c r="P1455" s="6" t="b">
        <f t="shared" si="184"/>
        <v>1</v>
      </c>
    </row>
    <row r="1456" spans="1:16" x14ac:dyDescent="0.25">
      <c r="A1456" s="1">
        <v>2016</v>
      </c>
      <c r="B1456" s="3">
        <v>10</v>
      </c>
      <c r="C1456" s="2">
        <v>9</v>
      </c>
      <c r="D1456" s="4">
        <v>0</v>
      </c>
      <c r="E1456" s="5">
        <v>23</v>
      </c>
      <c r="F1456" s="14">
        <f t="shared" si="180"/>
        <v>0</v>
      </c>
      <c r="G1456" s="15">
        <v>2.1619090189253599E-2</v>
      </c>
      <c r="H1456" s="12">
        <f t="shared" si="185"/>
        <v>0.2689414213699951</v>
      </c>
      <c r="I1456" s="13">
        <v>0.252666451204346</v>
      </c>
      <c r="J1456" s="11">
        <f t="shared" si="178"/>
        <v>2.1619090189253599E-2</v>
      </c>
      <c r="K1456" s="11">
        <f t="shared" si="179"/>
        <v>1.6274970165649105E-2</v>
      </c>
      <c r="L1456" s="9">
        <f t="shared" si="181"/>
        <v>23.869059487465957</v>
      </c>
      <c r="M1456" s="10">
        <f t="shared" si="182"/>
        <v>0.8690594874659574</v>
      </c>
      <c r="N1456" s="7" t="b">
        <f t="shared" si="183"/>
        <v>0</v>
      </c>
      <c r="O1456" s="8" t="b">
        <f t="shared" si="183"/>
        <v>0</v>
      </c>
      <c r="P1456" s="6" t="b">
        <f t="shared" si="184"/>
        <v>1</v>
      </c>
    </row>
    <row r="1457" spans="1:16" x14ac:dyDescent="0.25">
      <c r="A1457" s="1">
        <v>2016</v>
      </c>
      <c r="B1457" s="3">
        <v>10</v>
      </c>
      <c r="C1457" s="2">
        <v>10</v>
      </c>
      <c r="D1457" s="4">
        <v>0</v>
      </c>
      <c r="E1457" s="5">
        <v>32.4</v>
      </c>
      <c r="F1457" s="14">
        <f t="shared" si="180"/>
        <v>0</v>
      </c>
      <c r="G1457" s="15">
        <v>1.7542422696836899E-2</v>
      </c>
      <c r="H1457" s="12">
        <f t="shared" si="185"/>
        <v>0.99977518322976666</v>
      </c>
      <c r="I1457" s="13">
        <v>0.99412393957949696</v>
      </c>
      <c r="J1457" s="11">
        <f t="shared" si="178"/>
        <v>1.7542422696836899E-2</v>
      </c>
      <c r="K1457" s="11">
        <f t="shared" si="179"/>
        <v>5.6512436502696994E-3</v>
      </c>
      <c r="L1457" s="9">
        <f t="shared" si="181"/>
        <v>32.70076513803042</v>
      </c>
      <c r="M1457" s="10">
        <f t="shared" si="182"/>
        <v>0.30076513803042104</v>
      </c>
      <c r="N1457" s="7" t="b">
        <f t="shared" si="183"/>
        <v>0</v>
      </c>
      <c r="O1457" s="8" t="b">
        <f t="shared" si="183"/>
        <v>0</v>
      </c>
      <c r="P1457" s="6" t="b">
        <f t="shared" si="184"/>
        <v>1</v>
      </c>
    </row>
    <row r="1458" spans="1:16" x14ac:dyDescent="0.25">
      <c r="A1458" s="1">
        <v>2016</v>
      </c>
      <c r="B1458" s="3">
        <v>10</v>
      </c>
      <c r="C1458" s="2">
        <v>11</v>
      </c>
      <c r="D1458" s="4">
        <v>0</v>
      </c>
      <c r="E1458" s="5">
        <v>20.5</v>
      </c>
      <c r="F1458" s="14">
        <f t="shared" si="180"/>
        <v>0</v>
      </c>
      <c r="G1458" s="15">
        <v>1.4522329159322301E-2</v>
      </c>
      <c r="H1458" s="12">
        <f t="shared" si="185"/>
        <v>2.9312230751356319E-2</v>
      </c>
      <c r="I1458" s="13">
        <v>3.7178902771703902E-2</v>
      </c>
      <c r="J1458" s="11">
        <f t="shared" si="178"/>
        <v>1.4522329159322301E-2</v>
      </c>
      <c r="K1458" s="11">
        <f t="shared" si="179"/>
        <v>7.8666720203475829E-3</v>
      </c>
      <c r="L1458" s="9">
        <f t="shared" si="181"/>
        <v>21.455570168494042</v>
      </c>
      <c r="M1458" s="10">
        <f t="shared" si="182"/>
        <v>0.95557016849404164</v>
      </c>
      <c r="N1458" s="7" t="b">
        <f t="shared" si="183"/>
        <v>0</v>
      </c>
      <c r="O1458" s="8" t="b">
        <f t="shared" si="183"/>
        <v>0</v>
      </c>
      <c r="P1458" s="6" t="b">
        <f t="shared" si="184"/>
        <v>1</v>
      </c>
    </row>
    <row r="1459" spans="1:16" x14ac:dyDescent="0.25">
      <c r="A1459" s="1">
        <v>2016</v>
      </c>
      <c r="B1459" s="3">
        <v>10</v>
      </c>
      <c r="C1459" s="2">
        <v>12</v>
      </c>
      <c r="D1459" s="4">
        <v>0</v>
      </c>
      <c r="E1459" s="5">
        <v>23.2</v>
      </c>
      <c r="F1459" s="14">
        <f t="shared" si="180"/>
        <v>0</v>
      </c>
      <c r="G1459" s="15">
        <v>1.6627012361593901E-2</v>
      </c>
      <c r="H1459" s="12">
        <f t="shared" si="185"/>
        <v>0.31002551887238738</v>
      </c>
      <c r="I1459" s="13">
        <v>0.289640200272056</v>
      </c>
      <c r="J1459" s="11">
        <f t="shared" si="178"/>
        <v>1.6627012361593901E-2</v>
      </c>
      <c r="K1459" s="11">
        <f t="shared" si="179"/>
        <v>2.0385318600331381E-2</v>
      </c>
      <c r="L1459" s="9">
        <f t="shared" si="181"/>
        <v>23.921525246524993</v>
      </c>
      <c r="M1459" s="10">
        <f t="shared" si="182"/>
        <v>0.72152524652499395</v>
      </c>
      <c r="N1459" s="7" t="b">
        <f t="shared" si="183"/>
        <v>0</v>
      </c>
      <c r="O1459" s="8" t="b">
        <f t="shared" si="183"/>
        <v>0</v>
      </c>
      <c r="P1459" s="6" t="b">
        <f t="shared" si="184"/>
        <v>1</v>
      </c>
    </row>
    <row r="1460" spans="1:16" x14ac:dyDescent="0.25">
      <c r="A1460" s="1">
        <v>2016</v>
      </c>
      <c r="B1460" s="3">
        <v>10</v>
      </c>
      <c r="C1460" s="2">
        <v>13</v>
      </c>
      <c r="D1460" s="4">
        <v>0</v>
      </c>
      <c r="E1460" s="5">
        <v>18.5</v>
      </c>
      <c r="F1460" s="14">
        <f t="shared" si="180"/>
        <v>0</v>
      </c>
      <c r="G1460" s="15">
        <v>3.4731421300318102E-2</v>
      </c>
      <c r="H1460" s="12">
        <f t="shared" si="185"/>
        <v>4.0701377158961277E-3</v>
      </c>
      <c r="I1460" s="13">
        <v>1.33472684753351E-2</v>
      </c>
      <c r="J1460" s="11">
        <f t="shared" si="178"/>
        <v>3.4731421300318102E-2</v>
      </c>
      <c r="K1460" s="11">
        <f t="shared" si="179"/>
        <v>9.2771307594389715E-3</v>
      </c>
      <c r="L1460" s="9">
        <f t="shared" si="181"/>
        <v>18.589940849479014</v>
      </c>
      <c r="M1460" s="10">
        <f t="shared" si="182"/>
        <v>8.9940849479013707E-2</v>
      </c>
      <c r="N1460" s="7" t="b">
        <f t="shared" si="183"/>
        <v>0</v>
      </c>
      <c r="O1460" s="8" t="b">
        <f t="shared" si="183"/>
        <v>0</v>
      </c>
      <c r="P1460" s="6" t="b">
        <f t="shared" si="184"/>
        <v>1</v>
      </c>
    </row>
    <row r="1461" spans="1:16" x14ac:dyDescent="0.25">
      <c r="A1461" s="1">
        <v>2016</v>
      </c>
      <c r="B1461" s="3">
        <v>10</v>
      </c>
      <c r="C1461" s="2">
        <v>14</v>
      </c>
      <c r="D1461" s="4">
        <v>0</v>
      </c>
      <c r="E1461" s="5">
        <v>21</v>
      </c>
      <c r="F1461" s="14">
        <f t="shared" si="180"/>
        <v>0</v>
      </c>
      <c r="G1461" s="15">
        <v>1.99729382128894E-2</v>
      </c>
      <c r="H1461" s="12">
        <f t="shared" si="185"/>
        <v>4.7425873177566781E-2</v>
      </c>
      <c r="I1461" s="13">
        <v>4.8202732774336801E-2</v>
      </c>
      <c r="J1461" s="11">
        <f t="shared" si="178"/>
        <v>1.99729382128894E-2</v>
      </c>
      <c r="K1461" s="11">
        <f t="shared" si="179"/>
        <v>7.7685959677002009E-4</v>
      </c>
      <c r="L1461" s="9">
        <f t="shared" si="181"/>
        <v>21.988331568860936</v>
      </c>
      <c r="M1461" s="10">
        <f t="shared" si="182"/>
        <v>0.98833156886093576</v>
      </c>
      <c r="N1461" s="7" t="b">
        <f t="shared" si="183"/>
        <v>0</v>
      </c>
      <c r="O1461" s="8" t="b">
        <f t="shared" si="183"/>
        <v>0</v>
      </c>
      <c r="P1461" s="6" t="b">
        <f t="shared" si="184"/>
        <v>1</v>
      </c>
    </row>
    <row r="1462" spans="1:16" x14ac:dyDescent="0.25">
      <c r="A1462" s="1">
        <v>2016</v>
      </c>
      <c r="B1462" s="3">
        <v>10</v>
      </c>
      <c r="C1462" s="2">
        <v>15</v>
      </c>
      <c r="D1462" s="4">
        <v>0</v>
      </c>
      <c r="E1462" s="5">
        <v>27.3</v>
      </c>
      <c r="F1462" s="14">
        <f t="shared" si="180"/>
        <v>0</v>
      </c>
      <c r="G1462" s="15">
        <v>1.1550882735903399E-2</v>
      </c>
      <c r="H1462" s="12">
        <f t="shared" si="185"/>
        <v>0.96442881072736386</v>
      </c>
      <c r="I1462" s="13">
        <v>0.95610488923382198</v>
      </c>
      <c r="J1462" s="11">
        <f t="shared" si="178"/>
        <v>1.1550882735903399E-2</v>
      </c>
      <c r="K1462" s="11">
        <f t="shared" si="179"/>
        <v>8.3239214935418859E-3</v>
      </c>
      <c r="L1462" s="9">
        <f t="shared" si="181"/>
        <v>26.195380705304025</v>
      </c>
      <c r="M1462" s="10">
        <f t="shared" si="182"/>
        <v>1.1046192946959756</v>
      </c>
      <c r="N1462" s="7" t="b">
        <f t="shared" si="183"/>
        <v>0</v>
      </c>
      <c r="O1462" s="8" t="b">
        <f t="shared" si="183"/>
        <v>0</v>
      </c>
      <c r="P1462" s="6" t="b">
        <f t="shared" si="184"/>
        <v>1</v>
      </c>
    </row>
    <row r="1463" spans="1:16" x14ac:dyDescent="0.25">
      <c r="A1463" s="1">
        <v>2016</v>
      </c>
      <c r="B1463" s="3">
        <v>10</v>
      </c>
      <c r="C1463" s="2">
        <v>16</v>
      </c>
      <c r="D1463" s="4">
        <v>0</v>
      </c>
      <c r="E1463" s="5">
        <v>30.4</v>
      </c>
      <c r="F1463" s="14">
        <f t="shared" si="180"/>
        <v>0</v>
      </c>
      <c r="G1463" s="15">
        <v>1.21012474373292E-2</v>
      </c>
      <c r="H1463" s="12">
        <f t="shared" si="185"/>
        <v>0.99834119891982553</v>
      </c>
      <c r="I1463" s="13">
        <v>0.99042947407195703</v>
      </c>
      <c r="J1463" s="11">
        <f t="shared" si="178"/>
        <v>1.21012474373292E-2</v>
      </c>
      <c r="K1463" s="11">
        <f t="shared" si="179"/>
        <v>7.9117248478685065E-3</v>
      </c>
      <c r="L1463" s="9">
        <f t="shared" si="181"/>
        <v>30.629447161899623</v>
      </c>
      <c r="M1463" s="10">
        <f t="shared" si="182"/>
        <v>0.22944716189962477</v>
      </c>
      <c r="N1463" s="7" t="b">
        <f t="shared" si="183"/>
        <v>0</v>
      </c>
      <c r="O1463" s="8" t="b">
        <f t="shared" si="183"/>
        <v>0</v>
      </c>
      <c r="P1463" s="6" t="b">
        <f t="shared" si="184"/>
        <v>1</v>
      </c>
    </row>
    <row r="1464" spans="1:16" x14ac:dyDescent="0.25">
      <c r="A1464" s="1">
        <v>2016</v>
      </c>
      <c r="B1464" s="3">
        <v>10</v>
      </c>
      <c r="C1464" s="2">
        <v>17</v>
      </c>
      <c r="D1464" s="4">
        <v>0</v>
      </c>
      <c r="E1464" s="5">
        <v>18.899999999999999</v>
      </c>
      <c r="F1464" s="14">
        <f t="shared" si="180"/>
        <v>0</v>
      </c>
      <c r="G1464" s="15">
        <v>3.5472873789383103E-2</v>
      </c>
      <c r="H1464" s="12">
        <f t="shared" si="185"/>
        <v>6.0598014915841051E-3</v>
      </c>
      <c r="I1464" s="13">
        <v>1.5935071926290401E-2</v>
      </c>
      <c r="J1464" s="11">
        <f t="shared" si="178"/>
        <v>3.5472873789383103E-2</v>
      </c>
      <c r="K1464" s="11">
        <f t="shared" si="179"/>
        <v>9.8752704347062955E-3</v>
      </c>
      <c r="L1464" s="9">
        <f t="shared" si="181"/>
        <v>19.178947883891841</v>
      </c>
      <c r="M1464" s="10">
        <f t="shared" si="182"/>
        <v>0.278947883891842</v>
      </c>
      <c r="N1464" s="7" t="b">
        <f t="shared" si="183"/>
        <v>0</v>
      </c>
      <c r="O1464" s="8" t="b">
        <f t="shared" si="183"/>
        <v>0</v>
      </c>
      <c r="P1464" s="6" t="b">
        <f t="shared" si="184"/>
        <v>1</v>
      </c>
    </row>
    <row r="1465" spans="1:16" x14ac:dyDescent="0.25">
      <c r="A1465" s="1">
        <v>2016</v>
      </c>
      <c r="B1465" s="3">
        <v>10</v>
      </c>
      <c r="C1465" s="2">
        <v>18</v>
      </c>
      <c r="D1465" s="4">
        <v>2</v>
      </c>
      <c r="E1465" s="5">
        <v>25.2</v>
      </c>
      <c r="F1465" s="14">
        <f t="shared" si="180"/>
        <v>0.76159415595576463</v>
      </c>
      <c r="G1465" s="15">
        <v>0.88033238654555301</v>
      </c>
      <c r="H1465" s="12">
        <f t="shared" si="185"/>
        <v>0.76852478349901754</v>
      </c>
      <c r="I1465" s="13">
        <v>0.77282221247772498</v>
      </c>
      <c r="J1465" s="11">
        <f t="shared" si="178"/>
        <v>0.11873823058978838</v>
      </c>
      <c r="K1465" s="11">
        <f t="shared" si="179"/>
        <v>4.2974289787074405E-3</v>
      </c>
      <c r="L1465" s="9">
        <f t="shared" si="181"/>
        <v>24.181689681314619</v>
      </c>
      <c r="M1465" s="10">
        <f t="shared" si="182"/>
        <v>1.0183103186853799</v>
      </c>
      <c r="N1465" s="7" t="b">
        <f t="shared" si="183"/>
        <v>1</v>
      </c>
      <c r="O1465" s="8" t="b">
        <f t="shared" si="183"/>
        <v>1</v>
      </c>
      <c r="P1465" s="6" t="b">
        <f t="shared" si="184"/>
        <v>1</v>
      </c>
    </row>
    <row r="1466" spans="1:16" x14ac:dyDescent="0.25">
      <c r="A1466" s="1">
        <v>2016</v>
      </c>
      <c r="B1466" s="3">
        <v>10</v>
      </c>
      <c r="C1466" s="2">
        <v>19</v>
      </c>
      <c r="D1466" s="4">
        <v>0</v>
      </c>
      <c r="E1466" s="5">
        <v>23.1</v>
      </c>
      <c r="F1466" s="14">
        <f t="shared" si="180"/>
        <v>0</v>
      </c>
      <c r="G1466" s="15">
        <v>1.6013060415728801E-2</v>
      </c>
      <c r="H1466" s="12">
        <f t="shared" si="185"/>
        <v>0.28905049737499633</v>
      </c>
      <c r="I1466" s="13">
        <v>0.283023616469878</v>
      </c>
      <c r="J1466" s="11">
        <f t="shared" si="178"/>
        <v>1.6013060415728801E-2</v>
      </c>
      <c r="K1466" s="11">
        <f t="shared" si="179"/>
        <v>6.0268809051183259E-3</v>
      </c>
      <c r="L1466" s="9">
        <f t="shared" si="181"/>
        <v>23.913641150817003</v>
      </c>
      <c r="M1466" s="10">
        <f t="shared" si="182"/>
        <v>0.81364115081700206</v>
      </c>
      <c r="N1466" s="7" t="b">
        <f t="shared" si="183"/>
        <v>0</v>
      </c>
      <c r="O1466" s="8" t="b">
        <f t="shared" si="183"/>
        <v>0</v>
      </c>
      <c r="P1466" s="6" t="b">
        <f t="shared" si="184"/>
        <v>1</v>
      </c>
    </row>
    <row r="1467" spans="1:16" x14ac:dyDescent="0.25">
      <c r="A1467" s="1">
        <v>2016</v>
      </c>
      <c r="B1467" s="3">
        <v>10</v>
      </c>
      <c r="C1467" s="2">
        <v>20</v>
      </c>
      <c r="D1467" s="4">
        <v>0</v>
      </c>
      <c r="E1467" s="5">
        <v>21.3</v>
      </c>
      <c r="F1467" s="14">
        <f t="shared" si="180"/>
        <v>0</v>
      </c>
      <c r="G1467" s="15">
        <v>2.8372988018566699E-2</v>
      </c>
      <c r="H1467" s="12">
        <f t="shared" si="185"/>
        <v>6.2973356056996541E-2</v>
      </c>
      <c r="I1467" s="13">
        <v>6.2625783348009098E-2</v>
      </c>
      <c r="J1467" s="11">
        <f t="shared" si="178"/>
        <v>2.8372988018566699E-2</v>
      </c>
      <c r="K1467" s="11">
        <f t="shared" si="179"/>
        <v>3.4757270898744252E-4</v>
      </c>
      <c r="L1467" s="9">
        <f t="shared" si="181"/>
        <v>22.453814008245992</v>
      </c>
      <c r="M1467" s="10">
        <f t="shared" si="182"/>
        <v>1.1538140082459911</v>
      </c>
      <c r="N1467" s="7" t="b">
        <f t="shared" si="183"/>
        <v>0</v>
      </c>
      <c r="O1467" s="8" t="b">
        <f t="shared" si="183"/>
        <v>0</v>
      </c>
      <c r="P1467" s="6" t="b">
        <f t="shared" si="184"/>
        <v>1</v>
      </c>
    </row>
    <row r="1468" spans="1:16" x14ac:dyDescent="0.25">
      <c r="A1468" s="1">
        <v>2016</v>
      </c>
      <c r="B1468" s="3">
        <v>10</v>
      </c>
      <c r="C1468" s="2">
        <v>21</v>
      </c>
      <c r="D1468" s="4">
        <v>0</v>
      </c>
      <c r="E1468" s="5">
        <v>29.1</v>
      </c>
      <c r="F1468" s="14">
        <f t="shared" si="180"/>
        <v>0</v>
      </c>
      <c r="G1468" s="15">
        <v>1.5972077095592702E-2</v>
      </c>
      <c r="H1468" s="12">
        <f t="shared" si="185"/>
        <v>0.99394019850841575</v>
      </c>
      <c r="I1468" s="13">
        <v>0.98585376756688803</v>
      </c>
      <c r="J1468" s="11">
        <f t="shared" si="178"/>
        <v>1.5972077095592702E-2</v>
      </c>
      <c r="K1468" s="11">
        <f t="shared" si="179"/>
        <v>8.0864309415277225E-3</v>
      </c>
      <c r="L1468" s="9">
        <f t="shared" si="181"/>
        <v>29.212278945451516</v>
      </c>
      <c r="M1468" s="10">
        <f t="shared" si="182"/>
        <v>0.11227894545151429</v>
      </c>
      <c r="N1468" s="7" t="b">
        <f t="shared" si="183"/>
        <v>0</v>
      </c>
      <c r="O1468" s="8" t="b">
        <f t="shared" si="183"/>
        <v>0</v>
      </c>
      <c r="P1468" s="6" t="b">
        <f t="shared" si="184"/>
        <v>1</v>
      </c>
    </row>
    <row r="1469" spans="1:16" x14ac:dyDescent="0.25">
      <c r="A1469" s="1">
        <v>2016</v>
      </c>
      <c r="B1469" s="3">
        <v>10</v>
      </c>
      <c r="C1469" s="2">
        <v>22</v>
      </c>
      <c r="D1469" s="4">
        <v>18.100000000000001</v>
      </c>
      <c r="E1469" s="5">
        <v>18.399999999999999</v>
      </c>
      <c r="F1469" s="14">
        <f t="shared" si="180"/>
        <v>0.99999997243868943</v>
      </c>
      <c r="G1469" s="15">
        <v>0.99114975975117703</v>
      </c>
      <c r="H1469" s="12">
        <f t="shared" si="185"/>
        <v>3.6842398994359829E-3</v>
      </c>
      <c r="I1469" s="13">
        <v>1.8557506225768398E-2</v>
      </c>
      <c r="J1469" s="11">
        <f t="shared" si="178"/>
        <v>8.8502126875124043E-3</v>
      </c>
      <c r="K1469" s="11">
        <f t="shared" si="179"/>
        <v>1.4873266326332416E-2</v>
      </c>
      <c r="L1469" s="9">
        <f t="shared" si="181"/>
        <v>19.652844432849061</v>
      </c>
      <c r="M1469" s="10">
        <f t="shared" si="182"/>
        <v>1.2528444328490629</v>
      </c>
      <c r="N1469" s="7" t="b">
        <f t="shared" si="183"/>
        <v>1</v>
      </c>
      <c r="O1469" s="8" t="b">
        <f t="shared" si="183"/>
        <v>1</v>
      </c>
      <c r="P1469" s="6" t="b">
        <f t="shared" si="184"/>
        <v>1</v>
      </c>
    </row>
    <row r="1470" spans="1:16" x14ac:dyDescent="0.25">
      <c r="A1470" s="1">
        <v>2016</v>
      </c>
      <c r="B1470" s="3">
        <v>10</v>
      </c>
      <c r="C1470" s="2">
        <v>23</v>
      </c>
      <c r="D1470" s="4">
        <v>3.8</v>
      </c>
      <c r="E1470" s="5">
        <v>18.399999999999999</v>
      </c>
      <c r="F1470" s="14">
        <f t="shared" si="180"/>
        <v>0.95623745812773886</v>
      </c>
      <c r="G1470" s="15">
        <v>0.94182405542175696</v>
      </c>
      <c r="H1470" s="12">
        <f t="shared" si="185"/>
        <v>3.6842398994359829E-3</v>
      </c>
      <c r="I1470" s="13">
        <v>9.6311078406203093E-3</v>
      </c>
      <c r="J1470" s="11">
        <f t="shared" si="178"/>
        <v>1.4413402705981904E-2</v>
      </c>
      <c r="K1470" s="11">
        <f t="shared" si="179"/>
        <v>5.9468679411843264E-3</v>
      </c>
      <c r="L1470" s="9">
        <f t="shared" si="181"/>
        <v>17.395105206886413</v>
      </c>
      <c r="M1470" s="10">
        <f t="shared" si="182"/>
        <v>1.0048947931135856</v>
      </c>
      <c r="N1470" s="7" t="b">
        <f t="shared" si="183"/>
        <v>1</v>
      </c>
      <c r="O1470" s="8" t="b">
        <f t="shared" si="183"/>
        <v>1</v>
      </c>
      <c r="P1470" s="6" t="b">
        <f t="shared" si="184"/>
        <v>1</v>
      </c>
    </row>
    <row r="1471" spans="1:16" x14ac:dyDescent="0.25">
      <c r="A1471" s="1">
        <v>2016</v>
      </c>
      <c r="B1471" s="3">
        <v>10</v>
      </c>
      <c r="C1471" s="2">
        <v>24</v>
      </c>
      <c r="D1471" s="4">
        <v>0.2</v>
      </c>
      <c r="E1471" s="5">
        <v>20.9</v>
      </c>
      <c r="F1471" s="14">
        <f t="shared" si="180"/>
        <v>9.9667994624955902E-2</v>
      </c>
      <c r="G1471" s="15">
        <v>2.9501660383640198E-2</v>
      </c>
      <c r="H1471" s="12">
        <f t="shared" si="185"/>
        <v>4.3107254941086068E-2</v>
      </c>
      <c r="I1471" s="13">
        <v>3.2217183057976398E-2</v>
      </c>
      <c r="J1471" s="11">
        <f t="shared" si="178"/>
        <v>7.01663342413157E-2</v>
      </c>
      <c r="K1471" s="11">
        <f t="shared" si="179"/>
        <v>1.089007188310967E-2</v>
      </c>
      <c r="L1471" s="9">
        <f t="shared" si="181"/>
        <v>21.13004376432648</v>
      </c>
      <c r="M1471" s="10">
        <f t="shared" si="182"/>
        <v>0.23004376432648144</v>
      </c>
      <c r="N1471" s="7" t="b">
        <f t="shared" si="183"/>
        <v>0</v>
      </c>
      <c r="O1471" s="8" t="b">
        <f t="shared" si="183"/>
        <v>0</v>
      </c>
      <c r="P1471" s="6" t="b">
        <f t="shared" si="184"/>
        <v>1</v>
      </c>
    </row>
    <row r="1472" spans="1:16" x14ac:dyDescent="0.25">
      <c r="A1472" s="1">
        <v>2016</v>
      </c>
      <c r="B1472" s="3">
        <v>10</v>
      </c>
      <c r="C1472" s="2">
        <v>25</v>
      </c>
      <c r="D1472" s="4">
        <v>0</v>
      </c>
      <c r="E1472" s="5">
        <v>27.3</v>
      </c>
      <c r="F1472" s="14">
        <f t="shared" si="180"/>
        <v>0</v>
      </c>
      <c r="G1472" s="15">
        <v>7.5443994074306199E-3</v>
      </c>
      <c r="H1472" s="12">
        <f t="shared" si="185"/>
        <v>0.96442881072736386</v>
      </c>
      <c r="I1472" s="13">
        <v>0.96872060761035705</v>
      </c>
      <c r="J1472" s="11">
        <f t="shared" si="178"/>
        <v>7.5443994074306199E-3</v>
      </c>
      <c r="K1472" s="11">
        <f t="shared" si="179"/>
        <v>4.291796882993193E-3</v>
      </c>
      <c r="L1472" s="9">
        <f t="shared" si="181"/>
        <v>26.939968184698529</v>
      </c>
      <c r="M1472" s="10">
        <f t="shared" si="182"/>
        <v>0.36003181530147188</v>
      </c>
      <c r="N1472" s="7" t="b">
        <f t="shared" si="183"/>
        <v>0</v>
      </c>
      <c r="O1472" s="8" t="b">
        <f t="shared" si="183"/>
        <v>0</v>
      </c>
      <c r="P1472" s="6" t="b">
        <f t="shared" si="184"/>
        <v>1</v>
      </c>
    </row>
    <row r="1473" spans="1:16" x14ac:dyDescent="0.25">
      <c r="A1473" s="1">
        <v>2016</v>
      </c>
      <c r="B1473" s="3">
        <v>10</v>
      </c>
      <c r="C1473" s="2">
        <v>26</v>
      </c>
      <c r="D1473" s="4">
        <v>0</v>
      </c>
      <c r="E1473" s="5">
        <v>30.3</v>
      </c>
      <c r="F1473" s="14">
        <f t="shared" si="180"/>
        <v>0</v>
      </c>
      <c r="G1473" s="15">
        <v>1.2820175488694199E-2</v>
      </c>
      <c r="H1473" s="12">
        <f t="shared" si="185"/>
        <v>0.99816706105750719</v>
      </c>
      <c r="I1473" s="13">
        <v>0.99111931930347796</v>
      </c>
      <c r="J1473" s="11">
        <f t="shared" si="178"/>
        <v>1.2820175488694199E-2</v>
      </c>
      <c r="K1473" s="11">
        <f t="shared" si="179"/>
        <v>7.0477417540292242E-3</v>
      </c>
      <c r="L1473" s="9">
        <f t="shared" si="181"/>
        <v>30.924803580191593</v>
      </c>
      <c r="M1473" s="10">
        <f t="shared" si="182"/>
        <v>0.62480358019159254</v>
      </c>
      <c r="N1473" s="7" t="b">
        <f t="shared" si="183"/>
        <v>0</v>
      </c>
      <c r="O1473" s="8" t="b">
        <f t="shared" si="183"/>
        <v>0</v>
      </c>
      <c r="P1473" s="6" t="b">
        <f t="shared" si="184"/>
        <v>1</v>
      </c>
    </row>
    <row r="1474" spans="1:16" x14ac:dyDescent="0.25">
      <c r="A1474" s="1">
        <v>2016</v>
      </c>
      <c r="B1474" s="3">
        <v>10</v>
      </c>
      <c r="C1474" s="2">
        <v>27</v>
      </c>
      <c r="D1474" s="4">
        <v>0</v>
      </c>
      <c r="E1474" s="5">
        <v>22.7</v>
      </c>
      <c r="F1474" s="14">
        <f t="shared" si="180"/>
        <v>0</v>
      </c>
      <c r="G1474" s="15">
        <v>1.6846565741908199E-2</v>
      </c>
      <c r="H1474" s="12">
        <f t="shared" si="185"/>
        <v>0.21416501695744131</v>
      </c>
      <c r="I1474" s="13">
        <v>0.21453507185041101</v>
      </c>
      <c r="J1474" s="11">
        <f t="shared" si="178"/>
        <v>1.6846565741908199E-2</v>
      </c>
      <c r="K1474" s="11">
        <f t="shared" si="179"/>
        <v>3.7005489296970673E-4</v>
      </c>
      <c r="L1474" s="9">
        <f t="shared" si="181"/>
        <v>23.787342380596701</v>
      </c>
      <c r="M1474" s="10">
        <f t="shared" si="182"/>
        <v>1.0873423805967022</v>
      </c>
      <c r="N1474" s="7" t="b">
        <f t="shared" si="183"/>
        <v>0</v>
      </c>
      <c r="O1474" s="8" t="b">
        <f t="shared" si="183"/>
        <v>0</v>
      </c>
      <c r="P1474" s="6" t="b">
        <f t="shared" si="184"/>
        <v>1</v>
      </c>
    </row>
    <row r="1475" spans="1:16" x14ac:dyDescent="0.25">
      <c r="A1475" s="1">
        <v>2016</v>
      </c>
      <c r="B1475" s="3">
        <v>10</v>
      </c>
      <c r="C1475" s="2">
        <v>28</v>
      </c>
      <c r="D1475" s="4">
        <v>0.2</v>
      </c>
      <c r="E1475" s="5">
        <v>19.100000000000001</v>
      </c>
      <c r="F1475" s="14">
        <f t="shared" si="180"/>
        <v>9.9667994624955902E-2</v>
      </c>
      <c r="G1475" s="15">
        <v>9.49219806005972E-2</v>
      </c>
      <c r="H1475" s="12">
        <f t="shared" si="185"/>
        <v>7.3915413442819829E-3</v>
      </c>
      <c r="I1475" s="13">
        <v>1.41820288929921E-2</v>
      </c>
      <c r="J1475" s="11">
        <f t="shared" si="178"/>
        <v>4.7460140243587023E-3</v>
      </c>
      <c r="K1475" s="11">
        <f t="shared" si="179"/>
        <v>6.7904875487101168E-3</v>
      </c>
      <c r="L1475" s="9">
        <f t="shared" si="181"/>
        <v>18.796217410308333</v>
      </c>
      <c r="M1475" s="10">
        <f t="shared" si="182"/>
        <v>0.30378258969166794</v>
      </c>
      <c r="N1475" s="7" t="b">
        <f t="shared" si="183"/>
        <v>0</v>
      </c>
      <c r="O1475" s="8" t="b">
        <f t="shared" si="183"/>
        <v>0</v>
      </c>
      <c r="P1475" s="6" t="b">
        <f t="shared" si="184"/>
        <v>1</v>
      </c>
    </row>
    <row r="1476" spans="1:16" x14ac:dyDescent="0.25">
      <c r="A1476" s="1">
        <v>2016</v>
      </c>
      <c r="B1476" s="3">
        <v>10</v>
      </c>
      <c r="C1476" s="2">
        <v>29</v>
      </c>
      <c r="D1476" s="4">
        <v>0.1</v>
      </c>
      <c r="E1476" s="5">
        <v>24.2</v>
      </c>
      <c r="F1476" s="14">
        <f t="shared" si="180"/>
        <v>4.9958374957880025E-2</v>
      </c>
      <c r="G1476" s="15">
        <v>2.6426752252055399E-2</v>
      </c>
      <c r="H1476" s="12">
        <f t="shared" si="185"/>
        <v>0.54983399731247773</v>
      </c>
      <c r="I1476" s="13">
        <v>0.54272069380805799</v>
      </c>
      <c r="J1476" s="11">
        <f t="shared" ref="J1476:J1539" si="186">ABS(F1476-G1476)</f>
        <v>2.3531622705824626E-2</v>
      </c>
      <c r="K1476" s="11">
        <f t="shared" ref="K1476:K1539" si="187">ABS(H1476-I1476)</f>
        <v>7.1133035044197435E-3</v>
      </c>
      <c r="L1476" s="9">
        <f t="shared" si="181"/>
        <v>24.000897770832925</v>
      </c>
      <c r="M1476" s="10">
        <f t="shared" si="182"/>
        <v>0.19910222916707454</v>
      </c>
      <c r="N1476" s="7" t="b">
        <f t="shared" si="183"/>
        <v>0</v>
      </c>
      <c r="O1476" s="8" t="b">
        <f t="shared" si="183"/>
        <v>0</v>
      </c>
      <c r="P1476" s="6" t="b">
        <f t="shared" si="184"/>
        <v>1</v>
      </c>
    </row>
    <row r="1477" spans="1:16" x14ac:dyDescent="0.25">
      <c r="A1477" s="1">
        <v>2016</v>
      </c>
      <c r="B1477" s="3">
        <v>10</v>
      </c>
      <c r="C1477" s="2">
        <v>30</v>
      </c>
      <c r="D1477" s="4">
        <v>0</v>
      </c>
      <c r="E1477" s="5">
        <v>28.1</v>
      </c>
      <c r="F1477" s="14">
        <f t="shared" si="180"/>
        <v>0</v>
      </c>
      <c r="G1477" s="15">
        <v>4.4030748760084202E-3</v>
      </c>
      <c r="H1477" s="12">
        <f t="shared" si="185"/>
        <v>0.9836975006285591</v>
      </c>
      <c r="I1477" s="13">
        <v>0.94225949276469601</v>
      </c>
      <c r="J1477" s="11">
        <f t="shared" si="186"/>
        <v>4.4030748760084202E-3</v>
      </c>
      <c r="K1477" s="11">
        <f t="shared" si="187"/>
        <v>4.1438007863863091E-2</v>
      </c>
      <c r="L1477" s="9">
        <f t="shared" si="181"/>
        <v>25.683156037456762</v>
      </c>
      <c r="M1477" s="10">
        <f t="shared" si="182"/>
        <v>2.4168439625432399</v>
      </c>
      <c r="N1477" s="7" t="b">
        <f t="shared" si="183"/>
        <v>0</v>
      </c>
      <c r="O1477" s="8" t="b">
        <f t="shared" si="183"/>
        <v>0</v>
      </c>
      <c r="P1477" s="6" t="b">
        <f t="shared" si="184"/>
        <v>1</v>
      </c>
    </row>
    <row r="1478" spans="1:16" x14ac:dyDescent="0.25">
      <c r="A1478" s="1">
        <v>2016</v>
      </c>
      <c r="B1478" s="3">
        <v>10</v>
      </c>
      <c r="C1478" s="2">
        <v>31</v>
      </c>
      <c r="D1478" s="4">
        <v>4.2</v>
      </c>
      <c r="E1478" s="5">
        <v>22.5</v>
      </c>
      <c r="F1478" s="14">
        <f t="shared" si="180"/>
        <v>0.97045193661345386</v>
      </c>
      <c r="G1478" s="15">
        <v>0.94502369279957799</v>
      </c>
      <c r="H1478" s="12">
        <f t="shared" si="185"/>
        <v>0.18242552380635635</v>
      </c>
      <c r="I1478" s="13">
        <v>0.175956253523954</v>
      </c>
      <c r="J1478" s="11">
        <f t="shared" si="186"/>
        <v>2.5428243813875873E-2</v>
      </c>
      <c r="K1478" s="11">
        <f t="shared" si="187"/>
        <v>6.4692702824023507E-3</v>
      </c>
      <c r="L1478" s="9">
        <f t="shared" si="181"/>
        <v>23.660095911118262</v>
      </c>
      <c r="M1478" s="10">
        <f t="shared" si="182"/>
        <v>1.1600959111182618</v>
      </c>
      <c r="N1478" s="7" t="b">
        <f t="shared" si="183"/>
        <v>1</v>
      </c>
      <c r="O1478" s="8" t="b">
        <f t="shared" si="183"/>
        <v>1</v>
      </c>
      <c r="P1478" s="6" t="b">
        <f t="shared" si="184"/>
        <v>1</v>
      </c>
    </row>
    <row r="1479" spans="1:16" x14ac:dyDescent="0.25">
      <c r="A1479" s="1">
        <v>2016</v>
      </c>
      <c r="B1479" s="3">
        <v>11</v>
      </c>
      <c r="C1479" s="2">
        <v>1</v>
      </c>
      <c r="D1479" s="4">
        <v>0</v>
      </c>
      <c r="E1479" s="5">
        <v>23.7</v>
      </c>
      <c r="F1479" s="14">
        <f t="shared" si="180"/>
        <v>0</v>
      </c>
      <c r="G1479" s="15">
        <v>1.43508884347598E-2</v>
      </c>
      <c r="H1479" s="12">
        <f t="shared" si="185"/>
        <v>0.42555748318834086</v>
      </c>
      <c r="I1479" s="13">
        <v>0.41716626649897598</v>
      </c>
      <c r="J1479" s="11">
        <f t="shared" si="186"/>
        <v>1.43508884347598E-2</v>
      </c>
      <c r="K1479" s="11">
        <f t="shared" si="187"/>
        <v>8.3912166893648776E-3</v>
      </c>
      <c r="L1479" s="9">
        <f t="shared" si="181"/>
        <v>23.994534920336051</v>
      </c>
      <c r="M1479" s="10">
        <f t="shared" si="182"/>
        <v>0.29453492033605144</v>
      </c>
      <c r="N1479" s="7" t="b">
        <f t="shared" si="183"/>
        <v>0</v>
      </c>
      <c r="O1479" s="8" t="b">
        <f t="shared" si="183"/>
        <v>0</v>
      </c>
      <c r="P1479" s="6" t="b">
        <f t="shared" si="184"/>
        <v>1</v>
      </c>
    </row>
    <row r="1480" spans="1:16" x14ac:dyDescent="0.25">
      <c r="A1480" s="1">
        <v>2016</v>
      </c>
      <c r="B1480" s="3">
        <v>11</v>
      </c>
      <c r="C1480" s="2">
        <v>2</v>
      </c>
      <c r="D1480" s="4">
        <v>0</v>
      </c>
      <c r="E1480" s="5">
        <v>26.6</v>
      </c>
      <c r="F1480" s="14">
        <f t="shared" si="180"/>
        <v>0</v>
      </c>
      <c r="G1480" s="15">
        <v>7.6631251017311502E-3</v>
      </c>
      <c r="H1480" s="12">
        <f t="shared" si="185"/>
        <v>0.93086157965665328</v>
      </c>
      <c r="I1480" s="13">
        <v>0.93327807625711501</v>
      </c>
      <c r="J1480" s="11">
        <f t="shared" si="186"/>
        <v>7.6631251017311502E-3</v>
      </c>
      <c r="K1480" s="11">
        <f t="shared" si="187"/>
        <v>2.4164966004617261E-3</v>
      </c>
      <c r="L1480" s="9">
        <f t="shared" si="181"/>
        <v>25.443892852974823</v>
      </c>
      <c r="M1480" s="10">
        <f t="shared" si="182"/>
        <v>1.1561071470251783</v>
      </c>
      <c r="N1480" s="7" t="b">
        <f t="shared" si="183"/>
        <v>0</v>
      </c>
      <c r="O1480" s="8" t="b">
        <f t="shared" si="183"/>
        <v>0</v>
      </c>
      <c r="P1480" s="6" t="b">
        <f t="shared" si="184"/>
        <v>1</v>
      </c>
    </row>
    <row r="1481" spans="1:16" x14ac:dyDescent="0.25">
      <c r="A1481" s="1">
        <v>2016</v>
      </c>
      <c r="B1481" s="3">
        <v>11</v>
      </c>
      <c r="C1481" s="2">
        <v>3</v>
      </c>
      <c r="D1481" s="4">
        <v>0</v>
      </c>
      <c r="E1481" s="5">
        <v>29.3</v>
      </c>
      <c r="F1481" s="14">
        <f t="shared" si="180"/>
        <v>0</v>
      </c>
      <c r="G1481" s="15">
        <v>1.3928752859792301E-2</v>
      </c>
      <c r="H1481" s="12">
        <f t="shared" si="185"/>
        <v>0.99503319834994297</v>
      </c>
      <c r="I1481" s="13">
        <v>0.98768046353624295</v>
      </c>
      <c r="J1481" s="11">
        <f t="shared" si="186"/>
        <v>1.3928752859792301E-2</v>
      </c>
      <c r="K1481" s="11">
        <f t="shared" si="187"/>
        <v>7.3527348137000237E-3</v>
      </c>
      <c r="L1481" s="9">
        <f t="shared" si="181"/>
        <v>29.690027389807334</v>
      </c>
      <c r="M1481" s="10">
        <f t="shared" si="182"/>
        <v>0.39002738980733298</v>
      </c>
      <c r="N1481" s="7" t="b">
        <f t="shared" si="183"/>
        <v>0</v>
      </c>
      <c r="O1481" s="8" t="b">
        <f t="shared" si="183"/>
        <v>0</v>
      </c>
      <c r="P1481" s="6" t="b">
        <f t="shared" si="184"/>
        <v>1</v>
      </c>
    </row>
    <row r="1482" spans="1:16" x14ac:dyDescent="0.25">
      <c r="A1482" s="1">
        <v>2016</v>
      </c>
      <c r="B1482" s="3">
        <v>11</v>
      </c>
      <c r="C1482" s="2">
        <v>4</v>
      </c>
      <c r="D1482" s="4">
        <v>0</v>
      </c>
      <c r="E1482" s="5">
        <v>31.2</v>
      </c>
      <c r="F1482" s="14">
        <f t="shared" si="180"/>
        <v>0</v>
      </c>
      <c r="G1482" s="15">
        <v>1.0363599586136699E-2</v>
      </c>
      <c r="H1482" s="12">
        <f t="shared" si="185"/>
        <v>0.99925397116616332</v>
      </c>
      <c r="I1482" s="13">
        <v>0.99321181878161102</v>
      </c>
      <c r="J1482" s="11">
        <f t="shared" si="186"/>
        <v>1.0363599586136699E-2</v>
      </c>
      <c r="K1482" s="11">
        <f t="shared" si="187"/>
        <v>6.0421523845523017E-3</v>
      </c>
      <c r="L1482" s="9">
        <f t="shared" si="181"/>
        <v>32.051792061903413</v>
      </c>
      <c r="M1482" s="10">
        <f t="shared" si="182"/>
        <v>0.85179206190341361</v>
      </c>
      <c r="N1482" s="7" t="b">
        <f t="shared" si="183"/>
        <v>0</v>
      </c>
      <c r="O1482" s="8" t="b">
        <f t="shared" si="183"/>
        <v>0</v>
      </c>
      <c r="P1482" s="6" t="b">
        <f t="shared" si="184"/>
        <v>1</v>
      </c>
    </row>
    <row r="1483" spans="1:16" x14ac:dyDescent="0.25">
      <c r="A1483" s="1">
        <v>2016</v>
      </c>
      <c r="B1483" s="3">
        <v>11</v>
      </c>
      <c r="C1483" s="2">
        <v>5</v>
      </c>
      <c r="D1483" s="4">
        <v>0</v>
      </c>
      <c r="E1483" s="5">
        <v>24.4</v>
      </c>
      <c r="F1483" s="14">
        <f t="shared" si="180"/>
        <v>0</v>
      </c>
      <c r="G1483" s="15">
        <v>2.06150110621546E-2</v>
      </c>
      <c r="H1483" s="12">
        <f t="shared" si="185"/>
        <v>0.59868766011245167</v>
      </c>
      <c r="I1483" s="13">
        <v>0.61376144448242098</v>
      </c>
      <c r="J1483" s="11">
        <f t="shared" si="186"/>
        <v>2.06150110621546E-2</v>
      </c>
      <c r="K1483" s="11">
        <f t="shared" si="187"/>
        <v>1.5073784369969312E-2</v>
      </c>
      <c r="L1483" s="9">
        <f t="shared" si="181"/>
        <v>24.013166459277762</v>
      </c>
      <c r="M1483" s="10">
        <f t="shared" si="182"/>
        <v>0.38683354072223608</v>
      </c>
      <c r="N1483" s="7" t="b">
        <f t="shared" si="183"/>
        <v>0</v>
      </c>
      <c r="O1483" s="8" t="b">
        <f t="shared" si="183"/>
        <v>0</v>
      </c>
      <c r="P1483" s="6" t="b">
        <f t="shared" si="184"/>
        <v>1</v>
      </c>
    </row>
    <row r="1484" spans="1:16" x14ac:dyDescent="0.25">
      <c r="A1484" s="1">
        <v>2016</v>
      </c>
      <c r="B1484" s="3">
        <v>11</v>
      </c>
      <c r="C1484" s="2">
        <v>6</v>
      </c>
      <c r="D1484" s="4">
        <v>0</v>
      </c>
      <c r="E1484" s="5">
        <v>25.9</v>
      </c>
      <c r="F1484" s="14">
        <f t="shared" si="180"/>
        <v>0</v>
      </c>
      <c r="G1484" s="15">
        <v>2.1936043771714899E-2</v>
      </c>
      <c r="H1484" s="12">
        <f t="shared" si="185"/>
        <v>0.86989152563700201</v>
      </c>
      <c r="I1484" s="13">
        <v>0.87409818237563297</v>
      </c>
      <c r="J1484" s="11">
        <f t="shared" si="186"/>
        <v>2.1936043771714899E-2</v>
      </c>
      <c r="K1484" s="11">
        <f t="shared" si="187"/>
        <v>4.206656738630965E-3</v>
      </c>
      <c r="L1484" s="9">
        <f t="shared" si="181"/>
        <v>24.627603625341088</v>
      </c>
      <c r="M1484" s="10">
        <f t="shared" si="182"/>
        <v>1.2723963746589106</v>
      </c>
      <c r="N1484" s="7" t="b">
        <f t="shared" si="183"/>
        <v>0</v>
      </c>
      <c r="O1484" s="8" t="b">
        <f t="shared" si="183"/>
        <v>0</v>
      </c>
      <c r="P1484" s="6" t="b">
        <f t="shared" si="184"/>
        <v>1</v>
      </c>
    </row>
    <row r="1485" spans="1:16" x14ac:dyDescent="0.25">
      <c r="A1485" s="1">
        <v>2016</v>
      </c>
      <c r="B1485" s="3">
        <v>11</v>
      </c>
      <c r="C1485" s="2">
        <v>7</v>
      </c>
      <c r="D1485" s="4">
        <v>0</v>
      </c>
      <c r="E1485" s="5">
        <v>34.799999999999997</v>
      </c>
      <c r="F1485" s="14">
        <f t="shared" si="180"/>
        <v>0</v>
      </c>
      <c r="G1485" s="15">
        <v>1.5414338817517199E-2</v>
      </c>
      <c r="H1485" s="12">
        <f t="shared" si="185"/>
        <v>0.99997960091272009</v>
      </c>
      <c r="I1485" s="13">
        <v>0.99567557491602998</v>
      </c>
      <c r="J1485" s="11">
        <f t="shared" si="186"/>
        <v>1.5414338817517199E-2</v>
      </c>
      <c r="K1485" s="11">
        <f t="shared" si="187"/>
        <v>4.3040259966901084E-3</v>
      </c>
      <c r="L1485" s="9">
        <f t="shared" si="181"/>
        <v>34.184735897282962</v>
      </c>
      <c r="M1485" s="10">
        <f t="shared" si="182"/>
        <v>0.61526410271703469</v>
      </c>
      <c r="N1485" s="7" t="b">
        <f t="shared" si="183"/>
        <v>0</v>
      </c>
      <c r="O1485" s="8" t="b">
        <f t="shared" si="183"/>
        <v>0</v>
      </c>
      <c r="P1485" s="6" t="b">
        <f t="shared" si="184"/>
        <v>1</v>
      </c>
    </row>
    <row r="1486" spans="1:16" x14ac:dyDescent="0.25">
      <c r="A1486" s="1">
        <v>2016</v>
      </c>
      <c r="B1486" s="3">
        <v>11</v>
      </c>
      <c r="C1486" s="2">
        <v>8</v>
      </c>
      <c r="D1486" s="4">
        <v>0</v>
      </c>
      <c r="E1486" s="5">
        <v>27.2</v>
      </c>
      <c r="F1486" s="14">
        <f t="shared" si="180"/>
        <v>0</v>
      </c>
      <c r="G1486" s="15">
        <v>1.19157093994775E-2</v>
      </c>
      <c r="H1486" s="12">
        <f t="shared" si="185"/>
        <v>0.96083427720323566</v>
      </c>
      <c r="I1486" s="13">
        <v>0.95320611778769304</v>
      </c>
      <c r="J1486" s="11">
        <f t="shared" si="186"/>
        <v>1.19157093994775E-2</v>
      </c>
      <c r="K1486" s="11">
        <f t="shared" si="187"/>
        <v>7.6281594155426236E-3</v>
      </c>
      <c r="L1486" s="9">
        <f t="shared" si="181"/>
        <v>26.06887868066503</v>
      </c>
      <c r="M1486" s="10">
        <f t="shared" si="182"/>
        <v>1.1311213193349694</v>
      </c>
      <c r="N1486" s="7" t="b">
        <f t="shared" si="183"/>
        <v>0</v>
      </c>
      <c r="O1486" s="8" t="b">
        <f t="shared" si="183"/>
        <v>0</v>
      </c>
      <c r="P1486" s="6" t="b">
        <f t="shared" si="184"/>
        <v>1</v>
      </c>
    </row>
    <row r="1487" spans="1:16" x14ac:dyDescent="0.25">
      <c r="A1487" s="1">
        <v>2016</v>
      </c>
      <c r="B1487" s="3">
        <v>11</v>
      </c>
      <c r="C1487" s="2">
        <v>9</v>
      </c>
      <c r="D1487" s="4">
        <v>2.2000000000000002</v>
      </c>
      <c r="E1487" s="5">
        <v>22.5</v>
      </c>
      <c r="F1487" s="14">
        <f t="shared" si="180"/>
        <v>0.80049902176062959</v>
      </c>
      <c r="G1487" s="15">
        <v>0.86935909322865501</v>
      </c>
      <c r="H1487" s="12">
        <f t="shared" si="185"/>
        <v>0.18242552380635635</v>
      </c>
      <c r="I1487" s="13">
        <v>0.16404737164647701</v>
      </c>
      <c r="J1487" s="11">
        <f t="shared" si="186"/>
        <v>6.8860071468025419E-2</v>
      </c>
      <c r="K1487" s="11">
        <f t="shared" si="187"/>
        <v>1.8378152159879341E-2</v>
      </c>
      <c r="L1487" s="9">
        <f t="shared" si="181"/>
        <v>23.607549735968988</v>
      </c>
      <c r="M1487" s="10">
        <f t="shared" si="182"/>
        <v>1.1075497359689876</v>
      </c>
      <c r="N1487" s="7" t="b">
        <f t="shared" si="183"/>
        <v>1</v>
      </c>
      <c r="O1487" s="8" t="b">
        <f t="shared" si="183"/>
        <v>1</v>
      </c>
      <c r="P1487" s="6" t="b">
        <f t="shared" si="184"/>
        <v>1</v>
      </c>
    </row>
    <row r="1488" spans="1:16" x14ac:dyDescent="0.25">
      <c r="A1488" s="1">
        <v>2016</v>
      </c>
      <c r="B1488" s="3">
        <v>11</v>
      </c>
      <c r="C1488" s="2">
        <v>10</v>
      </c>
      <c r="D1488" s="4">
        <v>2.4</v>
      </c>
      <c r="E1488" s="5">
        <v>27.7</v>
      </c>
      <c r="F1488" s="14">
        <f t="shared" si="180"/>
        <v>0.83365460701215532</v>
      </c>
      <c r="G1488" s="15">
        <v>0.88500372699587504</v>
      </c>
      <c r="H1488" s="12">
        <f t="shared" si="185"/>
        <v>0.9758729785823308</v>
      </c>
      <c r="I1488" s="13">
        <v>0.97151385413215496</v>
      </c>
      <c r="J1488" s="11">
        <f t="shared" si="186"/>
        <v>5.1349119983719715E-2</v>
      </c>
      <c r="K1488" s="11">
        <f t="shared" si="187"/>
        <v>4.3591244501758331E-3</v>
      </c>
      <c r="L1488" s="9">
        <f t="shared" si="181"/>
        <v>27.16827255625828</v>
      </c>
      <c r="M1488" s="10">
        <f t="shared" si="182"/>
        <v>0.53172744374171899</v>
      </c>
      <c r="N1488" s="7" t="b">
        <f t="shared" si="183"/>
        <v>1</v>
      </c>
      <c r="O1488" s="8" t="b">
        <f t="shared" si="183"/>
        <v>1</v>
      </c>
      <c r="P1488" s="6" t="b">
        <f t="shared" si="184"/>
        <v>1</v>
      </c>
    </row>
    <row r="1489" spans="1:16" x14ac:dyDescent="0.25">
      <c r="A1489" s="1">
        <v>2016</v>
      </c>
      <c r="B1489" s="3">
        <v>11</v>
      </c>
      <c r="C1489" s="2">
        <v>11</v>
      </c>
      <c r="D1489" s="4">
        <v>0</v>
      </c>
      <c r="E1489" s="5">
        <v>24.5</v>
      </c>
      <c r="F1489" s="14">
        <f t="shared" si="180"/>
        <v>0</v>
      </c>
      <c r="G1489" s="15">
        <v>1.41874087814731E-2</v>
      </c>
      <c r="H1489" s="12">
        <f t="shared" si="185"/>
        <v>0.62245933120185459</v>
      </c>
      <c r="I1489" s="13">
        <v>0.63457876721459305</v>
      </c>
      <c r="J1489" s="11">
        <f t="shared" si="186"/>
        <v>1.41874087814731E-2</v>
      </c>
      <c r="K1489" s="11">
        <f t="shared" si="187"/>
        <v>1.211943601273846E-2</v>
      </c>
      <c r="L1489" s="9">
        <f t="shared" si="181"/>
        <v>24.021137974671017</v>
      </c>
      <c r="M1489" s="10">
        <f t="shared" si="182"/>
        <v>0.47886202532898281</v>
      </c>
      <c r="N1489" s="7" t="b">
        <f t="shared" si="183"/>
        <v>0</v>
      </c>
      <c r="O1489" s="8" t="b">
        <f t="shared" si="183"/>
        <v>0</v>
      </c>
      <c r="P1489" s="6" t="b">
        <f t="shared" si="184"/>
        <v>1</v>
      </c>
    </row>
    <row r="1490" spans="1:16" x14ac:dyDescent="0.25">
      <c r="A1490" s="1">
        <v>2016</v>
      </c>
      <c r="B1490" s="3">
        <v>11</v>
      </c>
      <c r="C1490" s="2">
        <v>12</v>
      </c>
      <c r="D1490" s="4">
        <v>6.2</v>
      </c>
      <c r="E1490" s="5">
        <v>35.299999999999997</v>
      </c>
      <c r="F1490" s="14">
        <f t="shared" ref="F1490:F1553" si="188">2/(1+EXP(-D1490))-1</f>
        <v>0.9959493592219002</v>
      </c>
      <c r="G1490" s="15">
        <v>0.91495947585160897</v>
      </c>
      <c r="H1490" s="12">
        <f t="shared" si="185"/>
        <v>0.9999876272288255</v>
      </c>
      <c r="I1490" s="13">
        <v>0.99371616705107202</v>
      </c>
      <c r="J1490" s="11">
        <f t="shared" si="186"/>
        <v>8.0989883370291227E-2</v>
      </c>
      <c r="K1490" s="11">
        <f t="shared" si="187"/>
        <v>6.2714601777534851E-3</v>
      </c>
      <c r="L1490" s="9">
        <f t="shared" ref="L1490:L1553" si="189">POWER(ABS(-(LOG(1/I1490-1))),2.7)*-(LOG(1/I1490-1))/ABS(-(LOG(1/I1490-1)))+24</f>
        <v>32.39514565048394</v>
      </c>
      <c r="M1490" s="10">
        <f t="shared" ref="M1490:M1553" si="190">ABS(E1490-L1490)</f>
        <v>2.9048543495160573</v>
      </c>
      <c r="N1490" s="7" t="b">
        <f t="shared" ref="N1490:O1553" si="191">F1490&gt;0.731</f>
        <v>1</v>
      </c>
      <c r="O1490" s="8" t="b">
        <f t="shared" si="191"/>
        <v>1</v>
      </c>
      <c r="P1490" s="6" t="b">
        <f t="shared" ref="P1490:P1553" si="192">NOT(_xlfn.XOR(N1490,O1490))</f>
        <v>1</v>
      </c>
    </row>
    <row r="1491" spans="1:16" x14ac:dyDescent="0.25">
      <c r="A1491" s="1">
        <v>2016</v>
      </c>
      <c r="B1491" s="3">
        <v>11</v>
      </c>
      <c r="C1491" s="2">
        <v>13</v>
      </c>
      <c r="D1491" s="4">
        <v>0</v>
      </c>
      <c r="E1491" s="5">
        <v>28.9</v>
      </c>
      <c r="F1491" s="14">
        <f t="shared" si="188"/>
        <v>0</v>
      </c>
      <c r="G1491" s="15">
        <v>1.3957312440329399E-2</v>
      </c>
      <c r="H1491" s="12">
        <f t="shared" ref="H1491:H1554" si="193">1/(1+EXP(-E1491+24))</f>
        <v>0.99260845865571812</v>
      </c>
      <c r="I1491" s="13">
        <v>0.98185218343097602</v>
      </c>
      <c r="J1491" s="11">
        <f t="shared" si="186"/>
        <v>1.3957312440329399E-2</v>
      </c>
      <c r="K1491" s="11">
        <f t="shared" si="187"/>
        <v>1.0756275224742096E-2</v>
      </c>
      <c r="L1491" s="9">
        <f t="shared" si="189"/>
        <v>28.414750229698701</v>
      </c>
      <c r="M1491" s="10">
        <f t="shared" si="190"/>
        <v>0.4852497703012979</v>
      </c>
      <c r="N1491" s="7" t="b">
        <f t="shared" si="191"/>
        <v>0</v>
      </c>
      <c r="O1491" s="8" t="b">
        <f t="shared" si="191"/>
        <v>0</v>
      </c>
      <c r="P1491" s="6" t="b">
        <f t="shared" si="192"/>
        <v>1</v>
      </c>
    </row>
    <row r="1492" spans="1:16" x14ac:dyDescent="0.25">
      <c r="A1492" s="1">
        <v>2016</v>
      </c>
      <c r="B1492" s="3">
        <v>11</v>
      </c>
      <c r="C1492" s="2">
        <v>14</v>
      </c>
      <c r="D1492" s="4">
        <v>0</v>
      </c>
      <c r="E1492" s="5">
        <v>24</v>
      </c>
      <c r="F1492" s="14">
        <f t="shared" si="188"/>
        <v>0</v>
      </c>
      <c r="G1492" s="15">
        <v>2.67320427655732E-2</v>
      </c>
      <c r="H1492" s="12">
        <f t="shared" si="193"/>
        <v>0.5</v>
      </c>
      <c r="I1492" s="13">
        <v>0.50520351874659997</v>
      </c>
      <c r="J1492" s="11">
        <f t="shared" si="186"/>
        <v>2.67320427655732E-2</v>
      </c>
      <c r="K1492" s="11">
        <f t="shared" si="187"/>
        <v>5.2035187465999666E-3</v>
      </c>
      <c r="L1492" s="9">
        <f t="shared" si="189"/>
        <v>24.00000303126696</v>
      </c>
      <c r="M1492" s="10">
        <f t="shared" si="190"/>
        <v>3.0312669601073594E-6</v>
      </c>
      <c r="N1492" s="7" t="b">
        <f t="shared" si="191"/>
        <v>0</v>
      </c>
      <c r="O1492" s="8" t="b">
        <f t="shared" si="191"/>
        <v>0</v>
      </c>
      <c r="P1492" s="6" t="b">
        <f t="shared" si="192"/>
        <v>1</v>
      </c>
    </row>
    <row r="1493" spans="1:16" x14ac:dyDescent="0.25">
      <c r="A1493" s="1">
        <v>2016</v>
      </c>
      <c r="B1493" s="3">
        <v>11</v>
      </c>
      <c r="C1493" s="2">
        <v>15</v>
      </c>
      <c r="D1493" s="4">
        <v>0.4</v>
      </c>
      <c r="E1493" s="5">
        <v>22.3</v>
      </c>
      <c r="F1493" s="14">
        <f t="shared" si="188"/>
        <v>0.19737532022490401</v>
      </c>
      <c r="G1493" s="15">
        <v>0.11593556368225399</v>
      </c>
      <c r="H1493" s="12">
        <f t="shared" si="193"/>
        <v>0.15446526508353481</v>
      </c>
      <c r="I1493" s="13">
        <v>0.13564275786049601</v>
      </c>
      <c r="J1493" s="11">
        <f t="shared" si="186"/>
        <v>8.143975654265001E-2</v>
      </c>
      <c r="K1493" s="11">
        <f t="shared" si="187"/>
        <v>1.8822507223038798E-2</v>
      </c>
      <c r="L1493" s="9">
        <f t="shared" si="189"/>
        <v>23.444576920726604</v>
      </c>
      <c r="M1493" s="10">
        <f t="shared" si="190"/>
        <v>1.1445769207266032</v>
      </c>
      <c r="N1493" s="7" t="b">
        <f t="shared" si="191"/>
        <v>0</v>
      </c>
      <c r="O1493" s="8" t="b">
        <f t="shared" si="191"/>
        <v>0</v>
      </c>
      <c r="P1493" s="6" t="b">
        <f t="shared" si="192"/>
        <v>1</v>
      </c>
    </row>
    <row r="1494" spans="1:16" x14ac:dyDescent="0.25">
      <c r="A1494" s="1">
        <v>2016</v>
      </c>
      <c r="B1494" s="3">
        <v>11</v>
      </c>
      <c r="C1494" s="2">
        <v>16</v>
      </c>
      <c r="D1494" s="4">
        <v>0</v>
      </c>
      <c r="E1494" s="5">
        <v>25.2</v>
      </c>
      <c r="F1494" s="14">
        <f t="shared" si="188"/>
        <v>0</v>
      </c>
      <c r="G1494" s="15">
        <v>1.31111540872598E-2</v>
      </c>
      <c r="H1494" s="12">
        <f t="shared" si="193"/>
        <v>0.76852478349901754</v>
      </c>
      <c r="I1494" s="13">
        <v>0.77728013534235496</v>
      </c>
      <c r="J1494" s="11">
        <f t="shared" si="186"/>
        <v>1.31111540872598E-2</v>
      </c>
      <c r="K1494" s="11">
        <f t="shared" si="187"/>
        <v>8.7553518433374222E-3</v>
      </c>
      <c r="L1494" s="9">
        <f t="shared" si="189"/>
        <v>24.192117876386629</v>
      </c>
      <c r="M1494" s="10">
        <f t="shared" si="190"/>
        <v>1.0078821236133706</v>
      </c>
      <c r="N1494" s="7" t="b">
        <f t="shared" si="191"/>
        <v>0</v>
      </c>
      <c r="O1494" s="8" t="b">
        <f t="shared" si="191"/>
        <v>0</v>
      </c>
      <c r="P1494" s="6" t="b">
        <f t="shared" si="192"/>
        <v>1</v>
      </c>
    </row>
    <row r="1495" spans="1:16" x14ac:dyDescent="0.25">
      <c r="A1495" s="1">
        <v>2016</v>
      </c>
      <c r="B1495" s="3">
        <v>11</v>
      </c>
      <c r="C1495" s="2">
        <v>17</v>
      </c>
      <c r="D1495" s="4">
        <v>0</v>
      </c>
      <c r="E1495" s="5">
        <v>25.9</v>
      </c>
      <c r="F1495" s="14">
        <f t="shared" si="188"/>
        <v>0</v>
      </c>
      <c r="G1495" s="15">
        <v>1.93614793055835E-2</v>
      </c>
      <c r="H1495" s="12">
        <f t="shared" si="193"/>
        <v>0.86989152563700201</v>
      </c>
      <c r="I1495" s="13">
        <v>0.87736642700601397</v>
      </c>
      <c r="J1495" s="11">
        <f t="shared" si="186"/>
        <v>1.93614793055835E-2</v>
      </c>
      <c r="K1495" s="11">
        <f t="shared" si="187"/>
        <v>7.4749013690119659E-3</v>
      </c>
      <c r="L1495" s="9">
        <f t="shared" si="189"/>
        <v>24.654215563824863</v>
      </c>
      <c r="M1495" s="10">
        <f t="shared" si="190"/>
        <v>1.2457844361751356</v>
      </c>
      <c r="N1495" s="7" t="b">
        <f t="shared" si="191"/>
        <v>0</v>
      </c>
      <c r="O1495" s="8" t="b">
        <f t="shared" si="191"/>
        <v>0</v>
      </c>
      <c r="P1495" s="6" t="b">
        <f t="shared" si="192"/>
        <v>1</v>
      </c>
    </row>
    <row r="1496" spans="1:16" x14ac:dyDescent="0.25">
      <c r="A1496" s="1">
        <v>2016</v>
      </c>
      <c r="B1496" s="3">
        <v>11</v>
      </c>
      <c r="C1496" s="2">
        <v>18</v>
      </c>
      <c r="D1496" s="4">
        <v>0</v>
      </c>
      <c r="E1496" s="5">
        <v>36.6</v>
      </c>
      <c r="F1496" s="14">
        <f t="shared" si="188"/>
        <v>0</v>
      </c>
      <c r="G1496" s="15">
        <v>2.0816244531454399E-2</v>
      </c>
      <c r="H1496" s="12">
        <f t="shared" si="193"/>
        <v>0.99999662799613631</v>
      </c>
      <c r="I1496" s="13">
        <v>0.99552756763850903</v>
      </c>
      <c r="J1496" s="11">
        <f t="shared" si="186"/>
        <v>2.0816244531454399E-2</v>
      </c>
      <c r="K1496" s="11">
        <f t="shared" si="187"/>
        <v>4.4690603576272858E-3</v>
      </c>
      <c r="L1496" s="9">
        <f t="shared" si="189"/>
        <v>34.014744470538652</v>
      </c>
      <c r="M1496" s="10">
        <f t="shared" si="190"/>
        <v>2.5852555294613495</v>
      </c>
      <c r="N1496" s="7" t="b">
        <f t="shared" si="191"/>
        <v>0</v>
      </c>
      <c r="O1496" s="8" t="b">
        <f t="shared" si="191"/>
        <v>0</v>
      </c>
      <c r="P1496" s="6" t="b">
        <f t="shared" si="192"/>
        <v>1</v>
      </c>
    </row>
    <row r="1497" spans="1:16" x14ac:dyDescent="0.25">
      <c r="A1497" s="1">
        <v>2016</v>
      </c>
      <c r="B1497" s="3">
        <v>11</v>
      </c>
      <c r="C1497" s="2">
        <v>19</v>
      </c>
      <c r="D1497" s="4">
        <v>0</v>
      </c>
      <c r="E1497" s="5">
        <v>23.9</v>
      </c>
      <c r="F1497" s="14">
        <f t="shared" si="188"/>
        <v>0</v>
      </c>
      <c r="G1497" s="15">
        <v>7.6481089916694599E-3</v>
      </c>
      <c r="H1497" s="12">
        <f t="shared" si="193"/>
        <v>0.4750208125210596</v>
      </c>
      <c r="I1497" s="13">
        <v>0.46512237913907101</v>
      </c>
      <c r="J1497" s="11">
        <f t="shared" si="186"/>
        <v>7.6481089916694599E-3</v>
      </c>
      <c r="K1497" s="11">
        <f t="shared" si="187"/>
        <v>9.8984333819885917E-3</v>
      </c>
      <c r="L1497" s="9">
        <f t="shared" si="189"/>
        <v>23.999481961533416</v>
      </c>
      <c r="M1497" s="10">
        <f t="shared" si="190"/>
        <v>9.9481961533417262E-2</v>
      </c>
      <c r="N1497" s="7" t="b">
        <f t="shared" si="191"/>
        <v>0</v>
      </c>
      <c r="O1497" s="8" t="b">
        <f t="shared" si="191"/>
        <v>0</v>
      </c>
      <c r="P1497" s="6" t="b">
        <f t="shared" si="192"/>
        <v>1</v>
      </c>
    </row>
    <row r="1498" spans="1:16" x14ac:dyDescent="0.25">
      <c r="A1498" s="1">
        <v>2016</v>
      </c>
      <c r="B1498" s="3">
        <v>11</v>
      </c>
      <c r="C1498" s="2">
        <v>20</v>
      </c>
      <c r="D1498" s="4">
        <v>0</v>
      </c>
      <c r="E1498" s="5">
        <v>29.2</v>
      </c>
      <c r="F1498" s="14">
        <f t="shared" si="188"/>
        <v>0</v>
      </c>
      <c r="G1498" s="15">
        <v>2.39409508784615E-2</v>
      </c>
      <c r="H1498" s="12">
        <f t="shared" si="193"/>
        <v>0.99451370110054949</v>
      </c>
      <c r="I1498" s="13">
        <v>0.98493389010316201</v>
      </c>
      <c r="J1498" s="11">
        <f t="shared" si="186"/>
        <v>2.39409508784615E-2</v>
      </c>
      <c r="K1498" s="11">
        <f t="shared" si="187"/>
        <v>9.5798109973874723E-3</v>
      </c>
      <c r="L1498" s="9">
        <f t="shared" si="189"/>
        <v>29.002984268500938</v>
      </c>
      <c r="M1498" s="10">
        <f t="shared" si="190"/>
        <v>0.19701573149906082</v>
      </c>
      <c r="N1498" s="7" t="b">
        <f t="shared" si="191"/>
        <v>0</v>
      </c>
      <c r="O1498" s="8" t="b">
        <f t="shared" si="191"/>
        <v>0</v>
      </c>
      <c r="P1498" s="6" t="b">
        <f t="shared" si="192"/>
        <v>1</v>
      </c>
    </row>
    <row r="1499" spans="1:16" x14ac:dyDescent="0.25">
      <c r="A1499" s="1">
        <v>2016</v>
      </c>
      <c r="B1499" s="3">
        <v>11</v>
      </c>
      <c r="C1499" s="2">
        <v>21</v>
      </c>
      <c r="D1499" s="4">
        <v>0</v>
      </c>
      <c r="E1499" s="5">
        <v>31.4</v>
      </c>
      <c r="F1499" s="14">
        <f t="shared" si="188"/>
        <v>0</v>
      </c>
      <c r="G1499" s="15">
        <v>1.54443741670614E-2</v>
      </c>
      <c r="H1499" s="12">
        <f t="shared" si="193"/>
        <v>0.99938912064056562</v>
      </c>
      <c r="I1499" s="13">
        <v>0.99367730604219995</v>
      </c>
      <c r="J1499" s="11">
        <f t="shared" si="186"/>
        <v>1.54443741670614E-2</v>
      </c>
      <c r="K1499" s="11">
        <f t="shared" si="187"/>
        <v>5.7118145983656721E-3</v>
      </c>
      <c r="L1499" s="9">
        <f t="shared" si="189"/>
        <v>32.367400485318115</v>
      </c>
      <c r="M1499" s="10">
        <f t="shared" si="190"/>
        <v>0.96740048531811595</v>
      </c>
      <c r="N1499" s="7" t="b">
        <f t="shared" si="191"/>
        <v>0</v>
      </c>
      <c r="O1499" s="8" t="b">
        <f t="shared" si="191"/>
        <v>0</v>
      </c>
      <c r="P1499" s="6" t="b">
        <f t="shared" si="192"/>
        <v>1</v>
      </c>
    </row>
    <row r="1500" spans="1:16" x14ac:dyDescent="0.25">
      <c r="A1500" s="1">
        <v>2016</v>
      </c>
      <c r="B1500" s="3">
        <v>11</v>
      </c>
      <c r="C1500" s="2">
        <v>22</v>
      </c>
      <c r="D1500" s="4">
        <v>0</v>
      </c>
      <c r="E1500" s="5">
        <v>37.1</v>
      </c>
      <c r="F1500" s="14">
        <f t="shared" si="188"/>
        <v>0</v>
      </c>
      <c r="G1500" s="15">
        <v>1.9518089774383799E-2</v>
      </c>
      <c r="H1500" s="12">
        <f t="shared" si="193"/>
        <v>0.99999795477355857</v>
      </c>
      <c r="I1500" s="13">
        <v>0.99585499539744404</v>
      </c>
      <c r="J1500" s="11">
        <f t="shared" si="186"/>
        <v>1.9518089774383799E-2</v>
      </c>
      <c r="K1500" s="11">
        <f t="shared" si="187"/>
        <v>4.14295937611453E-3</v>
      </c>
      <c r="L1500" s="9">
        <f t="shared" si="189"/>
        <v>34.401318001039854</v>
      </c>
      <c r="M1500" s="10">
        <f t="shared" si="190"/>
        <v>2.6986819989601472</v>
      </c>
      <c r="N1500" s="7" t="b">
        <f t="shared" si="191"/>
        <v>0</v>
      </c>
      <c r="O1500" s="8" t="b">
        <f t="shared" si="191"/>
        <v>0</v>
      </c>
      <c r="P1500" s="6" t="b">
        <f t="shared" si="192"/>
        <v>1</v>
      </c>
    </row>
    <row r="1501" spans="1:16" x14ac:dyDescent="0.25">
      <c r="A1501" s="1">
        <v>2016</v>
      </c>
      <c r="B1501" s="3">
        <v>11</v>
      </c>
      <c r="C1501" s="2">
        <v>23</v>
      </c>
      <c r="D1501" s="4">
        <v>0</v>
      </c>
      <c r="E1501" s="5">
        <v>33.700000000000003</v>
      </c>
      <c r="F1501" s="14">
        <f t="shared" si="188"/>
        <v>0</v>
      </c>
      <c r="G1501" s="15">
        <v>1.69677926816314E-2</v>
      </c>
      <c r="H1501" s="12">
        <f t="shared" si="193"/>
        <v>0.99993872026038333</v>
      </c>
      <c r="I1501" s="13">
        <v>0.99561472149025099</v>
      </c>
      <c r="J1501" s="11">
        <f t="shared" si="186"/>
        <v>1.69677926816314E-2</v>
      </c>
      <c r="K1501" s="11">
        <f t="shared" si="187"/>
        <v>4.3239987701323424E-3</v>
      </c>
      <c r="L1501" s="9">
        <f t="shared" si="189"/>
        <v>34.113934112711796</v>
      </c>
      <c r="M1501" s="10">
        <f t="shared" si="190"/>
        <v>0.41393411271179303</v>
      </c>
      <c r="N1501" s="7" t="b">
        <f t="shared" si="191"/>
        <v>0</v>
      </c>
      <c r="O1501" s="8" t="b">
        <f t="shared" si="191"/>
        <v>0</v>
      </c>
      <c r="P1501" s="6" t="b">
        <f t="shared" si="192"/>
        <v>1</v>
      </c>
    </row>
    <row r="1502" spans="1:16" x14ac:dyDescent="0.25">
      <c r="A1502" s="1">
        <v>2016</v>
      </c>
      <c r="B1502" s="3">
        <v>11</v>
      </c>
      <c r="C1502" s="2">
        <v>24</v>
      </c>
      <c r="D1502" s="4">
        <v>0</v>
      </c>
      <c r="E1502" s="5">
        <v>23.4</v>
      </c>
      <c r="F1502" s="14">
        <f t="shared" si="188"/>
        <v>0</v>
      </c>
      <c r="G1502" s="15">
        <v>1.38834900415664E-2</v>
      </c>
      <c r="H1502" s="12">
        <f t="shared" si="193"/>
        <v>0.35434369377420422</v>
      </c>
      <c r="I1502" s="13">
        <v>0.33958327048820403</v>
      </c>
      <c r="J1502" s="11">
        <f t="shared" si="186"/>
        <v>1.38834900415664E-2</v>
      </c>
      <c r="K1502" s="11">
        <f t="shared" si="187"/>
        <v>1.476042328600019E-2</v>
      </c>
      <c r="L1502" s="9">
        <f t="shared" si="189"/>
        <v>23.965013232794242</v>
      </c>
      <c r="M1502" s="10">
        <f t="shared" si="190"/>
        <v>0.56501323279424298</v>
      </c>
      <c r="N1502" s="7" t="b">
        <f t="shared" si="191"/>
        <v>0</v>
      </c>
      <c r="O1502" s="8" t="b">
        <f t="shared" si="191"/>
        <v>0</v>
      </c>
      <c r="P1502" s="6" t="b">
        <f t="shared" si="192"/>
        <v>1</v>
      </c>
    </row>
    <row r="1503" spans="1:16" x14ac:dyDescent="0.25">
      <c r="A1503" s="1">
        <v>2016</v>
      </c>
      <c r="B1503" s="3">
        <v>11</v>
      </c>
      <c r="C1503" s="2">
        <v>25</v>
      </c>
      <c r="D1503" s="4">
        <v>0</v>
      </c>
      <c r="E1503" s="5">
        <v>26.2</v>
      </c>
      <c r="F1503" s="14">
        <f t="shared" si="188"/>
        <v>0</v>
      </c>
      <c r="G1503" s="15">
        <v>2.4913781687332499E-2</v>
      </c>
      <c r="H1503" s="12">
        <f t="shared" si="193"/>
        <v>0.9002495108803148</v>
      </c>
      <c r="I1503" s="13">
        <v>0.90380684341189399</v>
      </c>
      <c r="J1503" s="11">
        <f t="shared" si="186"/>
        <v>2.4913781687332499E-2</v>
      </c>
      <c r="K1503" s="11">
        <f t="shared" si="187"/>
        <v>3.5573325315791937E-3</v>
      </c>
      <c r="L1503" s="9">
        <f t="shared" si="189"/>
        <v>24.928585831154866</v>
      </c>
      <c r="M1503" s="10">
        <f t="shared" si="190"/>
        <v>1.2714141688451335</v>
      </c>
      <c r="N1503" s="7" t="b">
        <f t="shared" si="191"/>
        <v>0</v>
      </c>
      <c r="O1503" s="8" t="b">
        <f t="shared" si="191"/>
        <v>0</v>
      </c>
      <c r="P1503" s="6" t="b">
        <f t="shared" si="192"/>
        <v>1</v>
      </c>
    </row>
    <row r="1504" spans="1:16" x14ac:dyDescent="0.25">
      <c r="A1504" s="1">
        <v>2016</v>
      </c>
      <c r="B1504" s="3">
        <v>11</v>
      </c>
      <c r="C1504" s="2">
        <v>26</v>
      </c>
      <c r="D1504" s="4">
        <v>0</v>
      </c>
      <c r="E1504" s="5">
        <v>28.5</v>
      </c>
      <c r="F1504" s="14">
        <f t="shared" si="188"/>
        <v>0</v>
      </c>
      <c r="G1504" s="15">
        <v>1.78791877605417E-2</v>
      </c>
      <c r="H1504" s="12">
        <f t="shared" si="193"/>
        <v>0.98901305736940681</v>
      </c>
      <c r="I1504" s="13">
        <v>0.977806594641769</v>
      </c>
      <c r="J1504" s="11">
        <f t="shared" si="186"/>
        <v>1.78791877605417E-2</v>
      </c>
      <c r="K1504" s="11">
        <f t="shared" si="187"/>
        <v>1.1206462727637811E-2</v>
      </c>
      <c r="L1504" s="9">
        <f t="shared" si="189"/>
        <v>27.827855999539373</v>
      </c>
      <c r="M1504" s="10">
        <f t="shared" si="190"/>
        <v>0.6721440004606265</v>
      </c>
      <c r="N1504" s="7" t="b">
        <f t="shared" si="191"/>
        <v>0</v>
      </c>
      <c r="O1504" s="8" t="b">
        <f t="shared" si="191"/>
        <v>0</v>
      </c>
      <c r="P1504" s="6" t="b">
        <f t="shared" si="192"/>
        <v>1</v>
      </c>
    </row>
    <row r="1505" spans="1:16" x14ac:dyDescent="0.25">
      <c r="A1505" s="1">
        <v>2016</v>
      </c>
      <c r="B1505" s="3">
        <v>11</v>
      </c>
      <c r="C1505" s="2">
        <v>27</v>
      </c>
      <c r="D1505" s="4">
        <v>0</v>
      </c>
      <c r="E1505" s="5">
        <v>24.1</v>
      </c>
      <c r="F1505" s="14">
        <f t="shared" si="188"/>
        <v>0</v>
      </c>
      <c r="G1505" s="15">
        <v>1.21107053233426E-2</v>
      </c>
      <c r="H1505" s="12">
        <f t="shared" si="193"/>
        <v>0.52497918747894035</v>
      </c>
      <c r="I1505" s="13">
        <v>0.512709400803528</v>
      </c>
      <c r="J1505" s="11">
        <f t="shared" si="186"/>
        <v>1.21107053233426E-2</v>
      </c>
      <c r="K1505" s="11">
        <f t="shared" si="187"/>
        <v>1.2269786675412342E-2</v>
      </c>
      <c r="L1505" s="9">
        <f t="shared" si="189"/>
        <v>24.000033804143488</v>
      </c>
      <c r="M1505" s="10">
        <f t="shared" si="190"/>
        <v>9.9966195856513451E-2</v>
      </c>
      <c r="N1505" s="7" t="b">
        <f t="shared" si="191"/>
        <v>0</v>
      </c>
      <c r="O1505" s="8" t="b">
        <f t="shared" si="191"/>
        <v>0</v>
      </c>
      <c r="P1505" s="6" t="b">
        <f t="shared" si="192"/>
        <v>1</v>
      </c>
    </row>
    <row r="1506" spans="1:16" x14ac:dyDescent="0.25">
      <c r="A1506" s="1">
        <v>2016</v>
      </c>
      <c r="B1506" s="3">
        <v>11</v>
      </c>
      <c r="C1506" s="2">
        <v>28</v>
      </c>
      <c r="D1506" s="4">
        <v>0.6</v>
      </c>
      <c r="E1506" s="5">
        <v>29.9</v>
      </c>
      <c r="F1506" s="14">
        <f t="shared" si="188"/>
        <v>0.29131261245159079</v>
      </c>
      <c r="G1506" s="15">
        <v>0.211780027038798</v>
      </c>
      <c r="H1506" s="12">
        <f t="shared" si="193"/>
        <v>0.99726803923698903</v>
      </c>
      <c r="I1506" s="13">
        <v>0.98901156446895899</v>
      </c>
      <c r="J1506" s="11">
        <f t="shared" si="186"/>
        <v>7.9532585412792789E-2</v>
      </c>
      <c r="K1506" s="11">
        <f t="shared" si="187"/>
        <v>8.2564747680300421E-3</v>
      </c>
      <c r="L1506" s="9">
        <f t="shared" si="189"/>
        <v>30.104577746665665</v>
      </c>
      <c r="M1506" s="10">
        <f t="shared" si="190"/>
        <v>0.20457774666566664</v>
      </c>
      <c r="N1506" s="7" t="b">
        <f t="shared" si="191"/>
        <v>0</v>
      </c>
      <c r="O1506" s="8" t="b">
        <f t="shared" si="191"/>
        <v>0</v>
      </c>
      <c r="P1506" s="6" t="b">
        <f t="shared" si="192"/>
        <v>1</v>
      </c>
    </row>
    <row r="1507" spans="1:16" x14ac:dyDescent="0.25">
      <c r="A1507" s="1">
        <v>2016</v>
      </c>
      <c r="B1507" s="3">
        <v>11</v>
      </c>
      <c r="C1507" s="2">
        <v>29</v>
      </c>
      <c r="D1507" s="4">
        <v>0</v>
      </c>
      <c r="E1507" s="5">
        <v>25.5</v>
      </c>
      <c r="F1507" s="14">
        <f t="shared" si="188"/>
        <v>0</v>
      </c>
      <c r="G1507" s="15">
        <v>1.7035343729590102E-2</v>
      </c>
      <c r="H1507" s="12">
        <f t="shared" si="193"/>
        <v>0.81757447619364365</v>
      </c>
      <c r="I1507" s="13">
        <v>0.83675042743163996</v>
      </c>
      <c r="J1507" s="11">
        <f t="shared" si="186"/>
        <v>1.7035343729590102E-2</v>
      </c>
      <c r="K1507" s="11">
        <f t="shared" si="187"/>
        <v>1.9175951237996314E-2</v>
      </c>
      <c r="L1507" s="9">
        <f t="shared" si="189"/>
        <v>24.396254756855125</v>
      </c>
      <c r="M1507" s="10">
        <f t="shared" si="190"/>
        <v>1.1037452431448749</v>
      </c>
      <c r="N1507" s="7" t="b">
        <f t="shared" si="191"/>
        <v>0</v>
      </c>
      <c r="O1507" s="8" t="b">
        <f t="shared" si="191"/>
        <v>0</v>
      </c>
      <c r="P1507" s="6" t="b">
        <f t="shared" si="192"/>
        <v>1</v>
      </c>
    </row>
    <row r="1508" spans="1:16" x14ac:dyDescent="0.25">
      <c r="A1508" s="1">
        <v>2016</v>
      </c>
      <c r="B1508" s="3">
        <v>11</v>
      </c>
      <c r="C1508" s="2">
        <v>30</v>
      </c>
      <c r="D1508" s="4">
        <v>0</v>
      </c>
      <c r="E1508" s="5">
        <v>26.2</v>
      </c>
      <c r="F1508" s="14">
        <f t="shared" si="188"/>
        <v>0</v>
      </c>
      <c r="G1508" s="15">
        <v>2.0482351872547499E-2</v>
      </c>
      <c r="H1508" s="12">
        <f t="shared" si="193"/>
        <v>0.9002495108803148</v>
      </c>
      <c r="I1508" s="13">
        <v>0.892598796929017</v>
      </c>
      <c r="J1508" s="11">
        <f t="shared" si="186"/>
        <v>2.0482351872547499E-2</v>
      </c>
      <c r="K1508" s="11">
        <f t="shared" si="187"/>
        <v>7.650713951297794E-3</v>
      </c>
      <c r="L1508" s="9">
        <f t="shared" si="189"/>
        <v>24.797585629206147</v>
      </c>
      <c r="M1508" s="10">
        <f t="shared" si="190"/>
        <v>1.4024143707938528</v>
      </c>
      <c r="N1508" s="7" t="b">
        <f t="shared" si="191"/>
        <v>0</v>
      </c>
      <c r="O1508" s="8" t="b">
        <f t="shared" si="191"/>
        <v>0</v>
      </c>
      <c r="P1508" s="6" t="b">
        <f t="shared" si="192"/>
        <v>1</v>
      </c>
    </row>
    <row r="1509" spans="1:16" x14ac:dyDescent="0.25">
      <c r="A1509" s="1">
        <v>2016</v>
      </c>
      <c r="B1509" s="3">
        <v>12</v>
      </c>
      <c r="C1509" s="2">
        <v>1</v>
      </c>
      <c r="D1509" s="4">
        <v>0.2</v>
      </c>
      <c r="E1509" s="5">
        <v>33.5</v>
      </c>
      <c r="F1509" s="14">
        <f t="shared" si="188"/>
        <v>9.9667994624955902E-2</v>
      </c>
      <c r="G1509" s="15">
        <v>5.0669225580295997E-2</v>
      </c>
      <c r="H1509" s="12">
        <f t="shared" si="193"/>
        <v>0.99992515377248947</v>
      </c>
      <c r="I1509" s="13">
        <v>0.99417332239196099</v>
      </c>
      <c r="J1509" s="11">
        <f t="shared" si="186"/>
        <v>4.8998769044659905E-2</v>
      </c>
      <c r="K1509" s="11">
        <f t="shared" si="187"/>
        <v>5.7518313805284826E-3</v>
      </c>
      <c r="L1509" s="9">
        <f t="shared" si="189"/>
        <v>32.739687700856969</v>
      </c>
      <c r="M1509" s="10">
        <f t="shared" si="190"/>
        <v>0.76031229914303111</v>
      </c>
      <c r="N1509" s="7" t="b">
        <f t="shared" si="191"/>
        <v>0</v>
      </c>
      <c r="O1509" s="8" t="b">
        <f t="shared" si="191"/>
        <v>0</v>
      </c>
      <c r="P1509" s="6" t="b">
        <f t="shared" si="192"/>
        <v>1</v>
      </c>
    </row>
    <row r="1510" spans="1:16" x14ac:dyDescent="0.25">
      <c r="A1510" s="1">
        <v>2016</v>
      </c>
      <c r="B1510" s="3">
        <v>12</v>
      </c>
      <c r="C1510" s="2">
        <v>2</v>
      </c>
      <c r="D1510" s="4">
        <v>0.4</v>
      </c>
      <c r="E1510" s="5">
        <v>37.299999999999997</v>
      </c>
      <c r="F1510" s="14">
        <f t="shared" si="188"/>
        <v>0.19737532022490401</v>
      </c>
      <c r="G1510" s="15">
        <v>9.9882956802265194E-2</v>
      </c>
      <c r="H1510" s="12">
        <f t="shared" si="193"/>
        <v>0.99999832550959444</v>
      </c>
      <c r="I1510" s="13">
        <v>0.99544511846651396</v>
      </c>
      <c r="J1510" s="11">
        <f t="shared" si="186"/>
        <v>9.7492363422638811E-2</v>
      </c>
      <c r="K1510" s="11">
        <f t="shared" si="187"/>
        <v>4.5532070430804872E-3</v>
      </c>
      <c r="L1510" s="9">
        <f t="shared" si="189"/>
        <v>33.923214978031424</v>
      </c>
      <c r="M1510" s="10">
        <f t="shared" si="190"/>
        <v>3.3767850219685727</v>
      </c>
      <c r="N1510" s="7" t="b">
        <f t="shared" si="191"/>
        <v>0</v>
      </c>
      <c r="O1510" s="8" t="b">
        <f t="shared" si="191"/>
        <v>0</v>
      </c>
      <c r="P1510" s="6" t="b">
        <f t="shared" si="192"/>
        <v>1</v>
      </c>
    </row>
    <row r="1511" spans="1:16" x14ac:dyDescent="0.25">
      <c r="A1511" s="1">
        <v>2016</v>
      </c>
      <c r="B1511" s="3">
        <v>12</v>
      </c>
      <c r="C1511" s="2">
        <v>3</v>
      </c>
      <c r="D1511" s="4">
        <v>0</v>
      </c>
      <c r="E1511" s="5">
        <v>26.2</v>
      </c>
      <c r="F1511" s="14">
        <f t="shared" si="188"/>
        <v>0</v>
      </c>
      <c r="G1511" s="15">
        <v>2.70687057033978E-2</v>
      </c>
      <c r="H1511" s="12">
        <f t="shared" si="193"/>
        <v>0.9002495108803148</v>
      </c>
      <c r="I1511" s="13">
        <v>0.90655362634695202</v>
      </c>
      <c r="J1511" s="11">
        <f t="shared" si="186"/>
        <v>2.70687057033978E-2</v>
      </c>
      <c r="K1511" s="11">
        <f t="shared" si="187"/>
        <v>6.3041154666372279E-3</v>
      </c>
      <c r="L1511" s="9">
        <f t="shared" si="189"/>
        <v>24.964840604618466</v>
      </c>
      <c r="M1511" s="10">
        <f t="shared" si="190"/>
        <v>1.2351593953815332</v>
      </c>
      <c r="N1511" s="7" t="b">
        <f t="shared" si="191"/>
        <v>0</v>
      </c>
      <c r="O1511" s="8" t="b">
        <f t="shared" si="191"/>
        <v>0</v>
      </c>
      <c r="P1511" s="6" t="b">
        <f t="shared" si="192"/>
        <v>1</v>
      </c>
    </row>
    <row r="1512" spans="1:16" x14ac:dyDescent="0.25">
      <c r="A1512" s="1">
        <v>2016</v>
      </c>
      <c r="B1512" s="3">
        <v>12</v>
      </c>
      <c r="C1512" s="2">
        <v>4</v>
      </c>
      <c r="D1512" s="4">
        <v>0</v>
      </c>
      <c r="E1512" s="5">
        <v>29.8</v>
      </c>
      <c r="F1512" s="14">
        <f t="shared" si="188"/>
        <v>0</v>
      </c>
      <c r="G1512" s="15">
        <v>2.3784528640263099E-2</v>
      </c>
      <c r="H1512" s="12">
        <f t="shared" si="193"/>
        <v>0.99698158367529166</v>
      </c>
      <c r="I1512" s="13">
        <v>0.98790029094245602</v>
      </c>
      <c r="J1512" s="11">
        <f t="shared" si="186"/>
        <v>2.3784528640263099E-2</v>
      </c>
      <c r="K1512" s="11">
        <f t="shared" si="187"/>
        <v>9.0812927328356441E-3</v>
      </c>
      <c r="L1512" s="9">
        <f t="shared" si="189"/>
        <v>29.754126260617898</v>
      </c>
      <c r="M1512" s="10">
        <f t="shared" si="190"/>
        <v>4.5873739382102485E-2</v>
      </c>
      <c r="N1512" s="7" t="b">
        <f t="shared" si="191"/>
        <v>0</v>
      </c>
      <c r="O1512" s="8" t="b">
        <f t="shared" si="191"/>
        <v>0</v>
      </c>
      <c r="P1512" s="6" t="b">
        <f t="shared" si="192"/>
        <v>1</v>
      </c>
    </row>
    <row r="1513" spans="1:16" x14ac:dyDescent="0.25">
      <c r="A1513" s="1">
        <v>2016</v>
      </c>
      <c r="B1513" s="3">
        <v>12</v>
      </c>
      <c r="C1513" s="2">
        <v>5</v>
      </c>
      <c r="D1513" s="4">
        <v>0.6</v>
      </c>
      <c r="E1513" s="5">
        <v>32.9</v>
      </c>
      <c r="F1513" s="14">
        <f t="shared" si="188"/>
        <v>0.29131261245159079</v>
      </c>
      <c r="G1513" s="15">
        <v>0.24851174445278401</v>
      </c>
      <c r="H1513" s="12">
        <f t="shared" si="193"/>
        <v>0.99986362967292042</v>
      </c>
      <c r="I1513" s="13">
        <v>0.99467227745388598</v>
      </c>
      <c r="J1513" s="11">
        <f t="shared" si="186"/>
        <v>4.280086799880678E-2</v>
      </c>
      <c r="K1513" s="11">
        <f t="shared" si="187"/>
        <v>5.1913522190344397E-3</v>
      </c>
      <c r="L1513" s="9">
        <f t="shared" si="189"/>
        <v>33.159203917790514</v>
      </c>
      <c r="M1513" s="10">
        <f t="shared" si="190"/>
        <v>0.25920391779051499</v>
      </c>
      <c r="N1513" s="7" t="b">
        <f t="shared" si="191"/>
        <v>0</v>
      </c>
      <c r="O1513" s="8" t="b">
        <f t="shared" si="191"/>
        <v>0</v>
      </c>
      <c r="P1513" s="6" t="b">
        <f t="shared" si="192"/>
        <v>1</v>
      </c>
    </row>
    <row r="1514" spans="1:16" x14ac:dyDescent="0.25">
      <c r="A1514" s="1">
        <v>2016</v>
      </c>
      <c r="B1514" s="3">
        <v>12</v>
      </c>
      <c r="C1514" s="2">
        <v>6</v>
      </c>
      <c r="D1514" s="4">
        <v>3.2</v>
      </c>
      <c r="E1514" s="5">
        <v>24.4</v>
      </c>
      <c r="F1514" s="14">
        <f t="shared" si="188"/>
        <v>0.92166855440647133</v>
      </c>
      <c r="G1514" s="15">
        <v>0.91822706651880104</v>
      </c>
      <c r="H1514" s="12">
        <f t="shared" si="193"/>
        <v>0.59868766011245167</v>
      </c>
      <c r="I1514" s="13">
        <v>0.59659941223309498</v>
      </c>
      <c r="J1514" s="11">
        <f t="shared" si="186"/>
        <v>3.4414878876702915E-3</v>
      </c>
      <c r="K1514" s="11">
        <f t="shared" si="187"/>
        <v>2.0882478793566861E-3</v>
      </c>
      <c r="L1514" s="9">
        <f t="shared" si="189"/>
        <v>24.008352982839511</v>
      </c>
      <c r="M1514" s="10">
        <f t="shared" si="190"/>
        <v>0.39164701716048711</v>
      </c>
      <c r="N1514" s="7" t="b">
        <f t="shared" si="191"/>
        <v>1</v>
      </c>
      <c r="O1514" s="8" t="b">
        <f t="shared" si="191"/>
        <v>1</v>
      </c>
      <c r="P1514" s="6" t="b">
        <f t="shared" si="192"/>
        <v>1</v>
      </c>
    </row>
    <row r="1515" spans="1:16" x14ac:dyDescent="0.25">
      <c r="A1515" s="1">
        <v>2016</v>
      </c>
      <c r="B1515" s="3">
        <v>12</v>
      </c>
      <c r="C1515" s="2">
        <v>7</v>
      </c>
      <c r="D1515" s="4">
        <v>9.1999999999999993</v>
      </c>
      <c r="E1515" s="5">
        <v>25</v>
      </c>
      <c r="F1515" s="14">
        <f t="shared" si="188"/>
        <v>0.99979794161218449</v>
      </c>
      <c r="G1515" s="15">
        <v>0.96510954616646505</v>
      </c>
      <c r="H1515" s="12">
        <f t="shared" si="193"/>
        <v>0.7310585786300049</v>
      </c>
      <c r="I1515" s="13">
        <v>0.723989122358354</v>
      </c>
      <c r="J1515" s="11">
        <f t="shared" si="186"/>
        <v>3.4688395445719444E-2</v>
      </c>
      <c r="K1515" s="11">
        <f t="shared" si="187"/>
        <v>7.069456271650898E-3</v>
      </c>
      <c r="L1515" s="9">
        <f t="shared" si="189"/>
        <v>24.095374961819402</v>
      </c>
      <c r="M1515" s="10">
        <f t="shared" si="190"/>
        <v>0.90462503818059758</v>
      </c>
      <c r="N1515" s="7" t="b">
        <f t="shared" si="191"/>
        <v>1</v>
      </c>
      <c r="O1515" s="8" t="b">
        <f t="shared" si="191"/>
        <v>1</v>
      </c>
      <c r="P1515" s="6" t="b">
        <f t="shared" si="192"/>
        <v>1</v>
      </c>
    </row>
    <row r="1516" spans="1:16" x14ac:dyDescent="0.25">
      <c r="A1516" s="1">
        <v>2016</v>
      </c>
      <c r="B1516" s="3">
        <v>12</v>
      </c>
      <c r="C1516" s="2">
        <v>8</v>
      </c>
      <c r="D1516" s="4">
        <v>0</v>
      </c>
      <c r="E1516" s="5">
        <v>30.8</v>
      </c>
      <c r="F1516" s="14">
        <f t="shared" si="188"/>
        <v>0</v>
      </c>
      <c r="G1516" s="15">
        <v>2.0540566486116501E-2</v>
      </c>
      <c r="H1516" s="12">
        <f t="shared" si="193"/>
        <v>0.99888746396713979</v>
      </c>
      <c r="I1516" s="13">
        <v>0.99168981745092</v>
      </c>
      <c r="J1516" s="11">
        <f t="shared" si="186"/>
        <v>2.0540566486116501E-2</v>
      </c>
      <c r="K1516" s="11">
        <f t="shared" si="187"/>
        <v>7.1976465162197911E-3</v>
      </c>
      <c r="L1516" s="9">
        <f t="shared" si="189"/>
        <v>31.193595686743791</v>
      </c>
      <c r="M1516" s="10">
        <f t="shared" si="190"/>
        <v>0.3935956867437902</v>
      </c>
      <c r="N1516" s="7" t="b">
        <f t="shared" si="191"/>
        <v>0</v>
      </c>
      <c r="O1516" s="8" t="b">
        <f t="shared" si="191"/>
        <v>0</v>
      </c>
      <c r="P1516" s="6" t="b">
        <f t="shared" si="192"/>
        <v>1</v>
      </c>
    </row>
    <row r="1517" spans="1:16" x14ac:dyDescent="0.25">
      <c r="A1517" s="1">
        <v>2016</v>
      </c>
      <c r="B1517" s="3">
        <v>12</v>
      </c>
      <c r="C1517" s="2">
        <v>9</v>
      </c>
      <c r="D1517" s="4">
        <v>0</v>
      </c>
      <c r="E1517" s="5">
        <v>27.2</v>
      </c>
      <c r="F1517" s="14">
        <f t="shared" si="188"/>
        <v>0</v>
      </c>
      <c r="G1517" s="15">
        <v>1.81093483571176E-2</v>
      </c>
      <c r="H1517" s="12">
        <f t="shared" si="193"/>
        <v>0.96083427720323566</v>
      </c>
      <c r="I1517" s="13">
        <v>0.95391894323571402</v>
      </c>
      <c r="J1517" s="11">
        <f t="shared" si="186"/>
        <v>1.81093483571176E-2</v>
      </c>
      <c r="K1517" s="11">
        <f t="shared" si="187"/>
        <v>6.9153339675216419E-3</v>
      </c>
      <c r="L1517" s="9">
        <f t="shared" si="189"/>
        <v>26.098848726419494</v>
      </c>
      <c r="M1517" s="10">
        <f t="shared" si="190"/>
        <v>1.1011512735805056</v>
      </c>
      <c r="N1517" s="7" t="b">
        <f t="shared" si="191"/>
        <v>0</v>
      </c>
      <c r="O1517" s="8" t="b">
        <f t="shared" si="191"/>
        <v>0</v>
      </c>
      <c r="P1517" s="6" t="b">
        <f t="shared" si="192"/>
        <v>1</v>
      </c>
    </row>
    <row r="1518" spans="1:16" x14ac:dyDescent="0.25">
      <c r="A1518" s="1">
        <v>2016</v>
      </c>
      <c r="B1518" s="3">
        <v>12</v>
      </c>
      <c r="C1518" s="2">
        <v>10</v>
      </c>
      <c r="D1518" s="4">
        <v>0</v>
      </c>
      <c r="E1518" s="5">
        <v>24.3</v>
      </c>
      <c r="F1518" s="14">
        <f t="shared" si="188"/>
        <v>0</v>
      </c>
      <c r="G1518" s="15">
        <v>1.00817913732782E-2</v>
      </c>
      <c r="H1518" s="12">
        <f t="shared" si="193"/>
        <v>0.57444251681165914</v>
      </c>
      <c r="I1518" s="13">
        <v>0.58613242979400304</v>
      </c>
      <c r="J1518" s="11">
        <f t="shared" si="186"/>
        <v>1.00817913732782E-2</v>
      </c>
      <c r="K1518" s="11">
        <f t="shared" si="187"/>
        <v>1.1689912982343897E-2</v>
      </c>
      <c r="L1518" s="9">
        <f t="shared" si="189"/>
        <v>24.006085280761521</v>
      </c>
      <c r="M1518" s="10">
        <f t="shared" si="190"/>
        <v>0.29391471923847945</v>
      </c>
      <c r="N1518" s="7" t="b">
        <f t="shared" si="191"/>
        <v>0</v>
      </c>
      <c r="O1518" s="8" t="b">
        <f t="shared" si="191"/>
        <v>0</v>
      </c>
      <c r="P1518" s="6" t="b">
        <f t="shared" si="192"/>
        <v>1</v>
      </c>
    </row>
    <row r="1519" spans="1:16" x14ac:dyDescent="0.25">
      <c r="A1519" s="1">
        <v>2016</v>
      </c>
      <c r="B1519" s="3">
        <v>12</v>
      </c>
      <c r="C1519" s="2">
        <v>11</v>
      </c>
      <c r="D1519" s="4">
        <v>0</v>
      </c>
      <c r="E1519" s="5">
        <v>27.2</v>
      </c>
      <c r="F1519" s="14">
        <f t="shared" si="188"/>
        <v>0</v>
      </c>
      <c r="G1519" s="15">
        <v>1.9053477397537599E-2</v>
      </c>
      <c r="H1519" s="12">
        <f t="shared" si="193"/>
        <v>0.96083427720323566</v>
      </c>
      <c r="I1519" s="13">
        <v>0.953585509634582</v>
      </c>
      <c r="J1519" s="11">
        <f t="shared" si="186"/>
        <v>1.9053477397537599E-2</v>
      </c>
      <c r="K1519" s="11">
        <f t="shared" si="187"/>
        <v>7.248767568653669E-3</v>
      </c>
      <c r="L1519" s="9">
        <f t="shared" si="189"/>
        <v>26.084741541921076</v>
      </c>
      <c r="M1519" s="10">
        <f t="shared" si="190"/>
        <v>1.1152584580789231</v>
      </c>
      <c r="N1519" s="7" t="b">
        <f t="shared" si="191"/>
        <v>0</v>
      </c>
      <c r="O1519" s="8" t="b">
        <f t="shared" si="191"/>
        <v>0</v>
      </c>
      <c r="P1519" s="6" t="b">
        <f t="shared" si="192"/>
        <v>1</v>
      </c>
    </row>
    <row r="1520" spans="1:16" x14ac:dyDescent="0.25">
      <c r="A1520" s="1">
        <v>2016</v>
      </c>
      <c r="B1520" s="3">
        <v>12</v>
      </c>
      <c r="C1520" s="2">
        <v>12</v>
      </c>
      <c r="D1520" s="4">
        <v>0</v>
      </c>
      <c r="E1520" s="5">
        <v>29.5</v>
      </c>
      <c r="F1520" s="14">
        <f t="shared" si="188"/>
        <v>0</v>
      </c>
      <c r="G1520" s="15">
        <v>3.4435474735813799E-2</v>
      </c>
      <c r="H1520" s="12">
        <f t="shared" si="193"/>
        <v>0.99592986228410396</v>
      </c>
      <c r="I1520" s="13">
        <v>0.98702613703658204</v>
      </c>
      <c r="J1520" s="11">
        <f t="shared" si="186"/>
        <v>3.4435474735813799E-2</v>
      </c>
      <c r="K1520" s="11">
        <f t="shared" si="187"/>
        <v>8.9037252475219208E-3</v>
      </c>
      <c r="L1520" s="9">
        <f t="shared" si="189"/>
        <v>29.508221687662587</v>
      </c>
      <c r="M1520" s="10">
        <f t="shared" si="190"/>
        <v>8.2216876625871294E-3</v>
      </c>
      <c r="N1520" s="7" t="b">
        <f t="shared" si="191"/>
        <v>0</v>
      </c>
      <c r="O1520" s="8" t="b">
        <f t="shared" si="191"/>
        <v>0</v>
      </c>
      <c r="P1520" s="6" t="b">
        <f t="shared" si="192"/>
        <v>1</v>
      </c>
    </row>
    <row r="1521" spans="1:16" x14ac:dyDescent="0.25">
      <c r="A1521" s="1">
        <v>2016</v>
      </c>
      <c r="B1521" s="3">
        <v>12</v>
      </c>
      <c r="C1521" s="2">
        <v>13</v>
      </c>
      <c r="D1521" s="4">
        <v>0</v>
      </c>
      <c r="E1521" s="5">
        <v>39.200000000000003</v>
      </c>
      <c r="F1521" s="14">
        <f t="shared" si="188"/>
        <v>0</v>
      </c>
      <c r="G1521" s="15">
        <v>1.44013295895042E-2</v>
      </c>
      <c r="H1521" s="12">
        <f t="shared" si="193"/>
        <v>0.99999974954842552</v>
      </c>
      <c r="I1521" s="13">
        <v>0.99658974414771295</v>
      </c>
      <c r="J1521" s="11">
        <f t="shared" si="186"/>
        <v>1.44013295895042E-2</v>
      </c>
      <c r="K1521" s="11">
        <f t="shared" si="187"/>
        <v>3.410005400712568E-3</v>
      </c>
      <c r="L1521" s="9">
        <f t="shared" si="189"/>
        <v>35.435433705614052</v>
      </c>
      <c r="M1521" s="10">
        <f t="shared" si="190"/>
        <v>3.7645662943859506</v>
      </c>
      <c r="N1521" s="7" t="b">
        <f t="shared" si="191"/>
        <v>0</v>
      </c>
      <c r="O1521" s="8" t="b">
        <f t="shared" si="191"/>
        <v>0</v>
      </c>
      <c r="P1521" s="6" t="b">
        <f t="shared" si="192"/>
        <v>1</v>
      </c>
    </row>
    <row r="1522" spans="1:16" x14ac:dyDescent="0.25">
      <c r="A1522" s="1">
        <v>2016</v>
      </c>
      <c r="B1522" s="3">
        <v>12</v>
      </c>
      <c r="C1522" s="2">
        <v>14</v>
      </c>
      <c r="D1522" s="4">
        <v>0</v>
      </c>
      <c r="E1522" s="5">
        <v>35</v>
      </c>
      <c r="F1522" s="14">
        <f t="shared" si="188"/>
        <v>0</v>
      </c>
      <c r="G1522" s="15">
        <v>9.8349814063366792E-3</v>
      </c>
      <c r="H1522" s="12">
        <f t="shared" si="193"/>
        <v>0.99998329857815205</v>
      </c>
      <c r="I1522" s="13">
        <v>0.99492572057412199</v>
      </c>
      <c r="J1522" s="11">
        <f t="shared" si="186"/>
        <v>9.8349814063366792E-3</v>
      </c>
      <c r="K1522" s="11">
        <f t="shared" si="187"/>
        <v>5.0575780040300611E-3</v>
      </c>
      <c r="L1522" s="9">
        <f t="shared" si="189"/>
        <v>33.392742286433901</v>
      </c>
      <c r="M1522" s="10">
        <f t="shared" si="190"/>
        <v>1.6072577135660993</v>
      </c>
      <c r="N1522" s="7" t="b">
        <f t="shared" si="191"/>
        <v>0</v>
      </c>
      <c r="O1522" s="8" t="b">
        <f t="shared" si="191"/>
        <v>0</v>
      </c>
      <c r="P1522" s="6" t="b">
        <f t="shared" si="192"/>
        <v>1</v>
      </c>
    </row>
    <row r="1523" spans="1:16" x14ac:dyDescent="0.25">
      <c r="A1523" s="1">
        <v>2016</v>
      </c>
      <c r="B1523" s="3">
        <v>12</v>
      </c>
      <c r="C1523" s="2">
        <v>15</v>
      </c>
      <c r="D1523" s="4">
        <v>5.2</v>
      </c>
      <c r="E1523" s="5">
        <v>17.899999999999999</v>
      </c>
      <c r="F1523" s="14">
        <f t="shared" si="188"/>
        <v>0.98902740220109897</v>
      </c>
      <c r="G1523" s="15">
        <v>0.937388839364098</v>
      </c>
      <c r="H1523" s="12">
        <f t="shared" si="193"/>
        <v>2.2378485212763296E-3</v>
      </c>
      <c r="I1523" s="13">
        <v>1.0969286555157999E-2</v>
      </c>
      <c r="J1523" s="11">
        <f t="shared" si="186"/>
        <v>5.1638562837000967E-2</v>
      </c>
      <c r="K1523" s="11">
        <f t="shared" si="187"/>
        <v>8.7314380338816694E-3</v>
      </c>
      <c r="L1523" s="9">
        <f t="shared" si="189"/>
        <v>17.888960541315665</v>
      </c>
      <c r="M1523" s="10">
        <f t="shared" si="190"/>
        <v>1.1039458684333425E-2</v>
      </c>
      <c r="N1523" s="7" t="b">
        <f t="shared" si="191"/>
        <v>1</v>
      </c>
      <c r="O1523" s="8" t="b">
        <f t="shared" si="191"/>
        <v>1</v>
      </c>
      <c r="P1523" s="6" t="b">
        <f t="shared" si="192"/>
        <v>1</v>
      </c>
    </row>
    <row r="1524" spans="1:16" x14ac:dyDescent="0.25">
      <c r="A1524" s="1">
        <v>2016</v>
      </c>
      <c r="B1524" s="3">
        <v>12</v>
      </c>
      <c r="C1524" s="2">
        <v>16</v>
      </c>
      <c r="D1524" s="4">
        <v>22</v>
      </c>
      <c r="E1524" s="5">
        <v>24.9</v>
      </c>
      <c r="F1524" s="14">
        <f t="shared" si="188"/>
        <v>0.99999999944210627</v>
      </c>
      <c r="G1524" s="15">
        <v>0.98908583524607196</v>
      </c>
      <c r="H1524" s="12">
        <f t="shared" si="193"/>
        <v>0.71094950262500367</v>
      </c>
      <c r="I1524" s="13">
        <v>0.73422650992604399</v>
      </c>
      <c r="J1524" s="11">
        <f t="shared" si="186"/>
        <v>1.0914164196034304E-2</v>
      </c>
      <c r="K1524" s="11">
        <f t="shared" si="187"/>
        <v>2.327700730104032E-2</v>
      </c>
      <c r="L1524" s="9">
        <f t="shared" si="189"/>
        <v>24.109857699054995</v>
      </c>
      <c r="M1524" s="10">
        <f t="shared" si="190"/>
        <v>0.79014230094500348</v>
      </c>
      <c r="N1524" s="7" t="b">
        <f t="shared" si="191"/>
        <v>1</v>
      </c>
      <c r="O1524" s="8" t="b">
        <f t="shared" si="191"/>
        <v>1</v>
      </c>
      <c r="P1524" s="6" t="b">
        <f t="shared" si="192"/>
        <v>1</v>
      </c>
    </row>
    <row r="1525" spans="1:16" x14ac:dyDescent="0.25">
      <c r="A1525" s="1">
        <v>2016</v>
      </c>
      <c r="B1525" s="3">
        <v>12</v>
      </c>
      <c r="C1525" s="2">
        <v>17</v>
      </c>
      <c r="D1525" s="4">
        <v>12</v>
      </c>
      <c r="E1525" s="5">
        <v>33.700000000000003</v>
      </c>
      <c r="F1525" s="14">
        <f t="shared" si="188"/>
        <v>0.99998771165079559</v>
      </c>
      <c r="G1525" s="15">
        <v>0.97390125463289701</v>
      </c>
      <c r="H1525" s="12">
        <f t="shared" si="193"/>
        <v>0.99993872026038333</v>
      </c>
      <c r="I1525" s="13">
        <v>0.98954935051318305</v>
      </c>
      <c r="J1525" s="11">
        <f t="shared" si="186"/>
        <v>2.6086457017898579E-2</v>
      </c>
      <c r="K1525" s="11">
        <f t="shared" si="187"/>
        <v>1.0389369747200283E-2</v>
      </c>
      <c r="L1525" s="9">
        <f t="shared" si="189"/>
        <v>30.292153303776743</v>
      </c>
      <c r="M1525" s="10">
        <f t="shared" si="190"/>
        <v>3.4078466962232596</v>
      </c>
      <c r="N1525" s="7" t="b">
        <f t="shared" si="191"/>
        <v>1</v>
      </c>
      <c r="O1525" s="8" t="b">
        <f t="shared" si="191"/>
        <v>1</v>
      </c>
      <c r="P1525" s="6" t="b">
        <f t="shared" si="192"/>
        <v>1</v>
      </c>
    </row>
    <row r="1526" spans="1:16" x14ac:dyDescent="0.25">
      <c r="A1526" s="1">
        <v>2016</v>
      </c>
      <c r="B1526" s="3">
        <v>12</v>
      </c>
      <c r="C1526" s="2">
        <v>18</v>
      </c>
      <c r="D1526" s="4">
        <v>0</v>
      </c>
      <c r="E1526" s="5">
        <v>21.1</v>
      </c>
      <c r="F1526" s="14">
        <f t="shared" si="188"/>
        <v>0</v>
      </c>
      <c r="G1526" s="15">
        <v>1.06917976967149E-2</v>
      </c>
      <c r="H1526" s="12">
        <f t="shared" si="193"/>
        <v>5.2153563078417807E-2</v>
      </c>
      <c r="I1526" s="13">
        <v>4.5796311501118202E-2</v>
      </c>
      <c r="J1526" s="11">
        <f t="shared" si="186"/>
        <v>1.06917976967149E-2</v>
      </c>
      <c r="K1526" s="11">
        <f t="shared" si="187"/>
        <v>6.3572515772996052E-3</v>
      </c>
      <c r="L1526" s="9">
        <f t="shared" si="189"/>
        <v>21.88897901726568</v>
      </c>
      <c r="M1526" s="10">
        <f t="shared" si="190"/>
        <v>0.7889790172656781</v>
      </c>
      <c r="N1526" s="7" t="b">
        <f t="shared" si="191"/>
        <v>0</v>
      </c>
      <c r="O1526" s="8" t="b">
        <f t="shared" si="191"/>
        <v>0</v>
      </c>
      <c r="P1526" s="6" t="b">
        <f t="shared" si="192"/>
        <v>1</v>
      </c>
    </row>
    <row r="1527" spans="1:16" x14ac:dyDescent="0.25">
      <c r="A1527" s="1">
        <v>2016</v>
      </c>
      <c r="B1527" s="3">
        <v>12</v>
      </c>
      <c r="C1527" s="2">
        <v>19</v>
      </c>
      <c r="D1527" s="4">
        <v>0</v>
      </c>
      <c r="E1527" s="5">
        <v>23.7</v>
      </c>
      <c r="F1527" s="14">
        <f t="shared" si="188"/>
        <v>0</v>
      </c>
      <c r="G1527" s="15">
        <v>1.55484957206086E-2</v>
      </c>
      <c r="H1527" s="12">
        <f t="shared" si="193"/>
        <v>0.42555748318834086</v>
      </c>
      <c r="I1527" s="13">
        <v>0.43786241221014799</v>
      </c>
      <c r="J1527" s="11">
        <f t="shared" si="186"/>
        <v>1.55484957206086E-2</v>
      </c>
      <c r="K1527" s="11">
        <f t="shared" si="187"/>
        <v>1.2304929021807132E-2</v>
      </c>
      <c r="L1527" s="9">
        <f t="shared" si="189"/>
        <v>23.997512781720182</v>
      </c>
      <c r="M1527" s="10">
        <f t="shared" si="190"/>
        <v>0.29751278172018303</v>
      </c>
      <c r="N1527" s="7" t="b">
        <f t="shared" si="191"/>
        <v>0</v>
      </c>
      <c r="O1527" s="8" t="b">
        <f t="shared" si="191"/>
        <v>0</v>
      </c>
      <c r="P1527" s="6" t="b">
        <f t="shared" si="192"/>
        <v>1</v>
      </c>
    </row>
    <row r="1528" spans="1:16" x14ac:dyDescent="0.25">
      <c r="A1528" s="1">
        <v>2016</v>
      </c>
      <c r="B1528" s="3">
        <v>12</v>
      </c>
      <c r="C1528" s="2">
        <v>20</v>
      </c>
      <c r="D1528" s="4">
        <v>0</v>
      </c>
      <c r="E1528" s="5">
        <v>35.299999999999997</v>
      </c>
      <c r="F1528" s="14">
        <f t="shared" si="188"/>
        <v>0</v>
      </c>
      <c r="G1528" s="15">
        <v>1.43692408752428E-2</v>
      </c>
      <c r="H1528" s="12">
        <f t="shared" si="193"/>
        <v>0.9999876272288255</v>
      </c>
      <c r="I1528" s="13">
        <v>0.99798472887919998</v>
      </c>
      <c r="J1528" s="11">
        <f t="shared" si="186"/>
        <v>1.43692408752428E-2</v>
      </c>
      <c r="K1528" s="11">
        <f t="shared" si="187"/>
        <v>2.0028983496255259E-3</v>
      </c>
      <c r="L1528" s="9">
        <f t="shared" si="189"/>
        <v>38.535081906710943</v>
      </c>
      <c r="M1528" s="10">
        <f t="shared" si="190"/>
        <v>3.2350819067109455</v>
      </c>
      <c r="N1528" s="7" t="b">
        <f t="shared" si="191"/>
        <v>0</v>
      </c>
      <c r="O1528" s="8" t="b">
        <f t="shared" si="191"/>
        <v>0</v>
      </c>
      <c r="P1528" s="6" t="b">
        <f t="shared" si="192"/>
        <v>1</v>
      </c>
    </row>
    <row r="1529" spans="1:16" x14ac:dyDescent="0.25">
      <c r="A1529" s="1">
        <v>2016</v>
      </c>
      <c r="B1529" s="3">
        <v>12</v>
      </c>
      <c r="C1529" s="2">
        <v>21</v>
      </c>
      <c r="D1529" s="4">
        <v>1.8</v>
      </c>
      <c r="E1529" s="5">
        <v>27.1</v>
      </c>
      <c r="F1529" s="14">
        <f t="shared" si="188"/>
        <v>0.71629787019902458</v>
      </c>
      <c r="G1529" s="15">
        <v>0.79017962289451005</v>
      </c>
      <c r="H1529" s="12">
        <f t="shared" si="193"/>
        <v>0.95689274505891386</v>
      </c>
      <c r="I1529" s="13">
        <v>0.95252058923252403</v>
      </c>
      <c r="J1529" s="11">
        <f t="shared" si="186"/>
        <v>7.388175269548547E-2</v>
      </c>
      <c r="K1529" s="11">
        <f t="shared" si="187"/>
        <v>4.3721558263898341E-3</v>
      </c>
      <c r="L1529" s="9">
        <f t="shared" si="189"/>
        <v>26.040713238852508</v>
      </c>
      <c r="M1529" s="10">
        <f t="shared" si="190"/>
        <v>1.0592867611474936</v>
      </c>
      <c r="N1529" s="7" t="b">
        <f t="shared" si="191"/>
        <v>0</v>
      </c>
      <c r="O1529" s="8" t="b">
        <f t="shared" si="191"/>
        <v>1</v>
      </c>
      <c r="P1529" s="6" t="b">
        <f t="shared" si="192"/>
        <v>0</v>
      </c>
    </row>
    <row r="1530" spans="1:16" x14ac:dyDescent="0.25">
      <c r="A1530" s="1">
        <v>2016</v>
      </c>
      <c r="B1530" s="3">
        <v>12</v>
      </c>
      <c r="C1530" s="2">
        <v>22</v>
      </c>
      <c r="D1530" s="4">
        <v>0</v>
      </c>
      <c r="E1530" s="5">
        <v>24.5</v>
      </c>
      <c r="F1530" s="14">
        <f t="shared" si="188"/>
        <v>0</v>
      </c>
      <c r="G1530" s="15">
        <v>1.3898853560089E-2</v>
      </c>
      <c r="H1530" s="12">
        <f t="shared" si="193"/>
        <v>0.62245933120185459</v>
      </c>
      <c r="I1530" s="13">
        <v>0.63836802401672099</v>
      </c>
      <c r="J1530" s="11">
        <f t="shared" si="186"/>
        <v>1.3898853560089E-2</v>
      </c>
      <c r="K1530" s="11">
        <f t="shared" si="187"/>
        <v>1.5908692814866399E-2</v>
      </c>
      <c r="L1530" s="9">
        <f t="shared" si="189"/>
        <v>24.02287453910137</v>
      </c>
      <c r="M1530" s="10">
        <f t="shared" si="190"/>
        <v>0.47712546089863039</v>
      </c>
      <c r="N1530" s="7" t="b">
        <f t="shared" si="191"/>
        <v>0</v>
      </c>
      <c r="O1530" s="8" t="b">
        <f t="shared" si="191"/>
        <v>0</v>
      </c>
      <c r="P1530" s="6" t="b">
        <f t="shared" si="192"/>
        <v>1</v>
      </c>
    </row>
    <row r="1531" spans="1:16" x14ac:dyDescent="0.25">
      <c r="A1531" s="1">
        <v>2016</v>
      </c>
      <c r="B1531" s="3">
        <v>12</v>
      </c>
      <c r="C1531" s="2">
        <v>23</v>
      </c>
      <c r="D1531" s="4">
        <v>0</v>
      </c>
      <c r="E1531" s="5">
        <v>26.1</v>
      </c>
      <c r="F1531" s="14">
        <f t="shared" si="188"/>
        <v>0</v>
      </c>
      <c r="G1531" s="15">
        <v>1.4546605491407599E-2</v>
      </c>
      <c r="H1531" s="12">
        <f t="shared" si="193"/>
        <v>0.8909031788043873</v>
      </c>
      <c r="I1531" s="13">
        <v>0.88399406919740298</v>
      </c>
      <c r="J1531" s="11">
        <f t="shared" si="186"/>
        <v>1.4546605491407599E-2</v>
      </c>
      <c r="K1531" s="11">
        <f t="shared" si="187"/>
        <v>6.9091096069843205E-3</v>
      </c>
      <c r="L1531" s="9">
        <f t="shared" si="189"/>
        <v>24.712400434715466</v>
      </c>
      <c r="M1531" s="10">
        <f t="shared" si="190"/>
        <v>1.3875995652845354</v>
      </c>
      <c r="N1531" s="7" t="b">
        <f t="shared" si="191"/>
        <v>0</v>
      </c>
      <c r="O1531" s="8" t="b">
        <f t="shared" si="191"/>
        <v>0</v>
      </c>
      <c r="P1531" s="6" t="b">
        <f t="shared" si="192"/>
        <v>1</v>
      </c>
    </row>
    <row r="1532" spans="1:16" x14ac:dyDescent="0.25">
      <c r="A1532" s="1">
        <v>2016</v>
      </c>
      <c r="B1532" s="3">
        <v>12</v>
      </c>
      <c r="C1532" s="2">
        <v>24</v>
      </c>
      <c r="D1532" s="4">
        <v>0</v>
      </c>
      <c r="E1532" s="5">
        <v>29.4</v>
      </c>
      <c r="F1532" s="14">
        <f t="shared" si="188"/>
        <v>0</v>
      </c>
      <c r="G1532" s="15">
        <v>2.7942169744597001E-2</v>
      </c>
      <c r="H1532" s="12">
        <f t="shared" si="193"/>
        <v>0.99550372683905886</v>
      </c>
      <c r="I1532" s="13">
        <v>0.98838911753755299</v>
      </c>
      <c r="J1532" s="11">
        <f t="shared" si="186"/>
        <v>2.7942169744597001E-2</v>
      </c>
      <c r="K1532" s="11">
        <f t="shared" si="187"/>
        <v>7.1146093015058698E-3</v>
      </c>
      <c r="L1532" s="9">
        <f t="shared" si="189"/>
        <v>29.902593073449182</v>
      </c>
      <c r="M1532" s="10">
        <f t="shared" si="190"/>
        <v>0.50259307344918369</v>
      </c>
      <c r="N1532" s="7" t="b">
        <f t="shared" si="191"/>
        <v>0</v>
      </c>
      <c r="O1532" s="8" t="b">
        <f t="shared" si="191"/>
        <v>0</v>
      </c>
      <c r="P1532" s="6" t="b">
        <f t="shared" si="192"/>
        <v>1</v>
      </c>
    </row>
    <row r="1533" spans="1:16" x14ac:dyDescent="0.25">
      <c r="A1533" s="1">
        <v>2016</v>
      </c>
      <c r="B1533" s="3">
        <v>12</v>
      </c>
      <c r="C1533" s="2">
        <v>25</v>
      </c>
      <c r="D1533" s="4">
        <v>0.2</v>
      </c>
      <c r="E1533" s="5">
        <v>29.2</v>
      </c>
      <c r="F1533" s="14">
        <f t="shared" si="188"/>
        <v>9.9667994624955902E-2</v>
      </c>
      <c r="G1533" s="15">
        <v>2.2271104955000901E-2</v>
      </c>
      <c r="H1533" s="12">
        <f t="shared" si="193"/>
        <v>0.99451370110054949</v>
      </c>
      <c r="I1533" s="13">
        <v>0.98721704836365198</v>
      </c>
      <c r="J1533" s="11">
        <f t="shared" si="186"/>
        <v>7.7396889669955005E-2</v>
      </c>
      <c r="K1533" s="11">
        <f t="shared" si="187"/>
        <v>7.296652736897502E-3</v>
      </c>
      <c r="L1533" s="9">
        <f t="shared" si="189"/>
        <v>29.559934304518521</v>
      </c>
      <c r="M1533" s="10">
        <f t="shared" si="190"/>
        <v>0.35993430451852149</v>
      </c>
      <c r="N1533" s="7" t="b">
        <f t="shared" si="191"/>
        <v>0</v>
      </c>
      <c r="O1533" s="8" t="b">
        <f t="shared" si="191"/>
        <v>0</v>
      </c>
      <c r="P1533" s="6" t="b">
        <f t="shared" si="192"/>
        <v>1</v>
      </c>
    </row>
    <row r="1534" spans="1:16" x14ac:dyDescent="0.25">
      <c r="A1534" s="1">
        <v>2016</v>
      </c>
      <c r="B1534" s="3">
        <v>12</v>
      </c>
      <c r="C1534" s="2">
        <v>26</v>
      </c>
      <c r="D1534" s="4">
        <v>0</v>
      </c>
      <c r="E1534" s="5">
        <v>33.799999999999997</v>
      </c>
      <c r="F1534" s="14">
        <f t="shared" si="188"/>
        <v>0</v>
      </c>
      <c r="G1534" s="15">
        <v>1.2746247324686299E-2</v>
      </c>
      <c r="H1534" s="12">
        <f t="shared" si="193"/>
        <v>0.99994455147527717</v>
      </c>
      <c r="I1534" s="13">
        <v>0.993996085261318</v>
      </c>
      <c r="J1534" s="11">
        <f t="shared" si="186"/>
        <v>1.2746247324686299E-2</v>
      </c>
      <c r="K1534" s="11">
        <f t="shared" si="187"/>
        <v>5.9484662139591693E-3</v>
      </c>
      <c r="L1534" s="9">
        <f t="shared" si="189"/>
        <v>32.601978988510623</v>
      </c>
      <c r="M1534" s="10">
        <f t="shared" si="190"/>
        <v>1.1980210114893737</v>
      </c>
      <c r="N1534" s="7" t="b">
        <f t="shared" si="191"/>
        <v>0</v>
      </c>
      <c r="O1534" s="8" t="b">
        <f t="shared" si="191"/>
        <v>0</v>
      </c>
      <c r="P1534" s="6" t="b">
        <f t="shared" si="192"/>
        <v>1</v>
      </c>
    </row>
    <row r="1535" spans="1:16" x14ac:dyDescent="0.25">
      <c r="A1535" s="1">
        <v>2016</v>
      </c>
      <c r="B1535" s="3">
        <v>12</v>
      </c>
      <c r="C1535" s="2">
        <v>27</v>
      </c>
      <c r="D1535" s="4">
        <v>0.4</v>
      </c>
      <c r="E1535" s="5">
        <v>29.4</v>
      </c>
      <c r="F1535" s="14">
        <f t="shared" si="188"/>
        <v>0.19737532022490401</v>
      </c>
      <c r="G1535" s="15">
        <v>0.10742917170447901</v>
      </c>
      <c r="H1535" s="12">
        <f t="shared" si="193"/>
        <v>0.99550372683905886</v>
      </c>
      <c r="I1535" s="13">
        <v>0.988281819599092</v>
      </c>
      <c r="J1535" s="11">
        <f t="shared" si="186"/>
        <v>8.9946148520424998E-2</v>
      </c>
      <c r="K1535" s="11">
        <f t="shared" si="187"/>
        <v>7.2219072399668516E-3</v>
      </c>
      <c r="L1535" s="9">
        <f t="shared" si="189"/>
        <v>29.869275849724474</v>
      </c>
      <c r="M1535" s="10">
        <f t="shared" si="190"/>
        <v>0.46927584972447534</v>
      </c>
      <c r="N1535" s="7" t="b">
        <f t="shared" si="191"/>
        <v>0</v>
      </c>
      <c r="O1535" s="8" t="b">
        <f t="shared" si="191"/>
        <v>0</v>
      </c>
      <c r="P1535" s="6" t="b">
        <f t="shared" si="192"/>
        <v>1</v>
      </c>
    </row>
    <row r="1536" spans="1:16" x14ac:dyDescent="0.25">
      <c r="A1536" s="1">
        <v>2016</v>
      </c>
      <c r="B1536" s="3">
        <v>12</v>
      </c>
      <c r="C1536" s="2">
        <v>28</v>
      </c>
      <c r="D1536" s="4">
        <v>0</v>
      </c>
      <c r="E1536" s="5">
        <v>32.299999999999997</v>
      </c>
      <c r="F1536" s="14">
        <f t="shared" si="188"/>
        <v>0</v>
      </c>
      <c r="G1536" s="15">
        <v>3.1820934939096302E-3</v>
      </c>
      <c r="H1536" s="12">
        <f t="shared" si="193"/>
        <v>0.99975154491816054</v>
      </c>
      <c r="I1536" s="13">
        <v>0.99051204268275495</v>
      </c>
      <c r="J1536" s="11">
        <f t="shared" si="186"/>
        <v>3.1820934939096302E-3</v>
      </c>
      <c r="K1536" s="11">
        <f t="shared" si="187"/>
        <v>9.2395022354055945E-3</v>
      </c>
      <c r="L1536" s="9">
        <f t="shared" si="189"/>
        <v>30.663252713336313</v>
      </c>
      <c r="M1536" s="10">
        <f t="shared" si="190"/>
        <v>1.6367472866636845</v>
      </c>
      <c r="N1536" s="7" t="b">
        <f t="shared" si="191"/>
        <v>0</v>
      </c>
      <c r="O1536" s="8" t="b">
        <f t="shared" si="191"/>
        <v>0</v>
      </c>
      <c r="P1536" s="6" t="b">
        <f t="shared" si="192"/>
        <v>1</v>
      </c>
    </row>
    <row r="1537" spans="1:16" x14ac:dyDescent="0.25">
      <c r="A1537" s="1">
        <v>2016</v>
      </c>
      <c r="B1537" s="3">
        <v>12</v>
      </c>
      <c r="C1537" s="2">
        <v>29</v>
      </c>
      <c r="D1537" s="4">
        <v>0</v>
      </c>
      <c r="E1537" s="5">
        <v>39.700000000000003</v>
      </c>
      <c r="F1537" s="14">
        <f t="shared" si="188"/>
        <v>0</v>
      </c>
      <c r="G1537" s="15">
        <v>2.1669967758499002E-2</v>
      </c>
      <c r="H1537" s="12">
        <f t="shared" si="193"/>
        <v>0.99999984809342624</v>
      </c>
      <c r="I1537" s="13">
        <v>0.99597584349143298</v>
      </c>
      <c r="J1537" s="11">
        <f t="shared" si="186"/>
        <v>2.1669967758499002E-2</v>
      </c>
      <c r="K1537" s="11">
        <f t="shared" si="187"/>
        <v>4.0240046019932585E-3</v>
      </c>
      <c r="L1537" s="9">
        <f t="shared" si="189"/>
        <v>34.554228444189448</v>
      </c>
      <c r="M1537" s="10">
        <f t="shared" si="190"/>
        <v>5.1457715558105548</v>
      </c>
      <c r="N1537" s="7" t="b">
        <f t="shared" si="191"/>
        <v>0</v>
      </c>
      <c r="O1537" s="8" t="b">
        <f t="shared" si="191"/>
        <v>0</v>
      </c>
      <c r="P1537" s="6" t="b">
        <f t="shared" si="192"/>
        <v>1</v>
      </c>
    </row>
    <row r="1538" spans="1:16" x14ac:dyDescent="0.25">
      <c r="A1538" s="1">
        <v>2016</v>
      </c>
      <c r="B1538" s="3">
        <v>12</v>
      </c>
      <c r="C1538" s="2">
        <v>30</v>
      </c>
      <c r="D1538" s="4">
        <v>0</v>
      </c>
      <c r="E1538" s="5">
        <v>35</v>
      </c>
      <c r="F1538" s="14">
        <f t="shared" si="188"/>
        <v>0</v>
      </c>
      <c r="G1538" s="15">
        <v>2.4538938892353101E-2</v>
      </c>
      <c r="H1538" s="12">
        <f t="shared" si="193"/>
        <v>0.99998329857815205</v>
      </c>
      <c r="I1538" s="13">
        <v>0.99607021306948196</v>
      </c>
      <c r="J1538" s="11">
        <f t="shared" si="186"/>
        <v>2.4538938892353101E-2</v>
      </c>
      <c r="K1538" s="11">
        <f t="shared" si="187"/>
        <v>3.9130855086700889E-3</v>
      </c>
      <c r="L1538" s="9">
        <f t="shared" si="189"/>
        <v>34.677866622707064</v>
      </c>
      <c r="M1538" s="10">
        <f t="shared" si="190"/>
        <v>0.32213337729293556</v>
      </c>
      <c r="N1538" s="7" t="b">
        <f t="shared" si="191"/>
        <v>0</v>
      </c>
      <c r="O1538" s="8" t="b">
        <f t="shared" si="191"/>
        <v>0</v>
      </c>
      <c r="P1538" s="6" t="b">
        <f t="shared" si="192"/>
        <v>1</v>
      </c>
    </row>
    <row r="1539" spans="1:16" x14ac:dyDescent="0.25">
      <c r="A1539" s="1">
        <v>2016</v>
      </c>
      <c r="B1539" s="3">
        <v>12</v>
      </c>
      <c r="C1539" s="2">
        <v>31</v>
      </c>
      <c r="D1539" s="4">
        <v>0.8</v>
      </c>
      <c r="E1539" s="5">
        <v>29.9</v>
      </c>
      <c r="F1539" s="14">
        <f t="shared" si="188"/>
        <v>0.37994896225522501</v>
      </c>
      <c r="G1539" s="15">
        <v>0.31901858313426801</v>
      </c>
      <c r="H1539" s="12">
        <f t="shared" si="193"/>
        <v>0.99726803923698903</v>
      </c>
      <c r="I1539" s="13">
        <v>0.98921627009674695</v>
      </c>
      <c r="J1539" s="11">
        <f t="shared" si="186"/>
        <v>6.0930379120957001E-2</v>
      </c>
      <c r="K1539" s="11">
        <f t="shared" si="187"/>
        <v>8.0517691402420821E-3</v>
      </c>
      <c r="L1539" s="9">
        <f t="shared" si="189"/>
        <v>30.174465813747453</v>
      </c>
      <c r="M1539" s="10">
        <f t="shared" si="190"/>
        <v>0.27446581374745449</v>
      </c>
      <c r="N1539" s="7" t="b">
        <f t="shared" si="191"/>
        <v>0</v>
      </c>
      <c r="O1539" s="8" t="b">
        <f t="shared" si="191"/>
        <v>0</v>
      </c>
      <c r="P1539" s="6" t="b">
        <f t="shared" si="192"/>
        <v>1</v>
      </c>
    </row>
    <row r="1540" spans="1:16" x14ac:dyDescent="0.25">
      <c r="A1540" s="1">
        <v>2017</v>
      </c>
      <c r="B1540" s="3">
        <v>1</v>
      </c>
      <c r="C1540" s="2">
        <v>1</v>
      </c>
      <c r="D1540" s="4">
        <v>0</v>
      </c>
      <c r="E1540" s="5">
        <v>27.6</v>
      </c>
      <c r="F1540" s="14">
        <f t="shared" si="188"/>
        <v>0</v>
      </c>
      <c r="G1540" s="15">
        <v>1.7331516575631901E-2</v>
      </c>
      <c r="H1540" s="12">
        <f t="shared" si="193"/>
        <v>0.97340300642313426</v>
      </c>
      <c r="I1540" s="13">
        <v>0.96483347506752304</v>
      </c>
      <c r="J1540" s="11">
        <f t="shared" ref="J1540:J1578" si="194">ABS(F1540-G1540)</f>
        <v>1.7331516575631901E-2</v>
      </c>
      <c r="K1540" s="11">
        <f t="shared" ref="K1540:K1578" si="195">ABS(H1540-I1540)</f>
        <v>8.5695313556112263E-3</v>
      </c>
      <c r="L1540" s="9">
        <f t="shared" si="189"/>
        <v>26.668162484487098</v>
      </c>
      <c r="M1540" s="10">
        <f t="shared" si="190"/>
        <v>0.93183751551290328</v>
      </c>
      <c r="N1540" s="7" t="b">
        <f t="shared" si="191"/>
        <v>0</v>
      </c>
      <c r="O1540" s="8" t="b">
        <f t="shared" si="191"/>
        <v>0</v>
      </c>
      <c r="P1540" s="6" t="b">
        <f t="shared" si="192"/>
        <v>1</v>
      </c>
    </row>
    <row r="1541" spans="1:16" x14ac:dyDescent="0.25">
      <c r="A1541" s="1">
        <v>2017</v>
      </c>
      <c r="B1541" s="3">
        <v>1</v>
      </c>
      <c r="C1541" s="2">
        <v>2</v>
      </c>
      <c r="D1541" s="4">
        <v>0.6</v>
      </c>
      <c r="E1541" s="5">
        <v>26</v>
      </c>
      <c r="F1541" s="14">
        <f t="shared" si="188"/>
        <v>0.29131261245159079</v>
      </c>
      <c r="G1541" s="15">
        <v>0.20850412548735101</v>
      </c>
      <c r="H1541" s="12">
        <f t="shared" si="193"/>
        <v>0.88079707797788231</v>
      </c>
      <c r="I1541" s="13">
        <v>0.88929515275662796</v>
      </c>
      <c r="J1541" s="11">
        <f t="shared" si="194"/>
        <v>8.2808486964239786E-2</v>
      </c>
      <c r="K1541" s="11">
        <f t="shared" si="195"/>
        <v>8.4980747787456457E-3</v>
      </c>
      <c r="L1541" s="9">
        <f t="shared" si="189"/>
        <v>24.763474873763066</v>
      </c>
      <c r="M1541" s="10">
        <f t="shared" si="190"/>
        <v>1.2365251262369341</v>
      </c>
      <c r="N1541" s="7" t="b">
        <f t="shared" si="191"/>
        <v>0</v>
      </c>
      <c r="O1541" s="8" t="b">
        <f t="shared" si="191"/>
        <v>0</v>
      </c>
      <c r="P1541" s="6" t="b">
        <f t="shared" si="192"/>
        <v>1</v>
      </c>
    </row>
    <row r="1542" spans="1:16" x14ac:dyDescent="0.25">
      <c r="A1542" s="1">
        <v>2017</v>
      </c>
      <c r="B1542" s="3">
        <v>1</v>
      </c>
      <c r="C1542" s="2">
        <v>3</v>
      </c>
      <c r="D1542" s="4">
        <v>0.6</v>
      </c>
      <c r="E1542" s="5">
        <v>27.3</v>
      </c>
      <c r="F1542" s="14">
        <f t="shared" si="188"/>
        <v>0.29131261245159079</v>
      </c>
      <c r="G1542" s="15">
        <v>0.165376746367977</v>
      </c>
      <c r="H1542" s="12">
        <f t="shared" si="193"/>
        <v>0.96442881072736386</v>
      </c>
      <c r="I1542" s="13">
        <v>0.958440238393649</v>
      </c>
      <c r="J1542" s="11">
        <f t="shared" si="194"/>
        <v>0.12593586608361379</v>
      </c>
      <c r="K1542" s="11">
        <f t="shared" si="195"/>
        <v>5.9885723337148589E-3</v>
      </c>
      <c r="L1542" s="9">
        <f t="shared" si="189"/>
        <v>26.306990925632881</v>
      </c>
      <c r="M1542" s="10">
        <f t="shared" si="190"/>
        <v>0.99300907436711938</v>
      </c>
      <c r="N1542" s="7" t="b">
        <f t="shared" si="191"/>
        <v>0</v>
      </c>
      <c r="O1542" s="8" t="b">
        <f t="shared" si="191"/>
        <v>0</v>
      </c>
      <c r="P1542" s="6" t="b">
        <f t="shared" si="192"/>
        <v>1</v>
      </c>
    </row>
    <row r="1543" spans="1:16" x14ac:dyDescent="0.25">
      <c r="A1543" s="1">
        <v>2017</v>
      </c>
      <c r="B1543" s="3">
        <v>1</v>
      </c>
      <c r="C1543" s="2">
        <v>4</v>
      </c>
      <c r="D1543" s="4">
        <v>1.3</v>
      </c>
      <c r="E1543" s="5">
        <v>26</v>
      </c>
      <c r="F1543" s="14">
        <f t="shared" si="188"/>
        <v>0.57166996608511722</v>
      </c>
      <c r="G1543" s="15">
        <v>0.60771985055796796</v>
      </c>
      <c r="H1543" s="12">
        <f t="shared" si="193"/>
        <v>0.88079707797788231</v>
      </c>
      <c r="I1543" s="13">
        <v>0.888073925392726</v>
      </c>
      <c r="J1543" s="11">
        <f t="shared" si="194"/>
        <v>3.6049884472850735E-2</v>
      </c>
      <c r="K1543" s="11">
        <f t="shared" si="195"/>
        <v>7.2768474148436901E-3</v>
      </c>
      <c r="L1543" s="9">
        <f t="shared" si="189"/>
        <v>24.751322538171131</v>
      </c>
      <c r="M1543" s="10">
        <f t="shared" si="190"/>
        <v>1.2486774618288692</v>
      </c>
      <c r="N1543" s="7" t="b">
        <f t="shared" si="191"/>
        <v>0</v>
      </c>
      <c r="O1543" s="8" t="b">
        <f t="shared" si="191"/>
        <v>0</v>
      </c>
      <c r="P1543" s="6" t="b">
        <f t="shared" si="192"/>
        <v>1</v>
      </c>
    </row>
    <row r="1544" spans="1:16" x14ac:dyDescent="0.25">
      <c r="A1544" s="1">
        <v>2017</v>
      </c>
      <c r="B1544" s="3">
        <v>1</v>
      </c>
      <c r="C1544" s="2">
        <v>5</v>
      </c>
      <c r="D1544" s="4">
        <v>0.8</v>
      </c>
      <c r="E1544" s="5">
        <v>23.8</v>
      </c>
      <c r="F1544" s="14">
        <f t="shared" si="188"/>
        <v>0.37994896225522501</v>
      </c>
      <c r="G1544" s="15">
        <v>0.37096394417811701</v>
      </c>
      <c r="H1544" s="12">
        <f t="shared" si="193"/>
        <v>0.45016600268752233</v>
      </c>
      <c r="I1544" s="13">
        <v>0.442976846369044</v>
      </c>
      <c r="J1544" s="11">
        <f t="shared" si="194"/>
        <v>8.9850180771079979E-3</v>
      </c>
      <c r="K1544" s="11">
        <f t="shared" si="195"/>
        <v>7.1891563184783291E-3</v>
      </c>
      <c r="L1544" s="9">
        <f t="shared" si="189"/>
        <v>23.998031974882366</v>
      </c>
      <c r="M1544" s="10">
        <f t="shared" si="190"/>
        <v>0.19803197488236535</v>
      </c>
      <c r="N1544" s="7" t="b">
        <f t="shared" si="191"/>
        <v>0</v>
      </c>
      <c r="O1544" s="8" t="b">
        <f t="shared" si="191"/>
        <v>0</v>
      </c>
      <c r="P1544" s="6" t="b">
        <f t="shared" si="192"/>
        <v>1</v>
      </c>
    </row>
    <row r="1545" spans="1:16" x14ac:dyDescent="0.25">
      <c r="A1545" s="1">
        <v>2017</v>
      </c>
      <c r="B1545" s="3">
        <v>1</v>
      </c>
      <c r="C1545" s="2">
        <v>6</v>
      </c>
      <c r="D1545" s="4">
        <v>22</v>
      </c>
      <c r="E1545" s="5">
        <v>24</v>
      </c>
      <c r="F1545" s="14">
        <f t="shared" si="188"/>
        <v>0.99999999944210627</v>
      </c>
      <c r="G1545" s="15">
        <v>0.96523130622074305</v>
      </c>
      <c r="H1545" s="12">
        <f t="shared" si="193"/>
        <v>0.5</v>
      </c>
      <c r="I1545" s="13">
        <v>0.49419703744861299</v>
      </c>
      <c r="J1545" s="11">
        <f t="shared" si="194"/>
        <v>3.4768693221363223E-2</v>
      </c>
      <c r="K1545" s="11">
        <f t="shared" si="195"/>
        <v>5.8029625513870142E-3</v>
      </c>
      <c r="L1545" s="9">
        <f t="shared" si="189"/>
        <v>23.999995931009817</v>
      </c>
      <c r="M1545" s="10">
        <f t="shared" si="190"/>
        <v>4.0689901830148756E-6</v>
      </c>
      <c r="N1545" s="7" t="b">
        <f t="shared" si="191"/>
        <v>1</v>
      </c>
      <c r="O1545" s="8" t="b">
        <f t="shared" si="191"/>
        <v>1</v>
      </c>
      <c r="P1545" s="6" t="b">
        <f t="shared" si="192"/>
        <v>1</v>
      </c>
    </row>
    <row r="1546" spans="1:16" x14ac:dyDescent="0.25">
      <c r="A1546" s="1">
        <v>2017</v>
      </c>
      <c r="B1546" s="3">
        <v>1</v>
      </c>
      <c r="C1546" s="2">
        <v>7</v>
      </c>
      <c r="D1546" s="4">
        <v>12</v>
      </c>
      <c r="E1546" s="5">
        <v>27.5</v>
      </c>
      <c r="F1546" s="14">
        <f t="shared" si="188"/>
        <v>0.99998771165079559</v>
      </c>
      <c r="G1546" s="15">
        <v>0.95065822240897002</v>
      </c>
      <c r="H1546" s="12">
        <f t="shared" si="193"/>
        <v>0.97068776924864364</v>
      </c>
      <c r="I1546" s="13">
        <v>0.964691473958737</v>
      </c>
      <c r="J1546" s="11">
        <f t="shared" si="194"/>
        <v>4.9329489241825564E-2</v>
      </c>
      <c r="K1546" s="11">
        <f t="shared" si="195"/>
        <v>5.9962952899066391E-3</v>
      </c>
      <c r="L1546" s="9">
        <f t="shared" si="189"/>
        <v>26.659086269968228</v>
      </c>
      <c r="M1546" s="10">
        <f t="shared" si="190"/>
        <v>0.84091373003177239</v>
      </c>
      <c r="N1546" s="7" t="b">
        <f t="shared" si="191"/>
        <v>1</v>
      </c>
      <c r="O1546" s="8" t="b">
        <f t="shared" si="191"/>
        <v>1</v>
      </c>
      <c r="P1546" s="6" t="b">
        <f t="shared" si="192"/>
        <v>1</v>
      </c>
    </row>
    <row r="1547" spans="1:16" x14ac:dyDescent="0.25">
      <c r="A1547" s="1">
        <v>2017</v>
      </c>
      <c r="B1547" s="3">
        <v>1</v>
      </c>
      <c r="C1547" s="2">
        <v>8</v>
      </c>
      <c r="D1547" s="4">
        <v>0</v>
      </c>
      <c r="E1547" s="5">
        <v>32.5</v>
      </c>
      <c r="F1547" s="14">
        <f t="shared" si="188"/>
        <v>0</v>
      </c>
      <c r="G1547" s="15">
        <v>2.3640737614949101E-2</v>
      </c>
      <c r="H1547" s="12">
        <f t="shared" si="193"/>
        <v>0.9997965730219448</v>
      </c>
      <c r="I1547" s="13">
        <v>0.99312227575793899</v>
      </c>
      <c r="J1547" s="11">
        <f t="shared" si="194"/>
        <v>2.3640737614949101E-2</v>
      </c>
      <c r="K1547" s="11">
        <f t="shared" si="195"/>
        <v>6.6742972640058129E-3</v>
      </c>
      <c r="L1547" s="9">
        <f t="shared" si="189"/>
        <v>31.994386414869691</v>
      </c>
      <c r="M1547" s="10">
        <f t="shared" si="190"/>
        <v>0.50561358513030896</v>
      </c>
      <c r="N1547" s="7" t="b">
        <f t="shared" si="191"/>
        <v>0</v>
      </c>
      <c r="O1547" s="8" t="b">
        <f t="shared" si="191"/>
        <v>0</v>
      </c>
      <c r="P1547" s="6" t="b">
        <f t="shared" si="192"/>
        <v>1</v>
      </c>
    </row>
    <row r="1548" spans="1:16" x14ac:dyDescent="0.25">
      <c r="A1548" s="1">
        <v>2017</v>
      </c>
      <c r="B1548" s="3">
        <v>1</v>
      </c>
      <c r="C1548" s="2">
        <v>9</v>
      </c>
      <c r="D1548" s="4">
        <v>0</v>
      </c>
      <c r="E1548" s="5">
        <v>31.8</v>
      </c>
      <c r="F1548" s="14">
        <f t="shared" si="188"/>
        <v>0</v>
      </c>
      <c r="G1548" s="15">
        <v>2.1186107420650101E-2</v>
      </c>
      <c r="H1548" s="12">
        <f t="shared" si="193"/>
        <v>0.99959043283501392</v>
      </c>
      <c r="I1548" s="13">
        <v>0.98425402965895903</v>
      </c>
      <c r="J1548" s="11">
        <f t="shared" si="194"/>
        <v>2.1186107420650101E-2</v>
      </c>
      <c r="K1548" s="11">
        <f t="shared" si="195"/>
        <v>1.5336403176054891E-2</v>
      </c>
      <c r="L1548" s="9">
        <f t="shared" si="189"/>
        <v>28.859442735399988</v>
      </c>
      <c r="M1548" s="10">
        <f t="shared" si="190"/>
        <v>2.9405572646000131</v>
      </c>
      <c r="N1548" s="7" t="b">
        <f t="shared" si="191"/>
        <v>0</v>
      </c>
      <c r="O1548" s="8" t="b">
        <f t="shared" si="191"/>
        <v>0</v>
      </c>
      <c r="P1548" s="6" t="b">
        <f t="shared" si="192"/>
        <v>1</v>
      </c>
    </row>
    <row r="1549" spans="1:16" x14ac:dyDescent="0.25">
      <c r="A1549" s="1">
        <v>2017</v>
      </c>
      <c r="B1549" s="3">
        <v>1</v>
      </c>
      <c r="C1549" s="2">
        <v>10</v>
      </c>
      <c r="D1549" s="4">
        <v>2.8</v>
      </c>
      <c r="E1549" s="5">
        <v>35.1</v>
      </c>
      <c r="F1549" s="14">
        <f t="shared" si="188"/>
        <v>0.88535164820226253</v>
      </c>
      <c r="G1549" s="15">
        <v>0.90640397531335104</v>
      </c>
      <c r="H1549" s="12">
        <f t="shared" si="193"/>
        <v>0.99998488790455897</v>
      </c>
      <c r="I1549" s="13">
        <v>0.99446889517593895</v>
      </c>
      <c r="J1549" s="11">
        <f t="shared" si="194"/>
        <v>2.1052327111088509E-2</v>
      </c>
      <c r="K1549" s="11">
        <f t="shared" si="195"/>
        <v>5.5159927286200228E-3</v>
      </c>
      <c r="L1549" s="9">
        <f t="shared" si="189"/>
        <v>32.982162613522704</v>
      </c>
      <c r="M1549" s="10">
        <f t="shared" si="190"/>
        <v>2.1178373864772979</v>
      </c>
      <c r="N1549" s="7" t="b">
        <f t="shared" si="191"/>
        <v>1</v>
      </c>
      <c r="O1549" s="8" t="b">
        <f t="shared" si="191"/>
        <v>1</v>
      </c>
      <c r="P1549" s="6" t="b">
        <f t="shared" si="192"/>
        <v>1</v>
      </c>
    </row>
    <row r="1550" spans="1:16" x14ac:dyDescent="0.25">
      <c r="A1550" s="1">
        <v>2017</v>
      </c>
      <c r="B1550" s="3">
        <v>1</v>
      </c>
      <c r="C1550" s="2">
        <v>11</v>
      </c>
      <c r="D1550" s="4">
        <v>0</v>
      </c>
      <c r="E1550" s="5">
        <v>40.9</v>
      </c>
      <c r="F1550" s="14">
        <f t="shared" si="188"/>
        <v>0</v>
      </c>
      <c r="G1550" s="15">
        <v>2.3355782087269902E-2</v>
      </c>
      <c r="H1550" s="12">
        <f t="shared" si="193"/>
        <v>0.99999995424661436</v>
      </c>
      <c r="I1550" s="13">
        <v>0.99668300912687402</v>
      </c>
      <c r="J1550" s="11">
        <f t="shared" si="194"/>
        <v>2.3355782087269902E-2</v>
      </c>
      <c r="K1550" s="11">
        <f t="shared" si="195"/>
        <v>3.3169451197403443E-3</v>
      </c>
      <c r="L1550" s="9">
        <f t="shared" si="189"/>
        <v>35.587371163341174</v>
      </c>
      <c r="M1550" s="10">
        <f t="shared" si="190"/>
        <v>5.3126288366588241</v>
      </c>
      <c r="N1550" s="7" t="b">
        <f t="shared" si="191"/>
        <v>0</v>
      </c>
      <c r="O1550" s="8" t="b">
        <f t="shared" si="191"/>
        <v>0</v>
      </c>
      <c r="P1550" s="6" t="b">
        <f t="shared" si="192"/>
        <v>1</v>
      </c>
    </row>
    <row r="1551" spans="1:16" x14ac:dyDescent="0.25">
      <c r="A1551" s="1">
        <v>2017</v>
      </c>
      <c r="B1551" s="3">
        <v>1</v>
      </c>
      <c r="C1551" s="2">
        <v>12</v>
      </c>
      <c r="D1551" s="4">
        <v>0</v>
      </c>
      <c r="E1551" s="5">
        <v>28.8</v>
      </c>
      <c r="F1551" s="14">
        <f t="shared" si="188"/>
        <v>0</v>
      </c>
      <c r="G1551" s="15">
        <v>2.5796924495325099E-2</v>
      </c>
      <c r="H1551" s="12">
        <f t="shared" si="193"/>
        <v>0.99183742884684012</v>
      </c>
      <c r="I1551" s="13">
        <v>0.96544186915058505</v>
      </c>
      <c r="J1551" s="11">
        <f t="shared" si="194"/>
        <v>2.5796924495325099E-2</v>
      </c>
      <c r="K1551" s="11">
        <f t="shared" si="195"/>
        <v>2.6395559696255066E-2</v>
      </c>
      <c r="L1551" s="9">
        <f t="shared" si="189"/>
        <v>26.707677968444319</v>
      </c>
      <c r="M1551" s="10">
        <f t="shared" si="190"/>
        <v>2.0923220315556819</v>
      </c>
      <c r="N1551" s="7" t="b">
        <f t="shared" si="191"/>
        <v>0</v>
      </c>
      <c r="O1551" s="8" t="b">
        <f t="shared" si="191"/>
        <v>0</v>
      </c>
      <c r="P1551" s="6" t="b">
        <f t="shared" si="192"/>
        <v>1</v>
      </c>
    </row>
    <row r="1552" spans="1:16" x14ac:dyDescent="0.25">
      <c r="A1552" s="1">
        <v>2017</v>
      </c>
      <c r="B1552" s="3">
        <v>1</v>
      </c>
      <c r="C1552" s="2">
        <v>13</v>
      </c>
      <c r="D1552" s="4">
        <v>0</v>
      </c>
      <c r="E1552" s="5">
        <v>37.299999999999997</v>
      </c>
      <c r="F1552" s="14">
        <f t="shared" si="188"/>
        <v>0</v>
      </c>
      <c r="G1552" s="15">
        <v>1.60068194154727E-2</v>
      </c>
      <c r="H1552" s="12">
        <f t="shared" si="193"/>
        <v>0.99999832550959444</v>
      </c>
      <c r="I1552" s="13">
        <v>0.987906221711638</v>
      </c>
      <c r="J1552" s="11">
        <f t="shared" si="194"/>
        <v>1.60068194154727E-2</v>
      </c>
      <c r="K1552" s="11">
        <f t="shared" si="195"/>
        <v>1.2092103797956444E-2</v>
      </c>
      <c r="L1552" s="9">
        <f t="shared" si="189"/>
        <v>29.755877813946348</v>
      </c>
      <c r="M1552" s="10">
        <f t="shared" si="190"/>
        <v>7.5441221860536487</v>
      </c>
      <c r="N1552" s="7" t="b">
        <f t="shared" si="191"/>
        <v>0</v>
      </c>
      <c r="O1552" s="8" t="b">
        <f t="shared" si="191"/>
        <v>0</v>
      </c>
      <c r="P1552" s="6" t="b">
        <f t="shared" si="192"/>
        <v>1</v>
      </c>
    </row>
    <row r="1553" spans="1:16" x14ac:dyDescent="0.25">
      <c r="A1553" s="1">
        <v>2017</v>
      </c>
      <c r="B1553" s="3">
        <v>1</v>
      </c>
      <c r="C1553" s="2">
        <v>14</v>
      </c>
      <c r="D1553" s="4">
        <v>0.6</v>
      </c>
      <c r="E1553" s="5">
        <v>36.299999999999997</v>
      </c>
      <c r="F1553" s="14">
        <f t="shared" si="188"/>
        <v>0.29131261245159079</v>
      </c>
      <c r="G1553" s="15">
        <v>0.24242309042431001</v>
      </c>
      <c r="H1553" s="12">
        <f t="shared" si="193"/>
        <v>0.99999544827625519</v>
      </c>
      <c r="I1553" s="13">
        <v>0.99603495158962896</v>
      </c>
      <c r="J1553" s="11">
        <f t="shared" si="194"/>
        <v>4.888952202728078E-2</v>
      </c>
      <c r="K1553" s="11">
        <f t="shared" si="195"/>
        <v>3.9604966866262359E-3</v>
      </c>
      <c r="L1553" s="9">
        <f t="shared" si="189"/>
        <v>34.631219789890899</v>
      </c>
      <c r="M1553" s="10">
        <f t="shared" si="190"/>
        <v>1.668780210109098</v>
      </c>
      <c r="N1553" s="7" t="b">
        <f t="shared" si="191"/>
        <v>0</v>
      </c>
      <c r="O1553" s="8" t="b">
        <f t="shared" si="191"/>
        <v>0</v>
      </c>
      <c r="P1553" s="6" t="b">
        <f t="shared" si="192"/>
        <v>1</v>
      </c>
    </row>
    <row r="1554" spans="1:16" x14ac:dyDescent="0.25">
      <c r="A1554" s="1">
        <v>2017</v>
      </c>
      <c r="B1554" s="3">
        <v>1</v>
      </c>
      <c r="C1554" s="2">
        <v>15</v>
      </c>
      <c r="D1554" s="4">
        <v>0</v>
      </c>
      <c r="E1554" s="5">
        <v>27.1</v>
      </c>
      <c r="F1554" s="14">
        <f t="shared" ref="F1554:F1578" si="196">2/(1+EXP(-D1554))-1</f>
        <v>0</v>
      </c>
      <c r="G1554" s="15">
        <v>2.48362982567693E-2</v>
      </c>
      <c r="H1554" s="12">
        <f t="shared" si="193"/>
        <v>0.95689274505891386</v>
      </c>
      <c r="I1554" s="13">
        <v>0.95790281665310995</v>
      </c>
      <c r="J1554" s="11">
        <f t="shared" si="194"/>
        <v>2.48362982567693E-2</v>
      </c>
      <c r="K1554" s="11">
        <f t="shared" si="195"/>
        <v>1.0100715941960825E-3</v>
      </c>
      <c r="L1554" s="9">
        <f t="shared" ref="L1554:L1578" si="197">POWER(ABS(-(LOG(1/I1554-1))),2.7)*-(LOG(1/I1554-1))/ABS(-(LOG(1/I1554-1)))+24</f>
        <v>26.280471778309444</v>
      </c>
      <c r="M1554" s="10">
        <f t="shared" ref="M1554:M1578" si="198">ABS(E1554-L1554)</f>
        <v>0.8195282216905575</v>
      </c>
      <c r="N1554" s="7" t="b">
        <f t="shared" ref="N1554:O1578" si="199">F1554&gt;0.731</f>
        <v>0</v>
      </c>
      <c r="O1554" s="8" t="b">
        <f t="shared" si="199"/>
        <v>0</v>
      </c>
      <c r="P1554" s="6" t="b">
        <f t="shared" ref="P1554:P1578" si="200">NOT(_xlfn.XOR(N1554,O1554))</f>
        <v>1</v>
      </c>
    </row>
    <row r="1555" spans="1:16" x14ac:dyDescent="0.25">
      <c r="A1555" s="1">
        <v>2017</v>
      </c>
      <c r="B1555" s="3">
        <v>1</v>
      </c>
      <c r="C1555" s="2">
        <v>16</v>
      </c>
      <c r="D1555" s="4">
        <v>0.2</v>
      </c>
      <c r="E1555" s="5">
        <v>30.4</v>
      </c>
      <c r="F1555" s="14">
        <f t="shared" si="196"/>
        <v>9.9667994624955902E-2</v>
      </c>
      <c r="G1555" s="15">
        <v>4.0101880881054403E-2</v>
      </c>
      <c r="H1555" s="12">
        <f t="shared" ref="H1555:H1578" si="201">1/(1+EXP(-E1555+24))</f>
        <v>0.99834119891982553</v>
      </c>
      <c r="I1555" s="13">
        <v>0.98985324576637101</v>
      </c>
      <c r="J1555" s="11">
        <f t="shared" si="194"/>
        <v>5.95661137439015E-2</v>
      </c>
      <c r="K1555" s="11">
        <f t="shared" si="195"/>
        <v>8.4879531534545194E-3</v>
      </c>
      <c r="L1555" s="9">
        <f t="shared" si="197"/>
        <v>30.404091950360655</v>
      </c>
      <c r="M1555" s="10">
        <f t="shared" si="198"/>
        <v>4.0919503606566821E-3</v>
      </c>
      <c r="N1555" s="7" t="b">
        <f t="shared" si="199"/>
        <v>0</v>
      </c>
      <c r="O1555" s="8" t="b">
        <f t="shared" si="199"/>
        <v>0</v>
      </c>
      <c r="P1555" s="6" t="b">
        <f t="shared" si="200"/>
        <v>1</v>
      </c>
    </row>
    <row r="1556" spans="1:16" x14ac:dyDescent="0.25">
      <c r="A1556" s="1">
        <v>2017</v>
      </c>
      <c r="B1556" s="3">
        <v>1</v>
      </c>
      <c r="C1556" s="2">
        <v>17</v>
      </c>
      <c r="D1556" s="4">
        <v>0</v>
      </c>
      <c r="E1556" s="5">
        <v>41.7</v>
      </c>
      <c r="F1556" s="14">
        <f t="shared" si="196"/>
        <v>0</v>
      </c>
      <c r="G1556" s="15">
        <v>9.7470881484261803E-3</v>
      </c>
      <c r="H1556" s="12">
        <f t="shared" si="201"/>
        <v>0.99999997944167807</v>
      </c>
      <c r="I1556" s="13">
        <v>0.99570330221856096</v>
      </c>
      <c r="J1556" s="11">
        <f t="shared" si="194"/>
        <v>9.7470881484261803E-3</v>
      </c>
      <c r="K1556" s="11">
        <f t="shared" si="195"/>
        <v>4.2966772231171069E-3</v>
      </c>
      <c r="L1556" s="9">
        <f t="shared" si="197"/>
        <v>34.217430257544557</v>
      </c>
      <c r="M1556" s="10">
        <f t="shared" si="198"/>
        <v>7.4825697424554463</v>
      </c>
      <c r="N1556" s="7" t="b">
        <f t="shared" si="199"/>
        <v>0</v>
      </c>
      <c r="O1556" s="8" t="b">
        <f t="shared" si="199"/>
        <v>0</v>
      </c>
      <c r="P1556" s="6" t="b">
        <f t="shared" si="200"/>
        <v>1</v>
      </c>
    </row>
    <row r="1557" spans="1:16" x14ac:dyDescent="0.25">
      <c r="A1557" s="1">
        <v>2017</v>
      </c>
      <c r="B1557" s="3">
        <v>1</v>
      </c>
      <c r="C1557" s="2">
        <v>18</v>
      </c>
      <c r="D1557" s="4">
        <v>0</v>
      </c>
      <c r="E1557" s="5">
        <v>40</v>
      </c>
      <c r="F1557" s="14">
        <f t="shared" si="196"/>
        <v>0</v>
      </c>
      <c r="G1557" s="15">
        <v>1.26015338482175E-2</v>
      </c>
      <c r="H1557" s="12">
        <f t="shared" si="201"/>
        <v>0.99999988746483792</v>
      </c>
      <c r="I1557" s="13">
        <v>0.995721102211656</v>
      </c>
      <c r="J1557" s="11">
        <f t="shared" si="194"/>
        <v>1.26015338482175E-2</v>
      </c>
      <c r="K1557" s="11">
        <f t="shared" si="195"/>
        <v>4.278785253181927E-3</v>
      </c>
      <c r="L1557" s="9">
        <f t="shared" si="197"/>
        <v>34.238564876282993</v>
      </c>
      <c r="M1557" s="10">
        <f t="shared" si="198"/>
        <v>5.7614351237170069</v>
      </c>
      <c r="N1557" s="7" t="b">
        <f t="shared" si="199"/>
        <v>0</v>
      </c>
      <c r="O1557" s="8" t="b">
        <f t="shared" si="199"/>
        <v>0</v>
      </c>
      <c r="P1557" s="6" t="b">
        <f t="shared" si="200"/>
        <v>1</v>
      </c>
    </row>
    <row r="1558" spans="1:16" x14ac:dyDescent="0.25">
      <c r="A1558" s="1">
        <v>2017</v>
      </c>
      <c r="B1558" s="3">
        <v>1</v>
      </c>
      <c r="C1558" s="2">
        <v>19</v>
      </c>
      <c r="D1558" s="4">
        <v>0</v>
      </c>
      <c r="E1558" s="5">
        <v>22.6</v>
      </c>
      <c r="F1558" s="14">
        <f t="shared" si="196"/>
        <v>0</v>
      </c>
      <c r="G1558" s="15">
        <v>1.7665308506462699E-2</v>
      </c>
      <c r="H1558" s="12">
        <f t="shared" si="201"/>
        <v>0.19781611144141847</v>
      </c>
      <c r="I1558" s="13">
        <v>0.17665913160113</v>
      </c>
      <c r="J1558" s="11">
        <f t="shared" si="194"/>
        <v>1.7665308506462699E-2</v>
      </c>
      <c r="K1558" s="11">
        <f t="shared" si="195"/>
        <v>2.115697984028847E-2</v>
      </c>
      <c r="L1558" s="9">
        <f t="shared" si="197"/>
        <v>23.662965122166636</v>
      </c>
      <c r="M1558" s="10">
        <f t="shared" si="198"/>
        <v>1.0629651221666343</v>
      </c>
      <c r="N1558" s="7" t="b">
        <f t="shared" si="199"/>
        <v>0</v>
      </c>
      <c r="O1558" s="8" t="b">
        <f t="shared" si="199"/>
        <v>0</v>
      </c>
      <c r="P1558" s="6" t="b">
        <f t="shared" si="200"/>
        <v>1</v>
      </c>
    </row>
    <row r="1559" spans="1:16" x14ac:dyDescent="0.25">
      <c r="A1559" s="1">
        <v>2017</v>
      </c>
      <c r="B1559" s="3">
        <v>1</v>
      </c>
      <c r="C1559" s="2">
        <v>20</v>
      </c>
      <c r="D1559" s="4">
        <v>0</v>
      </c>
      <c r="E1559" s="5">
        <v>30.3</v>
      </c>
      <c r="F1559" s="14">
        <f t="shared" si="196"/>
        <v>0</v>
      </c>
      <c r="G1559" s="15">
        <v>2.89399976685694E-2</v>
      </c>
      <c r="H1559" s="12">
        <f t="shared" si="201"/>
        <v>0.99816706105750719</v>
      </c>
      <c r="I1559" s="13">
        <v>0.98946992549417401</v>
      </c>
      <c r="J1559" s="11">
        <f t="shared" si="194"/>
        <v>2.89399976685694E-2</v>
      </c>
      <c r="K1559" s="11">
        <f t="shared" si="195"/>
        <v>8.6971355633331804E-3</v>
      </c>
      <c r="L1559" s="9">
        <f t="shared" si="197"/>
        <v>30.263628428629197</v>
      </c>
      <c r="M1559" s="10">
        <f t="shared" si="198"/>
        <v>3.6371571370803935E-2</v>
      </c>
      <c r="N1559" s="7" t="b">
        <f t="shared" si="199"/>
        <v>0</v>
      </c>
      <c r="O1559" s="8" t="b">
        <f t="shared" si="199"/>
        <v>0</v>
      </c>
      <c r="P1559" s="6" t="b">
        <f t="shared" si="200"/>
        <v>1</v>
      </c>
    </row>
    <row r="1560" spans="1:16" x14ac:dyDescent="0.25">
      <c r="A1560" s="1">
        <v>2017</v>
      </c>
      <c r="B1560" s="3">
        <v>1</v>
      </c>
      <c r="C1560" s="2">
        <v>21</v>
      </c>
      <c r="D1560" s="4">
        <v>7</v>
      </c>
      <c r="E1560" s="5">
        <v>26.2</v>
      </c>
      <c r="F1560" s="14">
        <f t="shared" si="196"/>
        <v>0.99817789761119879</v>
      </c>
      <c r="G1560" s="15">
        <v>0.95205342128954296</v>
      </c>
      <c r="H1560" s="12">
        <f t="shared" si="201"/>
        <v>0.9002495108803148</v>
      </c>
      <c r="I1560" s="13">
        <v>0.88231383390308205</v>
      </c>
      <c r="J1560" s="11">
        <f t="shared" si="194"/>
        <v>4.6124476321655838E-2</v>
      </c>
      <c r="K1560" s="11">
        <f t="shared" si="195"/>
        <v>1.7935676977232751E-2</v>
      </c>
      <c r="L1560" s="9">
        <f t="shared" si="197"/>
        <v>24.697083184942588</v>
      </c>
      <c r="M1560" s="10">
        <f t="shared" si="198"/>
        <v>1.5029168150574108</v>
      </c>
      <c r="N1560" s="7" t="b">
        <f t="shared" si="199"/>
        <v>1</v>
      </c>
      <c r="O1560" s="8" t="b">
        <f t="shared" si="199"/>
        <v>1</v>
      </c>
      <c r="P1560" s="6" t="b">
        <f t="shared" si="200"/>
        <v>1</v>
      </c>
    </row>
    <row r="1561" spans="1:16" x14ac:dyDescent="0.25">
      <c r="A1561" s="1">
        <v>2017</v>
      </c>
      <c r="B1561" s="3">
        <v>1</v>
      </c>
      <c r="C1561" s="2">
        <v>22</v>
      </c>
      <c r="D1561" s="4">
        <v>0</v>
      </c>
      <c r="E1561" s="5">
        <v>27.5</v>
      </c>
      <c r="F1561" s="14">
        <f t="shared" si="196"/>
        <v>0</v>
      </c>
      <c r="G1561" s="15">
        <v>1.7528898249923999E-2</v>
      </c>
      <c r="H1561" s="12">
        <f t="shared" si="201"/>
        <v>0.97068776924864364</v>
      </c>
      <c r="I1561" s="13">
        <v>0.96200918112593803</v>
      </c>
      <c r="J1561" s="11">
        <f t="shared" si="194"/>
        <v>1.7528898249923999E-2</v>
      </c>
      <c r="K1561" s="11">
        <f t="shared" si="195"/>
        <v>8.6785881227056105E-3</v>
      </c>
      <c r="L1561" s="9">
        <f t="shared" si="197"/>
        <v>26.497318851274084</v>
      </c>
      <c r="M1561" s="10">
        <f t="shared" si="198"/>
        <v>1.002681148725916</v>
      </c>
      <c r="N1561" s="7" t="b">
        <f t="shared" si="199"/>
        <v>0</v>
      </c>
      <c r="O1561" s="8" t="b">
        <f t="shared" si="199"/>
        <v>0</v>
      </c>
      <c r="P1561" s="6" t="b">
        <f t="shared" si="200"/>
        <v>1</v>
      </c>
    </row>
    <row r="1562" spans="1:16" x14ac:dyDescent="0.25">
      <c r="A1562" s="1">
        <v>2017</v>
      </c>
      <c r="B1562" s="3">
        <v>1</v>
      </c>
      <c r="C1562" s="2">
        <v>23</v>
      </c>
      <c r="D1562" s="4">
        <v>0</v>
      </c>
      <c r="E1562" s="5">
        <v>33.9</v>
      </c>
      <c r="F1562" s="14">
        <f t="shared" si="196"/>
        <v>0</v>
      </c>
      <c r="G1562" s="15">
        <v>1.8541965082255401E-2</v>
      </c>
      <c r="H1562" s="12">
        <f t="shared" si="201"/>
        <v>0.99994982783531616</v>
      </c>
      <c r="I1562" s="13">
        <v>0.99393148719464997</v>
      </c>
      <c r="J1562" s="11">
        <f t="shared" si="194"/>
        <v>1.8541965082255401E-2</v>
      </c>
      <c r="K1562" s="11">
        <f t="shared" si="195"/>
        <v>6.0183406406661977E-3</v>
      </c>
      <c r="L1562" s="9">
        <f t="shared" si="197"/>
        <v>32.553123973659993</v>
      </c>
      <c r="M1562" s="10">
        <f t="shared" si="198"/>
        <v>1.3468760263400057</v>
      </c>
      <c r="N1562" s="7" t="b">
        <f t="shared" si="199"/>
        <v>0</v>
      </c>
      <c r="O1562" s="8" t="b">
        <f t="shared" si="199"/>
        <v>0</v>
      </c>
      <c r="P1562" s="6" t="b">
        <f t="shared" si="200"/>
        <v>1</v>
      </c>
    </row>
    <row r="1563" spans="1:16" x14ac:dyDescent="0.25">
      <c r="A1563" s="1">
        <v>2017</v>
      </c>
      <c r="B1563" s="3">
        <v>1</v>
      </c>
      <c r="C1563" s="2">
        <v>24</v>
      </c>
      <c r="D1563" s="4">
        <v>0</v>
      </c>
      <c r="E1563" s="5">
        <v>36.799999999999997</v>
      </c>
      <c r="F1563" s="14">
        <f t="shared" si="196"/>
        <v>0</v>
      </c>
      <c r="G1563" s="15">
        <v>3.7444497217443203E-2</v>
      </c>
      <c r="H1563" s="12">
        <f t="shared" si="201"/>
        <v>0.99999723923504968</v>
      </c>
      <c r="I1563" s="13">
        <v>0.99574380046519495</v>
      </c>
      <c r="J1563" s="11">
        <f t="shared" si="194"/>
        <v>3.7444497217443203E-2</v>
      </c>
      <c r="K1563" s="11">
        <f t="shared" si="195"/>
        <v>4.2534387698547338E-3</v>
      </c>
      <c r="L1563" s="9">
        <f t="shared" si="197"/>
        <v>34.265682935975221</v>
      </c>
      <c r="M1563" s="10">
        <f t="shared" si="198"/>
        <v>2.5343170640247763</v>
      </c>
      <c r="N1563" s="7" t="b">
        <f t="shared" si="199"/>
        <v>0</v>
      </c>
      <c r="O1563" s="8" t="b">
        <f t="shared" si="199"/>
        <v>0</v>
      </c>
      <c r="P1563" s="6" t="b">
        <f t="shared" si="200"/>
        <v>1</v>
      </c>
    </row>
    <row r="1564" spans="1:16" x14ac:dyDescent="0.25">
      <c r="A1564" s="1">
        <v>2017</v>
      </c>
      <c r="B1564" s="3">
        <v>1</v>
      </c>
      <c r="C1564" s="2">
        <v>25</v>
      </c>
      <c r="D1564" s="4">
        <v>3.6</v>
      </c>
      <c r="E1564" s="5">
        <v>23.9</v>
      </c>
      <c r="F1564" s="14">
        <f t="shared" si="196"/>
        <v>0.94680601284626809</v>
      </c>
      <c r="G1564" s="15">
        <v>0.92596970457642103</v>
      </c>
      <c r="H1564" s="12">
        <f t="shared" si="201"/>
        <v>0.4750208125210596</v>
      </c>
      <c r="I1564" s="13">
        <v>0.48466790065964999</v>
      </c>
      <c r="J1564" s="11">
        <f t="shared" si="194"/>
        <v>2.0836308269847059E-2</v>
      </c>
      <c r="K1564" s="11">
        <f t="shared" si="195"/>
        <v>9.6470881385903873E-3</v>
      </c>
      <c r="L1564" s="9">
        <f t="shared" si="197"/>
        <v>23.99994388594148</v>
      </c>
      <c r="M1564" s="10">
        <f t="shared" si="198"/>
        <v>9.9943885941481625E-2</v>
      </c>
      <c r="N1564" s="7" t="b">
        <f t="shared" si="199"/>
        <v>1</v>
      </c>
      <c r="O1564" s="8" t="b">
        <f t="shared" si="199"/>
        <v>1</v>
      </c>
      <c r="P1564" s="6" t="b">
        <f t="shared" si="200"/>
        <v>1</v>
      </c>
    </row>
    <row r="1565" spans="1:16" x14ac:dyDescent="0.25">
      <c r="A1565" s="1">
        <v>2017</v>
      </c>
      <c r="B1565" s="3">
        <v>1</v>
      </c>
      <c r="C1565" s="2">
        <v>26</v>
      </c>
      <c r="D1565" s="4">
        <v>3.2</v>
      </c>
      <c r="E1565" s="5">
        <v>25.3</v>
      </c>
      <c r="F1565" s="14">
        <f t="shared" si="196"/>
        <v>0.92166855440647133</v>
      </c>
      <c r="G1565" s="15">
        <v>0.89410205436576495</v>
      </c>
      <c r="H1565" s="12">
        <f t="shared" si="201"/>
        <v>0.78583498304255861</v>
      </c>
      <c r="I1565" s="13">
        <v>0.82219628577308101</v>
      </c>
      <c r="J1565" s="11">
        <f t="shared" si="194"/>
        <v>2.7566500040706376E-2</v>
      </c>
      <c r="K1565" s="11">
        <f t="shared" si="195"/>
        <v>3.6361302730522405E-2</v>
      </c>
      <c r="L1565" s="9">
        <f t="shared" si="197"/>
        <v>24.332414220872295</v>
      </c>
      <c r="M1565" s="10">
        <f t="shared" si="198"/>
        <v>0.96758577912770605</v>
      </c>
      <c r="N1565" s="7" t="b">
        <f t="shared" si="199"/>
        <v>1</v>
      </c>
      <c r="O1565" s="8" t="b">
        <f t="shared" si="199"/>
        <v>1</v>
      </c>
      <c r="P1565" s="6" t="b">
        <f t="shared" si="200"/>
        <v>1</v>
      </c>
    </row>
    <row r="1566" spans="1:16" x14ac:dyDescent="0.25">
      <c r="A1566" s="1">
        <v>2017</v>
      </c>
      <c r="B1566" s="3">
        <v>1</v>
      </c>
      <c r="C1566" s="2">
        <v>27</v>
      </c>
      <c r="D1566" s="4">
        <v>0</v>
      </c>
      <c r="E1566" s="5">
        <v>26.2</v>
      </c>
      <c r="F1566" s="14">
        <f t="shared" si="196"/>
        <v>0</v>
      </c>
      <c r="G1566" s="15">
        <v>2.8275784153710799E-2</v>
      </c>
      <c r="H1566" s="12">
        <f t="shared" si="201"/>
        <v>0.9002495108803148</v>
      </c>
      <c r="I1566" s="13">
        <v>0.90478538129147401</v>
      </c>
      <c r="J1566" s="11">
        <f t="shared" si="194"/>
        <v>2.8275784153710799E-2</v>
      </c>
      <c r="K1566" s="11">
        <f t="shared" si="195"/>
        <v>4.5358704111592152E-3</v>
      </c>
      <c r="L1566" s="9">
        <f t="shared" si="197"/>
        <v>24.941294207043658</v>
      </c>
      <c r="M1566" s="10">
        <f t="shared" si="198"/>
        <v>1.2587057929563414</v>
      </c>
      <c r="N1566" s="7" t="b">
        <f t="shared" si="199"/>
        <v>0</v>
      </c>
      <c r="O1566" s="8" t="b">
        <f t="shared" si="199"/>
        <v>0</v>
      </c>
      <c r="P1566" s="6" t="b">
        <f t="shared" si="200"/>
        <v>1</v>
      </c>
    </row>
    <row r="1567" spans="1:16" x14ac:dyDescent="0.25">
      <c r="A1567" s="1">
        <v>2017</v>
      </c>
      <c r="B1567" s="3">
        <v>1</v>
      </c>
      <c r="C1567" s="2">
        <v>28</v>
      </c>
      <c r="D1567" s="4">
        <v>0</v>
      </c>
      <c r="E1567" s="5">
        <v>36.700000000000003</v>
      </c>
      <c r="F1567" s="14">
        <f t="shared" si="196"/>
        <v>0</v>
      </c>
      <c r="G1567" s="15">
        <v>2.98950779867048E-2</v>
      </c>
      <c r="H1567" s="12">
        <f t="shared" si="201"/>
        <v>0.99999694888375135</v>
      </c>
      <c r="I1567" s="13">
        <v>0.99640504740644498</v>
      </c>
      <c r="J1567" s="11">
        <f t="shared" si="194"/>
        <v>2.98950779867048E-2</v>
      </c>
      <c r="K1567" s="11">
        <f t="shared" si="195"/>
        <v>3.5919014773063696E-3</v>
      </c>
      <c r="L1567" s="9">
        <f t="shared" si="197"/>
        <v>35.149871944808609</v>
      </c>
      <c r="M1567" s="10">
        <f t="shared" si="198"/>
        <v>1.5501280551913936</v>
      </c>
      <c r="N1567" s="7" t="b">
        <f t="shared" si="199"/>
        <v>0</v>
      </c>
      <c r="O1567" s="8" t="b">
        <f t="shared" si="199"/>
        <v>0</v>
      </c>
      <c r="P1567" s="6" t="b">
        <f t="shared" si="200"/>
        <v>1</v>
      </c>
    </row>
    <row r="1568" spans="1:16" x14ac:dyDescent="0.25">
      <c r="A1568" s="1">
        <v>2017</v>
      </c>
      <c r="B1568" s="3">
        <v>1</v>
      </c>
      <c r="C1568" s="2">
        <v>29</v>
      </c>
      <c r="D1568" s="4">
        <v>0</v>
      </c>
      <c r="E1568" s="5">
        <v>30.9</v>
      </c>
      <c r="F1568" s="14">
        <f t="shared" si="196"/>
        <v>0</v>
      </c>
      <c r="G1568" s="15">
        <v>1.51043557828139E-2</v>
      </c>
      <c r="H1568" s="12">
        <f t="shared" si="201"/>
        <v>0.9989932291799144</v>
      </c>
      <c r="I1568" s="13">
        <v>0.99159328896788801</v>
      </c>
      <c r="J1568" s="11">
        <f t="shared" si="194"/>
        <v>1.51043557828139E-2</v>
      </c>
      <c r="K1568" s="11">
        <f t="shared" si="195"/>
        <v>7.3999402120263902E-3</v>
      </c>
      <c r="L1568" s="9">
        <f t="shared" si="197"/>
        <v>31.146390774959062</v>
      </c>
      <c r="M1568" s="10">
        <f t="shared" si="198"/>
        <v>0.24639077495906392</v>
      </c>
      <c r="N1568" s="7" t="b">
        <f t="shared" si="199"/>
        <v>0</v>
      </c>
      <c r="O1568" s="8" t="b">
        <f t="shared" si="199"/>
        <v>0</v>
      </c>
      <c r="P1568" s="6" t="b">
        <f t="shared" si="200"/>
        <v>1</v>
      </c>
    </row>
    <row r="1569" spans="1:16" x14ac:dyDescent="0.25">
      <c r="A1569" s="1">
        <v>2017</v>
      </c>
      <c r="B1569" s="3">
        <v>1</v>
      </c>
      <c r="C1569" s="2">
        <v>30</v>
      </c>
      <c r="D1569" s="4">
        <v>0</v>
      </c>
      <c r="E1569" s="5">
        <v>42.6</v>
      </c>
      <c r="F1569" s="14">
        <f t="shared" si="196"/>
        <v>0</v>
      </c>
      <c r="G1569" s="15">
        <v>2.4409084623376699E-2</v>
      </c>
      <c r="H1569" s="12">
        <f t="shared" si="201"/>
        <v>0.99999999164160991</v>
      </c>
      <c r="I1569" s="13">
        <v>0.99671639102398402</v>
      </c>
      <c r="J1569" s="11">
        <f t="shared" si="194"/>
        <v>2.4409084623376699E-2</v>
      </c>
      <c r="K1569" s="11">
        <f t="shared" si="195"/>
        <v>3.2836006176258925E-3</v>
      </c>
      <c r="L1569" s="9">
        <f t="shared" si="197"/>
        <v>35.643104862925988</v>
      </c>
      <c r="M1569" s="10">
        <f t="shared" si="198"/>
        <v>6.9568951370740137</v>
      </c>
      <c r="N1569" s="7" t="b">
        <f t="shared" si="199"/>
        <v>0</v>
      </c>
      <c r="O1569" s="8" t="b">
        <f t="shared" si="199"/>
        <v>0</v>
      </c>
      <c r="P1569" s="6" t="b">
        <f t="shared" si="200"/>
        <v>1</v>
      </c>
    </row>
    <row r="1570" spans="1:16" x14ac:dyDescent="0.25">
      <c r="A1570" s="1">
        <v>2017</v>
      </c>
      <c r="B1570" s="3">
        <v>1</v>
      </c>
      <c r="C1570" s="2">
        <v>31</v>
      </c>
      <c r="D1570" s="4">
        <v>0</v>
      </c>
      <c r="E1570" s="5">
        <v>40</v>
      </c>
      <c r="F1570" s="14">
        <f t="shared" si="196"/>
        <v>0</v>
      </c>
      <c r="G1570" s="15">
        <v>3.3906675467733301E-2</v>
      </c>
      <c r="H1570" s="12">
        <f t="shared" si="201"/>
        <v>0.99999988746483792</v>
      </c>
      <c r="I1570" s="13">
        <v>0.996019310387252</v>
      </c>
      <c r="J1570" s="11">
        <f t="shared" si="194"/>
        <v>3.3906675467733301E-2</v>
      </c>
      <c r="K1570" s="11">
        <f t="shared" si="195"/>
        <v>3.9805770775859228E-3</v>
      </c>
      <c r="L1570" s="9">
        <f t="shared" si="197"/>
        <v>34.610701251775446</v>
      </c>
      <c r="M1570" s="10">
        <f t="shared" si="198"/>
        <v>5.3892987482245545</v>
      </c>
      <c r="N1570" s="7" t="b">
        <f t="shared" si="199"/>
        <v>0</v>
      </c>
      <c r="O1570" s="8" t="b">
        <f t="shared" si="199"/>
        <v>0</v>
      </c>
      <c r="P1570" s="6" t="b">
        <f t="shared" si="200"/>
        <v>1</v>
      </c>
    </row>
    <row r="1571" spans="1:16" x14ac:dyDescent="0.25">
      <c r="A1571" s="1">
        <v>2017</v>
      </c>
      <c r="B1571" s="3">
        <v>2</v>
      </c>
      <c r="C1571" s="2">
        <v>1</v>
      </c>
      <c r="D1571" s="4">
        <v>0</v>
      </c>
      <c r="E1571" s="5">
        <v>23.6</v>
      </c>
      <c r="F1571" s="14">
        <f t="shared" si="196"/>
        <v>0</v>
      </c>
      <c r="G1571" s="15">
        <v>1.3431013910192399E-2</v>
      </c>
      <c r="H1571" s="12">
        <f t="shared" si="201"/>
        <v>0.40131233988754833</v>
      </c>
      <c r="I1571" s="13">
        <v>0.40170825934321602</v>
      </c>
      <c r="J1571" s="11">
        <f t="shared" si="194"/>
        <v>1.3431013910192399E-2</v>
      </c>
      <c r="K1571" s="11">
        <f t="shared" si="195"/>
        <v>3.959194556676926E-4</v>
      </c>
      <c r="L1571" s="9">
        <f t="shared" si="197"/>
        <v>23.991235246548694</v>
      </c>
      <c r="M1571" s="10">
        <f t="shared" si="198"/>
        <v>0.39123524654869257</v>
      </c>
      <c r="N1571" s="7" t="b">
        <f t="shared" si="199"/>
        <v>0</v>
      </c>
      <c r="O1571" s="8" t="b">
        <f t="shared" si="199"/>
        <v>0</v>
      </c>
      <c r="P1571" s="6" t="b">
        <f t="shared" si="200"/>
        <v>1</v>
      </c>
    </row>
    <row r="1572" spans="1:16" x14ac:dyDescent="0.25">
      <c r="A1572" s="1">
        <v>2017</v>
      </c>
      <c r="B1572" s="3">
        <v>2</v>
      </c>
      <c r="C1572" s="2">
        <v>2</v>
      </c>
      <c r="D1572" s="4">
        <v>1.4</v>
      </c>
      <c r="E1572" s="5">
        <v>26.6</v>
      </c>
      <c r="F1572" s="14">
        <f t="shared" si="196"/>
        <v>0.60436777711716339</v>
      </c>
      <c r="G1572" s="15">
        <v>0.66575514706914496</v>
      </c>
      <c r="H1572" s="12">
        <f t="shared" si="201"/>
        <v>0.93086157965665328</v>
      </c>
      <c r="I1572" s="13">
        <v>0.93501675908000204</v>
      </c>
      <c r="J1572" s="11">
        <f t="shared" si="194"/>
        <v>6.1387369951981574E-2</v>
      </c>
      <c r="K1572" s="11">
        <f t="shared" si="195"/>
        <v>4.1551794233487538E-3</v>
      </c>
      <c r="L1572" s="9">
        <f t="shared" si="197"/>
        <v>25.486042962687858</v>
      </c>
      <c r="M1572" s="10">
        <f t="shared" si="198"/>
        <v>1.1139570373121437</v>
      </c>
      <c r="N1572" s="7" t="b">
        <f t="shared" si="199"/>
        <v>0</v>
      </c>
      <c r="O1572" s="8" t="b">
        <f t="shared" si="199"/>
        <v>0</v>
      </c>
      <c r="P1572" s="6" t="b">
        <f t="shared" si="200"/>
        <v>1</v>
      </c>
    </row>
    <row r="1573" spans="1:16" x14ac:dyDescent="0.25">
      <c r="A1573" s="1">
        <v>2017</v>
      </c>
      <c r="B1573" s="3">
        <v>2</v>
      </c>
      <c r="C1573" s="2">
        <v>3</v>
      </c>
      <c r="D1573" s="4">
        <v>0</v>
      </c>
      <c r="E1573" s="5">
        <v>26.7</v>
      </c>
      <c r="F1573" s="14">
        <f t="shared" si="196"/>
        <v>0</v>
      </c>
      <c r="G1573" s="15">
        <v>3.07446541692925E-2</v>
      </c>
      <c r="H1573" s="12">
        <f t="shared" si="201"/>
        <v>0.9370266439430035</v>
      </c>
      <c r="I1573" s="13">
        <v>0.93269198294465305</v>
      </c>
      <c r="J1573" s="11">
        <f t="shared" si="194"/>
        <v>3.07446541692925E-2</v>
      </c>
      <c r="K1573" s="11">
        <f t="shared" si="195"/>
        <v>4.334660998350448E-3</v>
      </c>
      <c r="L1573" s="9">
        <f t="shared" si="197"/>
        <v>25.430082451570112</v>
      </c>
      <c r="M1573" s="10">
        <f t="shared" si="198"/>
        <v>1.2699175484298877</v>
      </c>
      <c r="N1573" s="7" t="b">
        <f t="shared" si="199"/>
        <v>0</v>
      </c>
      <c r="O1573" s="8" t="b">
        <f t="shared" si="199"/>
        <v>0</v>
      </c>
      <c r="P1573" s="6" t="b">
        <f t="shared" si="200"/>
        <v>1</v>
      </c>
    </row>
    <row r="1574" spans="1:16" x14ac:dyDescent="0.25">
      <c r="A1574" s="1">
        <v>2017</v>
      </c>
      <c r="B1574" s="3">
        <v>2</v>
      </c>
      <c r="C1574" s="2">
        <v>4</v>
      </c>
      <c r="D1574" s="4">
        <v>0</v>
      </c>
      <c r="E1574" s="5">
        <v>33</v>
      </c>
      <c r="F1574" s="14">
        <f t="shared" si="196"/>
        <v>0</v>
      </c>
      <c r="G1574" s="15">
        <v>1.4872626436512101E-2</v>
      </c>
      <c r="H1574" s="12">
        <f t="shared" si="201"/>
        <v>0.99987660542401369</v>
      </c>
      <c r="I1574" s="13">
        <v>0.99421830984527504</v>
      </c>
      <c r="J1574" s="11">
        <f t="shared" si="194"/>
        <v>1.4872626436512101E-2</v>
      </c>
      <c r="K1574" s="11">
        <f t="shared" si="195"/>
        <v>5.658295578738648E-3</v>
      </c>
      <c r="L1574" s="9">
        <f t="shared" si="197"/>
        <v>32.775528863101997</v>
      </c>
      <c r="M1574" s="10">
        <f t="shared" si="198"/>
        <v>0.22447113689800346</v>
      </c>
      <c r="N1574" s="7" t="b">
        <f t="shared" si="199"/>
        <v>0</v>
      </c>
      <c r="O1574" s="8" t="b">
        <f t="shared" si="199"/>
        <v>0</v>
      </c>
      <c r="P1574" s="6" t="b">
        <f t="shared" si="200"/>
        <v>1</v>
      </c>
    </row>
    <row r="1575" spans="1:16" x14ac:dyDescent="0.25">
      <c r="A1575" s="1">
        <v>2017</v>
      </c>
      <c r="B1575" s="3">
        <v>2</v>
      </c>
      <c r="C1575" s="2">
        <v>5</v>
      </c>
      <c r="D1575" s="4">
        <v>0</v>
      </c>
      <c r="E1575" s="5">
        <v>41.5</v>
      </c>
      <c r="F1575" s="14">
        <f t="shared" si="196"/>
        <v>0</v>
      </c>
      <c r="G1575" s="15">
        <v>9.4432874004373203E-3</v>
      </c>
      <c r="H1575" s="12">
        <f t="shared" si="201"/>
        <v>0.99999997489000902</v>
      </c>
      <c r="I1575" s="13">
        <v>0.99558082072480003</v>
      </c>
      <c r="J1575" s="11">
        <f t="shared" si="194"/>
        <v>9.4432874004373203E-3</v>
      </c>
      <c r="K1575" s="11">
        <f t="shared" si="195"/>
        <v>4.4191541652089938E-3</v>
      </c>
      <c r="L1575" s="9">
        <f t="shared" si="197"/>
        <v>34.075047134200787</v>
      </c>
      <c r="M1575" s="10">
        <f t="shared" si="198"/>
        <v>7.424952865799213</v>
      </c>
      <c r="N1575" s="7" t="b">
        <f t="shared" si="199"/>
        <v>0</v>
      </c>
      <c r="O1575" s="8" t="b">
        <f t="shared" si="199"/>
        <v>0</v>
      </c>
      <c r="P1575" s="6" t="b">
        <f t="shared" si="200"/>
        <v>1</v>
      </c>
    </row>
    <row r="1576" spans="1:16" x14ac:dyDescent="0.25">
      <c r="A1576" s="1">
        <v>2017</v>
      </c>
      <c r="B1576" s="3">
        <v>2</v>
      </c>
      <c r="C1576" s="2">
        <v>6</v>
      </c>
      <c r="D1576" s="4">
        <v>0</v>
      </c>
      <c r="E1576" s="5">
        <v>34.6</v>
      </c>
      <c r="F1576" s="14">
        <f t="shared" si="196"/>
        <v>0</v>
      </c>
      <c r="G1576" s="15">
        <v>1.6029159490527901E-2</v>
      </c>
      <c r="H1576" s="12">
        <f t="shared" si="201"/>
        <v>0.99997508461106066</v>
      </c>
      <c r="I1576" s="13">
        <v>0.99501046191467801</v>
      </c>
      <c r="J1576" s="11">
        <f t="shared" si="194"/>
        <v>1.6029159490527901E-2</v>
      </c>
      <c r="K1576" s="11">
        <f t="shared" si="195"/>
        <v>4.9646226963826479E-3</v>
      </c>
      <c r="L1576" s="9">
        <f t="shared" si="197"/>
        <v>33.474286593586982</v>
      </c>
      <c r="M1576" s="10">
        <f t="shared" si="198"/>
        <v>1.1257134064130199</v>
      </c>
      <c r="N1576" s="7" t="b">
        <f t="shared" si="199"/>
        <v>0</v>
      </c>
      <c r="O1576" s="8" t="b">
        <f t="shared" si="199"/>
        <v>0</v>
      </c>
      <c r="P1576" s="6" t="b">
        <f t="shared" si="200"/>
        <v>1</v>
      </c>
    </row>
    <row r="1577" spans="1:16" x14ac:dyDescent="0.25">
      <c r="A1577" s="1">
        <v>2017</v>
      </c>
      <c r="B1577" s="3">
        <v>2</v>
      </c>
      <c r="C1577" s="2">
        <v>7</v>
      </c>
      <c r="D1577" s="4">
        <v>0</v>
      </c>
      <c r="E1577" s="5">
        <v>25.3</v>
      </c>
      <c r="F1577" s="14">
        <f t="shared" si="196"/>
        <v>0</v>
      </c>
      <c r="G1577" s="15">
        <v>2.99859927326728E-2</v>
      </c>
      <c r="H1577" s="12">
        <f t="shared" si="201"/>
        <v>0.78583498304255861</v>
      </c>
      <c r="I1577" s="13">
        <v>0.77637345586602902</v>
      </c>
      <c r="J1577" s="11">
        <f t="shared" si="194"/>
        <v>2.99859927326728E-2</v>
      </c>
      <c r="K1577" s="11">
        <f t="shared" si="195"/>
        <v>9.4615271765295939E-3</v>
      </c>
      <c r="L1577" s="9">
        <f t="shared" si="197"/>
        <v>24.189955141541997</v>
      </c>
      <c r="M1577" s="10">
        <f t="shared" si="198"/>
        <v>1.1100448584580036</v>
      </c>
      <c r="N1577" s="7" t="b">
        <f t="shared" si="199"/>
        <v>0</v>
      </c>
      <c r="O1577" s="8" t="b">
        <f t="shared" si="199"/>
        <v>0</v>
      </c>
      <c r="P1577" s="6" t="b">
        <f t="shared" si="200"/>
        <v>1</v>
      </c>
    </row>
    <row r="1578" spans="1:16" x14ac:dyDescent="0.25">
      <c r="A1578" s="1">
        <v>2017</v>
      </c>
      <c r="B1578" s="3">
        <v>2</v>
      </c>
      <c r="C1578" s="2">
        <v>8</v>
      </c>
      <c r="D1578" s="4">
        <v>25.6</v>
      </c>
      <c r="E1578" s="5">
        <v>26.2</v>
      </c>
      <c r="F1578" s="14">
        <f t="shared" si="196"/>
        <v>0.99999999998475619</v>
      </c>
      <c r="G1578" s="15">
        <v>0.96773477944327402</v>
      </c>
      <c r="H1578" s="12">
        <f t="shared" si="201"/>
        <v>0.9002495108803148</v>
      </c>
      <c r="I1578" s="13">
        <v>0.89670477015634098</v>
      </c>
      <c r="J1578" s="11">
        <f t="shared" si="194"/>
        <v>3.2265220541482176E-2</v>
      </c>
      <c r="K1578" s="11">
        <f t="shared" si="195"/>
        <v>3.544740723973816E-3</v>
      </c>
      <c r="L1578" s="9">
        <f t="shared" si="197"/>
        <v>24.842672890783295</v>
      </c>
      <c r="M1578" s="10">
        <f t="shared" si="198"/>
        <v>1.3573271092167047</v>
      </c>
      <c r="N1578" s="7" t="b">
        <f t="shared" si="199"/>
        <v>1</v>
      </c>
      <c r="O1578" s="8" t="b">
        <f t="shared" si="199"/>
        <v>1</v>
      </c>
      <c r="P1578" s="6" t="b">
        <f t="shared" si="200"/>
        <v>1</v>
      </c>
    </row>
    <row r="1579" spans="1:16" x14ac:dyDescent="0.25">
      <c r="A1579" s="16"/>
      <c r="B1579" s="16"/>
      <c r="C1579" s="16"/>
      <c r="D1579" s="17"/>
      <c r="E1579" s="16"/>
      <c r="F1579" s="18"/>
      <c r="G1579" s="18"/>
      <c r="H1579" s="18"/>
      <c r="I1579" s="18"/>
      <c r="J1579" s="19"/>
      <c r="K1579" s="19"/>
      <c r="L1579" s="20"/>
      <c r="M1579" s="18"/>
      <c r="N1579" s="16"/>
      <c r="O1579" s="16"/>
      <c r="P1579" s="16"/>
    </row>
    <row r="1580" spans="1:16" x14ac:dyDescent="0.25">
      <c r="A1580" s="16"/>
      <c r="B1580" s="16"/>
      <c r="C1580" s="16"/>
      <c r="D1580" s="17"/>
      <c r="E1580" s="16"/>
      <c r="F1580" s="18"/>
      <c r="G1580" s="18"/>
      <c r="H1580" s="18"/>
      <c r="I1580" s="18"/>
      <c r="J1580" s="19"/>
      <c r="K1580" s="19"/>
      <c r="L1580" s="20"/>
      <c r="M1580" s="18"/>
      <c r="N1580" s="16"/>
      <c r="O1580" s="16"/>
      <c r="P1580" s="16"/>
    </row>
    <row r="1581" spans="1:16" x14ac:dyDescent="0.25">
      <c r="A1581" s="16"/>
      <c r="B1581" s="16"/>
      <c r="C1581" s="16"/>
      <c r="D1581" s="17"/>
      <c r="E1581" s="16"/>
      <c r="F1581" s="18"/>
      <c r="G1581" s="18"/>
      <c r="H1581" s="18"/>
      <c r="I1581" s="18"/>
      <c r="J1581" s="19"/>
      <c r="K1581" s="19"/>
      <c r="L1581" s="20"/>
      <c r="M1581" s="18"/>
      <c r="N1581" s="16"/>
      <c r="O1581" s="16"/>
      <c r="P1581" s="16"/>
    </row>
    <row r="1582" spans="1:16" x14ac:dyDescent="0.25">
      <c r="A1582" s="16"/>
      <c r="B1582" s="16"/>
      <c r="C1582" s="16"/>
      <c r="D1582" s="17"/>
      <c r="E1582" s="16"/>
      <c r="F1582" s="18"/>
      <c r="G1582" s="18"/>
      <c r="H1582" s="18"/>
      <c r="I1582" s="18"/>
      <c r="J1582" s="19"/>
      <c r="K1582" s="19"/>
      <c r="L1582" s="20"/>
      <c r="M1582" s="18"/>
      <c r="N1582" s="16"/>
      <c r="O1582" s="16"/>
      <c r="P1582" s="16"/>
    </row>
    <row r="1583" spans="1:16" x14ac:dyDescent="0.25">
      <c r="A1583" s="16"/>
      <c r="B1583" s="16"/>
      <c r="C1583" s="16"/>
      <c r="D1583" s="17"/>
      <c r="E1583" s="16"/>
      <c r="F1583" s="18"/>
      <c r="G1583" s="18"/>
      <c r="H1583" s="18"/>
      <c r="I1583" s="18"/>
      <c r="J1583" s="19"/>
      <c r="K1583" s="19"/>
      <c r="L1583" s="20"/>
      <c r="M1583" s="18"/>
      <c r="N1583" s="16"/>
      <c r="O1583" s="16"/>
      <c r="P1583" s="16"/>
    </row>
    <row r="1584" spans="1:16" x14ac:dyDescent="0.25">
      <c r="A1584" s="16"/>
      <c r="B1584" s="16"/>
      <c r="C1584" s="16"/>
      <c r="D1584" s="17"/>
      <c r="E1584" s="16"/>
      <c r="F1584" s="18"/>
      <c r="G1584" s="18"/>
      <c r="H1584" s="18"/>
      <c r="I1584" s="18"/>
      <c r="J1584" s="19"/>
      <c r="K1584" s="21" t="s">
        <v>16</v>
      </c>
      <c r="L1584" s="20"/>
      <c r="M1584" s="18"/>
      <c r="N1584" s="16"/>
      <c r="O1584" s="16"/>
      <c r="P1584" s="16"/>
    </row>
    <row r="1585" spans="1:16" x14ac:dyDescent="0.25">
      <c r="A1585" s="16"/>
      <c r="B1585" s="16"/>
      <c r="C1585" s="16"/>
      <c r="D1585" s="17"/>
      <c r="E1585" s="16"/>
      <c r="F1585" s="18"/>
      <c r="G1585" s="18"/>
      <c r="H1585" s="18"/>
      <c r="I1585" s="18"/>
      <c r="J1585" s="19"/>
      <c r="K1585" s="19"/>
      <c r="L1585" s="20"/>
      <c r="M1585" s="18"/>
      <c r="N1585" s="16"/>
      <c r="O1585" s="16"/>
      <c r="P1585" s="16"/>
    </row>
    <row r="1586" spans="1:16" x14ac:dyDescent="0.25">
      <c r="A1586" s="16"/>
      <c r="B1586" s="16"/>
      <c r="C1586" s="16"/>
      <c r="D1586" s="17"/>
      <c r="E1586" s="16"/>
      <c r="F1586" s="18"/>
      <c r="G1586" s="18"/>
      <c r="H1586" s="18"/>
      <c r="I1586" s="18"/>
      <c r="J1586" s="19"/>
      <c r="K1586" s="19"/>
      <c r="L1586" s="20"/>
      <c r="M1586" s="18"/>
      <c r="N1586" s="16"/>
      <c r="O1586" s="16"/>
      <c r="P1586" s="16"/>
    </row>
    <row r="1587" spans="1:16" x14ac:dyDescent="0.25">
      <c r="A1587" s="16"/>
      <c r="B1587" s="16"/>
      <c r="C1587" s="16"/>
      <c r="D1587" s="17"/>
      <c r="E1587" s="16"/>
      <c r="F1587" s="18"/>
      <c r="G1587" s="18"/>
      <c r="H1587" s="18"/>
      <c r="I1587" s="18"/>
      <c r="J1587" s="19"/>
      <c r="K1587" s="19"/>
      <c r="L1587" s="20"/>
      <c r="M1587" s="18"/>
      <c r="N1587" s="16"/>
      <c r="O1587" s="16"/>
      <c r="P1587" s="16"/>
    </row>
    <row r="1588" spans="1:16" x14ac:dyDescent="0.25">
      <c r="A1588" s="16"/>
      <c r="B1588" s="16"/>
      <c r="C1588" s="16"/>
      <c r="D1588" s="17"/>
      <c r="E1588" s="16"/>
      <c r="F1588" s="18"/>
      <c r="G1588" s="18"/>
      <c r="H1588" s="18"/>
      <c r="I1588" s="18"/>
      <c r="J1588" s="19"/>
      <c r="K1588" s="19"/>
      <c r="L1588" s="20" t="s">
        <v>15</v>
      </c>
      <c r="M1588" s="20" t="s">
        <v>11</v>
      </c>
      <c r="N1588" s="16"/>
      <c r="O1588" s="16"/>
      <c r="P1588" s="16"/>
    </row>
    <row r="1589" spans="1:16" x14ac:dyDescent="0.25">
      <c r="A1589" s="16"/>
      <c r="B1589" s="16"/>
      <c r="C1589" s="16"/>
      <c r="D1589" s="17"/>
      <c r="E1589" s="16"/>
      <c r="F1589" s="18"/>
      <c r="G1589" s="18"/>
      <c r="H1589" s="18"/>
      <c r="I1589" s="18"/>
      <c r="J1589" s="19"/>
      <c r="K1589" s="19"/>
      <c r="L1589" s="20">
        <f>E3</f>
        <v>17.7</v>
      </c>
      <c r="M1589" s="18"/>
      <c r="N1589" s="16"/>
      <c r="O1589" s="16"/>
      <c r="P1589" s="16"/>
    </row>
    <row r="1590" spans="1:16" x14ac:dyDescent="0.25">
      <c r="A1590" s="16"/>
      <c r="B1590" s="16"/>
      <c r="C1590" s="16"/>
      <c r="D1590" s="17"/>
      <c r="E1590" s="16"/>
      <c r="F1590" s="18"/>
      <c r="G1590" s="18"/>
      <c r="H1590" s="18"/>
      <c r="I1590" s="18"/>
      <c r="J1590" s="19"/>
      <c r="K1590" s="19"/>
      <c r="L1590" s="20">
        <f t="shared" ref="L1590:L1653" si="202">E4</f>
        <v>16.399999999999999</v>
      </c>
      <c r="M1590" s="18"/>
      <c r="N1590" s="16"/>
      <c r="O1590" s="16"/>
      <c r="P1590" s="16"/>
    </row>
    <row r="1591" spans="1:16" x14ac:dyDescent="0.25">
      <c r="A1591" s="16"/>
      <c r="B1591" s="16"/>
      <c r="C1591" s="16"/>
      <c r="D1591" s="17"/>
      <c r="E1591" s="16"/>
      <c r="F1591" s="18"/>
      <c r="G1591" s="18"/>
      <c r="H1591" s="18"/>
      <c r="I1591" s="18"/>
      <c r="J1591" s="19"/>
      <c r="K1591" s="19"/>
      <c r="L1591" s="20">
        <f t="shared" si="202"/>
        <v>20.399999999999999</v>
      </c>
      <c r="M1591" s="18"/>
      <c r="N1591" s="16"/>
      <c r="O1591" s="16"/>
      <c r="P1591" s="16"/>
    </row>
    <row r="1592" spans="1:16" x14ac:dyDescent="0.25">
      <c r="A1592" s="16"/>
      <c r="B1592" s="16"/>
      <c r="C1592" s="16"/>
      <c r="D1592" s="17"/>
      <c r="E1592" s="16"/>
      <c r="F1592" s="18"/>
      <c r="G1592" s="18"/>
      <c r="H1592" s="18"/>
      <c r="I1592" s="18"/>
      <c r="J1592" s="19"/>
      <c r="K1592" s="19"/>
      <c r="L1592" s="20">
        <f t="shared" si="202"/>
        <v>22</v>
      </c>
      <c r="M1592" s="18"/>
      <c r="N1592" s="16"/>
      <c r="O1592" s="16"/>
      <c r="P1592" s="16"/>
    </row>
    <row r="1593" spans="1:16" x14ac:dyDescent="0.25">
      <c r="A1593" s="16"/>
      <c r="B1593" s="16"/>
      <c r="C1593" s="16"/>
      <c r="D1593" s="17"/>
      <c r="E1593" s="16"/>
      <c r="F1593" s="18"/>
      <c r="G1593" s="18"/>
      <c r="H1593" s="18"/>
      <c r="I1593" s="18"/>
      <c r="J1593" s="19"/>
      <c r="K1593" s="19"/>
      <c r="L1593" s="20">
        <f t="shared" si="202"/>
        <v>24.8</v>
      </c>
      <c r="M1593" s="18"/>
      <c r="N1593" s="16"/>
      <c r="O1593" s="16"/>
      <c r="P1593" s="16"/>
    </row>
    <row r="1594" spans="1:16" x14ac:dyDescent="0.25">
      <c r="A1594" s="16"/>
      <c r="B1594" s="16"/>
      <c r="C1594" s="16"/>
      <c r="D1594" s="17"/>
      <c r="E1594" s="16"/>
      <c r="F1594" s="18"/>
      <c r="G1594" s="18"/>
      <c r="H1594" s="18"/>
      <c r="I1594" s="18"/>
      <c r="J1594" s="19"/>
      <c r="K1594" s="19"/>
      <c r="L1594" s="20">
        <f t="shared" si="202"/>
        <v>27.5</v>
      </c>
      <c r="M1594" s="18"/>
      <c r="N1594" s="16"/>
      <c r="O1594" s="16"/>
      <c r="P1594" s="16"/>
    </row>
    <row r="1595" spans="1:16" x14ac:dyDescent="0.25">
      <c r="A1595" s="16"/>
      <c r="B1595" s="16"/>
      <c r="C1595" s="16"/>
      <c r="D1595" s="17"/>
      <c r="E1595" s="16"/>
      <c r="F1595" s="18"/>
      <c r="G1595" s="18"/>
      <c r="H1595" s="18"/>
      <c r="I1595" s="18"/>
      <c r="J1595" s="19"/>
      <c r="K1595" s="19"/>
      <c r="L1595" s="20">
        <f t="shared" si="202"/>
        <v>26.8</v>
      </c>
      <c r="M1595" s="18"/>
      <c r="N1595" s="16"/>
      <c r="O1595" s="16"/>
      <c r="P1595" s="16"/>
    </row>
    <row r="1596" spans="1:16" x14ac:dyDescent="0.25">
      <c r="A1596" s="16"/>
      <c r="B1596" s="16"/>
      <c r="C1596" s="16"/>
      <c r="D1596" s="17"/>
      <c r="E1596" s="16"/>
      <c r="F1596" s="18"/>
      <c r="G1596" s="18"/>
      <c r="H1596" s="18"/>
      <c r="I1596" s="18"/>
      <c r="J1596" s="19"/>
      <c r="K1596" s="19"/>
      <c r="L1596" s="20">
        <f t="shared" si="202"/>
        <v>20.9</v>
      </c>
      <c r="M1596" s="18"/>
      <c r="N1596" s="16"/>
      <c r="O1596" s="16"/>
      <c r="P1596" s="16"/>
    </row>
    <row r="1597" spans="1:16" x14ac:dyDescent="0.25">
      <c r="A1597" s="16"/>
      <c r="B1597" s="16"/>
      <c r="C1597" s="16"/>
      <c r="D1597" s="17"/>
      <c r="E1597" s="16"/>
      <c r="F1597" s="18"/>
      <c r="G1597" s="18"/>
      <c r="H1597" s="18"/>
      <c r="I1597" s="18"/>
      <c r="J1597" s="19"/>
      <c r="K1597" s="19"/>
      <c r="L1597" s="20">
        <f t="shared" si="202"/>
        <v>20.399999999999999</v>
      </c>
      <c r="M1597" s="18"/>
      <c r="N1597" s="16"/>
      <c r="O1597" s="16"/>
      <c r="P1597" s="16"/>
    </row>
    <row r="1598" spans="1:16" x14ac:dyDescent="0.25">
      <c r="A1598" s="16"/>
      <c r="B1598" s="16"/>
      <c r="C1598" s="16"/>
      <c r="D1598" s="17"/>
      <c r="E1598" s="16"/>
      <c r="F1598" s="18"/>
      <c r="G1598" s="18"/>
      <c r="H1598" s="18"/>
      <c r="I1598" s="18"/>
      <c r="J1598" s="19"/>
      <c r="K1598" s="19"/>
      <c r="L1598" s="20">
        <f t="shared" si="202"/>
        <v>21</v>
      </c>
      <c r="M1598" s="18"/>
      <c r="N1598" s="16"/>
      <c r="O1598" s="16"/>
      <c r="P1598" s="16"/>
    </row>
    <row r="1599" spans="1:16" x14ac:dyDescent="0.25">
      <c r="A1599" s="16"/>
      <c r="B1599" s="16"/>
      <c r="C1599" s="16"/>
      <c r="D1599" s="17"/>
      <c r="E1599" s="16"/>
      <c r="F1599" s="18"/>
      <c r="G1599" s="18"/>
      <c r="H1599" s="18"/>
      <c r="I1599" s="18"/>
      <c r="J1599" s="19"/>
      <c r="K1599" s="19"/>
      <c r="L1599" s="20">
        <f t="shared" si="202"/>
        <v>25.4</v>
      </c>
      <c r="M1599" s="18"/>
      <c r="N1599" s="16"/>
      <c r="O1599" s="16"/>
      <c r="P1599" s="16"/>
    </row>
    <row r="1600" spans="1:16" x14ac:dyDescent="0.25">
      <c r="A1600" s="16"/>
      <c r="B1600" s="16"/>
      <c r="C1600" s="16"/>
      <c r="D1600" s="17"/>
      <c r="E1600" s="16"/>
      <c r="F1600" s="18"/>
      <c r="G1600" s="18"/>
      <c r="H1600" s="18"/>
      <c r="I1600" s="18"/>
      <c r="J1600" s="19"/>
      <c r="K1600" s="19"/>
      <c r="L1600" s="20">
        <f t="shared" si="202"/>
        <v>22.1</v>
      </c>
      <c r="M1600" s="18"/>
      <c r="N1600" s="16"/>
      <c r="O1600" s="16"/>
      <c r="P1600" s="16"/>
    </row>
    <row r="1601" spans="1:16" x14ac:dyDescent="0.25">
      <c r="A1601" s="16"/>
      <c r="B1601" s="16"/>
      <c r="C1601" s="16"/>
      <c r="D1601" s="17"/>
      <c r="E1601" s="16"/>
      <c r="F1601" s="18"/>
      <c r="G1601" s="18"/>
      <c r="H1601" s="18"/>
      <c r="I1601" s="18"/>
      <c r="J1601" s="19"/>
      <c r="K1601" s="19"/>
      <c r="L1601" s="20">
        <f t="shared" si="202"/>
        <v>23.8</v>
      </c>
      <c r="M1601" s="18"/>
      <c r="N1601" s="16"/>
      <c r="O1601" s="16"/>
      <c r="P1601" s="16"/>
    </row>
    <row r="1602" spans="1:16" x14ac:dyDescent="0.25">
      <c r="A1602" s="16"/>
      <c r="B1602" s="16"/>
      <c r="C1602" s="16"/>
      <c r="D1602" s="17"/>
      <c r="E1602" s="16"/>
      <c r="F1602" s="18"/>
      <c r="G1602" s="18"/>
      <c r="H1602" s="18"/>
      <c r="I1602" s="18"/>
      <c r="J1602" s="19"/>
      <c r="K1602" s="19"/>
      <c r="L1602" s="20">
        <f t="shared" si="202"/>
        <v>20.9</v>
      </c>
      <c r="M1602" s="18"/>
      <c r="N1602" s="16"/>
      <c r="O1602" s="16"/>
      <c r="P1602" s="16"/>
    </row>
    <row r="1603" spans="1:16" x14ac:dyDescent="0.25">
      <c r="A1603" s="16"/>
      <c r="B1603" s="16"/>
      <c r="C1603" s="16"/>
      <c r="D1603" s="17"/>
      <c r="E1603" s="16"/>
      <c r="F1603" s="18"/>
      <c r="G1603" s="18"/>
      <c r="H1603" s="18"/>
      <c r="I1603" s="18"/>
      <c r="J1603" s="19"/>
      <c r="K1603" s="19"/>
      <c r="L1603" s="20">
        <f t="shared" si="202"/>
        <v>19.600000000000001</v>
      </c>
      <c r="M1603" s="18">
        <f t="shared" ref="M1603:M1634" si="203">L17</f>
        <v>19.905530188545178</v>
      </c>
      <c r="N1603" s="16"/>
      <c r="O1603" s="16"/>
      <c r="P1603" s="16"/>
    </row>
    <row r="1604" spans="1:16" x14ac:dyDescent="0.25">
      <c r="A1604" s="16"/>
      <c r="B1604" s="16"/>
      <c r="C1604" s="16"/>
      <c r="D1604" s="17"/>
      <c r="E1604" s="16"/>
      <c r="F1604" s="18"/>
      <c r="G1604" s="18"/>
      <c r="H1604" s="18"/>
      <c r="I1604" s="18"/>
      <c r="J1604" s="19"/>
      <c r="K1604" s="19"/>
      <c r="L1604" s="20">
        <f t="shared" si="202"/>
        <v>19.399999999999999</v>
      </c>
      <c r="M1604" s="18">
        <f t="shared" si="203"/>
        <v>19.858577449252024</v>
      </c>
      <c r="N1604" s="16"/>
      <c r="O1604" s="16"/>
      <c r="P1604" s="16"/>
    </row>
    <row r="1605" spans="1:16" x14ac:dyDescent="0.25">
      <c r="A1605" s="16"/>
      <c r="B1605" s="16"/>
      <c r="C1605" s="16"/>
      <c r="D1605" s="17"/>
      <c r="E1605" s="16"/>
      <c r="F1605" s="18"/>
      <c r="G1605" s="18"/>
      <c r="H1605" s="18"/>
      <c r="I1605" s="18"/>
      <c r="J1605" s="19"/>
      <c r="K1605" s="19"/>
      <c r="L1605" s="20">
        <f t="shared" si="202"/>
        <v>22.2</v>
      </c>
      <c r="M1605" s="18">
        <f t="shared" si="203"/>
        <v>23.41596297178004</v>
      </c>
      <c r="N1605" s="16"/>
      <c r="O1605" s="16"/>
      <c r="P1605" s="16"/>
    </row>
    <row r="1606" spans="1:16" x14ac:dyDescent="0.25">
      <c r="A1606" s="16"/>
      <c r="B1606" s="16"/>
      <c r="C1606" s="16"/>
      <c r="D1606" s="17"/>
      <c r="E1606" s="16"/>
      <c r="F1606" s="18"/>
      <c r="G1606" s="18"/>
      <c r="H1606" s="18"/>
      <c r="I1606" s="18"/>
      <c r="J1606" s="19"/>
      <c r="K1606" s="19"/>
      <c r="L1606" s="20">
        <f t="shared" si="202"/>
        <v>21</v>
      </c>
      <c r="M1606" s="18">
        <f t="shared" si="203"/>
        <v>22.15466895430399</v>
      </c>
      <c r="N1606" s="16"/>
      <c r="O1606" s="16"/>
      <c r="P1606" s="16"/>
    </row>
    <row r="1607" spans="1:16" x14ac:dyDescent="0.25">
      <c r="A1607" s="16"/>
      <c r="B1607" s="16"/>
      <c r="C1607" s="16"/>
      <c r="D1607" s="17"/>
      <c r="E1607" s="16"/>
      <c r="F1607" s="18"/>
      <c r="G1607" s="18"/>
      <c r="H1607" s="18"/>
      <c r="I1607" s="18"/>
      <c r="J1607" s="19"/>
      <c r="K1607" s="19"/>
      <c r="L1607" s="20">
        <f t="shared" si="202"/>
        <v>22.6</v>
      </c>
      <c r="M1607" s="18">
        <f t="shared" si="203"/>
        <v>23.687659477057423</v>
      </c>
      <c r="N1607" s="16"/>
      <c r="O1607" s="16"/>
      <c r="P1607" s="16"/>
    </row>
    <row r="1608" spans="1:16" x14ac:dyDescent="0.25">
      <c r="A1608" s="16"/>
      <c r="B1608" s="16"/>
      <c r="C1608" s="16"/>
      <c r="D1608" s="17"/>
      <c r="E1608" s="16"/>
      <c r="F1608" s="18"/>
      <c r="G1608" s="18"/>
      <c r="H1608" s="18"/>
      <c r="I1608" s="18"/>
      <c r="J1608" s="19"/>
      <c r="K1608" s="19"/>
      <c r="L1608" s="20">
        <f t="shared" si="202"/>
        <v>22.2</v>
      </c>
      <c r="M1608" s="18">
        <f t="shared" si="203"/>
        <v>23.441282906231635</v>
      </c>
      <c r="N1608" s="16"/>
      <c r="O1608" s="16"/>
      <c r="P1608" s="16"/>
    </row>
    <row r="1609" spans="1:16" x14ac:dyDescent="0.25">
      <c r="A1609" s="16"/>
      <c r="B1609" s="16"/>
      <c r="C1609" s="16"/>
      <c r="D1609" s="17"/>
      <c r="E1609" s="16"/>
      <c r="F1609" s="18"/>
      <c r="G1609" s="18"/>
      <c r="H1609" s="18"/>
      <c r="I1609" s="18"/>
      <c r="J1609" s="19"/>
      <c r="K1609" s="19"/>
      <c r="L1609" s="20">
        <f t="shared" si="202"/>
        <v>23.3</v>
      </c>
      <c r="M1609" s="18">
        <f t="shared" si="203"/>
        <v>23.951568655731901</v>
      </c>
      <c r="N1609" s="16"/>
      <c r="O1609" s="16"/>
      <c r="P1609" s="16"/>
    </row>
    <row r="1610" spans="1:16" x14ac:dyDescent="0.25">
      <c r="A1610" s="16"/>
      <c r="B1610" s="16"/>
      <c r="C1610" s="16"/>
      <c r="D1610" s="17"/>
      <c r="E1610" s="16"/>
      <c r="F1610" s="18"/>
      <c r="G1610" s="18"/>
      <c r="H1610" s="18"/>
      <c r="I1610" s="18"/>
      <c r="J1610" s="19"/>
      <c r="K1610" s="19"/>
      <c r="L1610" s="20">
        <f t="shared" si="202"/>
        <v>26.5</v>
      </c>
      <c r="M1610" s="18">
        <f t="shared" si="203"/>
        <v>25.212011418569876</v>
      </c>
      <c r="N1610" s="16"/>
      <c r="O1610" s="16"/>
      <c r="P1610" s="16"/>
    </row>
    <row r="1611" spans="1:16" x14ac:dyDescent="0.25">
      <c r="A1611" s="16"/>
      <c r="B1611" s="16"/>
      <c r="C1611" s="16"/>
      <c r="D1611" s="17"/>
      <c r="E1611" s="16"/>
      <c r="F1611" s="18"/>
      <c r="G1611" s="18"/>
      <c r="H1611" s="18"/>
      <c r="I1611" s="18"/>
      <c r="J1611" s="19"/>
      <c r="K1611" s="19"/>
      <c r="L1611" s="20">
        <f t="shared" si="202"/>
        <v>22.5</v>
      </c>
      <c r="M1611" s="18">
        <f t="shared" si="203"/>
        <v>23.647388117664317</v>
      </c>
      <c r="N1611" s="16"/>
      <c r="O1611" s="16"/>
      <c r="P1611" s="16"/>
    </row>
    <row r="1612" spans="1:16" x14ac:dyDescent="0.25">
      <c r="A1612" s="16"/>
      <c r="B1612" s="16"/>
      <c r="C1612" s="16"/>
      <c r="D1612" s="17"/>
      <c r="E1612" s="16"/>
      <c r="F1612" s="18"/>
      <c r="G1612" s="18"/>
      <c r="H1612" s="18"/>
      <c r="I1612" s="18"/>
      <c r="J1612" s="19"/>
      <c r="K1612" s="19"/>
      <c r="L1612" s="20">
        <f t="shared" si="202"/>
        <v>28.3</v>
      </c>
      <c r="M1612" s="18">
        <f t="shared" si="203"/>
        <v>27.986550270182249</v>
      </c>
      <c r="N1612" s="16"/>
      <c r="O1612" s="16"/>
      <c r="P1612" s="16"/>
    </row>
    <row r="1613" spans="1:16" x14ac:dyDescent="0.25">
      <c r="A1613" s="16"/>
      <c r="B1613" s="16"/>
      <c r="C1613" s="16"/>
      <c r="D1613" s="17"/>
      <c r="E1613" s="16"/>
      <c r="F1613" s="18"/>
      <c r="G1613" s="18"/>
      <c r="H1613" s="18"/>
      <c r="I1613" s="18"/>
      <c r="J1613" s="19"/>
      <c r="K1613" s="19"/>
      <c r="L1613" s="20">
        <f t="shared" si="202"/>
        <v>23.3</v>
      </c>
      <c r="M1613" s="18">
        <f t="shared" si="203"/>
        <v>23.921433826574702</v>
      </c>
      <c r="N1613" s="16"/>
      <c r="O1613" s="16"/>
      <c r="P1613" s="16"/>
    </row>
    <row r="1614" spans="1:16" x14ac:dyDescent="0.25">
      <c r="A1614" s="16"/>
      <c r="B1614" s="16"/>
      <c r="C1614" s="16"/>
      <c r="D1614" s="17"/>
      <c r="E1614" s="16"/>
      <c r="F1614" s="18"/>
      <c r="G1614" s="18"/>
      <c r="H1614" s="18"/>
      <c r="I1614" s="18"/>
      <c r="J1614" s="19"/>
      <c r="K1614" s="19"/>
      <c r="L1614" s="20">
        <f t="shared" si="202"/>
        <v>19.5</v>
      </c>
      <c r="M1614" s="18">
        <f t="shared" si="203"/>
        <v>20.029267020134949</v>
      </c>
      <c r="N1614" s="16"/>
      <c r="O1614" s="16"/>
      <c r="P1614" s="16"/>
    </row>
    <row r="1615" spans="1:16" x14ac:dyDescent="0.25">
      <c r="A1615" s="16"/>
      <c r="B1615" s="16"/>
      <c r="C1615" s="16"/>
      <c r="D1615" s="17"/>
      <c r="E1615" s="16"/>
      <c r="F1615" s="18"/>
      <c r="G1615" s="18"/>
      <c r="H1615" s="18"/>
      <c r="I1615" s="18"/>
      <c r="J1615" s="19"/>
      <c r="K1615" s="19"/>
      <c r="L1615" s="20">
        <f t="shared" si="202"/>
        <v>23.5</v>
      </c>
      <c r="M1615" s="18">
        <f t="shared" si="203"/>
        <v>23.978477864833835</v>
      </c>
      <c r="N1615" s="16"/>
      <c r="O1615" s="16"/>
      <c r="P1615" s="16"/>
    </row>
    <row r="1616" spans="1:16" x14ac:dyDescent="0.25">
      <c r="A1616" s="16"/>
      <c r="B1616" s="16"/>
      <c r="C1616" s="16"/>
      <c r="D1616" s="17"/>
      <c r="E1616" s="16"/>
      <c r="F1616" s="18"/>
      <c r="G1616" s="18"/>
      <c r="H1616" s="18"/>
      <c r="I1616" s="18"/>
      <c r="J1616" s="19"/>
      <c r="K1616" s="19"/>
      <c r="L1616" s="20">
        <f t="shared" si="202"/>
        <v>28.2</v>
      </c>
      <c r="M1616" s="18">
        <f t="shared" si="203"/>
        <v>27.638924423701507</v>
      </c>
      <c r="N1616" s="16"/>
      <c r="O1616" s="16"/>
      <c r="P1616" s="16"/>
    </row>
    <row r="1617" spans="1:16" x14ac:dyDescent="0.25">
      <c r="A1617" s="16"/>
      <c r="B1617" s="16"/>
      <c r="C1617" s="16"/>
      <c r="D1617" s="17"/>
      <c r="E1617" s="16"/>
      <c r="F1617" s="18"/>
      <c r="G1617" s="18"/>
      <c r="H1617" s="18"/>
      <c r="I1617" s="18"/>
      <c r="J1617" s="19"/>
      <c r="K1617" s="19"/>
      <c r="L1617" s="20">
        <f t="shared" si="202"/>
        <v>33.4</v>
      </c>
      <c r="M1617" s="18">
        <f t="shared" si="203"/>
        <v>33.381868193915579</v>
      </c>
      <c r="N1617" s="16"/>
      <c r="O1617" s="16"/>
      <c r="P1617" s="16"/>
    </row>
    <row r="1618" spans="1:16" x14ac:dyDescent="0.25">
      <c r="A1618" s="16"/>
      <c r="B1618" s="16"/>
      <c r="C1618" s="16"/>
      <c r="D1618" s="17"/>
      <c r="E1618" s="16"/>
      <c r="F1618" s="18"/>
      <c r="G1618" s="18"/>
      <c r="H1618" s="18"/>
      <c r="I1618" s="18"/>
      <c r="J1618" s="19"/>
      <c r="K1618" s="19"/>
      <c r="L1618" s="20">
        <f t="shared" si="202"/>
        <v>22.5</v>
      </c>
      <c r="M1618" s="18">
        <f t="shared" si="203"/>
        <v>23.635403202070094</v>
      </c>
      <c r="N1618" s="16"/>
      <c r="O1618" s="16"/>
      <c r="P1618" s="16"/>
    </row>
    <row r="1619" spans="1:16" x14ac:dyDescent="0.25">
      <c r="A1619" s="16"/>
      <c r="B1619" s="16"/>
      <c r="C1619" s="16"/>
      <c r="D1619" s="17"/>
      <c r="E1619" s="16"/>
      <c r="F1619" s="18"/>
      <c r="G1619" s="18"/>
      <c r="H1619" s="18"/>
      <c r="I1619" s="18"/>
      <c r="J1619" s="19"/>
      <c r="K1619" s="19"/>
      <c r="L1619" s="20">
        <f t="shared" si="202"/>
        <v>20.5</v>
      </c>
      <c r="M1619" s="18">
        <f t="shared" si="203"/>
        <v>21.465858649597475</v>
      </c>
      <c r="N1619" s="16"/>
      <c r="O1619" s="16"/>
      <c r="P1619" s="16"/>
    </row>
    <row r="1620" spans="1:16" x14ac:dyDescent="0.25">
      <c r="A1620" s="16"/>
      <c r="B1620" s="16"/>
      <c r="C1620" s="16"/>
      <c r="D1620" s="17"/>
      <c r="E1620" s="16"/>
      <c r="F1620" s="18"/>
      <c r="G1620" s="18"/>
      <c r="H1620" s="18"/>
      <c r="I1620" s="18"/>
      <c r="J1620" s="19"/>
      <c r="K1620" s="19"/>
      <c r="L1620" s="20">
        <f t="shared" si="202"/>
        <v>21.8</v>
      </c>
      <c r="M1620" s="18">
        <f t="shared" si="203"/>
        <v>23.040053214576766</v>
      </c>
      <c r="N1620" s="16"/>
      <c r="O1620" s="16"/>
      <c r="P1620" s="16"/>
    </row>
    <row r="1621" spans="1:16" x14ac:dyDescent="0.25">
      <c r="A1621" s="16"/>
      <c r="B1621" s="16"/>
      <c r="C1621" s="16"/>
      <c r="D1621" s="17"/>
      <c r="E1621" s="16"/>
      <c r="F1621" s="18"/>
      <c r="G1621" s="18"/>
      <c r="H1621" s="18"/>
      <c r="I1621" s="18"/>
      <c r="J1621" s="19"/>
      <c r="K1621" s="19"/>
      <c r="L1621" s="20">
        <f t="shared" si="202"/>
        <v>21.6</v>
      </c>
      <c r="M1621" s="18">
        <f t="shared" si="203"/>
        <v>22.874539546044222</v>
      </c>
      <c r="N1621" s="16"/>
      <c r="O1621" s="16"/>
      <c r="P1621" s="16"/>
    </row>
    <row r="1622" spans="1:16" x14ac:dyDescent="0.25">
      <c r="A1622" s="16"/>
      <c r="B1622" s="16"/>
      <c r="C1622" s="16"/>
      <c r="D1622" s="17"/>
      <c r="E1622" s="16"/>
      <c r="F1622" s="18"/>
      <c r="G1622" s="18"/>
      <c r="H1622" s="18"/>
      <c r="I1622" s="18"/>
      <c r="J1622" s="19"/>
      <c r="K1622" s="19"/>
      <c r="L1622" s="20">
        <f t="shared" si="202"/>
        <v>30.1</v>
      </c>
      <c r="M1622" s="18">
        <f t="shared" si="203"/>
        <v>29.72133055733698</v>
      </c>
      <c r="N1622" s="16"/>
      <c r="O1622" s="16"/>
      <c r="P1622" s="16"/>
    </row>
    <row r="1623" spans="1:16" x14ac:dyDescent="0.25">
      <c r="A1623" s="16"/>
      <c r="B1623" s="16"/>
      <c r="C1623" s="16"/>
      <c r="D1623" s="17"/>
      <c r="E1623" s="16"/>
      <c r="F1623" s="18"/>
      <c r="G1623" s="18"/>
      <c r="H1623" s="18"/>
      <c r="I1623" s="18"/>
      <c r="J1623" s="19"/>
      <c r="K1623" s="19"/>
      <c r="L1623" s="20">
        <f t="shared" si="202"/>
        <v>32</v>
      </c>
      <c r="M1623" s="18">
        <f t="shared" si="203"/>
        <v>32.301338514709229</v>
      </c>
      <c r="N1623" s="16"/>
      <c r="O1623" s="16"/>
      <c r="P1623" s="16"/>
    </row>
    <row r="1624" spans="1:16" x14ac:dyDescent="0.25">
      <c r="A1624" s="16"/>
      <c r="B1624" s="16"/>
      <c r="C1624" s="16"/>
      <c r="D1624" s="17"/>
      <c r="E1624" s="16"/>
      <c r="F1624" s="18"/>
      <c r="G1624" s="18"/>
      <c r="H1624" s="18"/>
      <c r="I1624" s="18"/>
      <c r="J1624" s="19"/>
      <c r="K1624" s="19"/>
      <c r="L1624" s="20">
        <f t="shared" si="202"/>
        <v>34.5</v>
      </c>
      <c r="M1624" s="18">
        <f t="shared" si="203"/>
        <v>35.183370443724485</v>
      </c>
      <c r="N1624" s="16"/>
      <c r="O1624" s="16"/>
      <c r="P1624" s="16"/>
    </row>
    <row r="1625" spans="1:16" x14ac:dyDescent="0.25">
      <c r="A1625" s="16"/>
      <c r="B1625" s="16"/>
      <c r="C1625" s="16"/>
      <c r="D1625" s="17"/>
      <c r="E1625" s="16"/>
      <c r="F1625" s="18"/>
      <c r="G1625" s="18"/>
      <c r="H1625" s="18"/>
      <c r="I1625" s="18"/>
      <c r="J1625" s="19"/>
      <c r="K1625" s="19"/>
      <c r="L1625" s="20">
        <f t="shared" si="202"/>
        <v>17.100000000000001</v>
      </c>
      <c r="M1625" s="18">
        <f t="shared" si="203"/>
        <v>14.675566005237737</v>
      </c>
      <c r="N1625" s="16"/>
      <c r="O1625" s="16"/>
      <c r="P1625" s="16"/>
    </row>
    <row r="1626" spans="1:16" x14ac:dyDescent="0.25">
      <c r="A1626" s="16"/>
      <c r="B1626" s="16"/>
      <c r="C1626" s="16"/>
      <c r="D1626" s="17"/>
      <c r="E1626" s="16"/>
      <c r="F1626" s="18"/>
      <c r="G1626" s="18"/>
      <c r="H1626" s="18"/>
      <c r="I1626" s="18"/>
      <c r="J1626" s="19"/>
      <c r="K1626" s="19"/>
      <c r="L1626" s="20">
        <f t="shared" si="202"/>
        <v>20.7</v>
      </c>
      <c r="M1626" s="18">
        <f t="shared" si="203"/>
        <v>21.739057495686716</v>
      </c>
      <c r="N1626" s="16"/>
      <c r="O1626" s="16"/>
      <c r="P1626" s="16"/>
    </row>
    <row r="1627" spans="1:16" x14ac:dyDescent="0.25">
      <c r="A1627" s="16"/>
      <c r="B1627" s="16"/>
      <c r="C1627" s="16"/>
      <c r="D1627" s="17"/>
      <c r="E1627" s="16"/>
      <c r="F1627" s="18"/>
      <c r="G1627" s="18"/>
      <c r="H1627" s="18"/>
      <c r="I1627" s="18"/>
      <c r="J1627" s="19"/>
      <c r="K1627" s="19"/>
      <c r="L1627" s="20">
        <f t="shared" si="202"/>
        <v>18.3</v>
      </c>
      <c r="M1627" s="18">
        <f t="shared" si="203"/>
        <v>18.336188478947673</v>
      </c>
      <c r="N1627" s="16"/>
      <c r="O1627" s="16"/>
      <c r="P1627" s="16"/>
    </row>
    <row r="1628" spans="1:16" x14ac:dyDescent="0.25">
      <c r="A1628" s="16"/>
      <c r="B1628" s="16"/>
      <c r="C1628" s="16"/>
      <c r="D1628" s="17"/>
      <c r="E1628" s="16"/>
      <c r="F1628" s="18"/>
      <c r="G1628" s="18"/>
      <c r="H1628" s="18"/>
      <c r="I1628" s="18"/>
      <c r="J1628" s="19"/>
      <c r="K1628" s="19"/>
      <c r="L1628" s="20">
        <f t="shared" si="202"/>
        <v>18.5</v>
      </c>
      <c r="M1628" s="18">
        <f t="shared" si="203"/>
        <v>21.357405883110829</v>
      </c>
      <c r="N1628" s="16"/>
      <c r="O1628" s="16"/>
      <c r="P1628" s="16"/>
    </row>
    <row r="1629" spans="1:16" x14ac:dyDescent="0.25">
      <c r="A1629" s="16"/>
      <c r="B1629" s="16"/>
      <c r="C1629" s="16"/>
      <c r="D1629" s="17"/>
      <c r="E1629" s="16"/>
      <c r="F1629" s="18"/>
      <c r="G1629" s="18"/>
      <c r="H1629" s="18"/>
      <c r="I1629" s="18"/>
      <c r="J1629" s="19"/>
      <c r="K1629" s="19"/>
      <c r="L1629" s="20">
        <f t="shared" si="202"/>
        <v>24.4</v>
      </c>
      <c r="M1629" s="18">
        <f t="shared" si="203"/>
        <v>24.00676327149494</v>
      </c>
      <c r="N1629" s="16"/>
      <c r="O1629" s="16"/>
      <c r="P1629" s="16"/>
    </row>
    <row r="1630" spans="1:16" x14ac:dyDescent="0.25">
      <c r="A1630" s="16"/>
      <c r="B1630" s="16"/>
      <c r="C1630" s="16"/>
      <c r="D1630" s="17"/>
      <c r="E1630" s="16"/>
      <c r="F1630" s="18"/>
      <c r="G1630" s="18"/>
      <c r="H1630" s="18"/>
      <c r="I1630" s="18"/>
      <c r="J1630" s="19"/>
      <c r="K1630" s="19"/>
      <c r="L1630" s="20">
        <f t="shared" si="202"/>
        <v>20.2</v>
      </c>
      <c r="M1630" s="18">
        <f t="shared" si="203"/>
        <v>16.43240425426092</v>
      </c>
      <c r="N1630" s="16"/>
      <c r="O1630" s="16"/>
      <c r="P1630" s="16"/>
    </row>
    <row r="1631" spans="1:16" x14ac:dyDescent="0.25">
      <c r="A1631" s="16"/>
      <c r="B1631" s="16"/>
      <c r="C1631" s="16"/>
      <c r="D1631" s="17"/>
      <c r="E1631" s="16"/>
      <c r="F1631" s="18"/>
      <c r="G1631" s="18"/>
      <c r="H1631" s="18"/>
      <c r="I1631" s="18"/>
      <c r="J1631" s="19"/>
      <c r="K1631" s="19"/>
      <c r="L1631" s="20">
        <f t="shared" si="202"/>
        <v>16.2</v>
      </c>
      <c r="M1631" s="18">
        <f t="shared" si="203"/>
        <v>13.476953051963649</v>
      </c>
      <c r="N1631" s="16"/>
      <c r="O1631" s="16"/>
      <c r="P1631" s="16"/>
    </row>
    <row r="1632" spans="1:16" x14ac:dyDescent="0.25">
      <c r="A1632" s="16"/>
      <c r="B1632" s="16"/>
      <c r="C1632" s="16"/>
      <c r="D1632" s="17"/>
      <c r="E1632" s="16"/>
      <c r="F1632" s="18"/>
      <c r="G1632" s="18"/>
      <c r="H1632" s="18"/>
      <c r="I1632" s="18"/>
      <c r="J1632" s="19"/>
      <c r="K1632" s="19"/>
      <c r="L1632" s="20">
        <f t="shared" si="202"/>
        <v>19.3</v>
      </c>
      <c r="M1632" s="18">
        <f t="shared" si="203"/>
        <v>18.849576788896407</v>
      </c>
      <c r="N1632" s="16"/>
      <c r="O1632" s="16"/>
      <c r="P1632" s="16"/>
    </row>
    <row r="1633" spans="1:16" x14ac:dyDescent="0.25">
      <c r="A1633" s="16"/>
      <c r="B1633" s="16"/>
      <c r="C1633" s="16"/>
      <c r="D1633" s="17"/>
      <c r="E1633" s="16"/>
      <c r="F1633" s="18"/>
      <c r="G1633" s="18"/>
      <c r="H1633" s="18"/>
      <c r="I1633" s="18"/>
      <c r="J1633" s="19"/>
      <c r="K1633" s="19"/>
      <c r="L1633" s="20">
        <f t="shared" si="202"/>
        <v>20.5</v>
      </c>
      <c r="M1633" s="18">
        <f t="shared" si="203"/>
        <v>20.867518630213056</v>
      </c>
      <c r="N1633" s="16"/>
      <c r="O1633" s="16"/>
      <c r="P1633" s="16"/>
    </row>
    <row r="1634" spans="1:16" x14ac:dyDescent="0.25">
      <c r="A1634" s="16"/>
      <c r="B1634" s="16"/>
      <c r="C1634" s="16"/>
      <c r="D1634" s="17"/>
      <c r="E1634" s="16"/>
      <c r="F1634" s="18"/>
      <c r="G1634" s="18"/>
      <c r="H1634" s="18"/>
      <c r="I1634" s="18"/>
      <c r="J1634" s="19"/>
      <c r="K1634" s="19"/>
      <c r="L1634" s="20">
        <f t="shared" si="202"/>
        <v>28.6</v>
      </c>
      <c r="M1634" s="18">
        <f t="shared" si="203"/>
        <v>30.323505750857464</v>
      </c>
      <c r="N1634" s="16"/>
      <c r="O1634" s="16"/>
      <c r="P1634" s="16"/>
    </row>
    <row r="1635" spans="1:16" x14ac:dyDescent="0.25">
      <c r="A1635" s="16"/>
      <c r="B1635" s="16"/>
      <c r="C1635" s="16"/>
      <c r="D1635" s="17"/>
      <c r="E1635" s="16"/>
      <c r="F1635" s="18"/>
      <c r="G1635" s="18"/>
      <c r="H1635" s="18"/>
      <c r="I1635" s="18"/>
      <c r="J1635" s="19"/>
      <c r="K1635" s="19"/>
      <c r="L1635" s="20">
        <f t="shared" si="202"/>
        <v>32.6</v>
      </c>
      <c r="M1635" s="18">
        <f t="shared" ref="M1635:M1651" si="204">L49</f>
        <v>35.840091928440749</v>
      </c>
      <c r="N1635" s="16"/>
      <c r="O1635" s="16"/>
      <c r="P1635" s="16"/>
    </row>
    <row r="1636" spans="1:16" x14ac:dyDescent="0.25">
      <c r="A1636" s="16"/>
      <c r="B1636" s="16"/>
      <c r="C1636" s="16"/>
      <c r="D1636" s="17"/>
      <c r="E1636" s="16"/>
      <c r="F1636" s="18"/>
      <c r="G1636" s="18"/>
      <c r="H1636" s="18"/>
      <c r="I1636" s="18"/>
      <c r="J1636" s="19"/>
      <c r="K1636" s="19"/>
      <c r="L1636" s="20">
        <f t="shared" si="202"/>
        <v>22</v>
      </c>
      <c r="M1636" s="18">
        <f t="shared" si="204"/>
        <v>23.269897725488004</v>
      </c>
      <c r="N1636" s="16"/>
      <c r="O1636" s="16"/>
      <c r="P1636" s="16"/>
    </row>
    <row r="1637" spans="1:16" x14ac:dyDescent="0.25">
      <c r="A1637" s="16"/>
      <c r="B1637" s="16"/>
      <c r="C1637" s="16"/>
      <c r="D1637" s="17"/>
      <c r="E1637" s="16"/>
      <c r="F1637" s="18"/>
      <c r="G1637" s="18"/>
      <c r="H1637" s="18"/>
      <c r="I1637" s="18"/>
      <c r="J1637" s="19"/>
      <c r="K1637" s="19"/>
      <c r="L1637" s="20">
        <f t="shared" si="202"/>
        <v>22.9</v>
      </c>
      <c r="M1637" s="18">
        <f t="shared" si="204"/>
        <v>23.821269568049576</v>
      </c>
      <c r="N1637" s="16"/>
      <c r="O1637" s="16"/>
      <c r="P1637" s="16"/>
    </row>
    <row r="1638" spans="1:16" x14ac:dyDescent="0.25">
      <c r="A1638" s="16"/>
      <c r="B1638" s="16"/>
      <c r="C1638" s="16"/>
      <c r="D1638" s="17"/>
      <c r="E1638" s="16"/>
      <c r="F1638" s="18"/>
      <c r="G1638" s="18"/>
      <c r="H1638" s="18"/>
      <c r="I1638" s="18"/>
      <c r="J1638" s="19"/>
      <c r="K1638" s="19"/>
      <c r="L1638" s="20">
        <f t="shared" si="202"/>
        <v>30.7</v>
      </c>
      <c r="M1638" s="18">
        <f t="shared" si="204"/>
        <v>32.490099079948408</v>
      </c>
      <c r="N1638" s="16"/>
      <c r="O1638" s="16"/>
      <c r="P1638" s="16"/>
    </row>
    <row r="1639" spans="1:16" x14ac:dyDescent="0.25">
      <c r="A1639" s="16"/>
      <c r="B1639" s="16"/>
      <c r="C1639" s="16"/>
      <c r="D1639" s="17"/>
      <c r="E1639" s="16"/>
      <c r="F1639" s="18"/>
      <c r="G1639" s="18"/>
      <c r="H1639" s="18"/>
      <c r="I1639" s="18"/>
      <c r="J1639" s="19"/>
      <c r="K1639" s="19"/>
      <c r="L1639" s="20">
        <f t="shared" si="202"/>
        <v>34.299999999999997</v>
      </c>
      <c r="M1639" s="18">
        <f t="shared" si="204"/>
        <v>35.324609862119843</v>
      </c>
      <c r="N1639" s="16"/>
      <c r="O1639" s="16"/>
      <c r="P1639" s="16"/>
    </row>
    <row r="1640" spans="1:16" x14ac:dyDescent="0.25">
      <c r="A1640" s="16"/>
      <c r="B1640" s="16"/>
      <c r="C1640" s="16"/>
      <c r="D1640" s="17"/>
      <c r="E1640" s="16"/>
      <c r="F1640" s="18"/>
      <c r="G1640" s="18"/>
      <c r="H1640" s="18"/>
      <c r="I1640" s="18"/>
      <c r="J1640" s="19"/>
      <c r="K1640" s="19"/>
      <c r="L1640" s="20">
        <f t="shared" si="202"/>
        <v>28.1</v>
      </c>
      <c r="M1640" s="18">
        <f t="shared" si="204"/>
        <v>28.044488054855957</v>
      </c>
      <c r="N1640" s="16"/>
      <c r="O1640" s="16"/>
      <c r="P1640" s="16"/>
    </row>
    <row r="1641" spans="1:16" x14ac:dyDescent="0.25">
      <c r="A1641" s="16"/>
      <c r="B1641" s="16"/>
      <c r="C1641" s="16"/>
      <c r="D1641" s="17"/>
      <c r="E1641" s="16"/>
      <c r="F1641" s="18"/>
      <c r="G1641" s="18"/>
      <c r="H1641" s="18"/>
      <c r="I1641" s="18"/>
      <c r="J1641" s="19"/>
      <c r="K1641" s="19"/>
      <c r="L1641" s="20">
        <f t="shared" si="202"/>
        <v>18.5</v>
      </c>
      <c r="M1641" s="18">
        <f t="shared" si="204"/>
        <v>19.614693791190234</v>
      </c>
      <c r="N1641" s="16"/>
      <c r="O1641" s="16"/>
      <c r="P1641" s="16"/>
    </row>
    <row r="1642" spans="1:16" x14ac:dyDescent="0.25">
      <c r="A1642" s="16"/>
      <c r="B1642" s="16"/>
      <c r="C1642" s="16"/>
      <c r="D1642" s="17"/>
      <c r="E1642" s="16"/>
      <c r="F1642" s="18"/>
      <c r="G1642" s="18"/>
      <c r="H1642" s="18"/>
      <c r="I1642" s="18"/>
      <c r="J1642" s="19"/>
      <c r="K1642" s="19"/>
      <c r="L1642" s="20">
        <f t="shared" si="202"/>
        <v>19.600000000000001</v>
      </c>
      <c r="M1642" s="18">
        <f t="shared" si="204"/>
        <v>20.647212934495503</v>
      </c>
      <c r="N1642" s="16"/>
      <c r="O1642" s="16"/>
      <c r="P1642" s="16"/>
    </row>
    <row r="1643" spans="1:16" x14ac:dyDescent="0.25">
      <c r="A1643" s="16"/>
      <c r="B1643" s="16"/>
      <c r="C1643" s="16"/>
      <c r="D1643" s="17"/>
      <c r="E1643" s="16"/>
      <c r="F1643" s="18"/>
      <c r="G1643" s="18"/>
      <c r="H1643" s="18"/>
      <c r="I1643" s="18"/>
      <c r="J1643" s="19"/>
      <c r="K1643" s="19"/>
      <c r="L1643" s="20">
        <f t="shared" si="202"/>
        <v>26.8</v>
      </c>
      <c r="M1643" s="18">
        <f t="shared" si="204"/>
        <v>25.721632216563616</v>
      </c>
      <c r="N1643" s="16"/>
      <c r="O1643" s="16"/>
      <c r="P1643" s="16"/>
    </row>
    <row r="1644" spans="1:16" x14ac:dyDescent="0.25">
      <c r="A1644" s="16"/>
      <c r="B1644" s="16"/>
      <c r="C1644" s="16"/>
      <c r="D1644" s="17"/>
      <c r="E1644" s="16"/>
      <c r="F1644" s="18"/>
      <c r="G1644" s="18"/>
      <c r="H1644" s="18"/>
      <c r="I1644" s="18"/>
      <c r="J1644" s="19"/>
      <c r="K1644" s="19"/>
      <c r="L1644" s="20">
        <f t="shared" si="202"/>
        <v>32.5</v>
      </c>
      <c r="M1644" s="18">
        <f t="shared" si="204"/>
        <v>32.188288573061214</v>
      </c>
      <c r="N1644" s="16"/>
      <c r="O1644" s="16"/>
      <c r="P1644" s="16"/>
    </row>
    <row r="1645" spans="1:16" x14ac:dyDescent="0.25">
      <c r="A1645" s="16"/>
      <c r="B1645" s="16"/>
      <c r="C1645" s="16"/>
      <c r="D1645" s="17"/>
      <c r="E1645" s="16"/>
      <c r="F1645" s="18"/>
      <c r="G1645" s="18"/>
      <c r="H1645" s="18"/>
      <c r="I1645" s="18"/>
      <c r="J1645" s="19"/>
      <c r="K1645" s="19"/>
      <c r="L1645" s="20">
        <f t="shared" si="202"/>
        <v>23.2</v>
      </c>
      <c r="M1645" s="18">
        <f t="shared" si="204"/>
        <v>23.924830155155689</v>
      </c>
      <c r="N1645" s="16"/>
      <c r="O1645" s="16"/>
      <c r="P1645" s="16"/>
    </row>
    <row r="1646" spans="1:16" x14ac:dyDescent="0.25">
      <c r="A1646" s="16"/>
      <c r="B1646" s="16"/>
      <c r="C1646" s="16"/>
      <c r="D1646" s="17"/>
      <c r="E1646" s="16"/>
      <c r="F1646" s="18"/>
      <c r="G1646" s="18"/>
      <c r="H1646" s="18"/>
      <c r="I1646" s="18"/>
      <c r="J1646" s="19"/>
      <c r="K1646" s="19"/>
      <c r="L1646" s="20">
        <f t="shared" si="202"/>
        <v>20.8</v>
      </c>
      <c r="M1646" s="18">
        <f t="shared" si="204"/>
        <v>21.880247810914931</v>
      </c>
      <c r="N1646" s="16"/>
      <c r="O1646" s="16"/>
      <c r="P1646" s="16"/>
    </row>
    <row r="1647" spans="1:16" x14ac:dyDescent="0.25">
      <c r="A1647" s="16"/>
      <c r="B1647" s="16"/>
      <c r="C1647" s="16"/>
      <c r="D1647" s="17"/>
      <c r="E1647" s="16"/>
      <c r="F1647" s="18"/>
      <c r="G1647" s="18"/>
      <c r="H1647" s="18"/>
      <c r="I1647" s="18"/>
      <c r="J1647" s="19"/>
      <c r="K1647" s="19"/>
      <c r="L1647" s="20">
        <f t="shared" si="202"/>
        <v>20.399999999999999</v>
      </c>
      <c r="M1647" s="18">
        <f t="shared" si="204"/>
        <v>21.074452090404904</v>
      </c>
      <c r="N1647" s="16"/>
      <c r="O1647" s="16"/>
      <c r="P1647" s="16"/>
    </row>
    <row r="1648" spans="1:16" x14ac:dyDescent="0.25">
      <c r="A1648" s="16"/>
      <c r="B1648" s="16"/>
      <c r="C1648" s="16"/>
      <c r="D1648" s="17"/>
      <c r="E1648" s="16"/>
      <c r="F1648" s="18"/>
      <c r="G1648" s="18"/>
      <c r="H1648" s="18"/>
      <c r="I1648" s="18"/>
      <c r="J1648" s="19"/>
      <c r="K1648" s="19"/>
      <c r="L1648" s="20">
        <f t="shared" si="202"/>
        <v>23.8</v>
      </c>
      <c r="M1648" s="18">
        <f t="shared" si="204"/>
        <v>23.997612149751209</v>
      </c>
      <c r="N1648" s="16"/>
      <c r="O1648" s="16"/>
      <c r="P1648" s="16"/>
    </row>
    <row r="1649" spans="1:16" x14ac:dyDescent="0.25">
      <c r="A1649" s="16"/>
      <c r="B1649" s="16"/>
      <c r="C1649" s="16"/>
      <c r="D1649" s="17"/>
      <c r="E1649" s="16"/>
      <c r="F1649" s="18"/>
      <c r="G1649" s="18"/>
      <c r="H1649" s="18"/>
      <c r="I1649" s="18"/>
      <c r="J1649" s="19"/>
      <c r="K1649" s="19"/>
      <c r="L1649" s="20">
        <f t="shared" si="202"/>
        <v>27</v>
      </c>
      <c r="M1649" s="18">
        <f t="shared" si="204"/>
        <v>25.826461155111065</v>
      </c>
      <c r="N1649" s="16"/>
      <c r="O1649" s="16"/>
      <c r="P1649" s="16"/>
    </row>
    <row r="1650" spans="1:16" x14ac:dyDescent="0.25">
      <c r="A1650" s="16"/>
      <c r="B1650" s="16"/>
      <c r="C1650" s="16"/>
      <c r="D1650" s="17"/>
      <c r="E1650" s="16"/>
      <c r="F1650" s="18"/>
      <c r="G1650" s="18"/>
      <c r="H1650" s="18"/>
      <c r="I1650" s="18"/>
      <c r="J1650" s="19"/>
      <c r="K1650" s="19"/>
      <c r="L1650" s="20">
        <f t="shared" si="202"/>
        <v>30.8</v>
      </c>
      <c r="M1650" s="18">
        <f t="shared" si="204"/>
        <v>31.203162008078763</v>
      </c>
      <c r="N1650" s="16"/>
      <c r="O1650" s="16"/>
      <c r="P1650" s="16"/>
    </row>
    <row r="1651" spans="1:16" x14ac:dyDescent="0.25">
      <c r="A1651" s="16"/>
      <c r="B1651" s="16"/>
      <c r="C1651" s="16"/>
      <c r="D1651" s="17"/>
      <c r="E1651" s="16"/>
      <c r="F1651" s="18"/>
      <c r="G1651" s="18"/>
      <c r="H1651" s="18"/>
      <c r="I1651" s="18"/>
      <c r="J1651" s="19"/>
      <c r="K1651" s="19"/>
      <c r="L1651" s="20">
        <f t="shared" si="202"/>
        <v>32.700000000000003</v>
      </c>
      <c r="M1651" s="18">
        <f t="shared" si="204"/>
        <v>32.739254685950726</v>
      </c>
      <c r="N1651" s="16"/>
      <c r="O1651" s="16"/>
      <c r="P1651" s="16"/>
    </row>
    <row r="1652" spans="1:16" x14ac:dyDescent="0.25">
      <c r="A1652" s="16"/>
      <c r="B1652" s="16"/>
      <c r="C1652" s="16"/>
      <c r="D1652" s="17"/>
      <c r="E1652" s="16"/>
      <c r="F1652" s="18"/>
      <c r="G1652" s="18"/>
      <c r="H1652" s="18"/>
      <c r="I1652" s="18"/>
      <c r="J1652" s="19"/>
      <c r="K1652" s="19"/>
      <c r="L1652" s="20">
        <f t="shared" si="202"/>
        <v>18.100000000000001</v>
      </c>
      <c r="M1652" s="18"/>
      <c r="N1652" s="16"/>
      <c r="O1652" s="16"/>
      <c r="P1652" s="16"/>
    </row>
    <row r="1653" spans="1:16" x14ac:dyDescent="0.25">
      <c r="A1653" s="16"/>
      <c r="B1653" s="16"/>
      <c r="C1653" s="16"/>
      <c r="D1653" s="17"/>
      <c r="E1653" s="16"/>
      <c r="F1653" s="18"/>
      <c r="G1653" s="18"/>
      <c r="H1653" s="18"/>
      <c r="I1653" s="18"/>
      <c r="J1653" s="19"/>
      <c r="K1653" s="19"/>
      <c r="L1653" s="20">
        <f t="shared" si="202"/>
        <v>24.8</v>
      </c>
      <c r="M1653" s="18"/>
      <c r="N1653" s="16"/>
      <c r="O1653" s="16"/>
      <c r="P1653" s="16"/>
    </row>
    <row r="1654" spans="1:16" x14ac:dyDescent="0.25">
      <c r="A1654" s="16"/>
      <c r="B1654" s="16"/>
      <c r="C1654" s="16"/>
      <c r="D1654" s="17"/>
      <c r="E1654" s="16"/>
      <c r="F1654" s="18"/>
      <c r="G1654" s="18"/>
      <c r="H1654" s="18"/>
      <c r="I1654" s="18"/>
      <c r="J1654" s="19"/>
      <c r="K1654" s="19"/>
      <c r="L1654" s="20">
        <f t="shared" ref="L1654:L1717" si="205">E68</f>
        <v>31.3</v>
      </c>
      <c r="M1654" s="18"/>
      <c r="N1654" s="16"/>
      <c r="O1654" s="16"/>
      <c r="P1654" s="16"/>
    </row>
    <row r="1655" spans="1:16" x14ac:dyDescent="0.25">
      <c r="A1655" s="16"/>
      <c r="B1655" s="16"/>
      <c r="C1655" s="16"/>
      <c r="D1655" s="17"/>
      <c r="E1655" s="16"/>
      <c r="F1655" s="18"/>
      <c r="G1655" s="18"/>
      <c r="H1655" s="18"/>
      <c r="I1655" s="18"/>
      <c r="J1655" s="19"/>
      <c r="K1655" s="19"/>
      <c r="L1655" s="20">
        <f t="shared" si="205"/>
        <v>31</v>
      </c>
      <c r="M1655" s="18"/>
      <c r="N1655" s="16"/>
      <c r="O1655" s="16"/>
      <c r="P1655" s="16"/>
    </row>
    <row r="1656" spans="1:16" x14ac:dyDescent="0.25">
      <c r="A1656" s="16"/>
      <c r="B1656" s="16"/>
      <c r="C1656" s="16"/>
      <c r="D1656" s="17"/>
      <c r="E1656" s="16"/>
      <c r="F1656" s="18"/>
      <c r="G1656" s="18"/>
      <c r="H1656" s="18"/>
      <c r="I1656" s="18"/>
      <c r="J1656" s="19"/>
      <c r="K1656" s="19"/>
      <c r="L1656" s="20">
        <f t="shared" si="205"/>
        <v>26.7</v>
      </c>
      <c r="M1656" s="18"/>
      <c r="N1656" s="16"/>
      <c r="O1656" s="16"/>
      <c r="P1656" s="16"/>
    </row>
    <row r="1657" spans="1:16" x14ac:dyDescent="0.25">
      <c r="A1657" s="16"/>
      <c r="B1657" s="16"/>
      <c r="C1657" s="16"/>
      <c r="D1657" s="17"/>
      <c r="E1657" s="16"/>
      <c r="F1657" s="18"/>
      <c r="G1657" s="18"/>
      <c r="H1657" s="18"/>
      <c r="I1657" s="18"/>
      <c r="J1657" s="19"/>
      <c r="K1657" s="19"/>
      <c r="L1657" s="20">
        <f t="shared" si="205"/>
        <v>27.9</v>
      </c>
      <c r="M1657" s="18"/>
      <c r="N1657" s="16"/>
      <c r="O1657" s="16"/>
      <c r="P1657" s="16"/>
    </row>
    <row r="1658" spans="1:16" x14ac:dyDescent="0.25">
      <c r="A1658" s="16"/>
      <c r="B1658" s="16"/>
      <c r="C1658" s="16"/>
      <c r="D1658" s="17"/>
      <c r="E1658" s="16"/>
      <c r="F1658" s="18"/>
      <c r="G1658" s="18"/>
      <c r="H1658" s="18"/>
      <c r="I1658" s="18"/>
      <c r="J1658" s="19"/>
      <c r="K1658" s="19"/>
      <c r="L1658" s="20">
        <f t="shared" si="205"/>
        <v>27.3</v>
      </c>
      <c r="M1658" s="18"/>
      <c r="N1658" s="16"/>
      <c r="O1658" s="16"/>
      <c r="P1658" s="16"/>
    </row>
    <row r="1659" spans="1:16" x14ac:dyDescent="0.25">
      <c r="A1659" s="16"/>
      <c r="B1659" s="16"/>
      <c r="C1659" s="16"/>
      <c r="D1659" s="17"/>
      <c r="E1659" s="16"/>
      <c r="F1659" s="18"/>
      <c r="G1659" s="18"/>
      <c r="H1659" s="18"/>
      <c r="I1659" s="18"/>
      <c r="J1659" s="19"/>
      <c r="K1659" s="19"/>
      <c r="L1659" s="20">
        <f t="shared" si="205"/>
        <v>20.7</v>
      </c>
      <c r="M1659" s="18"/>
      <c r="N1659" s="16"/>
      <c r="O1659" s="16"/>
      <c r="P1659" s="16"/>
    </row>
    <row r="1660" spans="1:16" x14ac:dyDescent="0.25">
      <c r="A1660" s="16"/>
      <c r="B1660" s="16"/>
      <c r="C1660" s="16"/>
      <c r="D1660" s="17"/>
      <c r="E1660" s="16"/>
      <c r="F1660" s="18"/>
      <c r="G1660" s="18"/>
      <c r="H1660" s="18"/>
      <c r="I1660" s="18"/>
      <c r="J1660" s="19"/>
      <c r="K1660" s="19"/>
      <c r="L1660" s="20">
        <f t="shared" si="205"/>
        <v>21.6</v>
      </c>
      <c r="M1660" s="18"/>
      <c r="N1660" s="16"/>
      <c r="O1660" s="16"/>
      <c r="P1660" s="16"/>
    </row>
    <row r="1661" spans="1:16" x14ac:dyDescent="0.25">
      <c r="A1661" s="16"/>
      <c r="B1661" s="16"/>
      <c r="C1661" s="16"/>
      <c r="D1661" s="17"/>
      <c r="E1661" s="16"/>
      <c r="F1661" s="18"/>
      <c r="G1661" s="18"/>
      <c r="H1661" s="18"/>
      <c r="I1661" s="18"/>
      <c r="J1661" s="19"/>
      <c r="K1661" s="19"/>
      <c r="L1661" s="20">
        <f t="shared" si="205"/>
        <v>26.8</v>
      </c>
      <c r="M1661" s="18"/>
      <c r="N1661" s="16"/>
      <c r="O1661" s="16"/>
      <c r="P1661" s="16"/>
    </row>
    <row r="1662" spans="1:16" x14ac:dyDescent="0.25">
      <c r="A1662" s="16"/>
      <c r="B1662" s="16"/>
      <c r="C1662" s="16"/>
      <c r="D1662" s="17"/>
      <c r="E1662" s="16"/>
      <c r="F1662" s="18"/>
      <c r="G1662" s="18"/>
      <c r="H1662" s="18"/>
      <c r="I1662" s="18"/>
      <c r="J1662" s="19"/>
      <c r="K1662" s="19"/>
      <c r="L1662" s="20">
        <f t="shared" si="205"/>
        <v>22.5</v>
      </c>
      <c r="M1662" s="18"/>
      <c r="N1662" s="16"/>
      <c r="O1662" s="16"/>
      <c r="P1662" s="16"/>
    </row>
    <row r="1663" spans="1:16" x14ac:dyDescent="0.25">
      <c r="A1663" s="16"/>
      <c r="B1663" s="16"/>
      <c r="C1663" s="16"/>
      <c r="D1663" s="17"/>
      <c r="E1663" s="16"/>
      <c r="F1663" s="18"/>
      <c r="G1663" s="18"/>
      <c r="H1663" s="18"/>
      <c r="I1663" s="18"/>
      <c r="J1663" s="19"/>
      <c r="K1663" s="19"/>
      <c r="L1663" s="20">
        <f t="shared" si="205"/>
        <v>19.899999999999999</v>
      </c>
      <c r="M1663" s="18"/>
      <c r="N1663" s="16"/>
      <c r="O1663" s="16"/>
      <c r="P1663" s="16"/>
    </row>
    <row r="1664" spans="1:16" x14ac:dyDescent="0.25">
      <c r="A1664" s="16"/>
      <c r="B1664" s="16"/>
      <c r="C1664" s="16"/>
      <c r="D1664" s="17"/>
      <c r="E1664" s="16"/>
      <c r="F1664" s="18"/>
      <c r="G1664" s="18"/>
      <c r="H1664" s="18"/>
      <c r="I1664" s="18"/>
      <c r="J1664" s="19"/>
      <c r="K1664" s="19"/>
      <c r="L1664" s="20">
        <f t="shared" si="205"/>
        <v>29.1</v>
      </c>
      <c r="M1664" s="18"/>
      <c r="N1664" s="16"/>
      <c r="O1664" s="16"/>
      <c r="P1664" s="16"/>
    </row>
    <row r="1665" spans="1:16" x14ac:dyDescent="0.25">
      <c r="A1665" s="16"/>
      <c r="B1665" s="16"/>
      <c r="C1665" s="16"/>
      <c r="D1665" s="17"/>
      <c r="E1665" s="16"/>
      <c r="F1665" s="18"/>
      <c r="G1665" s="18"/>
      <c r="H1665" s="18"/>
      <c r="I1665" s="18"/>
      <c r="J1665" s="19"/>
      <c r="K1665" s="19"/>
      <c r="L1665" s="20">
        <f t="shared" si="205"/>
        <v>17.8</v>
      </c>
      <c r="M1665" s="18"/>
      <c r="N1665" s="16"/>
      <c r="O1665" s="16"/>
      <c r="P1665" s="16"/>
    </row>
    <row r="1666" spans="1:16" x14ac:dyDescent="0.25">
      <c r="A1666" s="16"/>
      <c r="B1666" s="16"/>
      <c r="C1666" s="16"/>
      <c r="D1666" s="17"/>
      <c r="E1666" s="16"/>
      <c r="F1666" s="18"/>
      <c r="G1666" s="18"/>
      <c r="H1666" s="18"/>
      <c r="I1666" s="18"/>
      <c r="J1666" s="19"/>
      <c r="K1666" s="19"/>
      <c r="L1666" s="20">
        <f t="shared" si="205"/>
        <v>21.5</v>
      </c>
      <c r="M1666" s="18">
        <f t="shared" ref="M1666:M1729" si="206">L80</f>
        <v>22.834491338445599</v>
      </c>
      <c r="N1666" s="16"/>
      <c r="O1666" s="16"/>
      <c r="P1666" s="16"/>
    </row>
    <row r="1667" spans="1:16" x14ac:dyDescent="0.25">
      <c r="A1667" s="16"/>
      <c r="B1667" s="16"/>
      <c r="C1667" s="16"/>
      <c r="D1667" s="17"/>
      <c r="E1667" s="16"/>
      <c r="F1667" s="18"/>
      <c r="G1667" s="18"/>
      <c r="H1667" s="18"/>
      <c r="I1667" s="18"/>
      <c r="J1667" s="19"/>
      <c r="K1667" s="19"/>
      <c r="L1667" s="20">
        <f t="shared" si="205"/>
        <v>25.4</v>
      </c>
      <c r="M1667" s="18">
        <f t="shared" si="206"/>
        <v>24.328384031460057</v>
      </c>
      <c r="N1667" s="16"/>
      <c r="O1667" s="16"/>
      <c r="P1667" s="16"/>
    </row>
    <row r="1668" spans="1:16" x14ac:dyDescent="0.25">
      <c r="A1668" s="16"/>
      <c r="B1668" s="16"/>
      <c r="C1668" s="16"/>
      <c r="D1668" s="17"/>
      <c r="E1668" s="16"/>
      <c r="F1668" s="18"/>
      <c r="G1668" s="18"/>
      <c r="H1668" s="18"/>
      <c r="I1668" s="18"/>
      <c r="J1668" s="19"/>
      <c r="K1668" s="19"/>
      <c r="L1668" s="20">
        <f t="shared" si="205"/>
        <v>20.399999999999999</v>
      </c>
      <c r="M1668" s="18">
        <f t="shared" si="206"/>
        <v>21.314708370166901</v>
      </c>
      <c r="N1668" s="16"/>
      <c r="O1668" s="16"/>
      <c r="P1668" s="16"/>
    </row>
    <row r="1669" spans="1:16" x14ac:dyDescent="0.25">
      <c r="A1669" s="16"/>
      <c r="B1669" s="16"/>
      <c r="C1669" s="16"/>
      <c r="D1669" s="17"/>
      <c r="E1669" s="16"/>
      <c r="F1669" s="18"/>
      <c r="G1669" s="18"/>
      <c r="H1669" s="18"/>
      <c r="I1669" s="18"/>
      <c r="J1669" s="19"/>
      <c r="K1669" s="19"/>
      <c r="L1669" s="20">
        <f t="shared" si="205"/>
        <v>22.2</v>
      </c>
      <c r="M1669" s="18">
        <f t="shared" si="206"/>
        <v>23.261888049050178</v>
      </c>
      <c r="N1669" s="16"/>
      <c r="O1669" s="16"/>
      <c r="P1669" s="16"/>
    </row>
    <row r="1670" spans="1:16" x14ac:dyDescent="0.25">
      <c r="A1670" s="16"/>
      <c r="B1670" s="16"/>
      <c r="C1670" s="16"/>
      <c r="D1670" s="17"/>
      <c r="E1670" s="16"/>
      <c r="F1670" s="18"/>
      <c r="G1670" s="18"/>
      <c r="H1670" s="18"/>
      <c r="I1670" s="18"/>
      <c r="J1670" s="19"/>
      <c r="K1670" s="19"/>
      <c r="L1670" s="20">
        <f t="shared" si="205"/>
        <v>27.9</v>
      </c>
      <c r="M1670" s="18">
        <f t="shared" si="206"/>
        <v>27.267572495402625</v>
      </c>
      <c r="N1670" s="16"/>
      <c r="O1670" s="16"/>
      <c r="P1670" s="16"/>
    </row>
    <row r="1671" spans="1:16" x14ac:dyDescent="0.25">
      <c r="A1671" s="16"/>
      <c r="B1671" s="16"/>
      <c r="C1671" s="16"/>
      <c r="D1671" s="17"/>
      <c r="E1671" s="16"/>
      <c r="F1671" s="18"/>
      <c r="G1671" s="18"/>
      <c r="H1671" s="18"/>
      <c r="I1671" s="18"/>
      <c r="J1671" s="19"/>
      <c r="K1671" s="19"/>
      <c r="L1671" s="20">
        <f t="shared" si="205"/>
        <v>19.7</v>
      </c>
      <c r="M1671" s="18">
        <f t="shared" si="206"/>
        <v>20.326198531926003</v>
      </c>
      <c r="N1671" s="16"/>
      <c r="O1671" s="16"/>
      <c r="P1671" s="16"/>
    </row>
    <row r="1672" spans="1:16" x14ac:dyDescent="0.25">
      <c r="A1672" s="16"/>
      <c r="B1672" s="16"/>
      <c r="C1672" s="16"/>
      <c r="D1672" s="17"/>
      <c r="E1672" s="16"/>
      <c r="F1672" s="18"/>
      <c r="G1672" s="18"/>
      <c r="H1672" s="18"/>
      <c r="I1672" s="18"/>
      <c r="J1672" s="19"/>
      <c r="K1672" s="19"/>
      <c r="L1672" s="20">
        <f t="shared" si="205"/>
        <v>22.9</v>
      </c>
      <c r="M1672" s="18">
        <f t="shared" si="206"/>
        <v>23.779418099457128</v>
      </c>
      <c r="N1672" s="16"/>
      <c r="O1672" s="16"/>
      <c r="P1672" s="16"/>
    </row>
    <row r="1673" spans="1:16" x14ac:dyDescent="0.25">
      <c r="A1673" s="16"/>
      <c r="B1673" s="16"/>
      <c r="C1673" s="16"/>
      <c r="D1673" s="17"/>
      <c r="E1673" s="16"/>
      <c r="F1673" s="18"/>
      <c r="G1673" s="18"/>
      <c r="H1673" s="18"/>
      <c r="I1673" s="18"/>
      <c r="J1673" s="19"/>
      <c r="K1673" s="19"/>
      <c r="L1673" s="20">
        <f t="shared" si="205"/>
        <v>27.9</v>
      </c>
      <c r="M1673" s="18">
        <f t="shared" si="206"/>
        <v>27.136847292645406</v>
      </c>
      <c r="N1673" s="16"/>
      <c r="O1673" s="16"/>
      <c r="P1673" s="16"/>
    </row>
    <row r="1674" spans="1:16" x14ac:dyDescent="0.25">
      <c r="A1674" s="16"/>
      <c r="B1674" s="16"/>
      <c r="C1674" s="16"/>
      <c r="D1674" s="17"/>
      <c r="E1674" s="16"/>
      <c r="F1674" s="18"/>
      <c r="G1674" s="18"/>
      <c r="H1674" s="18"/>
      <c r="I1674" s="18"/>
      <c r="J1674" s="19"/>
      <c r="K1674" s="19"/>
      <c r="L1674" s="20">
        <f t="shared" si="205"/>
        <v>36</v>
      </c>
      <c r="M1674" s="18">
        <f t="shared" si="206"/>
        <v>34.99738751979497</v>
      </c>
      <c r="N1674" s="16"/>
      <c r="O1674" s="16"/>
      <c r="P1674" s="16"/>
    </row>
    <row r="1675" spans="1:16" x14ac:dyDescent="0.25">
      <c r="A1675" s="16"/>
      <c r="B1675" s="16"/>
      <c r="C1675" s="16"/>
      <c r="D1675" s="17"/>
      <c r="E1675" s="16"/>
      <c r="F1675" s="18"/>
      <c r="G1675" s="18"/>
      <c r="H1675" s="18"/>
      <c r="I1675" s="18"/>
      <c r="J1675" s="19"/>
      <c r="K1675" s="19"/>
      <c r="L1675" s="20">
        <f t="shared" si="205"/>
        <v>28.7</v>
      </c>
      <c r="M1675" s="18">
        <f t="shared" si="206"/>
        <v>28.328514828201424</v>
      </c>
      <c r="N1675" s="16"/>
      <c r="O1675" s="16"/>
      <c r="P1675" s="16"/>
    </row>
    <row r="1676" spans="1:16" x14ac:dyDescent="0.25">
      <c r="A1676" s="16"/>
      <c r="B1676" s="16"/>
      <c r="C1676" s="16"/>
      <c r="D1676" s="17"/>
      <c r="E1676" s="16"/>
      <c r="F1676" s="18"/>
      <c r="G1676" s="18"/>
      <c r="H1676" s="18"/>
      <c r="I1676" s="18"/>
      <c r="J1676" s="19"/>
      <c r="K1676" s="19"/>
      <c r="L1676" s="20">
        <f t="shared" si="205"/>
        <v>24.5</v>
      </c>
      <c r="M1676" s="18">
        <f t="shared" si="206"/>
        <v>24.008959910071969</v>
      </c>
      <c r="N1676" s="16"/>
      <c r="O1676" s="16"/>
      <c r="P1676" s="16"/>
    </row>
    <row r="1677" spans="1:16" x14ac:dyDescent="0.25">
      <c r="A1677" s="16"/>
      <c r="B1677" s="16"/>
      <c r="C1677" s="16"/>
      <c r="D1677" s="17"/>
      <c r="E1677" s="16"/>
      <c r="F1677" s="18"/>
      <c r="G1677" s="18"/>
      <c r="H1677" s="18"/>
      <c r="I1677" s="18"/>
      <c r="J1677" s="19"/>
      <c r="K1677" s="19"/>
      <c r="L1677" s="20">
        <f t="shared" si="205"/>
        <v>23.2</v>
      </c>
      <c r="M1677" s="18">
        <f t="shared" si="206"/>
        <v>23.913324937374217</v>
      </c>
      <c r="N1677" s="16"/>
      <c r="O1677" s="16"/>
      <c r="P1677" s="16"/>
    </row>
    <row r="1678" spans="1:16" x14ac:dyDescent="0.25">
      <c r="A1678" s="16"/>
      <c r="B1678" s="16"/>
      <c r="C1678" s="16"/>
      <c r="D1678" s="17"/>
      <c r="E1678" s="16"/>
      <c r="F1678" s="18"/>
      <c r="G1678" s="18"/>
      <c r="H1678" s="18"/>
      <c r="I1678" s="18"/>
      <c r="J1678" s="19"/>
      <c r="K1678" s="19"/>
      <c r="L1678" s="20">
        <f t="shared" si="205"/>
        <v>30.1</v>
      </c>
      <c r="M1678" s="18">
        <f t="shared" si="206"/>
        <v>30.228679330672843</v>
      </c>
      <c r="N1678" s="16"/>
      <c r="O1678" s="16"/>
      <c r="P1678" s="16"/>
    </row>
    <row r="1679" spans="1:16" x14ac:dyDescent="0.25">
      <c r="A1679" s="16"/>
      <c r="B1679" s="16"/>
      <c r="C1679" s="16"/>
      <c r="D1679" s="17"/>
      <c r="E1679" s="16"/>
      <c r="F1679" s="18"/>
      <c r="G1679" s="18"/>
      <c r="H1679" s="18"/>
      <c r="I1679" s="18"/>
      <c r="J1679" s="19"/>
      <c r="K1679" s="19"/>
      <c r="L1679" s="20">
        <f t="shared" si="205"/>
        <v>38.299999999999997</v>
      </c>
      <c r="M1679" s="18">
        <f t="shared" si="206"/>
        <v>32.137318745598044</v>
      </c>
      <c r="N1679" s="16"/>
      <c r="O1679" s="16"/>
      <c r="P1679" s="16"/>
    </row>
    <row r="1680" spans="1:16" x14ac:dyDescent="0.25">
      <c r="A1680" s="16"/>
      <c r="B1680" s="16"/>
      <c r="C1680" s="16"/>
      <c r="D1680" s="17"/>
      <c r="E1680" s="16"/>
      <c r="F1680" s="18"/>
      <c r="G1680" s="18"/>
      <c r="H1680" s="18"/>
      <c r="I1680" s="18"/>
      <c r="J1680" s="19"/>
      <c r="K1680" s="19"/>
      <c r="L1680" s="20">
        <f t="shared" si="205"/>
        <v>37.4</v>
      </c>
      <c r="M1680" s="18">
        <f t="shared" si="206"/>
        <v>34.456897509202079</v>
      </c>
      <c r="N1680" s="16"/>
      <c r="O1680" s="16"/>
      <c r="P1680" s="16"/>
    </row>
    <row r="1681" spans="1:16" x14ac:dyDescent="0.25">
      <c r="A1681" s="16"/>
      <c r="B1681" s="16"/>
      <c r="C1681" s="16"/>
      <c r="D1681" s="17"/>
      <c r="E1681" s="16"/>
      <c r="F1681" s="18"/>
      <c r="G1681" s="18"/>
      <c r="H1681" s="18"/>
      <c r="I1681" s="18"/>
      <c r="J1681" s="19"/>
      <c r="K1681" s="19"/>
      <c r="L1681" s="20">
        <f t="shared" si="205"/>
        <v>24.6</v>
      </c>
      <c r="M1681" s="18">
        <f t="shared" si="206"/>
        <v>24.025136037871778</v>
      </c>
      <c r="N1681" s="16"/>
      <c r="O1681" s="16"/>
      <c r="P1681" s="16"/>
    </row>
    <row r="1682" spans="1:16" x14ac:dyDescent="0.25">
      <c r="A1682" s="16"/>
      <c r="B1682" s="16"/>
      <c r="C1682" s="16"/>
      <c r="D1682" s="17"/>
      <c r="E1682" s="16"/>
      <c r="F1682" s="18"/>
      <c r="G1682" s="18"/>
      <c r="H1682" s="18"/>
      <c r="I1682" s="18"/>
      <c r="J1682" s="19"/>
      <c r="K1682" s="19"/>
      <c r="L1682" s="20">
        <f t="shared" si="205"/>
        <v>22.8</v>
      </c>
      <c r="M1682" s="18">
        <f t="shared" si="206"/>
        <v>23.805162368432562</v>
      </c>
      <c r="N1682" s="16"/>
      <c r="O1682" s="16"/>
      <c r="P1682" s="16"/>
    </row>
    <row r="1683" spans="1:16" x14ac:dyDescent="0.25">
      <c r="A1683" s="16"/>
      <c r="B1683" s="16"/>
      <c r="C1683" s="16"/>
      <c r="D1683" s="17"/>
      <c r="E1683" s="16"/>
      <c r="F1683" s="18"/>
      <c r="G1683" s="18"/>
      <c r="H1683" s="18"/>
      <c r="I1683" s="18"/>
      <c r="J1683" s="19"/>
      <c r="K1683" s="19"/>
      <c r="L1683" s="20">
        <f t="shared" si="205"/>
        <v>29.7</v>
      </c>
      <c r="M1683" s="18">
        <f t="shared" si="206"/>
        <v>29.348193892889427</v>
      </c>
      <c r="N1683" s="16"/>
      <c r="O1683" s="16"/>
      <c r="P1683" s="16"/>
    </row>
    <row r="1684" spans="1:16" x14ac:dyDescent="0.25">
      <c r="A1684" s="16"/>
      <c r="B1684" s="16"/>
      <c r="C1684" s="16"/>
      <c r="D1684" s="17"/>
      <c r="E1684" s="16"/>
      <c r="F1684" s="18"/>
      <c r="G1684" s="18"/>
      <c r="H1684" s="18"/>
      <c r="I1684" s="18"/>
      <c r="J1684" s="19"/>
      <c r="K1684" s="19"/>
      <c r="L1684" s="20">
        <f t="shared" si="205"/>
        <v>25.7</v>
      </c>
      <c r="M1684" s="18">
        <f t="shared" si="206"/>
        <v>24.447862063450447</v>
      </c>
      <c r="N1684" s="16"/>
      <c r="O1684" s="16"/>
      <c r="P1684" s="16"/>
    </row>
    <row r="1685" spans="1:16" x14ac:dyDescent="0.25">
      <c r="A1685" s="16"/>
      <c r="B1685" s="16"/>
      <c r="C1685" s="16"/>
      <c r="D1685" s="17"/>
      <c r="E1685" s="16"/>
      <c r="F1685" s="18"/>
      <c r="G1685" s="18"/>
      <c r="H1685" s="18"/>
      <c r="I1685" s="18"/>
      <c r="J1685" s="19"/>
      <c r="K1685" s="19"/>
      <c r="L1685" s="20">
        <f t="shared" si="205"/>
        <v>22.6</v>
      </c>
      <c r="M1685" s="18">
        <f t="shared" si="206"/>
        <v>23.809175497201032</v>
      </c>
      <c r="N1685" s="16"/>
      <c r="O1685" s="16"/>
      <c r="P1685" s="16"/>
    </row>
    <row r="1686" spans="1:16" x14ac:dyDescent="0.25">
      <c r="A1686" s="16"/>
      <c r="B1686" s="16"/>
      <c r="C1686" s="16"/>
      <c r="D1686" s="17"/>
      <c r="E1686" s="16"/>
      <c r="F1686" s="18"/>
      <c r="G1686" s="18"/>
      <c r="H1686" s="18"/>
      <c r="I1686" s="18"/>
      <c r="J1686" s="19"/>
      <c r="K1686" s="19"/>
      <c r="L1686" s="20">
        <f t="shared" si="205"/>
        <v>23.6</v>
      </c>
      <c r="M1686" s="18">
        <f t="shared" si="206"/>
        <v>23.98924826317516</v>
      </c>
      <c r="N1686" s="16"/>
      <c r="O1686" s="16"/>
      <c r="P1686" s="16"/>
    </row>
    <row r="1687" spans="1:16" x14ac:dyDescent="0.25">
      <c r="A1687" s="16"/>
      <c r="B1687" s="16"/>
      <c r="C1687" s="16"/>
      <c r="D1687" s="17"/>
      <c r="E1687" s="16"/>
      <c r="F1687" s="18"/>
      <c r="G1687" s="18"/>
      <c r="H1687" s="18"/>
      <c r="I1687" s="18"/>
      <c r="J1687" s="19"/>
      <c r="K1687" s="19"/>
      <c r="L1687" s="20">
        <f t="shared" si="205"/>
        <v>29.1</v>
      </c>
      <c r="M1687" s="18">
        <f t="shared" si="206"/>
        <v>28.393651978325355</v>
      </c>
      <c r="N1687" s="16"/>
      <c r="O1687" s="16"/>
      <c r="P1687" s="16"/>
    </row>
    <row r="1688" spans="1:16" x14ac:dyDescent="0.25">
      <c r="A1688" s="16"/>
      <c r="B1688" s="16"/>
      <c r="C1688" s="16"/>
      <c r="D1688" s="17"/>
      <c r="E1688" s="16"/>
      <c r="F1688" s="18"/>
      <c r="G1688" s="18"/>
      <c r="H1688" s="18"/>
      <c r="I1688" s="18"/>
      <c r="J1688" s="19"/>
      <c r="K1688" s="19"/>
      <c r="L1688" s="20">
        <f t="shared" si="205"/>
        <v>26.4</v>
      </c>
      <c r="M1688" s="18">
        <f t="shared" si="206"/>
        <v>25.129872409296834</v>
      </c>
      <c r="N1688" s="16"/>
      <c r="O1688" s="16"/>
      <c r="P1688" s="16"/>
    </row>
    <row r="1689" spans="1:16" x14ac:dyDescent="0.25">
      <c r="A1689" s="16"/>
      <c r="B1689" s="16"/>
      <c r="C1689" s="16"/>
      <c r="D1689" s="17"/>
      <c r="E1689" s="16"/>
      <c r="F1689" s="18"/>
      <c r="G1689" s="18"/>
      <c r="H1689" s="18"/>
      <c r="I1689" s="18"/>
      <c r="J1689" s="19"/>
      <c r="K1689" s="19"/>
      <c r="L1689" s="20">
        <f t="shared" si="205"/>
        <v>19.899999999999999</v>
      </c>
      <c r="M1689" s="18">
        <f t="shared" si="206"/>
        <v>20.367504167326786</v>
      </c>
      <c r="N1689" s="16"/>
      <c r="O1689" s="16"/>
      <c r="P1689" s="16"/>
    </row>
    <row r="1690" spans="1:16" x14ac:dyDescent="0.25">
      <c r="A1690" s="16"/>
      <c r="B1690" s="16"/>
      <c r="C1690" s="16"/>
      <c r="D1690" s="17"/>
      <c r="E1690" s="16"/>
      <c r="F1690" s="18"/>
      <c r="G1690" s="18"/>
      <c r="H1690" s="18"/>
      <c r="I1690" s="18"/>
      <c r="J1690" s="19"/>
      <c r="K1690" s="19"/>
      <c r="L1690" s="20">
        <f t="shared" si="205"/>
        <v>22.3</v>
      </c>
      <c r="M1690" s="18">
        <f t="shared" si="206"/>
        <v>23.518649653474061</v>
      </c>
      <c r="N1690" s="16"/>
      <c r="O1690" s="16"/>
      <c r="P1690" s="16"/>
    </row>
    <row r="1691" spans="1:16" x14ac:dyDescent="0.25">
      <c r="A1691" s="16"/>
      <c r="B1691" s="16"/>
      <c r="C1691" s="16"/>
      <c r="D1691" s="17"/>
      <c r="E1691" s="16"/>
      <c r="F1691" s="18"/>
      <c r="G1691" s="18"/>
      <c r="H1691" s="18"/>
      <c r="I1691" s="18"/>
      <c r="J1691" s="19"/>
      <c r="K1691" s="19"/>
      <c r="L1691" s="20">
        <f t="shared" si="205"/>
        <v>26.5</v>
      </c>
      <c r="M1691" s="18">
        <f t="shared" si="206"/>
        <v>25.027441405196349</v>
      </c>
      <c r="N1691" s="16"/>
      <c r="O1691" s="16"/>
      <c r="P1691" s="16"/>
    </row>
    <row r="1692" spans="1:16" x14ac:dyDescent="0.25">
      <c r="A1692" s="16"/>
      <c r="B1692" s="16"/>
      <c r="C1692" s="16"/>
      <c r="D1692" s="17"/>
      <c r="E1692" s="16"/>
      <c r="F1692" s="18"/>
      <c r="G1692" s="18"/>
      <c r="H1692" s="18"/>
      <c r="I1692" s="18"/>
      <c r="J1692" s="19"/>
      <c r="K1692" s="19"/>
      <c r="L1692" s="20">
        <f t="shared" si="205"/>
        <v>28.9</v>
      </c>
      <c r="M1692" s="18">
        <f t="shared" si="206"/>
        <v>28.48202504236416</v>
      </c>
      <c r="N1692" s="16"/>
      <c r="O1692" s="16"/>
      <c r="P1692" s="16"/>
    </row>
    <row r="1693" spans="1:16" x14ac:dyDescent="0.25">
      <c r="A1693" s="16"/>
      <c r="B1693" s="16"/>
      <c r="C1693" s="16"/>
      <c r="D1693" s="17"/>
      <c r="E1693" s="16"/>
      <c r="F1693" s="18"/>
      <c r="G1693" s="18"/>
      <c r="H1693" s="18"/>
      <c r="I1693" s="18"/>
      <c r="J1693" s="19"/>
      <c r="K1693" s="19"/>
      <c r="L1693" s="20">
        <f t="shared" si="205"/>
        <v>29.7</v>
      </c>
      <c r="M1693" s="18">
        <f t="shared" si="206"/>
        <v>29.49505316751884</v>
      </c>
      <c r="N1693" s="16"/>
      <c r="O1693" s="16"/>
      <c r="P1693" s="16"/>
    </row>
    <row r="1694" spans="1:16" x14ac:dyDescent="0.25">
      <c r="A1694" s="16"/>
      <c r="B1694" s="16"/>
      <c r="C1694" s="16"/>
      <c r="D1694" s="17"/>
      <c r="E1694" s="16"/>
      <c r="F1694" s="18"/>
      <c r="G1694" s="18"/>
      <c r="H1694" s="18"/>
      <c r="I1694" s="18"/>
      <c r="J1694" s="19"/>
      <c r="K1694" s="19"/>
      <c r="L1694" s="20">
        <f t="shared" si="205"/>
        <v>28.2</v>
      </c>
      <c r="M1694" s="18">
        <f t="shared" si="206"/>
        <v>27.87580032972992</v>
      </c>
      <c r="N1694" s="16"/>
      <c r="O1694" s="16"/>
      <c r="P1694" s="16"/>
    </row>
    <row r="1695" spans="1:16" x14ac:dyDescent="0.25">
      <c r="A1695" s="16"/>
      <c r="B1695" s="16"/>
      <c r="C1695" s="16"/>
      <c r="D1695" s="17"/>
      <c r="E1695" s="16"/>
      <c r="F1695" s="18"/>
      <c r="G1695" s="18"/>
      <c r="H1695" s="18"/>
      <c r="I1695" s="18"/>
      <c r="J1695" s="19"/>
      <c r="K1695" s="19"/>
      <c r="L1695" s="20">
        <f t="shared" si="205"/>
        <v>36.1</v>
      </c>
      <c r="M1695" s="18">
        <f t="shared" si="206"/>
        <v>34.997478274260615</v>
      </c>
      <c r="N1695" s="16"/>
      <c r="O1695" s="16"/>
      <c r="P1695" s="16"/>
    </row>
    <row r="1696" spans="1:16" x14ac:dyDescent="0.25">
      <c r="A1696" s="16"/>
      <c r="B1696" s="16"/>
      <c r="C1696" s="16"/>
      <c r="D1696" s="17"/>
      <c r="E1696" s="16"/>
      <c r="F1696" s="18"/>
      <c r="G1696" s="18"/>
      <c r="H1696" s="18"/>
      <c r="I1696" s="18"/>
      <c r="J1696" s="19"/>
      <c r="K1696" s="19"/>
      <c r="L1696" s="20">
        <f t="shared" si="205"/>
        <v>22.3</v>
      </c>
      <c r="M1696" s="18">
        <f t="shared" si="206"/>
        <v>23.519767171578351</v>
      </c>
      <c r="N1696" s="16"/>
      <c r="O1696" s="16"/>
      <c r="P1696" s="16"/>
    </row>
    <row r="1697" spans="1:16" x14ac:dyDescent="0.25">
      <c r="A1697" s="16"/>
      <c r="B1697" s="16"/>
      <c r="C1697" s="16"/>
      <c r="D1697" s="17"/>
      <c r="E1697" s="16"/>
      <c r="F1697" s="18"/>
      <c r="G1697" s="18"/>
      <c r="H1697" s="18"/>
      <c r="I1697" s="18"/>
      <c r="J1697" s="19"/>
      <c r="K1697" s="19"/>
      <c r="L1697" s="20">
        <f t="shared" si="205"/>
        <v>30.6</v>
      </c>
      <c r="M1697" s="18">
        <f t="shared" si="206"/>
        <v>30.375789607623062</v>
      </c>
      <c r="N1697" s="16"/>
      <c r="O1697" s="16"/>
      <c r="P1697" s="16"/>
    </row>
    <row r="1698" spans="1:16" x14ac:dyDescent="0.25">
      <c r="A1698" s="16"/>
      <c r="B1698" s="16"/>
      <c r="C1698" s="16"/>
      <c r="D1698" s="17"/>
      <c r="E1698" s="16"/>
      <c r="F1698" s="18"/>
      <c r="G1698" s="18"/>
      <c r="H1698" s="18"/>
      <c r="I1698" s="18"/>
      <c r="J1698" s="19"/>
      <c r="K1698" s="19"/>
      <c r="L1698" s="20">
        <f t="shared" si="205"/>
        <v>29</v>
      </c>
      <c r="M1698" s="18">
        <f t="shared" si="206"/>
        <v>28.81572545912109</v>
      </c>
      <c r="N1698" s="16"/>
      <c r="O1698" s="16"/>
      <c r="P1698" s="16"/>
    </row>
    <row r="1699" spans="1:16" x14ac:dyDescent="0.25">
      <c r="A1699" s="16"/>
      <c r="B1699" s="16"/>
      <c r="C1699" s="16"/>
      <c r="D1699" s="17"/>
      <c r="E1699" s="16"/>
      <c r="F1699" s="18"/>
      <c r="G1699" s="18"/>
      <c r="H1699" s="18"/>
      <c r="I1699" s="18"/>
      <c r="J1699" s="19"/>
      <c r="K1699" s="19"/>
      <c r="L1699" s="20">
        <f t="shared" si="205"/>
        <v>35</v>
      </c>
      <c r="M1699" s="18">
        <f t="shared" si="206"/>
        <v>35.30233494534815</v>
      </c>
      <c r="N1699" s="16"/>
      <c r="O1699" s="16"/>
      <c r="P1699" s="16"/>
    </row>
    <row r="1700" spans="1:16" x14ac:dyDescent="0.25">
      <c r="A1700" s="16"/>
      <c r="B1700" s="16"/>
      <c r="C1700" s="16"/>
      <c r="D1700" s="17"/>
      <c r="E1700" s="16"/>
      <c r="F1700" s="18"/>
      <c r="G1700" s="18"/>
      <c r="H1700" s="18"/>
      <c r="I1700" s="18"/>
      <c r="J1700" s="19"/>
      <c r="K1700" s="19"/>
      <c r="L1700" s="20">
        <f t="shared" si="205"/>
        <v>24.5</v>
      </c>
      <c r="M1700" s="18">
        <f t="shared" si="206"/>
        <v>24.018964782299321</v>
      </c>
      <c r="N1700" s="16"/>
      <c r="O1700" s="16"/>
      <c r="P1700" s="16"/>
    </row>
    <row r="1701" spans="1:16" x14ac:dyDescent="0.25">
      <c r="A1701" s="16"/>
      <c r="B1701" s="16"/>
      <c r="C1701" s="16"/>
      <c r="D1701" s="17"/>
      <c r="E1701" s="16"/>
      <c r="F1701" s="18"/>
      <c r="G1701" s="18"/>
      <c r="H1701" s="18"/>
      <c r="I1701" s="18"/>
      <c r="J1701" s="19"/>
      <c r="K1701" s="19"/>
      <c r="L1701" s="20">
        <f t="shared" si="205"/>
        <v>28.4</v>
      </c>
      <c r="M1701" s="18">
        <f t="shared" si="206"/>
        <v>27.784050717614296</v>
      </c>
      <c r="N1701" s="16"/>
      <c r="O1701" s="16"/>
      <c r="P1701" s="16"/>
    </row>
    <row r="1702" spans="1:16" x14ac:dyDescent="0.25">
      <c r="A1702" s="16"/>
      <c r="B1702" s="16"/>
      <c r="C1702" s="16"/>
      <c r="D1702" s="17"/>
      <c r="E1702" s="16"/>
      <c r="F1702" s="18"/>
      <c r="G1702" s="18"/>
      <c r="H1702" s="18"/>
      <c r="I1702" s="18"/>
      <c r="J1702" s="19"/>
      <c r="K1702" s="19"/>
      <c r="L1702" s="20">
        <f t="shared" si="205"/>
        <v>33.9</v>
      </c>
      <c r="M1702" s="18">
        <f t="shared" si="206"/>
        <v>34.208546676221374</v>
      </c>
      <c r="N1702" s="16"/>
      <c r="O1702" s="16"/>
      <c r="P1702" s="16"/>
    </row>
    <row r="1703" spans="1:16" x14ac:dyDescent="0.25">
      <c r="A1703" s="16"/>
      <c r="B1703" s="16"/>
      <c r="C1703" s="16"/>
      <c r="D1703" s="17"/>
      <c r="E1703" s="16"/>
      <c r="F1703" s="18"/>
      <c r="G1703" s="18"/>
      <c r="H1703" s="18"/>
      <c r="I1703" s="18"/>
      <c r="J1703" s="19"/>
      <c r="K1703" s="19"/>
      <c r="L1703" s="20">
        <f t="shared" si="205"/>
        <v>36.200000000000003</v>
      </c>
      <c r="M1703" s="18">
        <f t="shared" si="206"/>
        <v>33.779564334607542</v>
      </c>
      <c r="N1703" s="16"/>
      <c r="O1703" s="16"/>
      <c r="P1703" s="16"/>
    </row>
    <row r="1704" spans="1:16" x14ac:dyDescent="0.25">
      <c r="A1704" s="16"/>
      <c r="B1704" s="16"/>
      <c r="C1704" s="16"/>
      <c r="D1704" s="17"/>
      <c r="E1704" s="16"/>
      <c r="F1704" s="18"/>
      <c r="G1704" s="18"/>
      <c r="H1704" s="18"/>
      <c r="I1704" s="18"/>
      <c r="J1704" s="19"/>
      <c r="K1704" s="19"/>
      <c r="L1704" s="20">
        <f t="shared" si="205"/>
        <v>19.899999999999999</v>
      </c>
      <c r="M1704" s="18">
        <f t="shared" si="206"/>
        <v>20.583537481555677</v>
      </c>
      <c r="N1704" s="16"/>
      <c r="O1704" s="16"/>
      <c r="P1704" s="16"/>
    </row>
    <row r="1705" spans="1:16" x14ac:dyDescent="0.25">
      <c r="A1705" s="16"/>
      <c r="B1705" s="16"/>
      <c r="C1705" s="16"/>
      <c r="D1705" s="17"/>
      <c r="E1705" s="16"/>
      <c r="F1705" s="18"/>
      <c r="G1705" s="18"/>
      <c r="H1705" s="18"/>
      <c r="I1705" s="18"/>
      <c r="J1705" s="19"/>
      <c r="K1705" s="19"/>
      <c r="L1705" s="20">
        <f t="shared" si="205"/>
        <v>22.7</v>
      </c>
      <c r="M1705" s="18">
        <f t="shared" si="206"/>
        <v>23.794285498825122</v>
      </c>
      <c r="N1705" s="16"/>
      <c r="O1705" s="16"/>
      <c r="P1705" s="16"/>
    </row>
    <row r="1706" spans="1:16" x14ac:dyDescent="0.25">
      <c r="A1706" s="16"/>
      <c r="B1706" s="16"/>
      <c r="C1706" s="16"/>
      <c r="D1706" s="17"/>
      <c r="E1706" s="16"/>
      <c r="F1706" s="18"/>
      <c r="G1706" s="18"/>
      <c r="H1706" s="18"/>
      <c r="I1706" s="18"/>
      <c r="J1706" s="19"/>
      <c r="K1706" s="19"/>
      <c r="L1706" s="20">
        <f t="shared" si="205"/>
        <v>25.7</v>
      </c>
      <c r="M1706" s="18">
        <f t="shared" si="206"/>
        <v>24.496035645822889</v>
      </c>
      <c r="N1706" s="16"/>
      <c r="O1706" s="16"/>
      <c r="P1706" s="16"/>
    </row>
    <row r="1707" spans="1:16" x14ac:dyDescent="0.25">
      <c r="A1707" s="16"/>
      <c r="B1707" s="16"/>
      <c r="C1707" s="16"/>
      <c r="D1707" s="17"/>
      <c r="E1707" s="16"/>
      <c r="F1707" s="18"/>
      <c r="G1707" s="18"/>
      <c r="H1707" s="18"/>
      <c r="I1707" s="18"/>
      <c r="J1707" s="19"/>
      <c r="K1707" s="19"/>
      <c r="L1707" s="20">
        <f t="shared" si="205"/>
        <v>30.9</v>
      </c>
      <c r="M1707" s="18">
        <f t="shared" si="206"/>
        <v>30.569848034860396</v>
      </c>
      <c r="N1707" s="16"/>
      <c r="O1707" s="16"/>
      <c r="P1707" s="16"/>
    </row>
    <row r="1708" spans="1:16" x14ac:dyDescent="0.25">
      <c r="A1708" s="16"/>
      <c r="B1708" s="16"/>
      <c r="C1708" s="16"/>
      <c r="D1708" s="17"/>
      <c r="E1708" s="16"/>
      <c r="F1708" s="18"/>
      <c r="G1708" s="18"/>
      <c r="H1708" s="18"/>
      <c r="I1708" s="18"/>
      <c r="J1708" s="19"/>
      <c r="K1708" s="19"/>
      <c r="L1708" s="20">
        <f t="shared" si="205"/>
        <v>25.9</v>
      </c>
      <c r="M1708" s="18">
        <f t="shared" si="206"/>
        <v>24.63358519918669</v>
      </c>
      <c r="N1708" s="16"/>
      <c r="O1708" s="16"/>
      <c r="P1708" s="16"/>
    </row>
    <row r="1709" spans="1:16" x14ac:dyDescent="0.25">
      <c r="A1709" s="16"/>
      <c r="B1709" s="16"/>
      <c r="C1709" s="16"/>
      <c r="D1709" s="17"/>
      <c r="E1709" s="16"/>
      <c r="F1709" s="18"/>
      <c r="G1709" s="18"/>
      <c r="H1709" s="18"/>
      <c r="I1709" s="18"/>
      <c r="J1709" s="19"/>
      <c r="K1709" s="19"/>
      <c r="L1709" s="20">
        <f t="shared" si="205"/>
        <v>23.7</v>
      </c>
      <c r="M1709" s="18">
        <f t="shared" si="206"/>
        <v>23.997852220586683</v>
      </c>
      <c r="N1709" s="16"/>
      <c r="O1709" s="16"/>
      <c r="P1709" s="16"/>
    </row>
    <row r="1710" spans="1:16" x14ac:dyDescent="0.25">
      <c r="A1710" s="16"/>
      <c r="B1710" s="16"/>
      <c r="C1710" s="16"/>
      <c r="D1710" s="17"/>
      <c r="E1710" s="16"/>
      <c r="F1710" s="18"/>
      <c r="G1710" s="18"/>
      <c r="H1710" s="18"/>
      <c r="I1710" s="18"/>
      <c r="J1710" s="19"/>
      <c r="K1710" s="19"/>
      <c r="L1710" s="20">
        <f t="shared" si="205"/>
        <v>32.299999999999997</v>
      </c>
      <c r="M1710" s="18">
        <f t="shared" si="206"/>
        <v>33.253751606314701</v>
      </c>
      <c r="N1710" s="16"/>
      <c r="O1710" s="16"/>
      <c r="P1710" s="16"/>
    </row>
    <row r="1711" spans="1:16" x14ac:dyDescent="0.25">
      <c r="A1711" s="16"/>
      <c r="B1711" s="16"/>
      <c r="C1711" s="16"/>
      <c r="D1711" s="17"/>
      <c r="E1711" s="16"/>
      <c r="F1711" s="18"/>
      <c r="G1711" s="18"/>
      <c r="H1711" s="18"/>
      <c r="I1711" s="18"/>
      <c r="J1711" s="19"/>
      <c r="K1711" s="19"/>
      <c r="L1711" s="20">
        <f t="shared" si="205"/>
        <v>32.700000000000003</v>
      </c>
      <c r="M1711" s="18">
        <f t="shared" si="206"/>
        <v>31.747217334250475</v>
      </c>
      <c r="N1711" s="16"/>
      <c r="O1711" s="16"/>
      <c r="P1711" s="16"/>
    </row>
    <row r="1712" spans="1:16" x14ac:dyDescent="0.25">
      <c r="A1712" s="16"/>
      <c r="B1712" s="16"/>
      <c r="C1712" s="16"/>
      <c r="D1712" s="17"/>
      <c r="E1712" s="16"/>
      <c r="F1712" s="18"/>
      <c r="G1712" s="18"/>
      <c r="H1712" s="18"/>
      <c r="I1712" s="18"/>
      <c r="J1712" s="19"/>
      <c r="K1712" s="19"/>
      <c r="L1712" s="20">
        <f t="shared" si="205"/>
        <v>24.7</v>
      </c>
      <c r="M1712" s="18">
        <f t="shared" si="206"/>
        <v>24.058642515577269</v>
      </c>
      <c r="N1712" s="16"/>
      <c r="O1712" s="16"/>
      <c r="P1712" s="16"/>
    </row>
    <row r="1713" spans="1:16" x14ac:dyDescent="0.25">
      <c r="A1713" s="16"/>
      <c r="B1713" s="16"/>
      <c r="C1713" s="16"/>
      <c r="D1713" s="17"/>
      <c r="E1713" s="16"/>
      <c r="F1713" s="18"/>
      <c r="G1713" s="18"/>
      <c r="H1713" s="18"/>
      <c r="I1713" s="18"/>
      <c r="J1713" s="19"/>
      <c r="K1713" s="19"/>
      <c r="L1713" s="20">
        <f t="shared" si="205"/>
        <v>26.8</v>
      </c>
      <c r="M1713" s="18">
        <f t="shared" si="206"/>
        <v>25.688913110887764</v>
      </c>
      <c r="N1713" s="16"/>
      <c r="O1713" s="16"/>
      <c r="P1713" s="16"/>
    </row>
    <row r="1714" spans="1:16" x14ac:dyDescent="0.25">
      <c r="A1714" s="16"/>
      <c r="B1714" s="16"/>
      <c r="C1714" s="16"/>
      <c r="D1714" s="17"/>
      <c r="E1714" s="16"/>
      <c r="F1714" s="18"/>
      <c r="G1714" s="18"/>
      <c r="H1714" s="18"/>
      <c r="I1714" s="18"/>
      <c r="J1714" s="19"/>
      <c r="K1714" s="19"/>
      <c r="L1714" s="20">
        <f t="shared" si="205"/>
        <v>32.200000000000003</v>
      </c>
      <c r="M1714" s="18">
        <f t="shared" si="206"/>
        <v>32.394070550197</v>
      </c>
      <c r="N1714" s="16"/>
      <c r="O1714" s="16"/>
      <c r="P1714" s="16"/>
    </row>
    <row r="1715" spans="1:16" x14ac:dyDescent="0.25">
      <c r="A1715" s="16"/>
      <c r="B1715" s="16"/>
      <c r="C1715" s="16"/>
      <c r="D1715" s="17"/>
      <c r="E1715" s="16"/>
      <c r="F1715" s="18"/>
      <c r="G1715" s="18"/>
      <c r="H1715" s="18"/>
      <c r="I1715" s="18"/>
      <c r="J1715" s="19"/>
      <c r="K1715" s="19"/>
      <c r="L1715" s="20">
        <f t="shared" si="205"/>
        <v>35.200000000000003</v>
      </c>
      <c r="M1715" s="18">
        <f t="shared" si="206"/>
        <v>36.911491122550309</v>
      </c>
      <c r="N1715" s="16"/>
      <c r="O1715" s="16"/>
      <c r="P1715" s="16"/>
    </row>
    <row r="1716" spans="1:16" x14ac:dyDescent="0.25">
      <c r="A1716" s="16"/>
      <c r="B1716" s="16"/>
      <c r="C1716" s="16"/>
      <c r="D1716" s="17"/>
      <c r="E1716" s="16"/>
      <c r="F1716" s="18"/>
      <c r="G1716" s="18"/>
      <c r="H1716" s="18"/>
      <c r="I1716" s="18"/>
      <c r="J1716" s="19"/>
      <c r="K1716" s="19"/>
      <c r="L1716" s="20">
        <f t="shared" si="205"/>
        <v>31.5</v>
      </c>
      <c r="M1716" s="18">
        <f t="shared" si="206"/>
        <v>31.069380721793689</v>
      </c>
      <c r="N1716" s="16"/>
      <c r="O1716" s="16"/>
      <c r="P1716" s="16"/>
    </row>
    <row r="1717" spans="1:16" x14ac:dyDescent="0.25">
      <c r="A1717" s="16"/>
      <c r="B1717" s="16"/>
      <c r="C1717" s="16"/>
      <c r="D1717" s="17"/>
      <c r="E1717" s="16"/>
      <c r="F1717" s="18"/>
      <c r="G1717" s="18"/>
      <c r="H1717" s="18"/>
      <c r="I1717" s="18"/>
      <c r="J1717" s="19"/>
      <c r="K1717" s="19"/>
      <c r="L1717" s="20">
        <f t="shared" si="205"/>
        <v>29.7</v>
      </c>
      <c r="M1717" s="18">
        <f t="shared" si="206"/>
        <v>29.624433245187976</v>
      </c>
      <c r="N1717" s="16"/>
      <c r="O1717" s="16"/>
      <c r="P1717" s="16"/>
    </row>
    <row r="1718" spans="1:16" x14ac:dyDescent="0.25">
      <c r="A1718" s="16"/>
      <c r="B1718" s="16"/>
      <c r="C1718" s="16"/>
      <c r="D1718" s="17"/>
      <c r="E1718" s="16"/>
      <c r="F1718" s="18"/>
      <c r="G1718" s="18"/>
      <c r="H1718" s="18"/>
      <c r="I1718" s="18"/>
      <c r="J1718" s="19"/>
      <c r="K1718" s="19"/>
      <c r="L1718" s="20">
        <f t="shared" ref="L1718:L1781" si="207">E132</f>
        <v>42.1</v>
      </c>
      <c r="M1718" s="18">
        <f t="shared" si="206"/>
        <v>35.818042439181639</v>
      </c>
      <c r="N1718" s="16"/>
      <c r="O1718" s="16"/>
      <c r="P1718" s="16"/>
    </row>
    <row r="1719" spans="1:16" x14ac:dyDescent="0.25">
      <c r="A1719" s="16"/>
      <c r="B1719" s="16"/>
      <c r="C1719" s="16"/>
      <c r="D1719" s="17"/>
      <c r="E1719" s="16"/>
      <c r="F1719" s="18"/>
      <c r="G1719" s="18"/>
      <c r="H1719" s="18"/>
      <c r="I1719" s="18"/>
      <c r="J1719" s="19"/>
      <c r="K1719" s="19"/>
      <c r="L1719" s="20">
        <f t="shared" si="207"/>
        <v>24.4</v>
      </c>
      <c r="M1719" s="18">
        <f t="shared" si="206"/>
        <v>24.011446477099387</v>
      </c>
      <c r="N1719" s="16"/>
      <c r="O1719" s="16"/>
      <c r="P1719" s="16"/>
    </row>
    <row r="1720" spans="1:16" x14ac:dyDescent="0.25">
      <c r="A1720" s="16"/>
      <c r="B1720" s="16"/>
      <c r="C1720" s="16"/>
      <c r="D1720" s="17"/>
      <c r="E1720" s="16"/>
      <c r="F1720" s="18"/>
      <c r="G1720" s="18"/>
      <c r="H1720" s="18"/>
      <c r="I1720" s="18"/>
      <c r="J1720" s="19"/>
      <c r="K1720" s="19"/>
      <c r="L1720" s="20">
        <f t="shared" si="207"/>
        <v>26.2</v>
      </c>
      <c r="M1720" s="18">
        <f t="shared" si="206"/>
        <v>24.899851499907985</v>
      </c>
      <c r="N1720" s="16"/>
      <c r="O1720" s="16"/>
      <c r="P1720" s="16"/>
    </row>
    <row r="1721" spans="1:16" x14ac:dyDescent="0.25">
      <c r="A1721" s="16"/>
      <c r="B1721" s="16"/>
      <c r="C1721" s="16"/>
      <c r="D1721" s="17"/>
      <c r="E1721" s="16"/>
      <c r="F1721" s="18"/>
      <c r="G1721" s="18"/>
      <c r="H1721" s="18"/>
      <c r="I1721" s="18"/>
      <c r="J1721" s="19"/>
      <c r="K1721" s="19"/>
      <c r="L1721" s="20">
        <f t="shared" si="207"/>
        <v>34.6</v>
      </c>
      <c r="M1721" s="18">
        <f t="shared" si="206"/>
        <v>33.919192315485688</v>
      </c>
      <c r="N1721" s="16"/>
      <c r="O1721" s="16"/>
      <c r="P1721" s="16"/>
    </row>
    <row r="1722" spans="1:16" x14ac:dyDescent="0.25">
      <c r="A1722" s="16"/>
      <c r="B1722" s="16"/>
      <c r="C1722" s="16"/>
      <c r="D1722" s="17"/>
      <c r="E1722" s="16"/>
      <c r="F1722" s="18"/>
      <c r="G1722" s="18"/>
      <c r="H1722" s="18"/>
      <c r="I1722" s="18"/>
      <c r="J1722" s="19"/>
      <c r="K1722" s="19"/>
      <c r="L1722" s="20">
        <f t="shared" si="207"/>
        <v>34.9</v>
      </c>
      <c r="M1722" s="18">
        <f t="shared" si="206"/>
        <v>31.769235032706945</v>
      </c>
      <c r="N1722" s="16"/>
      <c r="O1722" s="16"/>
      <c r="P1722" s="16"/>
    </row>
    <row r="1723" spans="1:16" x14ac:dyDescent="0.25">
      <c r="A1723" s="16"/>
      <c r="B1723" s="16"/>
      <c r="C1723" s="16"/>
      <c r="D1723" s="17"/>
      <c r="E1723" s="16"/>
      <c r="F1723" s="18"/>
      <c r="G1723" s="18"/>
      <c r="H1723" s="18"/>
      <c r="I1723" s="18"/>
      <c r="J1723" s="19"/>
      <c r="K1723" s="19"/>
      <c r="L1723" s="20">
        <f t="shared" si="207"/>
        <v>24.8</v>
      </c>
      <c r="M1723" s="18">
        <f t="shared" si="206"/>
        <v>24.068769897081928</v>
      </c>
      <c r="N1723" s="16"/>
      <c r="O1723" s="16"/>
      <c r="P1723" s="16"/>
    </row>
    <row r="1724" spans="1:16" x14ac:dyDescent="0.25">
      <c r="A1724" s="16"/>
      <c r="B1724" s="16"/>
      <c r="C1724" s="16"/>
      <c r="D1724" s="17"/>
      <c r="E1724" s="16"/>
      <c r="F1724" s="18"/>
      <c r="G1724" s="18"/>
      <c r="H1724" s="18"/>
      <c r="I1724" s="18"/>
      <c r="J1724" s="19"/>
      <c r="K1724" s="19"/>
      <c r="L1724" s="20">
        <f t="shared" si="207"/>
        <v>23.3</v>
      </c>
      <c r="M1724" s="18">
        <f t="shared" si="206"/>
        <v>23.954770816572136</v>
      </c>
      <c r="N1724" s="16"/>
      <c r="O1724" s="16"/>
      <c r="P1724" s="16"/>
    </row>
    <row r="1725" spans="1:16" x14ac:dyDescent="0.25">
      <c r="A1725" s="16"/>
      <c r="B1725" s="16"/>
      <c r="C1725" s="16"/>
      <c r="D1725" s="17"/>
      <c r="E1725" s="16"/>
      <c r="F1725" s="18"/>
      <c r="G1725" s="18"/>
      <c r="H1725" s="18"/>
      <c r="I1725" s="18"/>
      <c r="J1725" s="19"/>
      <c r="K1725" s="19"/>
      <c r="L1725" s="20">
        <f t="shared" si="207"/>
        <v>26</v>
      </c>
      <c r="M1725" s="18">
        <f t="shared" si="206"/>
        <v>24.793408602449773</v>
      </c>
      <c r="N1725" s="16"/>
      <c r="O1725" s="16"/>
      <c r="P1725" s="16"/>
    </row>
    <row r="1726" spans="1:16" x14ac:dyDescent="0.25">
      <c r="A1726" s="16"/>
      <c r="B1726" s="16"/>
      <c r="C1726" s="16"/>
      <c r="D1726" s="17"/>
      <c r="E1726" s="16"/>
      <c r="F1726" s="18"/>
      <c r="G1726" s="18"/>
      <c r="H1726" s="18"/>
      <c r="I1726" s="18"/>
      <c r="J1726" s="19"/>
      <c r="K1726" s="19"/>
      <c r="L1726" s="20">
        <f t="shared" si="207"/>
        <v>31.7</v>
      </c>
      <c r="M1726" s="18">
        <f t="shared" si="206"/>
        <v>31.229975292117732</v>
      </c>
      <c r="N1726" s="16"/>
      <c r="O1726" s="16"/>
      <c r="P1726" s="16"/>
    </row>
    <row r="1727" spans="1:16" x14ac:dyDescent="0.25">
      <c r="A1727" s="16"/>
      <c r="B1727" s="16"/>
      <c r="C1727" s="16"/>
      <c r="D1727" s="17"/>
      <c r="E1727" s="16"/>
      <c r="F1727" s="18"/>
      <c r="G1727" s="18"/>
      <c r="H1727" s="18"/>
      <c r="I1727" s="18"/>
      <c r="J1727" s="19"/>
      <c r="K1727" s="19"/>
      <c r="L1727" s="20">
        <f t="shared" si="207"/>
        <v>31.4</v>
      </c>
      <c r="M1727" s="18">
        <f t="shared" si="206"/>
        <v>31.089628519539495</v>
      </c>
      <c r="N1727" s="16"/>
      <c r="O1727" s="16"/>
      <c r="P1727" s="16"/>
    </row>
    <row r="1728" spans="1:16" x14ac:dyDescent="0.25">
      <c r="A1728" s="16"/>
      <c r="B1728" s="16"/>
      <c r="C1728" s="16"/>
      <c r="D1728" s="17"/>
      <c r="E1728" s="16"/>
      <c r="F1728" s="18"/>
      <c r="G1728" s="18"/>
      <c r="H1728" s="18"/>
      <c r="I1728" s="18"/>
      <c r="J1728" s="19"/>
      <c r="K1728" s="19"/>
      <c r="L1728" s="20">
        <f t="shared" si="207"/>
        <v>45.8</v>
      </c>
      <c r="M1728" s="18">
        <f t="shared" si="206"/>
        <v>35.690302057025107</v>
      </c>
      <c r="N1728" s="16"/>
      <c r="O1728" s="16"/>
      <c r="P1728" s="16"/>
    </row>
    <row r="1729" spans="1:16" x14ac:dyDescent="0.25">
      <c r="A1729" s="16"/>
      <c r="B1729" s="16"/>
      <c r="C1729" s="16"/>
      <c r="D1729" s="17"/>
      <c r="E1729" s="16"/>
      <c r="F1729" s="18"/>
      <c r="G1729" s="18"/>
      <c r="H1729" s="18"/>
      <c r="I1729" s="18"/>
      <c r="J1729" s="19"/>
      <c r="K1729" s="19"/>
      <c r="L1729" s="20">
        <f t="shared" si="207"/>
        <v>25.1</v>
      </c>
      <c r="M1729" s="18">
        <f t="shared" si="206"/>
        <v>24.178481918104566</v>
      </c>
      <c r="N1729" s="16"/>
      <c r="O1729" s="16"/>
      <c r="P1729" s="16"/>
    </row>
    <row r="1730" spans="1:16" x14ac:dyDescent="0.25">
      <c r="A1730" s="16"/>
      <c r="B1730" s="16"/>
      <c r="C1730" s="16"/>
      <c r="D1730" s="17"/>
      <c r="E1730" s="16"/>
      <c r="F1730" s="18"/>
      <c r="G1730" s="18"/>
      <c r="H1730" s="18"/>
      <c r="I1730" s="18"/>
      <c r="J1730" s="19"/>
      <c r="K1730" s="19"/>
      <c r="L1730" s="20">
        <f t="shared" si="207"/>
        <v>24.8</v>
      </c>
      <c r="M1730" s="18">
        <f t="shared" ref="M1730:M1793" si="208">L144</f>
        <v>24.080922037707246</v>
      </c>
      <c r="N1730" s="16"/>
      <c r="O1730" s="16"/>
      <c r="P1730" s="16"/>
    </row>
    <row r="1731" spans="1:16" x14ac:dyDescent="0.25">
      <c r="A1731" s="16"/>
      <c r="B1731" s="16"/>
      <c r="C1731" s="16"/>
      <c r="D1731" s="17"/>
      <c r="E1731" s="16"/>
      <c r="F1731" s="18"/>
      <c r="G1731" s="18"/>
      <c r="H1731" s="18"/>
      <c r="I1731" s="18"/>
      <c r="J1731" s="19"/>
      <c r="K1731" s="19"/>
      <c r="L1731" s="20">
        <f t="shared" si="207"/>
        <v>28.4</v>
      </c>
      <c r="M1731" s="18">
        <f t="shared" si="208"/>
        <v>27.773738482535343</v>
      </c>
      <c r="N1731" s="16"/>
      <c r="O1731" s="16"/>
      <c r="P1731" s="16"/>
    </row>
    <row r="1732" spans="1:16" x14ac:dyDescent="0.25">
      <c r="A1732" s="16"/>
      <c r="B1732" s="16"/>
      <c r="C1732" s="16"/>
      <c r="D1732" s="17"/>
      <c r="E1732" s="16"/>
      <c r="F1732" s="18"/>
      <c r="G1732" s="18"/>
      <c r="H1732" s="18"/>
      <c r="I1732" s="18"/>
      <c r="J1732" s="19"/>
      <c r="K1732" s="19"/>
      <c r="L1732" s="20">
        <f t="shared" si="207"/>
        <v>34.5</v>
      </c>
      <c r="M1732" s="18">
        <f t="shared" si="208"/>
        <v>33.525262076381154</v>
      </c>
      <c r="N1732" s="16"/>
      <c r="O1732" s="16"/>
      <c r="P1732" s="16"/>
    </row>
    <row r="1733" spans="1:16" x14ac:dyDescent="0.25">
      <c r="A1733" s="16"/>
      <c r="B1733" s="16"/>
      <c r="C1733" s="16"/>
      <c r="D1733" s="17"/>
      <c r="E1733" s="16"/>
      <c r="F1733" s="18"/>
      <c r="G1733" s="18"/>
      <c r="H1733" s="18"/>
      <c r="I1733" s="18"/>
      <c r="J1733" s="19"/>
      <c r="K1733" s="19"/>
      <c r="L1733" s="20">
        <f t="shared" si="207"/>
        <v>26.6</v>
      </c>
      <c r="M1733" s="18">
        <f t="shared" si="208"/>
        <v>25.326261199987336</v>
      </c>
      <c r="N1733" s="16"/>
      <c r="O1733" s="16"/>
      <c r="P1733" s="16"/>
    </row>
    <row r="1734" spans="1:16" x14ac:dyDescent="0.25">
      <c r="A1734" s="16"/>
      <c r="B1734" s="16"/>
      <c r="C1734" s="16"/>
      <c r="D1734" s="17"/>
      <c r="E1734" s="16"/>
      <c r="F1734" s="18"/>
      <c r="G1734" s="18"/>
      <c r="H1734" s="18"/>
      <c r="I1734" s="18"/>
      <c r="J1734" s="19"/>
      <c r="K1734" s="19"/>
      <c r="L1734" s="20">
        <f t="shared" si="207"/>
        <v>30.3</v>
      </c>
      <c r="M1734" s="18">
        <f t="shared" si="208"/>
        <v>30.726097233359607</v>
      </c>
      <c r="N1734" s="16"/>
      <c r="O1734" s="16"/>
      <c r="P1734" s="16"/>
    </row>
    <row r="1735" spans="1:16" x14ac:dyDescent="0.25">
      <c r="A1735" s="16"/>
      <c r="B1735" s="16"/>
      <c r="C1735" s="16"/>
      <c r="D1735" s="17"/>
      <c r="E1735" s="16"/>
      <c r="F1735" s="18"/>
      <c r="G1735" s="18"/>
      <c r="H1735" s="18"/>
      <c r="I1735" s="18"/>
      <c r="J1735" s="19"/>
      <c r="K1735" s="19"/>
      <c r="L1735" s="20">
        <f t="shared" si="207"/>
        <v>32.6</v>
      </c>
      <c r="M1735" s="18">
        <f t="shared" si="208"/>
        <v>33.441921133815285</v>
      </c>
      <c r="N1735" s="16"/>
      <c r="O1735" s="16"/>
      <c r="P1735" s="16"/>
    </row>
    <row r="1736" spans="1:16" x14ac:dyDescent="0.25">
      <c r="A1736" s="16"/>
      <c r="B1736" s="16"/>
      <c r="C1736" s="16"/>
      <c r="D1736" s="17"/>
      <c r="E1736" s="16"/>
      <c r="F1736" s="18"/>
      <c r="G1736" s="18"/>
      <c r="H1736" s="18"/>
      <c r="I1736" s="18"/>
      <c r="J1736" s="19"/>
      <c r="K1736" s="19"/>
      <c r="L1736" s="20">
        <f t="shared" si="207"/>
        <v>31.3</v>
      </c>
      <c r="M1736" s="18">
        <f t="shared" si="208"/>
        <v>30.758936561591813</v>
      </c>
      <c r="N1736" s="16"/>
      <c r="O1736" s="16"/>
      <c r="P1736" s="16"/>
    </row>
    <row r="1737" spans="1:16" x14ac:dyDescent="0.25">
      <c r="A1737" s="16"/>
      <c r="B1737" s="16"/>
      <c r="C1737" s="16"/>
      <c r="D1737" s="17"/>
      <c r="E1737" s="16"/>
      <c r="F1737" s="18"/>
      <c r="G1737" s="18"/>
      <c r="H1737" s="18"/>
      <c r="I1737" s="18"/>
      <c r="J1737" s="19"/>
      <c r="K1737" s="19"/>
      <c r="L1737" s="20">
        <f t="shared" si="207"/>
        <v>22.4</v>
      </c>
      <c r="M1737" s="18">
        <f t="shared" si="208"/>
        <v>23.614788679454691</v>
      </c>
      <c r="N1737" s="16"/>
      <c r="O1737" s="16"/>
      <c r="P1737" s="16"/>
    </row>
    <row r="1738" spans="1:16" x14ac:dyDescent="0.25">
      <c r="A1738" s="16"/>
      <c r="B1738" s="16"/>
      <c r="C1738" s="16"/>
      <c r="D1738" s="17"/>
      <c r="E1738" s="16"/>
      <c r="F1738" s="18"/>
      <c r="G1738" s="18"/>
      <c r="H1738" s="18"/>
      <c r="I1738" s="18"/>
      <c r="J1738" s="19"/>
      <c r="K1738" s="19"/>
      <c r="L1738" s="20">
        <f t="shared" si="207"/>
        <v>22.4</v>
      </c>
      <c r="M1738" s="18">
        <f t="shared" si="208"/>
        <v>23.600916342187681</v>
      </c>
      <c r="N1738" s="16"/>
      <c r="O1738" s="16"/>
      <c r="P1738" s="16"/>
    </row>
    <row r="1739" spans="1:16" x14ac:dyDescent="0.25">
      <c r="A1739" s="16"/>
      <c r="B1739" s="16"/>
      <c r="C1739" s="16"/>
      <c r="D1739" s="17"/>
      <c r="E1739" s="16"/>
      <c r="F1739" s="18"/>
      <c r="G1739" s="18"/>
      <c r="H1739" s="18"/>
      <c r="I1739" s="18"/>
      <c r="J1739" s="19"/>
      <c r="K1739" s="19"/>
      <c r="L1739" s="20">
        <f t="shared" si="207"/>
        <v>26.2</v>
      </c>
      <c r="M1739" s="18">
        <f t="shared" si="208"/>
        <v>24.55535644046185</v>
      </c>
      <c r="N1739" s="16"/>
      <c r="O1739" s="16"/>
      <c r="P1739" s="16"/>
    </row>
    <row r="1740" spans="1:16" x14ac:dyDescent="0.25">
      <c r="A1740" s="16"/>
      <c r="B1740" s="16"/>
      <c r="C1740" s="16"/>
      <c r="D1740" s="17"/>
      <c r="E1740" s="16"/>
      <c r="F1740" s="18"/>
      <c r="G1740" s="18"/>
      <c r="H1740" s="18"/>
      <c r="I1740" s="18"/>
      <c r="J1740" s="19"/>
      <c r="K1740" s="19"/>
      <c r="L1740" s="20">
        <f t="shared" si="207"/>
        <v>26.9</v>
      </c>
      <c r="M1740" s="18">
        <f t="shared" si="208"/>
        <v>25.924619875115702</v>
      </c>
      <c r="N1740" s="16"/>
      <c r="O1740" s="16"/>
      <c r="P1740" s="16"/>
    </row>
    <row r="1741" spans="1:16" x14ac:dyDescent="0.25">
      <c r="A1741" s="16"/>
      <c r="B1741" s="16"/>
      <c r="C1741" s="16"/>
      <c r="D1741" s="17"/>
      <c r="E1741" s="16"/>
      <c r="F1741" s="18"/>
      <c r="G1741" s="18"/>
      <c r="H1741" s="18"/>
      <c r="I1741" s="18"/>
      <c r="J1741" s="19"/>
      <c r="K1741" s="19"/>
      <c r="L1741" s="20">
        <f t="shared" si="207"/>
        <v>31.5</v>
      </c>
      <c r="M1741" s="18">
        <f t="shared" si="208"/>
        <v>32.425944645208652</v>
      </c>
      <c r="N1741" s="16"/>
      <c r="O1741" s="16"/>
      <c r="P1741" s="16"/>
    </row>
    <row r="1742" spans="1:16" x14ac:dyDescent="0.25">
      <c r="A1742" s="16"/>
      <c r="B1742" s="16"/>
      <c r="C1742" s="16"/>
      <c r="D1742" s="17"/>
      <c r="E1742" s="16"/>
      <c r="F1742" s="18"/>
      <c r="G1742" s="18"/>
      <c r="H1742" s="18"/>
      <c r="I1742" s="18"/>
      <c r="J1742" s="19"/>
      <c r="K1742" s="19"/>
      <c r="L1742" s="20">
        <f t="shared" si="207"/>
        <v>24.3</v>
      </c>
      <c r="M1742" s="18">
        <f t="shared" si="208"/>
        <v>24.005370311250729</v>
      </c>
      <c r="N1742" s="16"/>
      <c r="O1742" s="16"/>
      <c r="P1742" s="16"/>
    </row>
    <row r="1743" spans="1:16" x14ac:dyDescent="0.25">
      <c r="A1743" s="16"/>
      <c r="B1743" s="16"/>
      <c r="C1743" s="16"/>
      <c r="D1743" s="17"/>
      <c r="E1743" s="16"/>
      <c r="F1743" s="18"/>
      <c r="G1743" s="18"/>
      <c r="H1743" s="18"/>
      <c r="I1743" s="18"/>
      <c r="J1743" s="19"/>
      <c r="K1743" s="19"/>
      <c r="L1743" s="20">
        <f t="shared" si="207"/>
        <v>21.1</v>
      </c>
      <c r="M1743" s="18">
        <f t="shared" si="208"/>
        <v>22.873661205789517</v>
      </c>
      <c r="N1743" s="16"/>
      <c r="O1743" s="16"/>
      <c r="P1743" s="16"/>
    </row>
    <row r="1744" spans="1:16" x14ac:dyDescent="0.25">
      <c r="A1744" s="16"/>
      <c r="B1744" s="16"/>
      <c r="C1744" s="16"/>
      <c r="D1744" s="17"/>
      <c r="E1744" s="16"/>
      <c r="F1744" s="18"/>
      <c r="G1744" s="18"/>
      <c r="H1744" s="18"/>
      <c r="I1744" s="18"/>
      <c r="J1744" s="19"/>
      <c r="K1744" s="19"/>
      <c r="L1744" s="20">
        <f t="shared" si="207"/>
        <v>24.1</v>
      </c>
      <c r="M1744" s="18">
        <f t="shared" si="208"/>
        <v>24.00002781081735</v>
      </c>
      <c r="N1744" s="16"/>
      <c r="O1744" s="16"/>
      <c r="P1744" s="16"/>
    </row>
    <row r="1745" spans="1:16" x14ac:dyDescent="0.25">
      <c r="A1745" s="16"/>
      <c r="B1745" s="16"/>
      <c r="C1745" s="16"/>
      <c r="D1745" s="17"/>
      <c r="E1745" s="16"/>
      <c r="F1745" s="18"/>
      <c r="G1745" s="18"/>
      <c r="H1745" s="18"/>
      <c r="I1745" s="18"/>
      <c r="J1745" s="19"/>
      <c r="K1745" s="19"/>
      <c r="L1745" s="20">
        <f t="shared" si="207"/>
        <v>25.3</v>
      </c>
      <c r="M1745" s="18">
        <f t="shared" si="208"/>
        <v>24.218355737577561</v>
      </c>
      <c r="N1745" s="16"/>
      <c r="O1745" s="16"/>
      <c r="P1745" s="16"/>
    </row>
    <row r="1746" spans="1:16" x14ac:dyDescent="0.25">
      <c r="A1746" s="16"/>
      <c r="B1746" s="16"/>
      <c r="C1746" s="16"/>
      <c r="D1746" s="17"/>
      <c r="E1746" s="16"/>
      <c r="F1746" s="18"/>
      <c r="G1746" s="18"/>
      <c r="H1746" s="18"/>
      <c r="I1746" s="18"/>
      <c r="J1746" s="19"/>
      <c r="K1746" s="19"/>
      <c r="L1746" s="20">
        <f t="shared" si="207"/>
        <v>26.3</v>
      </c>
      <c r="M1746" s="18">
        <f t="shared" si="208"/>
        <v>25.020948835519722</v>
      </c>
      <c r="N1746" s="16"/>
      <c r="O1746" s="16"/>
      <c r="P1746" s="16"/>
    </row>
    <row r="1747" spans="1:16" x14ac:dyDescent="0.25">
      <c r="A1747" s="16"/>
      <c r="B1747" s="16"/>
      <c r="C1747" s="16"/>
      <c r="D1747" s="17"/>
      <c r="E1747" s="16"/>
      <c r="F1747" s="18"/>
      <c r="G1747" s="18"/>
      <c r="H1747" s="18"/>
      <c r="I1747" s="18"/>
      <c r="J1747" s="19"/>
      <c r="K1747" s="19"/>
      <c r="L1747" s="20">
        <f t="shared" si="207"/>
        <v>27.5</v>
      </c>
      <c r="M1747" s="18">
        <f t="shared" si="208"/>
        <v>27.083086940361706</v>
      </c>
      <c r="N1747" s="16"/>
      <c r="O1747" s="16"/>
      <c r="P1747" s="16"/>
    </row>
    <row r="1748" spans="1:16" x14ac:dyDescent="0.25">
      <c r="A1748" s="16"/>
      <c r="B1748" s="16"/>
      <c r="C1748" s="16"/>
      <c r="D1748" s="17"/>
      <c r="E1748" s="16"/>
      <c r="F1748" s="18"/>
      <c r="G1748" s="18"/>
      <c r="H1748" s="18"/>
      <c r="I1748" s="18"/>
      <c r="J1748" s="19"/>
      <c r="K1748" s="19"/>
      <c r="L1748" s="20">
        <f t="shared" si="207"/>
        <v>30.2</v>
      </c>
      <c r="M1748" s="18">
        <f t="shared" si="208"/>
        <v>30.894078282441932</v>
      </c>
      <c r="N1748" s="16"/>
      <c r="O1748" s="16"/>
      <c r="P1748" s="16"/>
    </row>
    <row r="1749" spans="1:16" x14ac:dyDescent="0.25">
      <c r="A1749" s="16"/>
      <c r="B1749" s="16"/>
      <c r="C1749" s="16"/>
      <c r="D1749" s="17"/>
      <c r="E1749" s="16"/>
      <c r="F1749" s="18"/>
      <c r="G1749" s="18"/>
      <c r="H1749" s="18"/>
      <c r="I1749" s="18"/>
      <c r="J1749" s="19"/>
      <c r="K1749" s="19"/>
      <c r="L1749" s="20">
        <f t="shared" si="207"/>
        <v>33.6</v>
      </c>
      <c r="M1749" s="18">
        <f t="shared" si="208"/>
        <v>26.496133323878521</v>
      </c>
      <c r="N1749" s="16"/>
      <c r="O1749" s="16"/>
      <c r="P1749" s="16"/>
    </row>
    <row r="1750" spans="1:16" x14ac:dyDescent="0.25">
      <c r="A1750" s="16"/>
      <c r="B1750" s="16"/>
      <c r="C1750" s="16"/>
      <c r="D1750" s="17"/>
      <c r="E1750" s="16"/>
      <c r="F1750" s="18"/>
      <c r="G1750" s="18"/>
      <c r="H1750" s="18"/>
      <c r="I1750" s="18"/>
      <c r="J1750" s="19"/>
      <c r="K1750" s="19"/>
      <c r="L1750" s="20">
        <f t="shared" si="207"/>
        <v>32.200000000000003</v>
      </c>
      <c r="M1750" s="18">
        <f t="shared" si="208"/>
        <v>28.47623768554476</v>
      </c>
      <c r="N1750" s="16"/>
      <c r="O1750" s="16"/>
      <c r="P1750" s="16"/>
    </row>
    <row r="1751" spans="1:16" x14ac:dyDescent="0.25">
      <c r="A1751" s="16"/>
      <c r="B1751" s="16"/>
      <c r="C1751" s="16"/>
      <c r="D1751" s="17"/>
      <c r="E1751" s="16"/>
      <c r="F1751" s="18"/>
      <c r="G1751" s="18"/>
      <c r="H1751" s="18"/>
      <c r="I1751" s="18"/>
      <c r="J1751" s="19"/>
      <c r="K1751" s="19"/>
      <c r="L1751" s="20">
        <f t="shared" si="207"/>
        <v>31.5</v>
      </c>
      <c r="M1751" s="18">
        <f t="shared" si="208"/>
        <v>26.589741017405142</v>
      </c>
      <c r="N1751" s="16"/>
      <c r="O1751" s="16"/>
      <c r="P1751" s="16"/>
    </row>
    <row r="1752" spans="1:16" x14ac:dyDescent="0.25">
      <c r="A1752" s="16"/>
      <c r="B1752" s="16"/>
      <c r="C1752" s="16"/>
      <c r="D1752" s="17"/>
      <c r="E1752" s="16"/>
      <c r="F1752" s="18"/>
      <c r="G1752" s="18"/>
      <c r="H1752" s="18"/>
      <c r="I1752" s="18"/>
      <c r="J1752" s="19"/>
      <c r="K1752" s="19"/>
      <c r="L1752" s="20">
        <f t="shared" si="207"/>
        <v>22.1</v>
      </c>
      <c r="M1752" s="18">
        <f t="shared" si="208"/>
        <v>23.348242754442971</v>
      </c>
      <c r="N1752" s="16"/>
      <c r="O1752" s="16"/>
      <c r="P1752" s="16"/>
    </row>
    <row r="1753" spans="1:16" x14ac:dyDescent="0.25">
      <c r="A1753" s="16"/>
      <c r="B1753" s="16"/>
      <c r="C1753" s="16"/>
      <c r="D1753" s="17"/>
      <c r="E1753" s="16"/>
      <c r="F1753" s="18"/>
      <c r="G1753" s="18"/>
      <c r="H1753" s="18"/>
      <c r="I1753" s="18"/>
      <c r="J1753" s="19"/>
      <c r="K1753" s="19"/>
      <c r="L1753" s="20">
        <f t="shared" si="207"/>
        <v>23.6</v>
      </c>
      <c r="M1753" s="18">
        <f t="shared" si="208"/>
        <v>23.995623932677979</v>
      </c>
      <c r="N1753" s="16"/>
      <c r="O1753" s="16"/>
      <c r="P1753" s="16"/>
    </row>
    <row r="1754" spans="1:16" x14ac:dyDescent="0.25">
      <c r="A1754" s="16"/>
      <c r="B1754" s="16"/>
      <c r="C1754" s="16"/>
      <c r="D1754" s="17"/>
      <c r="E1754" s="16"/>
      <c r="F1754" s="18"/>
      <c r="G1754" s="18"/>
      <c r="H1754" s="18"/>
      <c r="I1754" s="18"/>
      <c r="J1754" s="19"/>
      <c r="K1754" s="19"/>
      <c r="L1754" s="20">
        <f t="shared" si="207"/>
        <v>25.4</v>
      </c>
      <c r="M1754" s="18">
        <f t="shared" si="208"/>
        <v>24.379225187417028</v>
      </c>
      <c r="N1754" s="16"/>
      <c r="O1754" s="16"/>
      <c r="P1754" s="16"/>
    </row>
    <row r="1755" spans="1:16" x14ac:dyDescent="0.25">
      <c r="A1755" s="16"/>
      <c r="B1755" s="16"/>
      <c r="C1755" s="16"/>
      <c r="D1755" s="17"/>
      <c r="E1755" s="16"/>
      <c r="F1755" s="18"/>
      <c r="G1755" s="18"/>
      <c r="H1755" s="18"/>
      <c r="I1755" s="18"/>
      <c r="J1755" s="19"/>
      <c r="K1755" s="19"/>
      <c r="L1755" s="20">
        <f t="shared" si="207"/>
        <v>27</v>
      </c>
      <c r="M1755" s="18">
        <f t="shared" si="208"/>
        <v>25.522971163460983</v>
      </c>
      <c r="N1755" s="16"/>
      <c r="O1755" s="16"/>
      <c r="P1755" s="16"/>
    </row>
    <row r="1756" spans="1:16" x14ac:dyDescent="0.25">
      <c r="A1756" s="16"/>
      <c r="B1756" s="16"/>
      <c r="C1756" s="16"/>
      <c r="D1756" s="17"/>
      <c r="E1756" s="16"/>
      <c r="F1756" s="18"/>
      <c r="G1756" s="18"/>
      <c r="H1756" s="18"/>
      <c r="I1756" s="18"/>
      <c r="J1756" s="19"/>
      <c r="K1756" s="19"/>
      <c r="L1756" s="20">
        <f t="shared" si="207"/>
        <v>25.8</v>
      </c>
      <c r="M1756" s="18">
        <f t="shared" si="208"/>
        <v>24.431978420625668</v>
      </c>
      <c r="N1756" s="16"/>
      <c r="O1756" s="16"/>
      <c r="P1756" s="16"/>
    </row>
    <row r="1757" spans="1:16" x14ac:dyDescent="0.25">
      <c r="A1757" s="16"/>
      <c r="B1757" s="16"/>
      <c r="C1757" s="16"/>
      <c r="D1757" s="17"/>
      <c r="E1757" s="16"/>
      <c r="F1757" s="18"/>
      <c r="G1757" s="18"/>
      <c r="H1757" s="18"/>
      <c r="I1757" s="18"/>
      <c r="J1757" s="19"/>
      <c r="K1757" s="19"/>
      <c r="L1757" s="20">
        <f t="shared" si="207"/>
        <v>25.6</v>
      </c>
      <c r="M1757" s="18">
        <f t="shared" si="208"/>
        <v>24.49274598463137</v>
      </c>
      <c r="N1757" s="16"/>
      <c r="O1757" s="16"/>
      <c r="P1757" s="16"/>
    </row>
    <row r="1758" spans="1:16" x14ac:dyDescent="0.25">
      <c r="A1758" s="16"/>
      <c r="B1758" s="16"/>
      <c r="C1758" s="16"/>
      <c r="D1758" s="17"/>
      <c r="E1758" s="16"/>
      <c r="F1758" s="18"/>
      <c r="G1758" s="18"/>
      <c r="H1758" s="18"/>
      <c r="I1758" s="18"/>
      <c r="J1758" s="19"/>
      <c r="K1758" s="19"/>
      <c r="L1758" s="20">
        <f t="shared" si="207"/>
        <v>25.8</v>
      </c>
      <c r="M1758" s="18">
        <f t="shared" si="208"/>
        <v>24.391502192625008</v>
      </c>
      <c r="N1758" s="16"/>
      <c r="O1758" s="16"/>
      <c r="P1758" s="16"/>
    </row>
    <row r="1759" spans="1:16" x14ac:dyDescent="0.25">
      <c r="A1759" s="16"/>
      <c r="B1759" s="16"/>
      <c r="C1759" s="16"/>
      <c r="D1759" s="17"/>
      <c r="E1759" s="16"/>
      <c r="F1759" s="18"/>
      <c r="G1759" s="18"/>
      <c r="H1759" s="18"/>
      <c r="I1759" s="18"/>
      <c r="J1759" s="19"/>
      <c r="K1759" s="19"/>
      <c r="L1759" s="20">
        <f t="shared" si="207"/>
        <v>27.4</v>
      </c>
      <c r="M1759" s="18">
        <f t="shared" si="208"/>
        <v>26.329917508647068</v>
      </c>
      <c r="N1759" s="16"/>
      <c r="O1759" s="16"/>
      <c r="P1759" s="16"/>
    </row>
    <row r="1760" spans="1:16" x14ac:dyDescent="0.25">
      <c r="A1760" s="16"/>
      <c r="B1760" s="16"/>
      <c r="C1760" s="16"/>
      <c r="D1760" s="17"/>
      <c r="E1760" s="16"/>
      <c r="F1760" s="18"/>
      <c r="G1760" s="18"/>
      <c r="H1760" s="18"/>
      <c r="I1760" s="18"/>
      <c r="J1760" s="19"/>
      <c r="K1760" s="19"/>
      <c r="L1760" s="20">
        <f t="shared" si="207"/>
        <v>29.4</v>
      </c>
      <c r="M1760" s="18">
        <f t="shared" si="208"/>
        <v>29.641607418239399</v>
      </c>
      <c r="N1760" s="16"/>
      <c r="O1760" s="16"/>
      <c r="P1760" s="16"/>
    </row>
    <row r="1761" spans="1:16" x14ac:dyDescent="0.25">
      <c r="A1761" s="16"/>
      <c r="B1761" s="16"/>
      <c r="C1761" s="16"/>
      <c r="D1761" s="17"/>
      <c r="E1761" s="16"/>
      <c r="F1761" s="18"/>
      <c r="G1761" s="18"/>
      <c r="H1761" s="18"/>
      <c r="I1761" s="18"/>
      <c r="J1761" s="19"/>
      <c r="K1761" s="19"/>
      <c r="L1761" s="20">
        <f t="shared" si="207"/>
        <v>28.9</v>
      </c>
      <c r="M1761" s="18">
        <f t="shared" si="208"/>
        <v>29.05044142025961</v>
      </c>
      <c r="N1761" s="16"/>
      <c r="O1761" s="16"/>
      <c r="P1761" s="16"/>
    </row>
    <row r="1762" spans="1:16" x14ac:dyDescent="0.25">
      <c r="A1762" s="16"/>
      <c r="B1762" s="16"/>
      <c r="C1762" s="16"/>
      <c r="D1762" s="17"/>
      <c r="E1762" s="16"/>
      <c r="F1762" s="18"/>
      <c r="G1762" s="18"/>
      <c r="H1762" s="18"/>
      <c r="I1762" s="18"/>
      <c r="J1762" s="19"/>
      <c r="K1762" s="19"/>
      <c r="L1762" s="20">
        <f t="shared" si="207"/>
        <v>27.8</v>
      </c>
      <c r="M1762" s="18">
        <f t="shared" si="208"/>
        <v>26.942634644306569</v>
      </c>
      <c r="N1762" s="16"/>
      <c r="O1762" s="16"/>
      <c r="P1762" s="16"/>
    </row>
    <row r="1763" spans="1:16" x14ac:dyDescent="0.25">
      <c r="A1763" s="16"/>
      <c r="B1763" s="16"/>
      <c r="C1763" s="16"/>
      <c r="D1763" s="17"/>
      <c r="E1763" s="16"/>
      <c r="F1763" s="18"/>
      <c r="G1763" s="18"/>
      <c r="H1763" s="18"/>
      <c r="I1763" s="18"/>
      <c r="J1763" s="19"/>
      <c r="K1763" s="19"/>
      <c r="L1763" s="20">
        <f t="shared" si="207"/>
        <v>25.8</v>
      </c>
      <c r="M1763" s="18">
        <f t="shared" si="208"/>
        <v>24.569005746374696</v>
      </c>
      <c r="N1763" s="16"/>
      <c r="O1763" s="16"/>
      <c r="P1763" s="16"/>
    </row>
    <row r="1764" spans="1:16" x14ac:dyDescent="0.25">
      <c r="A1764" s="16"/>
      <c r="B1764" s="16"/>
      <c r="C1764" s="16"/>
      <c r="D1764" s="17"/>
      <c r="E1764" s="16"/>
      <c r="F1764" s="18"/>
      <c r="G1764" s="18"/>
      <c r="H1764" s="18"/>
      <c r="I1764" s="18"/>
      <c r="J1764" s="19"/>
      <c r="K1764" s="19"/>
      <c r="L1764" s="20">
        <f t="shared" si="207"/>
        <v>23.9</v>
      </c>
      <c r="M1764" s="18">
        <f t="shared" si="208"/>
        <v>23.999946506941615</v>
      </c>
      <c r="N1764" s="16"/>
      <c r="O1764" s="16"/>
      <c r="P1764" s="16"/>
    </row>
    <row r="1765" spans="1:16" x14ac:dyDescent="0.25">
      <c r="A1765" s="16"/>
      <c r="B1765" s="16"/>
      <c r="C1765" s="16"/>
      <c r="D1765" s="17"/>
      <c r="E1765" s="16"/>
      <c r="F1765" s="18"/>
      <c r="G1765" s="18"/>
      <c r="H1765" s="18"/>
      <c r="I1765" s="18"/>
      <c r="J1765" s="19"/>
      <c r="K1765" s="19"/>
      <c r="L1765" s="20">
        <f t="shared" si="207"/>
        <v>29.7</v>
      </c>
      <c r="M1765" s="18">
        <f t="shared" si="208"/>
        <v>26.767128520483435</v>
      </c>
      <c r="N1765" s="16"/>
      <c r="O1765" s="16"/>
      <c r="P1765" s="16"/>
    </row>
    <row r="1766" spans="1:16" x14ac:dyDescent="0.25">
      <c r="A1766" s="16"/>
      <c r="B1766" s="16"/>
      <c r="C1766" s="16"/>
      <c r="D1766" s="17"/>
      <c r="E1766" s="16"/>
      <c r="F1766" s="18"/>
      <c r="G1766" s="18"/>
      <c r="H1766" s="18"/>
      <c r="I1766" s="18"/>
      <c r="J1766" s="19"/>
      <c r="K1766" s="19"/>
      <c r="L1766" s="20">
        <f t="shared" si="207"/>
        <v>30.9</v>
      </c>
      <c r="M1766" s="18">
        <f t="shared" si="208"/>
        <v>28.452352346228086</v>
      </c>
      <c r="N1766" s="16"/>
      <c r="O1766" s="16"/>
      <c r="P1766" s="16"/>
    </row>
    <row r="1767" spans="1:16" x14ac:dyDescent="0.25">
      <c r="A1767" s="16"/>
      <c r="B1767" s="16"/>
      <c r="C1767" s="16"/>
      <c r="D1767" s="17"/>
      <c r="E1767" s="16"/>
      <c r="F1767" s="18"/>
      <c r="G1767" s="18"/>
      <c r="H1767" s="18"/>
      <c r="I1767" s="18"/>
      <c r="J1767" s="19"/>
      <c r="K1767" s="19"/>
      <c r="L1767" s="20">
        <f t="shared" si="207"/>
        <v>29.2</v>
      </c>
      <c r="M1767" s="18">
        <f t="shared" si="208"/>
        <v>26.25900387342881</v>
      </c>
      <c r="N1767" s="16"/>
      <c r="O1767" s="16"/>
      <c r="P1767" s="16"/>
    </row>
    <row r="1768" spans="1:16" x14ac:dyDescent="0.25">
      <c r="A1768" s="16"/>
      <c r="B1768" s="16"/>
      <c r="C1768" s="16"/>
      <c r="D1768" s="17"/>
      <c r="E1768" s="16"/>
      <c r="F1768" s="18"/>
      <c r="G1768" s="18"/>
      <c r="H1768" s="18"/>
      <c r="I1768" s="18"/>
      <c r="J1768" s="19"/>
      <c r="K1768" s="19"/>
      <c r="L1768" s="20">
        <f t="shared" si="207"/>
        <v>30.7</v>
      </c>
      <c r="M1768" s="18">
        <f t="shared" si="208"/>
        <v>29.278961238482779</v>
      </c>
      <c r="N1768" s="16"/>
      <c r="O1768" s="16"/>
      <c r="P1768" s="16"/>
    </row>
    <row r="1769" spans="1:16" x14ac:dyDescent="0.25">
      <c r="A1769" s="16"/>
      <c r="B1769" s="16"/>
      <c r="C1769" s="16"/>
      <c r="D1769" s="17"/>
      <c r="E1769" s="16"/>
      <c r="F1769" s="18"/>
      <c r="G1769" s="18"/>
      <c r="H1769" s="18"/>
      <c r="I1769" s="18"/>
      <c r="J1769" s="19"/>
      <c r="K1769" s="19"/>
      <c r="L1769" s="20">
        <f t="shared" si="207"/>
        <v>27.7</v>
      </c>
      <c r="M1769" s="18">
        <f t="shared" si="208"/>
        <v>26.648195505953119</v>
      </c>
      <c r="N1769" s="16"/>
      <c r="O1769" s="16"/>
      <c r="P1769" s="16"/>
    </row>
    <row r="1770" spans="1:16" x14ac:dyDescent="0.25">
      <c r="A1770" s="16"/>
      <c r="B1770" s="16"/>
      <c r="C1770" s="16"/>
      <c r="D1770" s="17"/>
      <c r="E1770" s="16"/>
      <c r="F1770" s="18"/>
      <c r="G1770" s="18"/>
      <c r="H1770" s="18"/>
      <c r="I1770" s="18"/>
      <c r="J1770" s="19"/>
      <c r="K1770" s="19"/>
      <c r="L1770" s="20">
        <f t="shared" si="207"/>
        <v>19.100000000000001</v>
      </c>
      <c r="M1770" s="18">
        <f t="shared" si="208"/>
        <v>20.118955810097063</v>
      </c>
      <c r="N1770" s="16"/>
      <c r="O1770" s="16"/>
      <c r="P1770" s="16"/>
    </row>
    <row r="1771" spans="1:16" x14ac:dyDescent="0.25">
      <c r="A1771" s="16"/>
      <c r="B1771" s="16"/>
      <c r="C1771" s="16"/>
      <c r="D1771" s="17"/>
      <c r="E1771" s="16"/>
      <c r="F1771" s="18"/>
      <c r="G1771" s="18"/>
      <c r="H1771" s="18"/>
      <c r="I1771" s="18"/>
      <c r="J1771" s="19"/>
      <c r="K1771" s="19"/>
      <c r="L1771" s="20">
        <f t="shared" si="207"/>
        <v>20.8</v>
      </c>
      <c r="M1771" s="18">
        <f t="shared" si="208"/>
        <v>21.56624423795104</v>
      </c>
      <c r="N1771" s="16"/>
      <c r="O1771" s="16"/>
      <c r="P1771" s="16"/>
    </row>
    <row r="1772" spans="1:16" x14ac:dyDescent="0.25">
      <c r="A1772" s="16"/>
      <c r="B1772" s="16"/>
      <c r="C1772" s="16"/>
      <c r="D1772" s="17"/>
      <c r="E1772" s="16"/>
      <c r="F1772" s="18"/>
      <c r="G1772" s="18"/>
      <c r="H1772" s="18"/>
      <c r="I1772" s="18"/>
      <c r="J1772" s="19"/>
      <c r="K1772" s="19"/>
      <c r="L1772" s="20">
        <f t="shared" si="207"/>
        <v>25.1</v>
      </c>
      <c r="M1772" s="18">
        <f t="shared" si="208"/>
        <v>24.114978599035798</v>
      </c>
      <c r="N1772" s="16"/>
      <c r="O1772" s="16"/>
      <c r="P1772" s="16"/>
    </row>
    <row r="1773" spans="1:16" x14ac:dyDescent="0.25">
      <c r="A1773" s="16"/>
      <c r="B1773" s="16"/>
      <c r="C1773" s="16"/>
      <c r="D1773" s="17"/>
      <c r="E1773" s="16"/>
      <c r="F1773" s="18"/>
      <c r="G1773" s="18"/>
      <c r="H1773" s="18"/>
      <c r="I1773" s="18"/>
      <c r="J1773" s="19"/>
      <c r="K1773" s="19"/>
      <c r="L1773" s="20">
        <f t="shared" si="207"/>
        <v>25.9</v>
      </c>
      <c r="M1773" s="18">
        <f t="shared" si="208"/>
        <v>24.47577158193678</v>
      </c>
      <c r="N1773" s="16"/>
      <c r="O1773" s="16"/>
      <c r="P1773" s="16"/>
    </row>
    <row r="1774" spans="1:16" x14ac:dyDescent="0.25">
      <c r="A1774" s="16"/>
      <c r="B1774" s="16"/>
      <c r="C1774" s="16"/>
      <c r="D1774" s="17"/>
      <c r="E1774" s="16"/>
      <c r="F1774" s="18"/>
      <c r="G1774" s="18"/>
      <c r="H1774" s="18"/>
      <c r="I1774" s="18"/>
      <c r="J1774" s="19"/>
      <c r="K1774" s="19"/>
      <c r="L1774" s="20">
        <f t="shared" si="207"/>
        <v>27.4</v>
      </c>
      <c r="M1774" s="18">
        <f t="shared" si="208"/>
        <v>26.155630161886897</v>
      </c>
      <c r="N1774" s="16"/>
      <c r="O1774" s="16"/>
      <c r="P1774" s="16"/>
    </row>
    <row r="1775" spans="1:16" x14ac:dyDescent="0.25">
      <c r="A1775" s="16"/>
      <c r="B1775" s="16"/>
      <c r="C1775" s="16"/>
      <c r="D1775" s="17"/>
      <c r="E1775" s="16"/>
      <c r="F1775" s="18"/>
      <c r="G1775" s="18"/>
      <c r="H1775" s="18"/>
      <c r="I1775" s="18"/>
      <c r="J1775" s="19"/>
      <c r="K1775" s="19"/>
      <c r="L1775" s="20">
        <f t="shared" si="207"/>
        <v>27.8</v>
      </c>
      <c r="M1775" s="18">
        <f t="shared" si="208"/>
        <v>31.413157579954785</v>
      </c>
      <c r="N1775" s="16"/>
      <c r="O1775" s="16"/>
      <c r="P1775" s="16"/>
    </row>
    <row r="1776" spans="1:16" x14ac:dyDescent="0.25">
      <c r="A1776" s="16"/>
      <c r="B1776" s="16"/>
      <c r="C1776" s="16"/>
      <c r="D1776" s="17"/>
      <c r="E1776" s="16"/>
      <c r="F1776" s="18"/>
      <c r="G1776" s="18"/>
      <c r="H1776" s="18"/>
      <c r="I1776" s="18"/>
      <c r="J1776" s="19"/>
      <c r="K1776" s="19"/>
      <c r="L1776" s="20">
        <f t="shared" si="207"/>
        <v>29.4</v>
      </c>
      <c r="M1776" s="18">
        <f t="shared" si="208"/>
        <v>30.26673804499438</v>
      </c>
      <c r="N1776" s="16"/>
      <c r="O1776" s="16"/>
      <c r="P1776" s="16"/>
    </row>
    <row r="1777" spans="1:16" x14ac:dyDescent="0.25">
      <c r="A1777" s="16"/>
      <c r="B1777" s="16"/>
      <c r="C1777" s="16"/>
      <c r="D1777" s="17"/>
      <c r="E1777" s="16"/>
      <c r="F1777" s="18"/>
      <c r="G1777" s="18"/>
      <c r="H1777" s="18"/>
      <c r="I1777" s="18"/>
      <c r="J1777" s="19"/>
      <c r="K1777" s="19"/>
      <c r="L1777" s="20">
        <f t="shared" si="207"/>
        <v>26.8</v>
      </c>
      <c r="M1777" s="18">
        <f t="shared" si="208"/>
        <v>25.746666977264237</v>
      </c>
      <c r="N1777" s="16"/>
      <c r="O1777" s="16"/>
      <c r="P1777" s="16"/>
    </row>
    <row r="1778" spans="1:16" x14ac:dyDescent="0.25">
      <c r="A1778" s="16"/>
      <c r="B1778" s="16"/>
      <c r="C1778" s="16"/>
      <c r="D1778" s="17"/>
      <c r="E1778" s="16"/>
      <c r="F1778" s="18"/>
      <c r="G1778" s="18"/>
      <c r="H1778" s="18"/>
      <c r="I1778" s="18"/>
      <c r="J1778" s="19"/>
      <c r="K1778" s="19"/>
      <c r="L1778" s="20">
        <f t="shared" si="207"/>
        <v>29.2</v>
      </c>
      <c r="M1778" s="18">
        <f t="shared" si="208"/>
        <v>30.273635359172314</v>
      </c>
      <c r="N1778" s="16"/>
      <c r="O1778" s="16"/>
      <c r="P1778" s="16"/>
    </row>
    <row r="1779" spans="1:16" x14ac:dyDescent="0.25">
      <c r="A1779" s="16"/>
      <c r="B1779" s="16"/>
      <c r="C1779" s="16"/>
      <c r="D1779" s="17"/>
      <c r="E1779" s="16"/>
      <c r="F1779" s="18"/>
      <c r="G1779" s="18"/>
      <c r="H1779" s="18"/>
      <c r="I1779" s="18"/>
      <c r="J1779" s="19"/>
      <c r="K1779" s="19"/>
      <c r="L1779" s="20">
        <f t="shared" si="207"/>
        <v>29.4</v>
      </c>
      <c r="M1779" s="18">
        <f t="shared" si="208"/>
        <v>29.89126587938712</v>
      </c>
      <c r="N1779" s="16"/>
      <c r="O1779" s="16"/>
      <c r="P1779" s="16"/>
    </row>
    <row r="1780" spans="1:16" x14ac:dyDescent="0.25">
      <c r="A1780" s="16"/>
      <c r="B1780" s="16"/>
      <c r="C1780" s="16"/>
      <c r="D1780" s="17"/>
      <c r="E1780" s="16"/>
      <c r="F1780" s="18"/>
      <c r="G1780" s="18"/>
      <c r="H1780" s="18"/>
      <c r="I1780" s="18"/>
      <c r="J1780" s="19"/>
      <c r="K1780" s="19"/>
      <c r="L1780" s="20">
        <f t="shared" si="207"/>
        <v>28.1</v>
      </c>
      <c r="M1780" s="18">
        <f t="shared" si="208"/>
        <v>30.756139845246388</v>
      </c>
      <c r="N1780" s="16"/>
      <c r="O1780" s="16"/>
      <c r="P1780" s="16"/>
    </row>
    <row r="1781" spans="1:16" x14ac:dyDescent="0.25">
      <c r="A1781" s="16"/>
      <c r="B1781" s="16"/>
      <c r="C1781" s="16"/>
      <c r="D1781" s="17"/>
      <c r="E1781" s="16"/>
      <c r="F1781" s="18"/>
      <c r="G1781" s="18"/>
      <c r="H1781" s="18"/>
      <c r="I1781" s="18"/>
      <c r="J1781" s="19"/>
      <c r="K1781" s="19"/>
      <c r="L1781" s="20">
        <f t="shared" si="207"/>
        <v>27.7</v>
      </c>
      <c r="M1781" s="18">
        <f t="shared" si="208"/>
        <v>27.073018756360302</v>
      </c>
      <c r="N1781" s="16"/>
      <c r="O1781" s="16"/>
      <c r="P1781" s="16"/>
    </row>
    <row r="1782" spans="1:16" x14ac:dyDescent="0.25">
      <c r="A1782" s="16"/>
      <c r="B1782" s="16"/>
      <c r="C1782" s="16"/>
      <c r="D1782" s="17"/>
      <c r="E1782" s="16"/>
      <c r="F1782" s="18"/>
      <c r="G1782" s="18"/>
      <c r="H1782" s="18"/>
      <c r="I1782" s="18"/>
      <c r="J1782" s="19"/>
      <c r="K1782" s="19"/>
      <c r="L1782" s="20">
        <f t="shared" ref="L1782:L1845" si="209">E196</f>
        <v>30.1</v>
      </c>
      <c r="M1782" s="18">
        <f t="shared" si="208"/>
        <v>29.551992160242264</v>
      </c>
      <c r="N1782" s="16"/>
      <c r="O1782" s="16"/>
      <c r="P1782" s="16"/>
    </row>
    <row r="1783" spans="1:16" x14ac:dyDescent="0.25">
      <c r="A1783" s="16"/>
      <c r="B1783" s="16"/>
      <c r="C1783" s="16"/>
      <c r="D1783" s="17"/>
      <c r="E1783" s="16"/>
      <c r="F1783" s="18"/>
      <c r="G1783" s="18"/>
      <c r="H1783" s="18"/>
      <c r="I1783" s="18"/>
      <c r="J1783" s="19"/>
      <c r="K1783" s="19"/>
      <c r="L1783" s="20">
        <f t="shared" si="209"/>
        <v>26.2</v>
      </c>
      <c r="M1783" s="18">
        <f t="shared" si="208"/>
        <v>25.301455860111709</v>
      </c>
      <c r="N1783" s="16"/>
      <c r="O1783" s="16"/>
      <c r="P1783" s="16"/>
    </row>
    <row r="1784" spans="1:16" x14ac:dyDescent="0.25">
      <c r="A1784" s="16"/>
      <c r="B1784" s="16"/>
      <c r="C1784" s="16"/>
      <c r="D1784" s="17"/>
      <c r="E1784" s="16"/>
      <c r="F1784" s="18"/>
      <c r="G1784" s="18"/>
      <c r="H1784" s="18"/>
      <c r="I1784" s="18"/>
      <c r="J1784" s="19"/>
      <c r="K1784" s="19"/>
      <c r="L1784" s="20">
        <f t="shared" si="209"/>
        <v>24.9</v>
      </c>
      <c r="M1784" s="18">
        <f t="shared" si="208"/>
        <v>24.109405516736103</v>
      </c>
      <c r="N1784" s="16"/>
      <c r="O1784" s="16"/>
      <c r="P1784" s="16"/>
    </row>
    <row r="1785" spans="1:16" x14ac:dyDescent="0.25">
      <c r="A1785" s="16"/>
      <c r="B1785" s="16"/>
      <c r="C1785" s="16"/>
      <c r="D1785" s="17"/>
      <c r="E1785" s="16"/>
      <c r="F1785" s="18"/>
      <c r="G1785" s="18"/>
      <c r="H1785" s="18"/>
      <c r="I1785" s="18"/>
      <c r="J1785" s="19"/>
      <c r="K1785" s="19"/>
      <c r="L1785" s="20">
        <f t="shared" si="209"/>
        <v>30.7</v>
      </c>
      <c r="M1785" s="18">
        <f t="shared" si="208"/>
        <v>30.876948464901869</v>
      </c>
      <c r="N1785" s="16"/>
      <c r="O1785" s="16"/>
      <c r="P1785" s="16"/>
    </row>
    <row r="1786" spans="1:16" x14ac:dyDescent="0.25">
      <c r="A1786" s="16"/>
      <c r="B1786" s="16"/>
      <c r="C1786" s="16"/>
      <c r="D1786" s="17"/>
      <c r="E1786" s="16"/>
      <c r="F1786" s="18"/>
      <c r="G1786" s="18"/>
      <c r="H1786" s="18"/>
      <c r="I1786" s="18"/>
      <c r="J1786" s="19"/>
      <c r="K1786" s="19"/>
      <c r="L1786" s="20">
        <f t="shared" si="209"/>
        <v>23.9</v>
      </c>
      <c r="M1786" s="18">
        <f t="shared" si="208"/>
        <v>23.999741426337739</v>
      </c>
      <c r="N1786" s="16"/>
      <c r="O1786" s="16"/>
      <c r="P1786" s="16"/>
    </row>
    <row r="1787" spans="1:16" x14ac:dyDescent="0.25">
      <c r="A1787" s="16"/>
      <c r="B1787" s="16"/>
      <c r="C1787" s="16"/>
      <c r="D1787" s="17"/>
      <c r="E1787" s="16"/>
      <c r="F1787" s="18"/>
      <c r="G1787" s="18"/>
      <c r="H1787" s="18"/>
      <c r="I1787" s="18"/>
      <c r="J1787" s="19"/>
      <c r="K1787" s="19"/>
      <c r="L1787" s="20">
        <f t="shared" si="209"/>
        <v>23.4</v>
      </c>
      <c r="M1787" s="18">
        <f t="shared" si="208"/>
        <v>23.965978350754614</v>
      </c>
      <c r="N1787" s="16"/>
      <c r="O1787" s="16"/>
      <c r="P1787" s="16"/>
    </row>
    <row r="1788" spans="1:16" x14ac:dyDescent="0.25">
      <c r="A1788" s="16"/>
      <c r="B1788" s="16"/>
      <c r="C1788" s="16"/>
      <c r="D1788" s="17"/>
      <c r="E1788" s="16"/>
      <c r="F1788" s="18"/>
      <c r="G1788" s="18"/>
      <c r="H1788" s="18"/>
      <c r="I1788" s="18"/>
      <c r="J1788" s="19"/>
      <c r="K1788" s="19"/>
      <c r="L1788" s="20">
        <f t="shared" si="209"/>
        <v>24.7</v>
      </c>
      <c r="M1788" s="18">
        <f t="shared" si="208"/>
        <v>24.05060790802343</v>
      </c>
      <c r="N1788" s="16"/>
      <c r="O1788" s="16"/>
      <c r="P1788" s="16"/>
    </row>
    <row r="1789" spans="1:16" x14ac:dyDescent="0.25">
      <c r="A1789" s="16"/>
      <c r="B1789" s="16"/>
      <c r="C1789" s="16"/>
      <c r="D1789" s="17"/>
      <c r="E1789" s="16"/>
      <c r="F1789" s="18"/>
      <c r="G1789" s="18"/>
      <c r="H1789" s="18"/>
      <c r="I1789" s="18"/>
      <c r="J1789" s="19"/>
      <c r="K1789" s="19"/>
      <c r="L1789" s="20">
        <f t="shared" si="209"/>
        <v>26.2</v>
      </c>
      <c r="M1789" s="18">
        <f t="shared" si="208"/>
        <v>24.951003440765302</v>
      </c>
      <c r="N1789" s="16"/>
      <c r="O1789" s="16"/>
      <c r="P1789" s="16"/>
    </row>
    <row r="1790" spans="1:16" x14ac:dyDescent="0.25">
      <c r="A1790" s="16"/>
      <c r="B1790" s="16"/>
      <c r="C1790" s="16"/>
      <c r="D1790" s="17"/>
      <c r="E1790" s="16"/>
      <c r="F1790" s="18"/>
      <c r="G1790" s="18"/>
      <c r="H1790" s="18"/>
      <c r="I1790" s="18"/>
      <c r="J1790" s="19"/>
      <c r="K1790" s="19"/>
      <c r="L1790" s="20">
        <f t="shared" si="209"/>
        <v>29.5</v>
      </c>
      <c r="M1790" s="18">
        <f t="shared" si="208"/>
        <v>29.206356049872003</v>
      </c>
      <c r="N1790" s="16"/>
      <c r="O1790" s="16"/>
      <c r="P1790" s="16"/>
    </row>
    <row r="1791" spans="1:16" x14ac:dyDescent="0.25">
      <c r="A1791" s="16"/>
      <c r="B1791" s="16"/>
      <c r="C1791" s="16"/>
      <c r="D1791" s="17"/>
      <c r="E1791" s="16"/>
      <c r="F1791" s="18"/>
      <c r="G1791" s="18"/>
      <c r="H1791" s="18"/>
      <c r="I1791" s="18"/>
      <c r="J1791" s="19"/>
      <c r="K1791" s="19"/>
      <c r="L1791" s="20">
        <f t="shared" si="209"/>
        <v>32.1</v>
      </c>
      <c r="M1791" s="18">
        <f t="shared" si="208"/>
        <v>31.689234184119996</v>
      </c>
      <c r="N1791" s="16"/>
      <c r="O1791" s="16"/>
      <c r="P1791" s="16"/>
    </row>
    <row r="1792" spans="1:16" x14ac:dyDescent="0.25">
      <c r="A1792" s="16"/>
      <c r="B1792" s="16"/>
      <c r="C1792" s="16"/>
      <c r="D1792" s="17"/>
      <c r="E1792" s="16"/>
      <c r="F1792" s="18"/>
      <c r="G1792" s="18"/>
      <c r="H1792" s="18"/>
      <c r="I1792" s="18"/>
      <c r="J1792" s="19"/>
      <c r="K1792" s="19"/>
      <c r="L1792" s="20">
        <f t="shared" si="209"/>
        <v>31.4</v>
      </c>
      <c r="M1792" s="18">
        <f t="shared" si="208"/>
        <v>31.727727754352891</v>
      </c>
      <c r="N1792" s="16"/>
      <c r="O1792" s="16"/>
      <c r="P1792" s="16"/>
    </row>
    <row r="1793" spans="1:16" x14ac:dyDescent="0.25">
      <c r="A1793" s="16"/>
      <c r="B1793" s="16"/>
      <c r="C1793" s="16"/>
      <c r="D1793" s="17"/>
      <c r="E1793" s="16"/>
      <c r="F1793" s="18"/>
      <c r="G1793" s="18"/>
      <c r="H1793" s="18"/>
      <c r="I1793" s="18"/>
      <c r="J1793" s="19"/>
      <c r="K1793" s="19"/>
      <c r="L1793" s="20">
        <f t="shared" si="209"/>
        <v>32.4</v>
      </c>
      <c r="M1793" s="18">
        <f t="shared" si="208"/>
        <v>33.295789897072289</v>
      </c>
      <c r="N1793" s="16"/>
      <c r="O1793" s="16"/>
      <c r="P1793" s="16"/>
    </row>
    <row r="1794" spans="1:16" x14ac:dyDescent="0.25">
      <c r="A1794" s="16"/>
      <c r="B1794" s="16"/>
      <c r="C1794" s="16"/>
      <c r="D1794" s="17"/>
      <c r="E1794" s="16"/>
      <c r="F1794" s="18"/>
      <c r="G1794" s="18"/>
      <c r="H1794" s="18"/>
      <c r="I1794" s="18"/>
      <c r="J1794" s="19"/>
      <c r="K1794" s="19"/>
      <c r="L1794" s="20">
        <f t="shared" si="209"/>
        <v>29.1</v>
      </c>
      <c r="M1794" s="18">
        <f t="shared" ref="M1794:M1857" si="210">L208</f>
        <v>28.744074221668964</v>
      </c>
      <c r="N1794" s="16"/>
      <c r="O1794" s="16"/>
      <c r="P1794" s="16"/>
    </row>
    <row r="1795" spans="1:16" x14ac:dyDescent="0.25">
      <c r="A1795" s="16"/>
      <c r="B1795" s="16"/>
      <c r="C1795" s="16"/>
      <c r="D1795" s="17"/>
      <c r="E1795" s="16"/>
      <c r="F1795" s="18"/>
      <c r="G1795" s="18"/>
      <c r="H1795" s="18"/>
      <c r="I1795" s="18"/>
      <c r="J1795" s="19"/>
      <c r="K1795" s="19"/>
      <c r="L1795" s="20">
        <f t="shared" si="209"/>
        <v>28.3</v>
      </c>
      <c r="M1795" s="18">
        <f t="shared" si="210"/>
        <v>27.647531496553082</v>
      </c>
      <c r="N1795" s="16"/>
      <c r="O1795" s="16"/>
      <c r="P1795" s="16"/>
    </row>
    <row r="1796" spans="1:16" x14ac:dyDescent="0.25">
      <c r="A1796" s="16"/>
      <c r="B1796" s="16"/>
      <c r="C1796" s="16"/>
      <c r="D1796" s="17"/>
      <c r="E1796" s="16"/>
      <c r="F1796" s="18"/>
      <c r="G1796" s="18"/>
      <c r="H1796" s="18"/>
      <c r="I1796" s="18"/>
      <c r="J1796" s="19"/>
      <c r="K1796" s="19"/>
      <c r="L1796" s="20">
        <f t="shared" si="209"/>
        <v>32.299999999999997</v>
      </c>
      <c r="M1796" s="18">
        <f t="shared" si="210"/>
        <v>32.305604979741858</v>
      </c>
      <c r="N1796" s="16"/>
      <c r="O1796" s="16"/>
      <c r="P1796" s="16"/>
    </row>
    <row r="1797" spans="1:16" x14ac:dyDescent="0.25">
      <c r="A1797" s="16"/>
      <c r="B1797" s="16"/>
      <c r="C1797" s="16"/>
      <c r="D1797" s="17"/>
      <c r="E1797" s="16"/>
      <c r="F1797" s="18"/>
      <c r="G1797" s="18"/>
      <c r="H1797" s="18"/>
      <c r="I1797" s="18"/>
      <c r="J1797" s="19"/>
      <c r="K1797" s="19"/>
      <c r="L1797" s="20">
        <f t="shared" si="209"/>
        <v>32.200000000000003</v>
      </c>
      <c r="M1797" s="18">
        <f t="shared" si="210"/>
        <v>30.671380832118473</v>
      </c>
      <c r="N1797" s="16"/>
      <c r="O1797" s="16"/>
      <c r="P1797" s="16"/>
    </row>
    <row r="1798" spans="1:16" x14ac:dyDescent="0.25">
      <c r="A1798" s="16"/>
      <c r="B1798" s="16"/>
      <c r="C1798" s="16"/>
      <c r="D1798" s="17"/>
      <c r="E1798" s="16"/>
      <c r="F1798" s="18"/>
      <c r="G1798" s="18"/>
      <c r="H1798" s="18"/>
      <c r="I1798" s="18"/>
      <c r="J1798" s="19"/>
      <c r="K1798" s="19"/>
      <c r="L1798" s="20">
        <f t="shared" si="209"/>
        <v>21.9</v>
      </c>
      <c r="M1798" s="18">
        <f t="shared" si="210"/>
        <v>23.124890264849235</v>
      </c>
      <c r="N1798" s="16"/>
      <c r="O1798" s="16"/>
      <c r="P1798" s="16"/>
    </row>
    <row r="1799" spans="1:16" x14ac:dyDescent="0.25">
      <c r="A1799" s="16"/>
      <c r="B1799" s="16"/>
      <c r="C1799" s="16"/>
      <c r="D1799" s="17"/>
      <c r="E1799" s="16"/>
      <c r="F1799" s="18"/>
      <c r="G1799" s="18"/>
      <c r="H1799" s="18"/>
      <c r="I1799" s="18"/>
      <c r="J1799" s="19"/>
      <c r="K1799" s="19"/>
      <c r="L1799" s="20">
        <f t="shared" si="209"/>
        <v>26</v>
      </c>
      <c r="M1799" s="18">
        <f t="shared" si="210"/>
        <v>24.713881563216511</v>
      </c>
      <c r="N1799" s="16"/>
      <c r="O1799" s="16"/>
      <c r="P1799" s="16"/>
    </row>
    <row r="1800" spans="1:16" x14ac:dyDescent="0.25">
      <c r="A1800" s="16"/>
      <c r="B1800" s="16"/>
      <c r="C1800" s="16"/>
      <c r="D1800" s="17"/>
      <c r="E1800" s="16"/>
      <c r="F1800" s="18"/>
      <c r="G1800" s="18"/>
      <c r="H1800" s="18"/>
      <c r="I1800" s="18"/>
      <c r="J1800" s="19"/>
      <c r="K1800" s="19"/>
      <c r="L1800" s="20">
        <f t="shared" si="209"/>
        <v>25.9</v>
      </c>
      <c r="M1800" s="18">
        <f t="shared" si="210"/>
        <v>24.636363135291557</v>
      </c>
      <c r="N1800" s="16"/>
      <c r="O1800" s="16"/>
      <c r="P1800" s="16"/>
    </row>
    <row r="1801" spans="1:16" x14ac:dyDescent="0.25">
      <c r="A1801" s="16"/>
      <c r="B1801" s="16"/>
      <c r="C1801" s="16"/>
      <c r="D1801" s="17"/>
      <c r="E1801" s="16"/>
      <c r="F1801" s="18"/>
      <c r="G1801" s="18"/>
      <c r="H1801" s="18"/>
      <c r="I1801" s="18"/>
      <c r="J1801" s="19"/>
      <c r="K1801" s="19"/>
      <c r="L1801" s="20">
        <f t="shared" si="209"/>
        <v>25.2</v>
      </c>
      <c r="M1801" s="18">
        <f t="shared" si="210"/>
        <v>24.214252925711811</v>
      </c>
      <c r="N1801" s="16"/>
      <c r="O1801" s="16"/>
      <c r="P1801" s="16"/>
    </row>
    <row r="1802" spans="1:16" x14ac:dyDescent="0.25">
      <c r="A1802" s="16"/>
      <c r="B1802" s="16"/>
      <c r="C1802" s="16"/>
      <c r="D1802" s="17"/>
      <c r="E1802" s="16"/>
      <c r="F1802" s="18"/>
      <c r="G1802" s="18"/>
      <c r="H1802" s="18"/>
      <c r="I1802" s="18"/>
      <c r="J1802" s="19"/>
      <c r="K1802" s="19"/>
      <c r="L1802" s="20">
        <f t="shared" si="209"/>
        <v>26.7</v>
      </c>
      <c r="M1802" s="18">
        <f t="shared" si="210"/>
        <v>25.532278500450314</v>
      </c>
      <c r="N1802" s="16"/>
      <c r="O1802" s="16"/>
      <c r="P1802" s="16"/>
    </row>
    <row r="1803" spans="1:16" x14ac:dyDescent="0.25">
      <c r="A1803" s="16"/>
      <c r="B1803" s="16"/>
      <c r="C1803" s="16"/>
      <c r="D1803" s="17"/>
      <c r="E1803" s="16"/>
      <c r="F1803" s="18"/>
      <c r="G1803" s="18"/>
      <c r="H1803" s="18"/>
      <c r="I1803" s="18"/>
      <c r="J1803" s="19"/>
      <c r="K1803" s="19"/>
      <c r="L1803" s="20">
        <f t="shared" si="209"/>
        <v>19.600000000000001</v>
      </c>
      <c r="M1803" s="18">
        <f t="shared" si="210"/>
        <v>17.586161791835686</v>
      </c>
      <c r="N1803" s="16"/>
      <c r="O1803" s="16"/>
      <c r="P1803" s="16"/>
    </row>
    <row r="1804" spans="1:16" x14ac:dyDescent="0.25">
      <c r="A1804" s="16"/>
      <c r="B1804" s="16"/>
      <c r="C1804" s="16"/>
      <c r="D1804" s="17"/>
      <c r="E1804" s="16"/>
      <c r="F1804" s="18"/>
      <c r="G1804" s="18"/>
      <c r="H1804" s="18"/>
      <c r="I1804" s="18"/>
      <c r="J1804" s="19"/>
      <c r="K1804" s="19"/>
      <c r="L1804" s="20">
        <f t="shared" si="209"/>
        <v>20.100000000000001</v>
      </c>
      <c r="M1804" s="18">
        <f t="shared" si="210"/>
        <v>21.864539659835923</v>
      </c>
      <c r="N1804" s="16"/>
      <c r="O1804" s="16"/>
      <c r="P1804" s="16"/>
    </row>
    <row r="1805" spans="1:16" x14ac:dyDescent="0.25">
      <c r="A1805" s="16"/>
      <c r="B1805" s="16"/>
      <c r="C1805" s="16"/>
      <c r="D1805" s="17"/>
      <c r="E1805" s="16"/>
      <c r="F1805" s="18"/>
      <c r="G1805" s="18"/>
      <c r="H1805" s="18"/>
      <c r="I1805" s="18"/>
      <c r="J1805" s="19"/>
      <c r="K1805" s="19"/>
      <c r="L1805" s="20">
        <f t="shared" si="209"/>
        <v>23.1</v>
      </c>
      <c r="M1805" s="18">
        <f t="shared" si="210"/>
        <v>23.922223434743668</v>
      </c>
      <c r="N1805" s="16"/>
      <c r="O1805" s="16"/>
      <c r="P1805" s="16"/>
    </row>
    <row r="1806" spans="1:16" x14ac:dyDescent="0.25">
      <c r="A1806" s="16"/>
      <c r="B1806" s="16"/>
      <c r="C1806" s="16"/>
      <c r="D1806" s="17"/>
      <c r="E1806" s="16"/>
      <c r="F1806" s="18"/>
      <c r="G1806" s="18"/>
      <c r="H1806" s="18"/>
      <c r="I1806" s="18"/>
      <c r="J1806" s="19"/>
      <c r="K1806" s="19"/>
      <c r="L1806" s="20">
        <f t="shared" si="209"/>
        <v>21.3</v>
      </c>
      <c r="M1806" s="18">
        <f t="shared" si="210"/>
        <v>21.984802790419447</v>
      </c>
      <c r="N1806" s="16"/>
      <c r="O1806" s="16"/>
      <c r="P1806" s="16"/>
    </row>
    <row r="1807" spans="1:16" x14ac:dyDescent="0.25">
      <c r="A1807" s="16"/>
      <c r="B1807" s="16"/>
      <c r="C1807" s="16"/>
      <c r="D1807" s="17"/>
      <c r="E1807" s="16"/>
      <c r="F1807" s="18"/>
      <c r="G1807" s="18"/>
      <c r="H1807" s="18"/>
      <c r="I1807" s="18"/>
      <c r="J1807" s="19"/>
      <c r="K1807" s="19"/>
      <c r="L1807" s="20">
        <f t="shared" si="209"/>
        <v>24.5</v>
      </c>
      <c r="M1807" s="18">
        <f t="shared" si="210"/>
        <v>24.02054686434516</v>
      </c>
      <c r="N1807" s="16"/>
      <c r="O1807" s="16"/>
      <c r="P1807" s="16"/>
    </row>
    <row r="1808" spans="1:16" x14ac:dyDescent="0.25">
      <c r="A1808" s="16"/>
      <c r="B1808" s="16"/>
      <c r="C1808" s="16"/>
      <c r="D1808" s="17"/>
      <c r="E1808" s="16"/>
      <c r="F1808" s="18"/>
      <c r="G1808" s="18"/>
      <c r="H1808" s="18"/>
      <c r="I1808" s="18"/>
      <c r="J1808" s="19"/>
      <c r="K1808" s="19"/>
      <c r="L1808" s="20">
        <f t="shared" si="209"/>
        <v>23.9</v>
      </c>
      <c r="M1808" s="18">
        <f t="shared" si="210"/>
        <v>23.999748474253025</v>
      </c>
      <c r="N1808" s="16"/>
      <c r="O1808" s="16"/>
      <c r="P1808" s="16"/>
    </row>
    <row r="1809" spans="1:16" x14ac:dyDescent="0.25">
      <c r="A1809" s="16"/>
      <c r="B1809" s="16"/>
      <c r="C1809" s="16"/>
      <c r="D1809" s="17"/>
      <c r="E1809" s="16"/>
      <c r="F1809" s="18"/>
      <c r="G1809" s="18"/>
      <c r="H1809" s="18"/>
      <c r="I1809" s="18"/>
      <c r="J1809" s="19"/>
      <c r="K1809" s="19"/>
      <c r="L1809" s="20">
        <f t="shared" si="209"/>
        <v>23.9</v>
      </c>
      <c r="M1809" s="18">
        <f t="shared" si="210"/>
        <v>23.999945926757267</v>
      </c>
      <c r="N1809" s="16"/>
      <c r="O1809" s="16"/>
      <c r="P1809" s="16"/>
    </row>
    <row r="1810" spans="1:16" x14ac:dyDescent="0.25">
      <c r="A1810" s="16"/>
      <c r="B1810" s="16"/>
      <c r="C1810" s="16"/>
      <c r="D1810" s="17"/>
      <c r="E1810" s="16"/>
      <c r="F1810" s="18"/>
      <c r="G1810" s="18"/>
      <c r="H1810" s="18"/>
      <c r="I1810" s="18"/>
      <c r="J1810" s="19"/>
      <c r="K1810" s="19"/>
      <c r="L1810" s="20">
        <f t="shared" si="209"/>
        <v>25.5</v>
      </c>
      <c r="M1810" s="18">
        <f t="shared" si="210"/>
        <v>24.254081389979337</v>
      </c>
      <c r="N1810" s="16"/>
      <c r="O1810" s="16"/>
      <c r="P1810" s="16"/>
    </row>
    <row r="1811" spans="1:16" x14ac:dyDescent="0.25">
      <c r="A1811" s="16"/>
      <c r="B1811" s="16"/>
      <c r="C1811" s="16"/>
      <c r="D1811" s="17"/>
      <c r="E1811" s="16"/>
      <c r="F1811" s="18"/>
      <c r="G1811" s="18"/>
      <c r="H1811" s="18"/>
      <c r="I1811" s="18"/>
      <c r="J1811" s="19"/>
      <c r="K1811" s="19"/>
      <c r="L1811" s="20">
        <f t="shared" si="209"/>
        <v>27</v>
      </c>
      <c r="M1811" s="18">
        <f t="shared" si="210"/>
        <v>26.661278360805987</v>
      </c>
      <c r="N1811" s="16"/>
      <c r="O1811" s="16"/>
      <c r="P1811" s="16"/>
    </row>
    <row r="1812" spans="1:16" x14ac:dyDescent="0.25">
      <c r="A1812" s="16"/>
      <c r="B1812" s="16"/>
      <c r="C1812" s="16"/>
      <c r="D1812" s="17"/>
      <c r="E1812" s="16"/>
      <c r="F1812" s="18"/>
      <c r="G1812" s="18"/>
      <c r="H1812" s="18"/>
      <c r="I1812" s="18"/>
      <c r="J1812" s="19"/>
      <c r="K1812" s="19"/>
      <c r="L1812" s="20">
        <f t="shared" si="209"/>
        <v>25.7</v>
      </c>
      <c r="M1812" s="18">
        <f t="shared" si="210"/>
        <v>24.521149829003662</v>
      </c>
      <c r="N1812" s="16"/>
      <c r="O1812" s="16"/>
      <c r="P1812" s="16"/>
    </row>
    <row r="1813" spans="1:16" x14ac:dyDescent="0.25">
      <c r="A1813" s="16"/>
      <c r="B1813" s="16"/>
      <c r="C1813" s="16"/>
      <c r="D1813" s="17"/>
      <c r="E1813" s="16"/>
      <c r="F1813" s="18"/>
      <c r="G1813" s="18"/>
      <c r="H1813" s="18"/>
      <c r="I1813" s="18"/>
      <c r="J1813" s="19"/>
      <c r="K1813" s="19"/>
      <c r="L1813" s="20">
        <f t="shared" si="209"/>
        <v>26.3</v>
      </c>
      <c r="M1813" s="18">
        <f t="shared" si="210"/>
        <v>25.04981136675115</v>
      </c>
      <c r="N1813" s="16"/>
      <c r="O1813" s="16"/>
      <c r="P1813" s="16"/>
    </row>
    <row r="1814" spans="1:16" x14ac:dyDescent="0.25">
      <c r="A1814" s="16"/>
      <c r="B1814" s="16"/>
      <c r="C1814" s="16"/>
      <c r="D1814" s="17"/>
      <c r="E1814" s="16"/>
      <c r="F1814" s="18"/>
      <c r="G1814" s="18"/>
      <c r="H1814" s="18"/>
      <c r="I1814" s="18"/>
      <c r="J1814" s="19"/>
      <c r="K1814" s="19"/>
      <c r="L1814" s="20">
        <f t="shared" si="209"/>
        <v>29.5</v>
      </c>
      <c r="M1814" s="18">
        <f t="shared" si="210"/>
        <v>29.171353207286309</v>
      </c>
      <c r="N1814" s="16"/>
      <c r="O1814" s="16"/>
      <c r="P1814" s="16"/>
    </row>
    <row r="1815" spans="1:16" x14ac:dyDescent="0.25">
      <c r="A1815" s="16"/>
      <c r="B1815" s="16"/>
      <c r="C1815" s="16"/>
      <c r="D1815" s="17"/>
      <c r="E1815" s="16"/>
      <c r="F1815" s="18"/>
      <c r="G1815" s="18"/>
      <c r="H1815" s="18"/>
      <c r="I1815" s="18"/>
      <c r="J1815" s="19"/>
      <c r="K1815" s="19"/>
      <c r="L1815" s="20">
        <f t="shared" si="209"/>
        <v>26.9</v>
      </c>
      <c r="M1815" s="18">
        <f t="shared" si="210"/>
        <v>25.967090694147235</v>
      </c>
      <c r="N1815" s="16"/>
      <c r="O1815" s="16"/>
      <c r="P1815" s="16"/>
    </row>
    <row r="1816" spans="1:16" x14ac:dyDescent="0.25">
      <c r="A1816" s="16"/>
      <c r="B1816" s="16"/>
      <c r="C1816" s="16"/>
      <c r="D1816" s="17"/>
      <c r="E1816" s="16"/>
      <c r="F1816" s="18"/>
      <c r="G1816" s="18"/>
      <c r="H1816" s="18"/>
      <c r="I1816" s="18"/>
      <c r="J1816" s="19"/>
      <c r="K1816" s="19"/>
      <c r="L1816" s="20">
        <f t="shared" si="209"/>
        <v>21</v>
      </c>
      <c r="M1816" s="18">
        <f t="shared" si="210"/>
        <v>22.376095730349235</v>
      </c>
      <c r="N1816" s="16"/>
      <c r="O1816" s="16"/>
      <c r="P1816" s="16"/>
    </row>
    <row r="1817" spans="1:16" x14ac:dyDescent="0.25">
      <c r="A1817" s="16"/>
      <c r="B1817" s="16"/>
      <c r="C1817" s="16"/>
      <c r="D1817" s="17"/>
      <c r="E1817" s="16"/>
      <c r="F1817" s="18"/>
      <c r="G1817" s="18"/>
      <c r="H1817" s="18"/>
      <c r="I1817" s="18"/>
      <c r="J1817" s="19"/>
      <c r="K1817" s="19"/>
      <c r="L1817" s="20">
        <f t="shared" si="209"/>
        <v>22</v>
      </c>
      <c r="M1817" s="18">
        <f t="shared" si="210"/>
        <v>23.248563528869326</v>
      </c>
      <c r="N1817" s="16"/>
      <c r="O1817" s="16"/>
      <c r="P1817" s="16"/>
    </row>
    <row r="1818" spans="1:16" x14ac:dyDescent="0.25">
      <c r="A1818" s="16"/>
      <c r="B1818" s="16"/>
      <c r="C1818" s="16"/>
      <c r="D1818" s="17"/>
      <c r="E1818" s="16"/>
      <c r="F1818" s="18"/>
      <c r="G1818" s="18"/>
      <c r="H1818" s="18"/>
      <c r="I1818" s="18"/>
      <c r="J1818" s="19"/>
      <c r="K1818" s="19"/>
      <c r="L1818" s="20">
        <f t="shared" si="209"/>
        <v>24</v>
      </c>
      <c r="M1818" s="18">
        <f t="shared" si="210"/>
        <v>23.999996825870518</v>
      </c>
      <c r="N1818" s="16"/>
      <c r="O1818" s="16"/>
      <c r="P1818" s="16"/>
    </row>
    <row r="1819" spans="1:16" x14ac:dyDescent="0.25">
      <c r="A1819" s="16"/>
      <c r="B1819" s="16"/>
      <c r="C1819" s="16"/>
      <c r="D1819" s="17"/>
      <c r="E1819" s="16"/>
      <c r="F1819" s="18"/>
      <c r="G1819" s="18"/>
      <c r="H1819" s="18"/>
      <c r="I1819" s="18"/>
      <c r="J1819" s="19"/>
      <c r="K1819" s="19"/>
      <c r="L1819" s="20">
        <f t="shared" si="209"/>
        <v>19.7</v>
      </c>
      <c r="M1819" s="18">
        <f t="shared" si="210"/>
        <v>20.193357221589658</v>
      </c>
      <c r="N1819" s="16"/>
      <c r="O1819" s="16"/>
      <c r="P1819" s="16"/>
    </row>
    <row r="1820" spans="1:16" x14ac:dyDescent="0.25">
      <c r="A1820" s="16"/>
      <c r="B1820" s="16"/>
      <c r="C1820" s="16"/>
      <c r="D1820" s="17"/>
      <c r="E1820" s="16"/>
      <c r="F1820" s="18"/>
      <c r="G1820" s="18"/>
      <c r="H1820" s="18"/>
      <c r="I1820" s="18"/>
      <c r="J1820" s="19"/>
      <c r="K1820" s="19"/>
      <c r="L1820" s="20">
        <f t="shared" si="209"/>
        <v>18.600000000000001</v>
      </c>
      <c r="M1820" s="18">
        <f t="shared" si="210"/>
        <v>16.037855189255506</v>
      </c>
      <c r="N1820" s="16"/>
      <c r="O1820" s="16"/>
      <c r="P1820" s="16"/>
    </row>
    <row r="1821" spans="1:16" x14ac:dyDescent="0.25">
      <c r="A1821" s="16"/>
      <c r="B1821" s="16"/>
      <c r="C1821" s="16"/>
      <c r="D1821" s="17"/>
      <c r="E1821" s="16"/>
      <c r="F1821" s="18"/>
      <c r="G1821" s="18"/>
      <c r="H1821" s="18"/>
      <c r="I1821" s="18"/>
      <c r="J1821" s="19"/>
      <c r="K1821" s="19"/>
      <c r="L1821" s="20">
        <f t="shared" si="209"/>
        <v>20.8</v>
      </c>
      <c r="M1821" s="18">
        <f t="shared" si="210"/>
        <v>20.734145117831449</v>
      </c>
      <c r="N1821" s="16"/>
      <c r="O1821" s="16"/>
      <c r="P1821" s="16"/>
    </row>
    <row r="1822" spans="1:16" x14ac:dyDescent="0.25">
      <c r="A1822" s="16"/>
      <c r="B1822" s="16"/>
      <c r="C1822" s="16"/>
      <c r="D1822" s="17"/>
      <c r="E1822" s="16"/>
      <c r="F1822" s="18"/>
      <c r="G1822" s="18"/>
      <c r="H1822" s="18"/>
      <c r="I1822" s="18"/>
      <c r="J1822" s="19"/>
      <c r="K1822" s="19"/>
      <c r="L1822" s="20">
        <f t="shared" si="209"/>
        <v>23.9</v>
      </c>
      <c r="M1822" s="18">
        <f t="shared" si="210"/>
        <v>23.999587989983642</v>
      </c>
      <c r="N1822" s="16"/>
      <c r="O1822" s="16"/>
      <c r="P1822" s="16"/>
    </row>
    <row r="1823" spans="1:16" x14ac:dyDescent="0.25">
      <c r="A1823" s="16"/>
      <c r="B1823" s="16"/>
      <c r="C1823" s="16"/>
      <c r="D1823" s="17"/>
      <c r="E1823" s="16"/>
      <c r="F1823" s="18"/>
      <c r="G1823" s="18"/>
      <c r="H1823" s="18"/>
      <c r="I1823" s="18"/>
      <c r="J1823" s="19"/>
      <c r="K1823" s="19"/>
      <c r="L1823" s="20">
        <f t="shared" si="209"/>
        <v>24.2</v>
      </c>
      <c r="M1823" s="18">
        <f t="shared" si="210"/>
        <v>24.003653157307443</v>
      </c>
      <c r="N1823" s="16"/>
      <c r="O1823" s="16"/>
      <c r="P1823" s="16"/>
    </row>
    <row r="1824" spans="1:16" x14ac:dyDescent="0.25">
      <c r="A1824" s="16"/>
      <c r="B1824" s="16"/>
      <c r="C1824" s="16"/>
      <c r="D1824" s="17"/>
      <c r="E1824" s="16"/>
      <c r="F1824" s="18"/>
      <c r="G1824" s="18"/>
      <c r="H1824" s="18"/>
      <c r="I1824" s="18"/>
      <c r="J1824" s="19"/>
      <c r="K1824" s="19"/>
      <c r="L1824" s="20">
        <f t="shared" si="209"/>
        <v>23</v>
      </c>
      <c r="M1824" s="18">
        <f t="shared" si="210"/>
        <v>23.904206303485555</v>
      </c>
      <c r="N1824" s="16"/>
      <c r="O1824" s="16"/>
      <c r="P1824" s="16"/>
    </row>
    <row r="1825" spans="1:16" x14ac:dyDescent="0.25">
      <c r="A1825" s="16"/>
      <c r="B1825" s="16"/>
      <c r="C1825" s="16"/>
      <c r="D1825" s="17"/>
      <c r="E1825" s="16"/>
      <c r="F1825" s="18"/>
      <c r="G1825" s="18"/>
      <c r="H1825" s="18"/>
      <c r="I1825" s="18"/>
      <c r="J1825" s="19"/>
      <c r="K1825" s="19"/>
      <c r="L1825" s="20">
        <f t="shared" si="209"/>
        <v>22</v>
      </c>
      <c r="M1825" s="18">
        <f t="shared" si="210"/>
        <v>23.314853024405661</v>
      </c>
      <c r="N1825" s="16"/>
      <c r="O1825" s="16"/>
      <c r="P1825" s="16"/>
    </row>
    <row r="1826" spans="1:16" x14ac:dyDescent="0.25">
      <c r="A1826" s="16"/>
      <c r="B1826" s="16"/>
      <c r="C1826" s="16"/>
      <c r="D1826" s="17"/>
      <c r="E1826" s="16"/>
      <c r="F1826" s="18"/>
      <c r="G1826" s="18"/>
      <c r="H1826" s="18"/>
      <c r="I1826" s="18"/>
      <c r="J1826" s="19"/>
      <c r="K1826" s="19"/>
      <c r="L1826" s="20">
        <f t="shared" si="209"/>
        <v>26.2</v>
      </c>
      <c r="M1826" s="18">
        <f t="shared" si="210"/>
        <v>24.956804157991499</v>
      </c>
      <c r="N1826" s="16"/>
      <c r="O1826" s="16"/>
      <c r="P1826" s="16"/>
    </row>
    <row r="1827" spans="1:16" x14ac:dyDescent="0.25">
      <c r="A1827" s="16"/>
      <c r="B1827" s="16"/>
      <c r="C1827" s="16"/>
      <c r="D1827" s="17"/>
      <c r="E1827" s="16"/>
      <c r="F1827" s="18"/>
      <c r="G1827" s="18"/>
      <c r="H1827" s="18"/>
      <c r="I1827" s="18"/>
      <c r="J1827" s="19"/>
      <c r="K1827" s="19"/>
      <c r="L1827" s="20">
        <f t="shared" si="209"/>
        <v>25.6</v>
      </c>
      <c r="M1827" s="18">
        <f t="shared" si="210"/>
        <v>24.35335630601271</v>
      </c>
      <c r="N1827" s="16"/>
      <c r="O1827" s="16"/>
      <c r="P1827" s="16"/>
    </row>
    <row r="1828" spans="1:16" x14ac:dyDescent="0.25">
      <c r="A1828" s="16"/>
      <c r="B1828" s="16"/>
      <c r="C1828" s="16"/>
      <c r="D1828" s="17"/>
      <c r="E1828" s="16"/>
      <c r="F1828" s="18"/>
      <c r="G1828" s="18"/>
      <c r="H1828" s="18"/>
      <c r="I1828" s="18"/>
      <c r="J1828" s="19"/>
      <c r="K1828" s="19"/>
      <c r="L1828" s="20">
        <f t="shared" si="209"/>
        <v>28</v>
      </c>
      <c r="M1828" s="18">
        <f t="shared" si="210"/>
        <v>27.394300527287854</v>
      </c>
      <c r="N1828" s="16"/>
      <c r="O1828" s="16"/>
      <c r="P1828" s="16"/>
    </row>
    <row r="1829" spans="1:16" x14ac:dyDescent="0.25">
      <c r="A1829" s="16"/>
      <c r="B1829" s="16"/>
      <c r="C1829" s="16"/>
      <c r="D1829" s="17"/>
      <c r="E1829" s="16"/>
      <c r="F1829" s="18"/>
      <c r="G1829" s="18"/>
      <c r="H1829" s="18"/>
      <c r="I1829" s="18"/>
      <c r="J1829" s="19"/>
      <c r="K1829" s="19"/>
      <c r="L1829" s="20">
        <f t="shared" si="209"/>
        <v>26.5</v>
      </c>
      <c r="M1829" s="18">
        <f t="shared" si="210"/>
        <v>25.262911062970282</v>
      </c>
      <c r="N1829" s="16"/>
      <c r="O1829" s="16"/>
      <c r="P1829" s="16"/>
    </row>
    <row r="1830" spans="1:16" x14ac:dyDescent="0.25">
      <c r="A1830" s="16"/>
      <c r="B1830" s="16"/>
      <c r="C1830" s="16"/>
      <c r="D1830" s="17"/>
      <c r="E1830" s="16"/>
      <c r="F1830" s="18"/>
      <c r="G1830" s="18"/>
      <c r="H1830" s="18"/>
      <c r="I1830" s="18"/>
      <c r="J1830" s="19"/>
      <c r="K1830" s="19"/>
      <c r="L1830" s="20">
        <f t="shared" si="209"/>
        <v>21.7</v>
      </c>
      <c r="M1830" s="18">
        <f t="shared" si="210"/>
        <v>22.81922276840011</v>
      </c>
      <c r="N1830" s="16"/>
      <c r="O1830" s="16"/>
      <c r="P1830" s="16"/>
    </row>
    <row r="1831" spans="1:16" x14ac:dyDescent="0.25">
      <c r="A1831" s="16"/>
      <c r="B1831" s="16"/>
      <c r="C1831" s="16"/>
      <c r="D1831" s="17"/>
      <c r="E1831" s="16"/>
      <c r="F1831" s="18"/>
      <c r="G1831" s="18"/>
      <c r="H1831" s="18"/>
      <c r="I1831" s="18"/>
      <c r="J1831" s="19"/>
      <c r="K1831" s="19"/>
      <c r="L1831" s="20">
        <f t="shared" si="209"/>
        <v>25.7</v>
      </c>
      <c r="M1831" s="18">
        <f t="shared" si="210"/>
        <v>24.484454312684754</v>
      </c>
      <c r="N1831" s="16"/>
      <c r="O1831" s="16"/>
      <c r="P1831" s="16"/>
    </row>
    <row r="1832" spans="1:16" x14ac:dyDescent="0.25">
      <c r="A1832" s="16"/>
      <c r="B1832" s="16"/>
      <c r="C1832" s="16"/>
      <c r="D1832" s="17"/>
      <c r="E1832" s="16"/>
      <c r="F1832" s="18"/>
      <c r="G1832" s="18"/>
      <c r="H1832" s="18"/>
      <c r="I1832" s="18"/>
      <c r="J1832" s="19"/>
      <c r="K1832" s="19"/>
      <c r="L1832" s="20">
        <f t="shared" si="209"/>
        <v>19.2</v>
      </c>
      <c r="M1832" s="18">
        <f t="shared" si="210"/>
        <v>19.069939387411054</v>
      </c>
      <c r="N1832" s="16"/>
      <c r="O1832" s="16"/>
      <c r="P1832" s="16"/>
    </row>
    <row r="1833" spans="1:16" x14ac:dyDescent="0.25">
      <c r="A1833" s="16"/>
      <c r="B1833" s="16"/>
      <c r="C1833" s="16"/>
      <c r="D1833" s="17"/>
      <c r="E1833" s="16"/>
      <c r="F1833" s="18"/>
      <c r="G1833" s="18"/>
      <c r="H1833" s="18"/>
      <c r="I1833" s="18"/>
      <c r="J1833" s="19"/>
      <c r="K1833" s="19"/>
      <c r="L1833" s="20">
        <f t="shared" si="209"/>
        <v>21.8</v>
      </c>
      <c r="M1833" s="18">
        <f t="shared" si="210"/>
        <v>23.313952624296242</v>
      </c>
      <c r="N1833" s="16"/>
      <c r="O1833" s="16"/>
      <c r="P1833" s="16"/>
    </row>
    <row r="1834" spans="1:16" x14ac:dyDescent="0.25">
      <c r="A1834" s="16"/>
      <c r="B1834" s="16"/>
      <c r="C1834" s="16"/>
      <c r="D1834" s="17"/>
      <c r="E1834" s="16"/>
      <c r="F1834" s="18"/>
      <c r="G1834" s="18"/>
      <c r="H1834" s="18"/>
      <c r="I1834" s="18"/>
      <c r="J1834" s="19"/>
      <c r="K1834" s="19"/>
      <c r="L1834" s="20">
        <f t="shared" si="209"/>
        <v>25.6</v>
      </c>
      <c r="M1834" s="18">
        <f t="shared" si="210"/>
        <v>24.371386102552453</v>
      </c>
      <c r="N1834" s="16"/>
      <c r="O1834" s="16"/>
      <c r="P1834" s="16"/>
    </row>
    <row r="1835" spans="1:16" x14ac:dyDescent="0.25">
      <c r="A1835" s="16"/>
      <c r="B1835" s="16"/>
      <c r="C1835" s="16"/>
      <c r="D1835" s="17"/>
      <c r="E1835" s="16"/>
      <c r="F1835" s="18"/>
      <c r="G1835" s="18"/>
      <c r="H1835" s="18"/>
      <c r="I1835" s="18"/>
      <c r="J1835" s="19"/>
      <c r="K1835" s="19"/>
      <c r="L1835" s="20">
        <f t="shared" si="209"/>
        <v>19</v>
      </c>
      <c r="M1835" s="18">
        <f t="shared" si="210"/>
        <v>19.028380296783048</v>
      </c>
      <c r="N1835" s="16"/>
      <c r="O1835" s="16"/>
      <c r="P1835" s="16"/>
    </row>
    <row r="1836" spans="1:16" x14ac:dyDescent="0.25">
      <c r="A1836" s="16"/>
      <c r="B1836" s="16"/>
      <c r="C1836" s="16"/>
      <c r="D1836" s="17"/>
      <c r="E1836" s="16"/>
      <c r="F1836" s="18"/>
      <c r="G1836" s="18"/>
      <c r="H1836" s="18"/>
      <c r="I1836" s="18"/>
      <c r="J1836" s="19"/>
      <c r="K1836" s="19"/>
      <c r="L1836" s="20">
        <f t="shared" si="209"/>
        <v>19.8</v>
      </c>
      <c r="M1836" s="18">
        <f t="shared" si="210"/>
        <v>20.430365723076005</v>
      </c>
      <c r="N1836" s="16"/>
      <c r="O1836" s="16"/>
      <c r="P1836" s="16"/>
    </row>
    <row r="1837" spans="1:16" x14ac:dyDescent="0.25">
      <c r="A1837" s="16"/>
      <c r="B1837" s="16"/>
      <c r="C1837" s="16"/>
      <c r="D1837" s="17"/>
      <c r="E1837" s="16"/>
      <c r="F1837" s="18"/>
      <c r="G1837" s="18"/>
      <c r="H1837" s="18"/>
      <c r="I1837" s="18"/>
      <c r="J1837" s="19"/>
      <c r="K1837" s="19"/>
      <c r="L1837" s="20">
        <f t="shared" si="209"/>
        <v>20.100000000000001</v>
      </c>
      <c r="M1837" s="18">
        <f t="shared" si="210"/>
        <v>20.854425858579614</v>
      </c>
      <c r="N1837" s="16"/>
      <c r="O1837" s="16"/>
      <c r="P1837" s="16"/>
    </row>
    <row r="1838" spans="1:16" x14ac:dyDescent="0.25">
      <c r="A1838" s="16"/>
      <c r="B1838" s="16"/>
      <c r="C1838" s="16"/>
      <c r="D1838" s="17"/>
      <c r="E1838" s="16"/>
      <c r="F1838" s="18"/>
      <c r="G1838" s="18"/>
      <c r="H1838" s="18"/>
      <c r="I1838" s="18"/>
      <c r="J1838" s="19"/>
      <c r="K1838" s="19"/>
      <c r="L1838" s="20">
        <f t="shared" si="209"/>
        <v>22.4</v>
      </c>
      <c r="M1838" s="18">
        <f t="shared" si="210"/>
        <v>23.596792171869041</v>
      </c>
      <c r="N1838" s="16"/>
      <c r="O1838" s="16"/>
      <c r="P1838" s="16"/>
    </row>
    <row r="1839" spans="1:16" x14ac:dyDescent="0.25">
      <c r="A1839" s="16"/>
      <c r="B1839" s="16"/>
      <c r="C1839" s="16"/>
      <c r="D1839" s="17"/>
      <c r="E1839" s="16"/>
      <c r="F1839" s="18"/>
      <c r="G1839" s="18"/>
      <c r="H1839" s="18"/>
      <c r="I1839" s="18"/>
      <c r="J1839" s="19"/>
      <c r="K1839" s="19"/>
      <c r="L1839" s="20">
        <f t="shared" si="209"/>
        <v>23.8</v>
      </c>
      <c r="M1839" s="18">
        <f t="shared" si="210"/>
        <v>23.998592571232116</v>
      </c>
      <c r="N1839" s="16"/>
      <c r="O1839" s="16"/>
      <c r="P1839" s="16"/>
    </row>
    <row r="1840" spans="1:16" x14ac:dyDescent="0.25">
      <c r="A1840" s="16"/>
      <c r="B1840" s="16"/>
      <c r="C1840" s="16"/>
      <c r="D1840" s="17"/>
      <c r="E1840" s="16"/>
      <c r="F1840" s="18"/>
      <c r="G1840" s="18"/>
      <c r="H1840" s="18"/>
      <c r="I1840" s="18"/>
      <c r="J1840" s="19"/>
      <c r="K1840" s="19"/>
      <c r="L1840" s="20">
        <f t="shared" si="209"/>
        <v>23.7</v>
      </c>
      <c r="M1840" s="18">
        <f t="shared" si="210"/>
        <v>23.995974278414138</v>
      </c>
      <c r="N1840" s="16"/>
      <c r="O1840" s="16"/>
      <c r="P1840" s="16"/>
    </row>
    <row r="1841" spans="1:16" x14ac:dyDescent="0.25">
      <c r="A1841" s="16"/>
      <c r="B1841" s="16"/>
      <c r="C1841" s="16"/>
      <c r="D1841" s="17"/>
      <c r="E1841" s="16"/>
      <c r="F1841" s="18"/>
      <c r="G1841" s="18"/>
      <c r="H1841" s="18"/>
      <c r="I1841" s="18"/>
      <c r="J1841" s="19"/>
      <c r="K1841" s="19"/>
      <c r="L1841" s="20">
        <f t="shared" si="209"/>
        <v>23.5</v>
      </c>
      <c r="M1841" s="18">
        <f t="shared" si="210"/>
        <v>23.975346973406651</v>
      </c>
      <c r="N1841" s="16"/>
      <c r="O1841" s="16"/>
      <c r="P1841" s="16"/>
    </row>
    <row r="1842" spans="1:16" x14ac:dyDescent="0.25">
      <c r="A1842" s="16"/>
      <c r="B1842" s="16"/>
      <c r="C1842" s="16"/>
      <c r="D1842" s="17"/>
      <c r="E1842" s="16"/>
      <c r="F1842" s="18"/>
      <c r="G1842" s="18"/>
      <c r="H1842" s="18"/>
      <c r="I1842" s="18"/>
      <c r="J1842" s="19"/>
      <c r="K1842" s="19"/>
      <c r="L1842" s="20">
        <f t="shared" si="209"/>
        <v>22.7</v>
      </c>
      <c r="M1842" s="18">
        <f t="shared" si="210"/>
        <v>23.729686415686182</v>
      </c>
      <c r="N1842" s="16"/>
      <c r="O1842" s="16"/>
      <c r="P1842" s="16"/>
    </row>
    <row r="1843" spans="1:16" x14ac:dyDescent="0.25">
      <c r="A1843" s="16"/>
      <c r="B1843" s="16"/>
      <c r="C1843" s="16"/>
      <c r="D1843" s="17"/>
      <c r="E1843" s="16"/>
      <c r="F1843" s="18"/>
      <c r="G1843" s="18"/>
      <c r="H1843" s="18"/>
      <c r="I1843" s="18"/>
      <c r="J1843" s="19"/>
      <c r="K1843" s="19"/>
      <c r="L1843" s="20">
        <f t="shared" si="209"/>
        <v>19.3</v>
      </c>
      <c r="M1843" s="18">
        <f t="shared" si="210"/>
        <v>19.782569937845217</v>
      </c>
      <c r="N1843" s="16"/>
      <c r="O1843" s="16"/>
      <c r="P1843" s="16"/>
    </row>
    <row r="1844" spans="1:16" x14ac:dyDescent="0.25">
      <c r="A1844" s="16"/>
      <c r="B1844" s="16"/>
      <c r="C1844" s="16"/>
      <c r="D1844" s="17"/>
      <c r="E1844" s="16"/>
      <c r="F1844" s="18"/>
      <c r="G1844" s="18"/>
      <c r="H1844" s="18"/>
      <c r="I1844" s="18"/>
      <c r="J1844" s="19"/>
      <c r="K1844" s="19"/>
      <c r="L1844" s="20">
        <f t="shared" si="209"/>
        <v>19.7</v>
      </c>
      <c r="M1844" s="18">
        <f t="shared" si="210"/>
        <v>20.159701066374382</v>
      </c>
      <c r="N1844" s="16"/>
      <c r="O1844" s="16"/>
      <c r="P1844" s="16"/>
    </row>
    <row r="1845" spans="1:16" x14ac:dyDescent="0.25">
      <c r="A1845" s="16"/>
      <c r="B1845" s="16"/>
      <c r="C1845" s="16"/>
      <c r="D1845" s="17"/>
      <c r="E1845" s="16"/>
      <c r="F1845" s="18"/>
      <c r="G1845" s="18"/>
      <c r="H1845" s="18"/>
      <c r="I1845" s="18"/>
      <c r="J1845" s="19"/>
      <c r="K1845" s="19"/>
      <c r="L1845" s="20">
        <f t="shared" si="209"/>
        <v>19.899999999999999</v>
      </c>
      <c r="M1845" s="18">
        <f t="shared" si="210"/>
        <v>20.270355297357209</v>
      </c>
      <c r="N1845" s="16"/>
      <c r="O1845" s="16"/>
      <c r="P1845" s="16"/>
    </row>
    <row r="1846" spans="1:16" x14ac:dyDescent="0.25">
      <c r="A1846" s="16"/>
      <c r="B1846" s="16"/>
      <c r="C1846" s="16"/>
      <c r="D1846" s="17"/>
      <c r="E1846" s="16"/>
      <c r="F1846" s="18"/>
      <c r="G1846" s="18"/>
      <c r="H1846" s="18"/>
      <c r="I1846" s="18"/>
      <c r="J1846" s="19"/>
      <c r="K1846" s="19"/>
      <c r="L1846" s="20">
        <f t="shared" ref="L1846:L1909" si="211">E260</f>
        <v>21</v>
      </c>
      <c r="M1846" s="18">
        <f t="shared" si="210"/>
        <v>22.14072375304923</v>
      </c>
      <c r="N1846" s="16"/>
      <c r="O1846" s="16"/>
      <c r="P1846" s="16"/>
    </row>
    <row r="1847" spans="1:16" x14ac:dyDescent="0.25">
      <c r="A1847" s="16"/>
      <c r="B1847" s="16"/>
      <c r="C1847" s="16"/>
      <c r="D1847" s="17"/>
      <c r="E1847" s="16"/>
      <c r="F1847" s="18"/>
      <c r="G1847" s="18"/>
      <c r="H1847" s="18"/>
      <c r="I1847" s="18"/>
      <c r="J1847" s="19"/>
      <c r="K1847" s="19"/>
      <c r="L1847" s="20">
        <f t="shared" si="211"/>
        <v>18.3</v>
      </c>
      <c r="M1847" s="18">
        <f t="shared" si="210"/>
        <v>18.398800155048441</v>
      </c>
      <c r="N1847" s="16"/>
      <c r="O1847" s="16"/>
      <c r="P1847" s="16"/>
    </row>
    <row r="1848" spans="1:16" x14ac:dyDescent="0.25">
      <c r="A1848" s="16"/>
      <c r="B1848" s="16"/>
      <c r="C1848" s="16"/>
      <c r="D1848" s="17"/>
      <c r="E1848" s="16"/>
      <c r="F1848" s="18"/>
      <c r="G1848" s="18"/>
      <c r="H1848" s="18"/>
      <c r="I1848" s="18"/>
      <c r="J1848" s="19"/>
      <c r="K1848" s="19"/>
      <c r="L1848" s="20">
        <f t="shared" si="211"/>
        <v>19.3</v>
      </c>
      <c r="M1848" s="18">
        <f t="shared" si="210"/>
        <v>19.053730740243811</v>
      </c>
      <c r="N1848" s="16"/>
      <c r="O1848" s="16"/>
      <c r="P1848" s="16"/>
    </row>
    <row r="1849" spans="1:16" x14ac:dyDescent="0.25">
      <c r="A1849" s="16"/>
      <c r="B1849" s="16"/>
      <c r="C1849" s="16"/>
      <c r="D1849" s="17"/>
      <c r="E1849" s="16"/>
      <c r="F1849" s="18"/>
      <c r="G1849" s="18"/>
      <c r="H1849" s="18"/>
      <c r="I1849" s="18"/>
      <c r="J1849" s="19"/>
      <c r="K1849" s="19"/>
      <c r="L1849" s="20">
        <f t="shared" si="211"/>
        <v>19</v>
      </c>
      <c r="M1849" s="18">
        <f t="shared" si="210"/>
        <v>19.363419645784727</v>
      </c>
      <c r="N1849" s="16"/>
      <c r="O1849" s="16"/>
      <c r="P1849" s="16"/>
    </row>
    <row r="1850" spans="1:16" x14ac:dyDescent="0.25">
      <c r="A1850" s="16"/>
      <c r="B1850" s="16"/>
      <c r="C1850" s="16"/>
      <c r="D1850" s="17"/>
      <c r="E1850" s="16"/>
      <c r="F1850" s="18"/>
      <c r="G1850" s="18"/>
      <c r="H1850" s="18"/>
      <c r="I1850" s="18"/>
      <c r="J1850" s="19"/>
      <c r="K1850" s="19"/>
      <c r="L1850" s="20">
        <f t="shared" si="211"/>
        <v>20</v>
      </c>
      <c r="M1850" s="18">
        <f t="shared" si="210"/>
        <v>20.187022748576688</v>
      </c>
      <c r="N1850" s="16"/>
      <c r="O1850" s="16"/>
      <c r="P1850" s="16"/>
    </row>
    <row r="1851" spans="1:16" x14ac:dyDescent="0.25">
      <c r="A1851" s="16"/>
      <c r="B1851" s="16"/>
      <c r="C1851" s="16"/>
      <c r="D1851" s="17"/>
      <c r="E1851" s="16"/>
      <c r="F1851" s="18"/>
      <c r="G1851" s="18"/>
      <c r="H1851" s="18"/>
      <c r="I1851" s="18"/>
      <c r="J1851" s="19"/>
      <c r="K1851" s="19"/>
      <c r="L1851" s="20">
        <f t="shared" si="211"/>
        <v>22.2</v>
      </c>
      <c r="M1851" s="18">
        <f t="shared" si="210"/>
        <v>23.422196388886466</v>
      </c>
      <c r="N1851" s="16"/>
      <c r="O1851" s="16"/>
      <c r="P1851" s="16"/>
    </row>
    <row r="1852" spans="1:16" x14ac:dyDescent="0.25">
      <c r="A1852" s="16"/>
      <c r="B1852" s="16"/>
      <c r="C1852" s="16"/>
      <c r="D1852" s="17"/>
      <c r="E1852" s="16"/>
      <c r="F1852" s="18"/>
      <c r="G1852" s="18"/>
      <c r="H1852" s="18"/>
      <c r="I1852" s="18"/>
      <c r="J1852" s="19"/>
      <c r="K1852" s="19"/>
      <c r="L1852" s="20">
        <f t="shared" si="211"/>
        <v>16</v>
      </c>
      <c r="M1852" s="18">
        <f t="shared" si="210"/>
        <v>16.165612486365742</v>
      </c>
      <c r="N1852" s="16"/>
      <c r="O1852" s="16"/>
      <c r="P1852" s="16"/>
    </row>
    <row r="1853" spans="1:16" x14ac:dyDescent="0.25">
      <c r="A1853" s="16"/>
      <c r="B1853" s="16"/>
      <c r="C1853" s="16"/>
      <c r="D1853" s="17"/>
      <c r="E1853" s="16"/>
      <c r="F1853" s="18"/>
      <c r="G1853" s="18"/>
      <c r="H1853" s="18"/>
      <c r="I1853" s="18"/>
      <c r="J1853" s="19"/>
      <c r="K1853" s="19"/>
      <c r="L1853" s="20">
        <f t="shared" si="211"/>
        <v>16.100000000000001</v>
      </c>
      <c r="M1853" s="18">
        <f t="shared" si="210"/>
        <v>17.39964890877366</v>
      </c>
      <c r="N1853" s="16"/>
      <c r="O1853" s="16"/>
      <c r="P1853" s="16"/>
    </row>
    <row r="1854" spans="1:16" x14ac:dyDescent="0.25">
      <c r="A1854" s="16"/>
      <c r="B1854" s="16"/>
      <c r="C1854" s="16"/>
      <c r="D1854" s="17"/>
      <c r="E1854" s="16"/>
      <c r="F1854" s="18"/>
      <c r="G1854" s="18"/>
      <c r="H1854" s="18"/>
      <c r="I1854" s="18"/>
      <c r="J1854" s="19"/>
      <c r="K1854" s="19"/>
      <c r="L1854" s="20">
        <f t="shared" si="211"/>
        <v>17.2</v>
      </c>
      <c r="M1854" s="18">
        <f t="shared" si="210"/>
        <v>12.260515742612458</v>
      </c>
      <c r="N1854" s="16"/>
      <c r="O1854" s="16"/>
      <c r="P1854" s="16"/>
    </row>
    <row r="1855" spans="1:16" x14ac:dyDescent="0.25">
      <c r="A1855" s="16"/>
      <c r="B1855" s="16"/>
      <c r="C1855" s="16"/>
      <c r="D1855" s="17"/>
      <c r="E1855" s="16"/>
      <c r="F1855" s="18"/>
      <c r="G1855" s="18"/>
      <c r="H1855" s="18"/>
      <c r="I1855" s="18"/>
      <c r="J1855" s="19"/>
      <c r="K1855" s="19"/>
      <c r="L1855" s="20">
        <f t="shared" si="211"/>
        <v>20.6</v>
      </c>
      <c r="M1855" s="18">
        <f t="shared" si="210"/>
        <v>18.273472655852057</v>
      </c>
      <c r="N1855" s="16"/>
      <c r="O1855" s="16"/>
      <c r="P1855" s="16"/>
    </row>
    <row r="1856" spans="1:16" x14ac:dyDescent="0.25">
      <c r="A1856" s="16"/>
      <c r="B1856" s="16"/>
      <c r="C1856" s="16"/>
      <c r="D1856" s="17"/>
      <c r="E1856" s="16"/>
      <c r="F1856" s="18"/>
      <c r="G1856" s="18"/>
      <c r="H1856" s="18"/>
      <c r="I1856" s="18"/>
      <c r="J1856" s="19"/>
      <c r="K1856" s="19"/>
      <c r="L1856" s="20">
        <f t="shared" si="211"/>
        <v>20.2</v>
      </c>
      <c r="M1856" s="18">
        <f t="shared" si="210"/>
        <v>21.384295772649729</v>
      </c>
      <c r="N1856" s="16"/>
      <c r="O1856" s="16"/>
      <c r="P1856" s="16"/>
    </row>
    <row r="1857" spans="1:16" x14ac:dyDescent="0.25">
      <c r="A1857" s="16"/>
      <c r="B1857" s="16"/>
      <c r="C1857" s="16"/>
      <c r="D1857" s="17"/>
      <c r="E1857" s="16"/>
      <c r="F1857" s="18"/>
      <c r="G1857" s="18"/>
      <c r="H1857" s="18"/>
      <c r="I1857" s="18"/>
      <c r="J1857" s="19"/>
      <c r="K1857" s="19"/>
      <c r="L1857" s="20">
        <f t="shared" si="211"/>
        <v>19.3</v>
      </c>
      <c r="M1857" s="18">
        <f t="shared" si="210"/>
        <v>20.209610257042939</v>
      </c>
      <c r="N1857" s="16"/>
      <c r="O1857" s="16"/>
      <c r="P1857" s="16"/>
    </row>
    <row r="1858" spans="1:16" x14ac:dyDescent="0.25">
      <c r="A1858" s="16"/>
      <c r="B1858" s="16"/>
      <c r="C1858" s="16"/>
      <c r="D1858" s="17"/>
      <c r="E1858" s="16"/>
      <c r="F1858" s="18"/>
      <c r="G1858" s="18"/>
      <c r="H1858" s="18"/>
      <c r="I1858" s="18"/>
      <c r="J1858" s="19"/>
      <c r="K1858" s="19"/>
      <c r="L1858" s="20">
        <f t="shared" si="211"/>
        <v>19.600000000000001</v>
      </c>
      <c r="M1858" s="18">
        <f t="shared" ref="M1858:M1889" si="212">L272</f>
        <v>18.504309941540846</v>
      </c>
      <c r="N1858" s="16"/>
      <c r="O1858" s="16"/>
      <c r="P1858" s="16"/>
    </row>
    <row r="1859" spans="1:16" x14ac:dyDescent="0.25">
      <c r="A1859" s="16"/>
      <c r="B1859" s="16"/>
      <c r="C1859" s="16"/>
      <c r="D1859" s="17"/>
      <c r="E1859" s="16"/>
      <c r="F1859" s="18"/>
      <c r="G1859" s="18"/>
      <c r="H1859" s="18"/>
      <c r="I1859" s="18"/>
      <c r="J1859" s="19"/>
      <c r="K1859" s="19"/>
      <c r="L1859" s="20">
        <f t="shared" si="211"/>
        <v>19.2</v>
      </c>
      <c r="M1859" s="18">
        <f t="shared" si="212"/>
        <v>17.721836410046716</v>
      </c>
      <c r="N1859" s="16"/>
      <c r="O1859" s="16"/>
      <c r="P1859" s="16"/>
    </row>
    <row r="1860" spans="1:16" x14ac:dyDescent="0.25">
      <c r="A1860" s="16"/>
      <c r="B1860" s="16"/>
      <c r="C1860" s="16"/>
      <c r="D1860" s="17"/>
      <c r="E1860" s="16"/>
      <c r="F1860" s="18"/>
      <c r="G1860" s="18"/>
      <c r="H1860" s="18"/>
      <c r="I1860" s="18"/>
      <c r="J1860" s="19"/>
      <c r="K1860" s="19"/>
      <c r="L1860" s="20">
        <f t="shared" si="211"/>
        <v>21.5</v>
      </c>
      <c r="M1860" s="18">
        <f t="shared" si="212"/>
        <v>22.387824622959496</v>
      </c>
      <c r="N1860" s="16"/>
      <c r="O1860" s="16"/>
      <c r="P1860" s="16"/>
    </row>
    <row r="1861" spans="1:16" x14ac:dyDescent="0.25">
      <c r="A1861" s="16"/>
      <c r="B1861" s="16"/>
      <c r="C1861" s="16"/>
      <c r="D1861" s="17"/>
      <c r="E1861" s="16"/>
      <c r="F1861" s="18"/>
      <c r="G1861" s="18"/>
      <c r="H1861" s="18"/>
      <c r="I1861" s="18"/>
      <c r="J1861" s="19"/>
      <c r="K1861" s="19"/>
      <c r="L1861" s="20">
        <f t="shared" si="211"/>
        <v>23.1</v>
      </c>
      <c r="M1861" s="18">
        <f t="shared" si="212"/>
        <v>23.898590447336247</v>
      </c>
      <c r="N1861" s="16"/>
      <c r="O1861" s="16"/>
      <c r="P1861" s="16"/>
    </row>
    <row r="1862" spans="1:16" x14ac:dyDescent="0.25">
      <c r="A1862" s="16"/>
      <c r="B1862" s="16"/>
      <c r="C1862" s="16"/>
      <c r="D1862" s="17"/>
      <c r="E1862" s="16"/>
      <c r="F1862" s="18"/>
      <c r="G1862" s="18"/>
      <c r="H1862" s="18"/>
      <c r="I1862" s="18"/>
      <c r="J1862" s="19"/>
      <c r="K1862" s="19"/>
      <c r="L1862" s="20">
        <f t="shared" si="211"/>
        <v>21.3</v>
      </c>
      <c r="M1862" s="18">
        <f t="shared" si="212"/>
        <v>22.765979724859772</v>
      </c>
      <c r="N1862" s="16"/>
      <c r="O1862" s="16"/>
      <c r="P1862" s="16"/>
    </row>
    <row r="1863" spans="1:16" x14ac:dyDescent="0.25">
      <c r="A1863" s="16"/>
      <c r="B1863" s="16"/>
      <c r="C1863" s="16"/>
      <c r="D1863" s="17"/>
      <c r="E1863" s="16"/>
      <c r="F1863" s="18"/>
      <c r="G1863" s="18"/>
      <c r="H1863" s="18"/>
      <c r="I1863" s="18"/>
      <c r="J1863" s="19"/>
      <c r="K1863" s="19"/>
      <c r="L1863" s="20">
        <f t="shared" si="211"/>
        <v>15.1</v>
      </c>
      <c r="M1863" s="18">
        <f t="shared" si="212"/>
        <v>18.560405804320695</v>
      </c>
      <c r="N1863" s="16"/>
      <c r="O1863" s="16"/>
      <c r="P1863" s="16"/>
    </row>
    <row r="1864" spans="1:16" x14ac:dyDescent="0.25">
      <c r="A1864" s="16"/>
      <c r="B1864" s="16"/>
      <c r="C1864" s="16"/>
      <c r="D1864" s="17"/>
      <c r="E1864" s="16"/>
      <c r="F1864" s="18"/>
      <c r="G1864" s="18"/>
      <c r="H1864" s="18"/>
      <c r="I1864" s="18"/>
      <c r="J1864" s="19"/>
      <c r="K1864" s="19"/>
      <c r="L1864" s="20">
        <f t="shared" si="211"/>
        <v>18.600000000000001</v>
      </c>
      <c r="M1864" s="18">
        <f t="shared" si="212"/>
        <v>19.85372613388364</v>
      </c>
      <c r="N1864" s="16"/>
      <c r="O1864" s="16"/>
      <c r="P1864" s="16"/>
    </row>
    <row r="1865" spans="1:16" x14ac:dyDescent="0.25">
      <c r="A1865" s="16"/>
      <c r="B1865" s="16"/>
      <c r="C1865" s="16"/>
      <c r="D1865" s="17"/>
      <c r="E1865" s="16"/>
      <c r="F1865" s="18"/>
      <c r="G1865" s="18"/>
      <c r="H1865" s="18"/>
      <c r="I1865" s="18"/>
      <c r="J1865" s="19"/>
      <c r="K1865" s="19"/>
      <c r="L1865" s="20">
        <f t="shared" si="211"/>
        <v>20.2</v>
      </c>
      <c r="M1865" s="18">
        <f t="shared" si="212"/>
        <v>20.487332562090341</v>
      </c>
      <c r="N1865" s="16"/>
      <c r="O1865" s="16"/>
      <c r="P1865" s="16"/>
    </row>
    <row r="1866" spans="1:16" x14ac:dyDescent="0.25">
      <c r="A1866" s="16"/>
      <c r="B1866" s="16"/>
      <c r="C1866" s="16"/>
      <c r="D1866" s="17"/>
      <c r="E1866" s="16"/>
      <c r="F1866" s="18"/>
      <c r="G1866" s="18"/>
      <c r="H1866" s="18"/>
      <c r="I1866" s="18"/>
      <c r="J1866" s="19"/>
      <c r="K1866" s="19"/>
      <c r="L1866" s="20">
        <f t="shared" si="211"/>
        <v>18.5</v>
      </c>
      <c r="M1866" s="18">
        <f t="shared" si="212"/>
        <v>21.364181867726597</v>
      </c>
      <c r="N1866" s="16"/>
      <c r="O1866" s="16"/>
      <c r="P1866" s="16"/>
    </row>
    <row r="1867" spans="1:16" x14ac:dyDescent="0.25">
      <c r="A1867" s="16"/>
      <c r="B1867" s="16"/>
      <c r="C1867" s="16"/>
      <c r="D1867" s="17"/>
      <c r="E1867" s="16"/>
      <c r="F1867" s="18"/>
      <c r="G1867" s="18"/>
      <c r="H1867" s="18"/>
      <c r="I1867" s="18"/>
      <c r="J1867" s="19"/>
      <c r="K1867" s="19"/>
      <c r="L1867" s="20">
        <f t="shared" si="211"/>
        <v>18.100000000000001</v>
      </c>
      <c r="M1867" s="18">
        <f t="shared" si="212"/>
        <v>17.472060662777746</v>
      </c>
      <c r="N1867" s="16"/>
      <c r="O1867" s="16"/>
      <c r="P1867" s="16"/>
    </row>
    <row r="1868" spans="1:16" x14ac:dyDescent="0.25">
      <c r="A1868" s="16"/>
      <c r="B1868" s="16"/>
      <c r="C1868" s="16"/>
      <c r="D1868" s="17"/>
      <c r="E1868" s="16"/>
      <c r="F1868" s="18"/>
      <c r="G1868" s="18"/>
      <c r="H1868" s="18"/>
      <c r="I1868" s="18"/>
      <c r="J1868" s="19"/>
      <c r="K1868" s="19"/>
      <c r="L1868" s="20">
        <f t="shared" si="211"/>
        <v>20.7</v>
      </c>
      <c r="M1868" s="18">
        <f t="shared" si="212"/>
        <v>21.210099153708665</v>
      </c>
      <c r="N1868" s="16"/>
      <c r="O1868" s="16"/>
      <c r="P1868" s="16"/>
    </row>
    <row r="1869" spans="1:16" x14ac:dyDescent="0.25">
      <c r="A1869" s="16"/>
      <c r="B1869" s="16"/>
      <c r="C1869" s="16"/>
      <c r="D1869" s="17"/>
      <c r="E1869" s="16"/>
      <c r="F1869" s="18"/>
      <c r="G1869" s="18"/>
      <c r="H1869" s="18"/>
      <c r="I1869" s="18"/>
      <c r="J1869" s="19"/>
      <c r="K1869" s="19"/>
      <c r="L1869" s="20">
        <f t="shared" si="211"/>
        <v>17.8</v>
      </c>
      <c r="M1869" s="18">
        <f t="shared" si="212"/>
        <v>19.985697235534786</v>
      </c>
      <c r="N1869" s="16"/>
      <c r="O1869" s="16"/>
      <c r="P1869" s="16"/>
    </row>
    <row r="1870" spans="1:16" x14ac:dyDescent="0.25">
      <c r="A1870" s="16"/>
      <c r="B1870" s="16"/>
      <c r="C1870" s="16"/>
      <c r="D1870" s="17"/>
      <c r="E1870" s="16"/>
      <c r="F1870" s="18"/>
      <c r="G1870" s="18"/>
      <c r="H1870" s="18"/>
      <c r="I1870" s="18"/>
      <c r="J1870" s="19"/>
      <c r="K1870" s="19"/>
      <c r="L1870" s="20">
        <f t="shared" si="211"/>
        <v>18.600000000000001</v>
      </c>
      <c r="M1870" s="18">
        <f t="shared" si="212"/>
        <v>17.281233003244932</v>
      </c>
      <c r="N1870" s="16"/>
      <c r="O1870" s="16"/>
      <c r="P1870" s="16"/>
    </row>
    <row r="1871" spans="1:16" x14ac:dyDescent="0.25">
      <c r="A1871" s="16"/>
      <c r="B1871" s="16"/>
      <c r="C1871" s="16"/>
      <c r="D1871" s="17"/>
      <c r="E1871" s="16"/>
      <c r="F1871" s="18"/>
      <c r="G1871" s="18"/>
      <c r="H1871" s="18"/>
      <c r="I1871" s="18"/>
      <c r="J1871" s="19"/>
      <c r="K1871" s="19"/>
      <c r="L1871" s="20">
        <f t="shared" si="211"/>
        <v>17.5</v>
      </c>
      <c r="M1871" s="18">
        <f t="shared" si="212"/>
        <v>14.818773222267101</v>
      </c>
      <c r="N1871" s="16"/>
      <c r="O1871" s="16"/>
      <c r="P1871" s="16"/>
    </row>
    <row r="1872" spans="1:16" x14ac:dyDescent="0.25">
      <c r="A1872" s="16"/>
      <c r="B1872" s="16"/>
      <c r="C1872" s="16"/>
      <c r="D1872" s="17"/>
      <c r="E1872" s="16"/>
      <c r="F1872" s="18"/>
      <c r="G1872" s="18"/>
      <c r="H1872" s="18"/>
      <c r="I1872" s="18"/>
      <c r="J1872" s="19"/>
      <c r="K1872" s="19"/>
      <c r="L1872" s="20">
        <f t="shared" si="211"/>
        <v>18.600000000000001</v>
      </c>
      <c r="M1872" s="18">
        <f t="shared" si="212"/>
        <v>19.192246530839164</v>
      </c>
      <c r="N1872" s="16"/>
      <c r="O1872" s="16"/>
      <c r="P1872" s="16"/>
    </row>
    <row r="1873" spans="1:16" x14ac:dyDescent="0.25">
      <c r="A1873" s="16"/>
      <c r="B1873" s="16"/>
      <c r="C1873" s="16"/>
      <c r="D1873" s="17"/>
      <c r="E1873" s="16"/>
      <c r="F1873" s="18"/>
      <c r="G1873" s="18"/>
      <c r="H1873" s="18"/>
      <c r="I1873" s="18"/>
      <c r="J1873" s="19"/>
      <c r="K1873" s="19"/>
      <c r="L1873" s="20">
        <f t="shared" si="211"/>
        <v>14.5</v>
      </c>
      <c r="M1873" s="18">
        <f t="shared" si="212"/>
        <v>15.164384875626984</v>
      </c>
      <c r="N1873" s="16"/>
      <c r="O1873" s="16"/>
      <c r="P1873" s="16"/>
    </row>
    <row r="1874" spans="1:16" x14ac:dyDescent="0.25">
      <c r="A1874" s="16"/>
      <c r="B1874" s="16"/>
      <c r="C1874" s="16"/>
      <c r="D1874" s="17"/>
      <c r="E1874" s="16"/>
      <c r="F1874" s="18"/>
      <c r="G1874" s="18"/>
      <c r="H1874" s="18"/>
      <c r="I1874" s="18"/>
      <c r="J1874" s="19"/>
      <c r="K1874" s="19"/>
      <c r="L1874" s="20">
        <f t="shared" si="211"/>
        <v>19.5</v>
      </c>
      <c r="M1874" s="18">
        <f t="shared" si="212"/>
        <v>18.712527182436098</v>
      </c>
      <c r="N1874" s="16"/>
      <c r="O1874" s="16"/>
      <c r="P1874" s="16"/>
    </row>
    <row r="1875" spans="1:16" x14ac:dyDescent="0.25">
      <c r="A1875" s="16"/>
      <c r="B1875" s="16"/>
      <c r="C1875" s="16"/>
      <c r="D1875" s="17"/>
      <c r="E1875" s="16"/>
      <c r="F1875" s="18"/>
      <c r="G1875" s="18"/>
      <c r="H1875" s="18"/>
      <c r="I1875" s="18"/>
      <c r="J1875" s="19"/>
      <c r="K1875" s="19"/>
      <c r="L1875" s="20">
        <f t="shared" si="211"/>
        <v>19.2</v>
      </c>
      <c r="M1875" s="18">
        <f t="shared" si="212"/>
        <v>19.138193348112949</v>
      </c>
      <c r="N1875" s="16"/>
      <c r="O1875" s="16"/>
      <c r="P1875" s="16"/>
    </row>
    <row r="1876" spans="1:16" x14ac:dyDescent="0.25">
      <c r="A1876" s="16"/>
      <c r="B1876" s="16"/>
      <c r="C1876" s="16"/>
      <c r="D1876" s="17"/>
      <c r="E1876" s="16"/>
      <c r="F1876" s="18"/>
      <c r="G1876" s="18"/>
      <c r="H1876" s="18"/>
      <c r="I1876" s="18"/>
      <c r="J1876" s="19"/>
      <c r="K1876" s="19"/>
      <c r="L1876" s="20">
        <f t="shared" si="211"/>
        <v>18</v>
      </c>
      <c r="M1876" s="18">
        <f t="shared" si="212"/>
        <v>17.40918896125693</v>
      </c>
      <c r="N1876" s="16"/>
      <c r="O1876" s="16"/>
      <c r="P1876" s="16"/>
    </row>
    <row r="1877" spans="1:16" x14ac:dyDescent="0.25">
      <c r="A1877" s="16"/>
      <c r="B1877" s="16"/>
      <c r="C1877" s="16"/>
      <c r="D1877" s="17"/>
      <c r="E1877" s="16"/>
      <c r="F1877" s="18"/>
      <c r="G1877" s="18"/>
      <c r="H1877" s="18"/>
      <c r="I1877" s="18"/>
      <c r="J1877" s="19"/>
      <c r="K1877" s="19"/>
      <c r="L1877" s="20">
        <f t="shared" si="211"/>
        <v>17.8</v>
      </c>
      <c r="M1877" s="18">
        <f t="shared" si="212"/>
        <v>18.805502152656985</v>
      </c>
      <c r="N1877" s="16"/>
      <c r="O1877" s="16"/>
      <c r="P1877" s="16"/>
    </row>
    <row r="1878" spans="1:16" x14ac:dyDescent="0.25">
      <c r="A1878" s="16"/>
      <c r="B1878" s="16"/>
      <c r="C1878" s="16"/>
      <c r="D1878" s="17"/>
      <c r="E1878" s="16"/>
      <c r="F1878" s="18"/>
      <c r="G1878" s="18"/>
      <c r="H1878" s="18"/>
      <c r="I1878" s="18"/>
      <c r="J1878" s="19"/>
      <c r="K1878" s="19"/>
      <c r="L1878" s="20">
        <f t="shared" si="211"/>
        <v>17.600000000000001</v>
      </c>
      <c r="M1878" s="18">
        <f t="shared" si="212"/>
        <v>17.578739538970989</v>
      </c>
      <c r="N1878" s="16"/>
      <c r="O1878" s="16"/>
      <c r="P1878" s="16"/>
    </row>
    <row r="1879" spans="1:16" x14ac:dyDescent="0.25">
      <c r="A1879" s="16"/>
      <c r="B1879" s="16"/>
      <c r="C1879" s="16"/>
      <c r="D1879" s="17"/>
      <c r="E1879" s="16"/>
      <c r="F1879" s="18"/>
      <c r="G1879" s="18"/>
      <c r="H1879" s="18"/>
      <c r="I1879" s="18"/>
      <c r="J1879" s="19"/>
      <c r="K1879" s="19"/>
      <c r="L1879" s="20">
        <f t="shared" si="211"/>
        <v>17.5</v>
      </c>
      <c r="M1879" s="18">
        <f t="shared" si="212"/>
        <v>17.533524312539068</v>
      </c>
      <c r="N1879" s="16"/>
      <c r="O1879" s="16"/>
      <c r="P1879" s="16"/>
    </row>
    <row r="1880" spans="1:16" x14ac:dyDescent="0.25">
      <c r="A1880" s="16"/>
      <c r="B1880" s="16"/>
      <c r="C1880" s="16"/>
      <c r="D1880" s="17"/>
      <c r="E1880" s="16"/>
      <c r="F1880" s="18"/>
      <c r="G1880" s="18"/>
      <c r="H1880" s="18"/>
      <c r="I1880" s="18"/>
      <c r="J1880" s="19"/>
      <c r="K1880" s="19"/>
      <c r="L1880" s="20">
        <f t="shared" si="211"/>
        <v>16.100000000000001</v>
      </c>
      <c r="M1880" s="18">
        <f t="shared" si="212"/>
        <v>15.016881817008436</v>
      </c>
      <c r="N1880" s="16"/>
      <c r="O1880" s="16"/>
      <c r="P1880" s="16"/>
    </row>
    <row r="1881" spans="1:16" x14ac:dyDescent="0.25">
      <c r="A1881" s="16"/>
      <c r="B1881" s="16"/>
      <c r="C1881" s="16"/>
      <c r="D1881" s="17"/>
      <c r="E1881" s="16"/>
      <c r="F1881" s="18"/>
      <c r="G1881" s="18"/>
      <c r="H1881" s="18"/>
      <c r="I1881" s="18"/>
      <c r="J1881" s="19"/>
      <c r="K1881" s="19"/>
      <c r="L1881" s="20">
        <f t="shared" si="211"/>
        <v>16.600000000000001</v>
      </c>
      <c r="M1881" s="18">
        <f t="shared" si="212"/>
        <v>16.666764182544348</v>
      </c>
      <c r="N1881" s="16"/>
      <c r="O1881" s="16"/>
      <c r="P1881" s="16"/>
    </row>
    <row r="1882" spans="1:16" x14ac:dyDescent="0.25">
      <c r="A1882" s="16"/>
      <c r="B1882" s="16"/>
      <c r="C1882" s="16"/>
      <c r="D1882" s="17"/>
      <c r="E1882" s="16"/>
      <c r="F1882" s="18"/>
      <c r="G1882" s="18"/>
      <c r="H1882" s="18"/>
      <c r="I1882" s="18"/>
      <c r="J1882" s="19"/>
      <c r="K1882" s="19"/>
      <c r="L1882" s="20">
        <f t="shared" si="211"/>
        <v>15.9</v>
      </c>
      <c r="M1882" s="18">
        <f t="shared" si="212"/>
        <v>16.116304874603351</v>
      </c>
      <c r="N1882" s="16"/>
      <c r="O1882" s="16"/>
      <c r="P1882" s="16"/>
    </row>
    <row r="1883" spans="1:16" x14ac:dyDescent="0.25">
      <c r="A1883" s="16"/>
      <c r="B1883" s="16"/>
      <c r="C1883" s="16"/>
      <c r="D1883" s="17"/>
      <c r="E1883" s="16"/>
      <c r="F1883" s="18"/>
      <c r="G1883" s="18"/>
      <c r="H1883" s="18"/>
      <c r="I1883" s="18"/>
      <c r="J1883" s="19"/>
      <c r="K1883" s="19"/>
      <c r="L1883" s="20">
        <f t="shared" si="211"/>
        <v>13.6</v>
      </c>
      <c r="M1883" s="18">
        <f t="shared" si="212"/>
        <v>15.035506848411883</v>
      </c>
      <c r="N1883" s="16"/>
      <c r="O1883" s="16"/>
      <c r="P1883" s="16"/>
    </row>
    <row r="1884" spans="1:16" x14ac:dyDescent="0.25">
      <c r="A1884" s="16"/>
      <c r="B1884" s="16"/>
      <c r="C1884" s="16"/>
      <c r="D1884" s="17"/>
      <c r="E1884" s="16"/>
      <c r="F1884" s="18"/>
      <c r="G1884" s="18"/>
      <c r="H1884" s="18"/>
      <c r="I1884" s="18"/>
      <c r="J1884" s="19"/>
      <c r="K1884" s="19"/>
      <c r="L1884" s="20">
        <f t="shared" si="211"/>
        <v>13.7</v>
      </c>
      <c r="M1884" s="18">
        <f t="shared" si="212"/>
        <v>9.3213902701810856</v>
      </c>
      <c r="N1884" s="16"/>
      <c r="O1884" s="16"/>
      <c r="P1884" s="16"/>
    </row>
    <row r="1885" spans="1:16" x14ac:dyDescent="0.25">
      <c r="A1885" s="16"/>
      <c r="B1885" s="16"/>
      <c r="C1885" s="16"/>
      <c r="D1885" s="17"/>
      <c r="E1885" s="16"/>
      <c r="F1885" s="18"/>
      <c r="G1885" s="18"/>
      <c r="H1885" s="18"/>
      <c r="I1885" s="18"/>
      <c r="J1885" s="19"/>
      <c r="K1885" s="19"/>
      <c r="L1885" s="20">
        <f t="shared" si="211"/>
        <v>13.7</v>
      </c>
      <c r="M1885" s="18">
        <f t="shared" si="212"/>
        <v>8.6873000021383735</v>
      </c>
      <c r="N1885" s="16"/>
      <c r="O1885" s="16"/>
      <c r="P1885" s="16"/>
    </row>
    <row r="1886" spans="1:16" x14ac:dyDescent="0.25">
      <c r="A1886" s="16"/>
      <c r="B1886" s="16"/>
      <c r="C1886" s="16"/>
      <c r="D1886" s="17"/>
      <c r="E1886" s="16"/>
      <c r="F1886" s="18"/>
      <c r="G1886" s="18"/>
      <c r="H1886" s="18"/>
      <c r="I1886" s="18"/>
      <c r="J1886" s="19"/>
      <c r="K1886" s="19"/>
      <c r="L1886" s="20">
        <f t="shared" si="211"/>
        <v>15.9</v>
      </c>
      <c r="M1886" s="18">
        <f t="shared" si="212"/>
        <v>11.958264220433856</v>
      </c>
      <c r="N1886" s="16"/>
      <c r="O1886" s="16"/>
      <c r="P1886" s="16"/>
    </row>
    <row r="1887" spans="1:16" x14ac:dyDescent="0.25">
      <c r="A1887" s="16"/>
      <c r="B1887" s="16"/>
      <c r="C1887" s="16"/>
      <c r="D1887" s="17"/>
      <c r="E1887" s="16"/>
      <c r="F1887" s="18"/>
      <c r="G1887" s="18"/>
      <c r="H1887" s="18"/>
      <c r="I1887" s="18"/>
      <c r="J1887" s="19"/>
      <c r="K1887" s="19"/>
      <c r="L1887" s="20">
        <f t="shared" si="211"/>
        <v>18.600000000000001</v>
      </c>
      <c r="M1887" s="18">
        <f t="shared" si="212"/>
        <v>20.00067967047735</v>
      </c>
      <c r="N1887" s="16"/>
      <c r="O1887" s="16"/>
      <c r="P1887" s="16"/>
    </row>
    <row r="1888" spans="1:16" x14ac:dyDescent="0.25">
      <c r="A1888" s="16"/>
      <c r="B1888" s="16"/>
      <c r="C1888" s="16"/>
      <c r="D1888" s="17"/>
      <c r="E1888" s="16"/>
      <c r="F1888" s="18"/>
      <c r="G1888" s="18"/>
      <c r="H1888" s="18"/>
      <c r="I1888" s="18"/>
      <c r="J1888" s="19"/>
      <c r="K1888" s="19"/>
      <c r="L1888" s="20">
        <f t="shared" si="211"/>
        <v>17.7</v>
      </c>
      <c r="M1888" s="18">
        <f t="shared" si="212"/>
        <v>19.744642941264178</v>
      </c>
      <c r="N1888" s="16"/>
      <c r="O1888" s="16"/>
      <c r="P1888" s="16"/>
    </row>
    <row r="1889" spans="1:16" x14ac:dyDescent="0.25">
      <c r="A1889" s="16"/>
      <c r="B1889" s="16"/>
      <c r="C1889" s="16"/>
      <c r="D1889" s="17"/>
      <c r="E1889" s="16"/>
      <c r="F1889" s="18"/>
      <c r="G1889" s="18"/>
      <c r="H1889" s="18"/>
      <c r="I1889" s="18"/>
      <c r="J1889" s="19"/>
      <c r="K1889" s="19"/>
      <c r="L1889" s="20">
        <f t="shared" si="211"/>
        <v>15.8</v>
      </c>
      <c r="M1889" s="18">
        <f t="shared" si="212"/>
        <v>20.68280780014657</v>
      </c>
      <c r="N1889" s="16"/>
      <c r="O1889" s="16"/>
      <c r="P1889" s="16"/>
    </row>
    <row r="1890" spans="1:16" x14ac:dyDescent="0.25">
      <c r="A1890" s="16"/>
      <c r="B1890" s="16"/>
      <c r="C1890" s="16"/>
      <c r="D1890" s="17"/>
      <c r="E1890" s="16"/>
      <c r="F1890" s="18"/>
      <c r="G1890" s="18"/>
      <c r="H1890" s="18"/>
      <c r="I1890" s="18"/>
      <c r="J1890" s="19"/>
      <c r="K1890" s="19"/>
      <c r="L1890" s="20">
        <f t="shared" si="211"/>
        <v>16.5</v>
      </c>
      <c r="M1890" s="18"/>
      <c r="N1890" s="16"/>
      <c r="O1890" s="16"/>
      <c r="P1890" s="16"/>
    </row>
    <row r="1891" spans="1:16" x14ac:dyDescent="0.25">
      <c r="A1891" s="16"/>
      <c r="B1891" s="16"/>
      <c r="C1891" s="16"/>
      <c r="D1891" s="17"/>
      <c r="E1891" s="16"/>
      <c r="F1891" s="18"/>
      <c r="G1891" s="18"/>
      <c r="H1891" s="18"/>
      <c r="I1891" s="18"/>
      <c r="J1891" s="19"/>
      <c r="K1891" s="19"/>
      <c r="L1891" s="20">
        <f t="shared" si="211"/>
        <v>19</v>
      </c>
      <c r="M1891" s="18"/>
      <c r="N1891" s="16"/>
      <c r="O1891" s="16"/>
      <c r="P1891" s="16"/>
    </row>
    <row r="1892" spans="1:16" x14ac:dyDescent="0.25">
      <c r="A1892" s="16"/>
      <c r="B1892" s="16"/>
      <c r="C1892" s="16"/>
      <c r="D1892" s="17"/>
      <c r="E1892" s="16"/>
      <c r="F1892" s="18"/>
      <c r="G1892" s="18"/>
      <c r="H1892" s="18"/>
      <c r="I1892" s="18"/>
      <c r="J1892" s="19"/>
      <c r="K1892" s="19"/>
      <c r="L1892" s="20">
        <f t="shared" si="211"/>
        <v>18.7</v>
      </c>
      <c r="M1892" s="18"/>
      <c r="N1892" s="16"/>
      <c r="O1892" s="16"/>
      <c r="P1892" s="16"/>
    </row>
    <row r="1893" spans="1:16" x14ac:dyDescent="0.25">
      <c r="A1893" s="16"/>
      <c r="B1893" s="16"/>
      <c r="C1893" s="16"/>
      <c r="D1893" s="17"/>
      <c r="E1893" s="16"/>
      <c r="F1893" s="18"/>
      <c r="G1893" s="18"/>
      <c r="H1893" s="18"/>
      <c r="I1893" s="18"/>
      <c r="J1893" s="19"/>
      <c r="K1893" s="19"/>
      <c r="L1893" s="20">
        <f t="shared" si="211"/>
        <v>18.3</v>
      </c>
      <c r="M1893" s="18"/>
      <c r="N1893" s="16"/>
      <c r="O1893" s="16"/>
      <c r="P1893" s="16"/>
    </row>
    <row r="1894" spans="1:16" x14ac:dyDescent="0.25">
      <c r="A1894" s="16"/>
      <c r="B1894" s="16"/>
      <c r="C1894" s="16"/>
      <c r="D1894" s="17"/>
      <c r="E1894" s="16"/>
      <c r="F1894" s="18"/>
      <c r="G1894" s="18"/>
      <c r="H1894" s="18"/>
      <c r="I1894" s="18"/>
      <c r="J1894" s="19"/>
      <c r="K1894" s="19"/>
      <c r="L1894" s="20">
        <f t="shared" si="211"/>
        <v>21.8</v>
      </c>
      <c r="M1894" s="18"/>
      <c r="N1894" s="16"/>
      <c r="O1894" s="16"/>
      <c r="P1894" s="16"/>
    </row>
    <row r="1895" spans="1:16" x14ac:dyDescent="0.25">
      <c r="A1895" s="16"/>
      <c r="B1895" s="16"/>
      <c r="C1895" s="16"/>
      <c r="D1895" s="17"/>
      <c r="E1895" s="16"/>
      <c r="F1895" s="18"/>
      <c r="G1895" s="18"/>
      <c r="H1895" s="18"/>
      <c r="I1895" s="18"/>
      <c r="J1895" s="19"/>
      <c r="K1895" s="19"/>
      <c r="L1895" s="20">
        <f t="shared" si="211"/>
        <v>18.8</v>
      </c>
      <c r="M1895" s="18"/>
      <c r="N1895" s="16"/>
      <c r="O1895" s="16"/>
      <c r="P1895" s="16"/>
    </row>
    <row r="1896" spans="1:16" x14ac:dyDescent="0.25">
      <c r="A1896" s="16"/>
      <c r="B1896" s="16"/>
      <c r="C1896" s="16"/>
      <c r="D1896" s="17"/>
      <c r="E1896" s="16"/>
      <c r="F1896" s="18"/>
      <c r="G1896" s="18"/>
      <c r="H1896" s="18"/>
      <c r="I1896" s="18"/>
      <c r="J1896" s="19"/>
      <c r="K1896" s="19"/>
      <c r="L1896" s="20">
        <f t="shared" si="211"/>
        <v>17.100000000000001</v>
      </c>
      <c r="M1896" s="18"/>
      <c r="N1896" s="16"/>
      <c r="O1896" s="16"/>
      <c r="P1896" s="16"/>
    </row>
    <row r="1897" spans="1:16" x14ac:dyDescent="0.25">
      <c r="A1897" s="16"/>
      <c r="B1897" s="16"/>
      <c r="C1897" s="16"/>
      <c r="D1897" s="17"/>
      <c r="E1897" s="16"/>
      <c r="F1897" s="18"/>
      <c r="G1897" s="18"/>
      <c r="H1897" s="18"/>
      <c r="I1897" s="18"/>
      <c r="J1897" s="19"/>
      <c r="K1897" s="19"/>
      <c r="L1897" s="20">
        <f t="shared" si="211"/>
        <v>17.7</v>
      </c>
      <c r="M1897" s="18"/>
      <c r="N1897" s="16"/>
      <c r="O1897" s="16"/>
      <c r="P1897" s="16"/>
    </row>
    <row r="1898" spans="1:16" x14ac:dyDescent="0.25">
      <c r="A1898" s="16"/>
      <c r="B1898" s="16"/>
      <c r="C1898" s="16"/>
      <c r="D1898" s="17"/>
      <c r="E1898" s="16"/>
      <c r="F1898" s="18"/>
      <c r="G1898" s="18"/>
      <c r="H1898" s="18"/>
      <c r="I1898" s="18"/>
      <c r="J1898" s="19"/>
      <c r="K1898" s="19"/>
      <c r="L1898" s="20">
        <f t="shared" si="211"/>
        <v>17.8</v>
      </c>
      <c r="M1898" s="18"/>
      <c r="N1898" s="16"/>
      <c r="O1898" s="16"/>
      <c r="P1898" s="16"/>
    </row>
    <row r="1899" spans="1:16" x14ac:dyDescent="0.25">
      <c r="A1899" s="16"/>
      <c r="B1899" s="16"/>
      <c r="C1899" s="16"/>
      <c r="D1899" s="17"/>
      <c r="E1899" s="16"/>
      <c r="F1899" s="18"/>
      <c r="G1899" s="18"/>
      <c r="H1899" s="18"/>
      <c r="I1899" s="18"/>
      <c r="J1899" s="19"/>
      <c r="K1899" s="19"/>
      <c r="L1899" s="20">
        <f t="shared" si="211"/>
        <v>15.1</v>
      </c>
      <c r="M1899" s="18"/>
      <c r="N1899" s="16"/>
      <c r="O1899" s="16"/>
      <c r="P1899" s="16"/>
    </row>
    <row r="1900" spans="1:16" x14ac:dyDescent="0.25">
      <c r="A1900" s="16"/>
      <c r="B1900" s="16"/>
      <c r="C1900" s="16"/>
      <c r="D1900" s="17"/>
      <c r="E1900" s="16"/>
      <c r="F1900" s="18"/>
      <c r="G1900" s="18"/>
      <c r="H1900" s="18"/>
      <c r="I1900" s="18"/>
      <c r="J1900" s="19"/>
      <c r="K1900" s="19"/>
      <c r="L1900" s="20">
        <f t="shared" si="211"/>
        <v>16.600000000000001</v>
      </c>
      <c r="M1900" s="18"/>
      <c r="N1900" s="16"/>
      <c r="O1900" s="16"/>
      <c r="P1900" s="16"/>
    </row>
    <row r="1901" spans="1:16" x14ac:dyDescent="0.25">
      <c r="A1901" s="16"/>
      <c r="B1901" s="16"/>
      <c r="C1901" s="16"/>
      <c r="D1901" s="17"/>
      <c r="E1901" s="16"/>
      <c r="F1901" s="18"/>
      <c r="G1901" s="18"/>
      <c r="H1901" s="18"/>
      <c r="I1901" s="18"/>
      <c r="J1901" s="19"/>
      <c r="K1901" s="19"/>
      <c r="L1901" s="20">
        <f t="shared" si="211"/>
        <v>17.3</v>
      </c>
      <c r="M1901" s="18"/>
      <c r="N1901" s="16"/>
      <c r="O1901" s="16"/>
      <c r="P1901" s="16"/>
    </row>
    <row r="1902" spans="1:16" x14ac:dyDescent="0.25">
      <c r="A1902" s="16"/>
      <c r="B1902" s="16"/>
      <c r="C1902" s="16"/>
      <c r="D1902" s="17"/>
      <c r="E1902" s="16"/>
      <c r="F1902" s="18"/>
      <c r="G1902" s="18"/>
      <c r="H1902" s="18"/>
      <c r="I1902" s="18"/>
      <c r="J1902" s="19"/>
      <c r="K1902" s="19"/>
      <c r="L1902" s="20">
        <f t="shared" si="211"/>
        <v>18.8</v>
      </c>
      <c r="M1902" s="18"/>
      <c r="N1902" s="16"/>
      <c r="O1902" s="16"/>
      <c r="P1902" s="16"/>
    </row>
    <row r="1903" spans="1:16" x14ac:dyDescent="0.25">
      <c r="A1903" s="16"/>
      <c r="B1903" s="16"/>
      <c r="C1903" s="16"/>
      <c r="D1903" s="17"/>
      <c r="E1903" s="16"/>
      <c r="F1903" s="18"/>
      <c r="G1903" s="18"/>
      <c r="H1903" s="18"/>
      <c r="I1903" s="18"/>
      <c r="J1903" s="19"/>
      <c r="K1903" s="19"/>
      <c r="L1903" s="20">
        <f t="shared" si="211"/>
        <v>16.8</v>
      </c>
      <c r="M1903" s="18"/>
      <c r="N1903" s="16"/>
      <c r="O1903" s="16"/>
      <c r="P1903" s="16"/>
    </row>
    <row r="1904" spans="1:16" x14ac:dyDescent="0.25">
      <c r="A1904" s="16"/>
      <c r="B1904" s="16"/>
      <c r="C1904" s="16"/>
      <c r="D1904" s="17"/>
      <c r="E1904" s="16"/>
      <c r="F1904" s="18"/>
      <c r="G1904" s="18"/>
      <c r="H1904" s="18"/>
      <c r="I1904" s="18"/>
      <c r="J1904" s="19"/>
      <c r="K1904" s="19"/>
      <c r="L1904" s="20">
        <f t="shared" si="211"/>
        <v>18.3</v>
      </c>
      <c r="M1904" s="18">
        <f t="shared" ref="M1904:M1935" si="213">L318</f>
        <v>18.418414204833475</v>
      </c>
      <c r="N1904" s="16"/>
      <c r="O1904" s="16"/>
      <c r="P1904" s="16"/>
    </row>
    <row r="1905" spans="1:16" x14ac:dyDescent="0.25">
      <c r="A1905" s="16"/>
      <c r="B1905" s="16"/>
      <c r="C1905" s="16"/>
      <c r="D1905" s="17"/>
      <c r="E1905" s="16"/>
      <c r="F1905" s="18"/>
      <c r="G1905" s="18"/>
      <c r="H1905" s="18"/>
      <c r="I1905" s="18"/>
      <c r="J1905" s="19"/>
      <c r="K1905" s="19"/>
      <c r="L1905" s="20">
        <f t="shared" si="211"/>
        <v>16.8</v>
      </c>
      <c r="M1905" s="18">
        <f t="shared" si="213"/>
        <v>16.673153644450529</v>
      </c>
      <c r="N1905" s="16"/>
      <c r="O1905" s="16"/>
      <c r="P1905" s="16"/>
    </row>
    <row r="1906" spans="1:16" x14ac:dyDescent="0.25">
      <c r="A1906" s="16"/>
      <c r="B1906" s="16"/>
      <c r="C1906" s="16"/>
      <c r="D1906" s="17"/>
      <c r="E1906" s="16"/>
      <c r="F1906" s="18"/>
      <c r="G1906" s="18"/>
      <c r="H1906" s="18"/>
      <c r="I1906" s="18"/>
      <c r="J1906" s="19"/>
      <c r="K1906" s="19"/>
      <c r="L1906" s="20">
        <f t="shared" si="211"/>
        <v>21.1</v>
      </c>
      <c r="M1906" s="18">
        <f t="shared" si="213"/>
        <v>22.215510853291807</v>
      </c>
      <c r="N1906" s="16"/>
      <c r="O1906" s="16"/>
      <c r="P1906" s="16"/>
    </row>
    <row r="1907" spans="1:16" x14ac:dyDescent="0.25">
      <c r="A1907" s="16"/>
      <c r="B1907" s="16"/>
      <c r="C1907" s="16"/>
      <c r="D1907" s="17"/>
      <c r="E1907" s="16"/>
      <c r="F1907" s="18"/>
      <c r="G1907" s="18"/>
      <c r="H1907" s="18"/>
      <c r="I1907" s="18"/>
      <c r="J1907" s="19"/>
      <c r="K1907" s="19"/>
      <c r="L1907" s="20">
        <f t="shared" si="211"/>
        <v>22.2</v>
      </c>
      <c r="M1907" s="18">
        <f t="shared" si="213"/>
        <v>23.529530277190627</v>
      </c>
      <c r="N1907" s="16"/>
      <c r="O1907" s="16"/>
      <c r="P1907" s="16"/>
    </row>
    <row r="1908" spans="1:16" x14ac:dyDescent="0.25">
      <c r="A1908" s="16"/>
      <c r="B1908" s="16"/>
      <c r="C1908" s="16"/>
      <c r="D1908" s="17"/>
      <c r="E1908" s="16"/>
      <c r="F1908" s="18"/>
      <c r="G1908" s="18"/>
      <c r="H1908" s="18"/>
      <c r="I1908" s="18"/>
      <c r="J1908" s="19"/>
      <c r="K1908" s="19"/>
      <c r="L1908" s="20">
        <f t="shared" si="211"/>
        <v>21.6</v>
      </c>
      <c r="M1908" s="18">
        <f t="shared" si="213"/>
        <v>22.71317902049514</v>
      </c>
      <c r="N1908" s="16"/>
      <c r="O1908" s="16"/>
      <c r="P1908" s="16"/>
    </row>
    <row r="1909" spans="1:16" x14ac:dyDescent="0.25">
      <c r="A1909" s="16"/>
      <c r="B1909" s="16"/>
      <c r="C1909" s="16"/>
      <c r="D1909" s="17"/>
      <c r="E1909" s="16"/>
      <c r="F1909" s="18"/>
      <c r="G1909" s="18"/>
      <c r="H1909" s="18"/>
      <c r="I1909" s="18"/>
      <c r="J1909" s="19"/>
      <c r="K1909" s="19"/>
      <c r="L1909" s="20">
        <f t="shared" si="211"/>
        <v>18.5</v>
      </c>
      <c r="M1909" s="18">
        <f t="shared" si="213"/>
        <v>18.69729147686553</v>
      </c>
      <c r="N1909" s="16"/>
      <c r="O1909" s="16"/>
      <c r="P1909" s="16"/>
    </row>
    <row r="1910" spans="1:16" x14ac:dyDescent="0.25">
      <c r="A1910" s="16"/>
      <c r="B1910" s="16"/>
      <c r="C1910" s="16"/>
      <c r="D1910" s="17"/>
      <c r="E1910" s="16"/>
      <c r="F1910" s="18"/>
      <c r="G1910" s="18"/>
      <c r="H1910" s="18"/>
      <c r="I1910" s="18"/>
      <c r="J1910" s="19"/>
      <c r="K1910" s="19"/>
      <c r="L1910" s="20">
        <f t="shared" ref="L1910:L1973" si="214">E324</f>
        <v>19.7</v>
      </c>
      <c r="M1910" s="18">
        <f t="shared" si="213"/>
        <v>20.217319403785762</v>
      </c>
      <c r="N1910" s="16"/>
      <c r="O1910" s="16"/>
      <c r="P1910" s="16"/>
    </row>
    <row r="1911" spans="1:16" x14ac:dyDescent="0.25">
      <c r="A1911" s="16"/>
      <c r="B1911" s="16"/>
      <c r="C1911" s="16"/>
      <c r="D1911" s="17"/>
      <c r="E1911" s="16"/>
      <c r="F1911" s="18"/>
      <c r="G1911" s="18"/>
      <c r="H1911" s="18"/>
      <c r="I1911" s="18"/>
      <c r="J1911" s="19"/>
      <c r="K1911" s="19"/>
      <c r="L1911" s="20">
        <f t="shared" si="214"/>
        <v>15.8</v>
      </c>
      <c r="M1911" s="18">
        <f t="shared" si="213"/>
        <v>16.063629061382837</v>
      </c>
      <c r="N1911" s="16"/>
      <c r="O1911" s="16"/>
      <c r="P1911" s="16"/>
    </row>
    <row r="1912" spans="1:16" x14ac:dyDescent="0.25">
      <c r="A1912" s="16"/>
      <c r="B1912" s="16"/>
      <c r="C1912" s="16"/>
      <c r="D1912" s="17"/>
      <c r="E1912" s="16"/>
      <c r="F1912" s="18"/>
      <c r="G1912" s="18"/>
      <c r="H1912" s="18"/>
      <c r="I1912" s="18"/>
      <c r="J1912" s="19"/>
      <c r="K1912" s="19"/>
      <c r="L1912" s="20">
        <f t="shared" si="214"/>
        <v>16.8</v>
      </c>
      <c r="M1912" s="18">
        <f t="shared" si="213"/>
        <v>16.829810997234755</v>
      </c>
      <c r="N1912" s="16"/>
      <c r="O1912" s="16"/>
      <c r="P1912" s="16"/>
    </row>
    <row r="1913" spans="1:16" x14ac:dyDescent="0.25">
      <c r="A1913" s="16"/>
      <c r="B1913" s="16"/>
      <c r="C1913" s="16"/>
      <c r="D1913" s="17"/>
      <c r="E1913" s="16"/>
      <c r="F1913" s="18"/>
      <c r="G1913" s="18"/>
      <c r="H1913" s="18"/>
      <c r="I1913" s="18"/>
      <c r="J1913" s="19"/>
      <c r="K1913" s="19"/>
      <c r="L1913" s="20">
        <f t="shared" si="214"/>
        <v>17.3</v>
      </c>
      <c r="M1913" s="18">
        <f t="shared" si="213"/>
        <v>17.29691501163849</v>
      </c>
      <c r="N1913" s="16"/>
      <c r="O1913" s="16"/>
      <c r="P1913" s="16"/>
    </row>
    <row r="1914" spans="1:16" x14ac:dyDescent="0.25">
      <c r="A1914" s="16"/>
      <c r="B1914" s="16"/>
      <c r="C1914" s="16"/>
      <c r="D1914" s="17"/>
      <c r="E1914" s="16"/>
      <c r="F1914" s="18"/>
      <c r="G1914" s="18"/>
      <c r="H1914" s="18"/>
      <c r="I1914" s="18"/>
      <c r="J1914" s="19"/>
      <c r="K1914" s="19"/>
      <c r="L1914" s="20">
        <f t="shared" si="214"/>
        <v>17.3</v>
      </c>
      <c r="M1914" s="18">
        <f t="shared" si="213"/>
        <v>17.230612341796355</v>
      </c>
      <c r="N1914" s="16"/>
      <c r="O1914" s="16"/>
      <c r="P1914" s="16"/>
    </row>
    <row r="1915" spans="1:16" x14ac:dyDescent="0.25">
      <c r="A1915" s="16"/>
      <c r="B1915" s="16"/>
      <c r="C1915" s="16"/>
      <c r="D1915" s="17"/>
      <c r="E1915" s="16"/>
      <c r="F1915" s="18"/>
      <c r="G1915" s="18"/>
      <c r="H1915" s="18"/>
      <c r="I1915" s="18"/>
      <c r="J1915" s="19"/>
      <c r="K1915" s="19"/>
      <c r="L1915" s="20">
        <f t="shared" si="214"/>
        <v>18</v>
      </c>
      <c r="M1915" s="18">
        <f t="shared" si="213"/>
        <v>18.07711366608223</v>
      </c>
      <c r="N1915" s="16"/>
      <c r="O1915" s="16"/>
      <c r="P1915" s="16"/>
    </row>
    <row r="1916" spans="1:16" x14ac:dyDescent="0.25">
      <c r="A1916" s="16"/>
      <c r="B1916" s="16"/>
      <c r="C1916" s="16"/>
      <c r="D1916" s="17"/>
      <c r="E1916" s="16"/>
      <c r="F1916" s="18"/>
      <c r="G1916" s="18"/>
      <c r="H1916" s="18"/>
      <c r="I1916" s="18"/>
      <c r="J1916" s="19"/>
      <c r="K1916" s="19"/>
      <c r="L1916" s="20">
        <f t="shared" si="214"/>
        <v>19.7</v>
      </c>
      <c r="M1916" s="18">
        <f t="shared" si="213"/>
        <v>20.336411149605794</v>
      </c>
      <c r="N1916" s="16"/>
      <c r="O1916" s="16"/>
      <c r="P1916" s="16"/>
    </row>
    <row r="1917" spans="1:16" x14ac:dyDescent="0.25">
      <c r="A1917" s="16"/>
      <c r="B1917" s="16"/>
      <c r="C1917" s="16"/>
      <c r="D1917" s="17"/>
      <c r="E1917" s="16"/>
      <c r="F1917" s="18"/>
      <c r="G1917" s="18"/>
      <c r="H1917" s="18"/>
      <c r="I1917" s="18"/>
      <c r="J1917" s="19"/>
      <c r="K1917" s="19"/>
      <c r="L1917" s="20">
        <f t="shared" si="214"/>
        <v>18.399999999999999</v>
      </c>
      <c r="M1917" s="18">
        <f t="shared" si="213"/>
        <v>18.563491733610597</v>
      </c>
      <c r="N1917" s="16"/>
      <c r="O1917" s="16"/>
      <c r="P1917" s="16"/>
    </row>
    <row r="1918" spans="1:16" x14ac:dyDescent="0.25">
      <c r="A1918" s="16"/>
      <c r="B1918" s="16"/>
      <c r="C1918" s="16"/>
      <c r="D1918" s="17"/>
      <c r="E1918" s="16"/>
      <c r="F1918" s="18"/>
      <c r="G1918" s="18"/>
      <c r="H1918" s="18"/>
      <c r="I1918" s="18"/>
      <c r="J1918" s="19"/>
      <c r="K1918" s="19"/>
      <c r="L1918" s="20">
        <f t="shared" si="214"/>
        <v>18.7</v>
      </c>
      <c r="M1918" s="18">
        <f t="shared" si="213"/>
        <v>19.279770342700562</v>
      </c>
      <c r="N1918" s="16"/>
      <c r="O1918" s="16"/>
      <c r="P1918" s="16"/>
    </row>
    <row r="1919" spans="1:16" x14ac:dyDescent="0.25">
      <c r="A1919" s="16"/>
      <c r="B1919" s="16"/>
      <c r="C1919" s="16"/>
      <c r="D1919" s="17"/>
      <c r="E1919" s="16"/>
      <c r="F1919" s="18"/>
      <c r="G1919" s="18"/>
      <c r="H1919" s="18"/>
      <c r="I1919" s="18"/>
      <c r="J1919" s="19"/>
      <c r="K1919" s="19"/>
      <c r="L1919" s="20">
        <f t="shared" si="214"/>
        <v>22.1</v>
      </c>
      <c r="M1919" s="18">
        <f t="shared" si="213"/>
        <v>23.380538919216317</v>
      </c>
      <c r="N1919" s="16"/>
      <c r="O1919" s="16"/>
      <c r="P1919" s="16"/>
    </row>
    <row r="1920" spans="1:16" x14ac:dyDescent="0.25">
      <c r="A1920" s="16"/>
      <c r="B1920" s="16"/>
      <c r="C1920" s="16"/>
      <c r="D1920" s="17"/>
      <c r="E1920" s="16"/>
      <c r="F1920" s="18"/>
      <c r="G1920" s="18"/>
      <c r="H1920" s="18"/>
      <c r="I1920" s="18"/>
      <c r="J1920" s="19"/>
      <c r="K1920" s="19"/>
      <c r="L1920" s="20">
        <f t="shared" si="214"/>
        <v>20.9</v>
      </c>
      <c r="M1920" s="18">
        <f t="shared" si="213"/>
        <v>22.200078860929786</v>
      </c>
      <c r="N1920" s="16"/>
      <c r="O1920" s="16"/>
      <c r="P1920" s="16"/>
    </row>
    <row r="1921" spans="1:16" x14ac:dyDescent="0.25">
      <c r="A1921" s="16"/>
      <c r="B1921" s="16"/>
      <c r="C1921" s="16"/>
      <c r="D1921" s="17"/>
      <c r="E1921" s="16"/>
      <c r="F1921" s="18"/>
      <c r="G1921" s="18"/>
      <c r="H1921" s="18"/>
      <c r="I1921" s="18"/>
      <c r="J1921" s="19"/>
      <c r="K1921" s="19"/>
      <c r="L1921" s="20">
        <f t="shared" si="214"/>
        <v>17.5</v>
      </c>
      <c r="M1921" s="18">
        <f t="shared" si="213"/>
        <v>16.895054409174946</v>
      </c>
      <c r="N1921" s="16"/>
      <c r="O1921" s="16"/>
      <c r="P1921" s="16"/>
    </row>
    <row r="1922" spans="1:16" x14ac:dyDescent="0.25">
      <c r="A1922" s="16"/>
      <c r="B1922" s="16"/>
      <c r="C1922" s="16"/>
      <c r="D1922" s="17"/>
      <c r="E1922" s="16"/>
      <c r="F1922" s="18"/>
      <c r="G1922" s="18"/>
      <c r="H1922" s="18"/>
      <c r="I1922" s="18"/>
      <c r="J1922" s="19"/>
      <c r="K1922" s="19"/>
      <c r="L1922" s="20">
        <f t="shared" si="214"/>
        <v>18.7</v>
      </c>
      <c r="M1922" s="18">
        <f t="shared" si="213"/>
        <v>18.931589089100832</v>
      </c>
      <c r="N1922" s="16"/>
      <c r="O1922" s="16"/>
      <c r="P1922" s="16"/>
    </row>
    <row r="1923" spans="1:16" x14ac:dyDescent="0.25">
      <c r="A1923" s="16"/>
      <c r="B1923" s="16"/>
      <c r="C1923" s="16"/>
      <c r="D1923" s="17"/>
      <c r="E1923" s="16"/>
      <c r="F1923" s="18"/>
      <c r="G1923" s="18"/>
      <c r="H1923" s="18"/>
      <c r="I1923" s="18"/>
      <c r="J1923" s="19"/>
      <c r="K1923" s="19"/>
      <c r="L1923" s="20">
        <f t="shared" si="214"/>
        <v>19.600000000000001</v>
      </c>
      <c r="M1923" s="18">
        <f t="shared" si="213"/>
        <v>20.134409469816639</v>
      </c>
      <c r="N1923" s="16"/>
      <c r="O1923" s="16"/>
      <c r="P1923" s="16"/>
    </row>
    <row r="1924" spans="1:16" x14ac:dyDescent="0.25">
      <c r="A1924" s="16"/>
      <c r="B1924" s="16"/>
      <c r="C1924" s="16"/>
      <c r="D1924" s="17"/>
      <c r="E1924" s="16"/>
      <c r="F1924" s="18"/>
      <c r="G1924" s="18"/>
      <c r="H1924" s="18"/>
      <c r="I1924" s="18"/>
      <c r="J1924" s="19"/>
      <c r="K1924" s="19"/>
      <c r="L1924" s="20">
        <f t="shared" si="214"/>
        <v>18.2</v>
      </c>
      <c r="M1924" s="18">
        <f t="shared" si="213"/>
        <v>18.314629616661804</v>
      </c>
      <c r="N1924" s="16"/>
      <c r="O1924" s="16"/>
      <c r="P1924" s="16"/>
    </row>
    <row r="1925" spans="1:16" x14ac:dyDescent="0.25">
      <c r="A1925" s="16"/>
      <c r="B1925" s="16"/>
      <c r="C1925" s="16"/>
      <c r="D1925" s="17"/>
      <c r="E1925" s="16"/>
      <c r="F1925" s="18"/>
      <c r="G1925" s="18"/>
      <c r="H1925" s="18"/>
      <c r="I1925" s="18"/>
      <c r="J1925" s="19"/>
      <c r="K1925" s="19"/>
      <c r="L1925" s="20">
        <f t="shared" si="214"/>
        <v>18</v>
      </c>
      <c r="M1925" s="18">
        <f t="shared" si="213"/>
        <v>18.037503684285049</v>
      </c>
      <c r="N1925" s="16"/>
      <c r="O1925" s="16"/>
      <c r="P1925" s="16"/>
    </row>
    <row r="1926" spans="1:16" x14ac:dyDescent="0.25">
      <c r="A1926" s="16"/>
      <c r="B1926" s="16"/>
      <c r="C1926" s="16"/>
      <c r="D1926" s="17"/>
      <c r="E1926" s="16"/>
      <c r="F1926" s="18"/>
      <c r="G1926" s="18"/>
      <c r="H1926" s="18"/>
      <c r="I1926" s="18"/>
      <c r="J1926" s="19"/>
      <c r="K1926" s="19"/>
      <c r="L1926" s="20">
        <f t="shared" si="214"/>
        <v>19.7</v>
      </c>
      <c r="M1926" s="18">
        <f t="shared" si="213"/>
        <v>20.307800038109708</v>
      </c>
      <c r="N1926" s="16"/>
      <c r="O1926" s="16"/>
      <c r="P1926" s="16"/>
    </row>
    <row r="1927" spans="1:16" x14ac:dyDescent="0.25">
      <c r="A1927" s="16"/>
      <c r="B1927" s="16"/>
      <c r="C1927" s="16"/>
      <c r="D1927" s="17"/>
      <c r="E1927" s="16"/>
      <c r="F1927" s="18"/>
      <c r="G1927" s="18"/>
      <c r="H1927" s="18"/>
      <c r="I1927" s="18"/>
      <c r="J1927" s="19"/>
      <c r="K1927" s="19"/>
      <c r="L1927" s="20">
        <f t="shared" si="214"/>
        <v>23.3</v>
      </c>
      <c r="M1927" s="18">
        <f t="shared" si="213"/>
        <v>23.941864282822394</v>
      </c>
      <c r="N1927" s="16"/>
      <c r="O1927" s="16"/>
      <c r="P1927" s="16"/>
    </row>
    <row r="1928" spans="1:16" x14ac:dyDescent="0.25">
      <c r="A1928" s="16"/>
      <c r="B1928" s="16"/>
      <c r="C1928" s="16"/>
      <c r="D1928" s="17"/>
      <c r="E1928" s="16"/>
      <c r="F1928" s="18"/>
      <c r="G1928" s="18"/>
      <c r="H1928" s="18"/>
      <c r="I1928" s="18"/>
      <c r="J1928" s="19"/>
      <c r="K1928" s="19"/>
      <c r="L1928" s="20">
        <f t="shared" si="214"/>
        <v>18.2</v>
      </c>
      <c r="M1928" s="18">
        <f t="shared" si="213"/>
        <v>18.179455301987623</v>
      </c>
      <c r="N1928" s="16"/>
      <c r="O1928" s="16"/>
      <c r="P1928" s="16"/>
    </row>
    <row r="1929" spans="1:16" x14ac:dyDescent="0.25">
      <c r="A1929" s="16"/>
      <c r="B1929" s="16"/>
      <c r="C1929" s="16"/>
      <c r="D1929" s="17"/>
      <c r="E1929" s="16"/>
      <c r="F1929" s="18"/>
      <c r="G1929" s="18"/>
      <c r="H1929" s="18"/>
      <c r="I1929" s="18"/>
      <c r="J1929" s="19"/>
      <c r="K1929" s="19"/>
      <c r="L1929" s="20">
        <f t="shared" si="214"/>
        <v>15</v>
      </c>
      <c r="M1929" s="18">
        <f t="shared" si="213"/>
        <v>15.362139760507079</v>
      </c>
      <c r="N1929" s="16"/>
      <c r="O1929" s="16"/>
      <c r="P1929" s="16"/>
    </row>
    <row r="1930" spans="1:16" x14ac:dyDescent="0.25">
      <c r="A1930" s="16"/>
      <c r="B1930" s="16"/>
      <c r="C1930" s="16"/>
      <c r="D1930" s="17"/>
      <c r="E1930" s="16"/>
      <c r="F1930" s="18"/>
      <c r="G1930" s="18"/>
      <c r="H1930" s="18"/>
      <c r="I1930" s="18"/>
      <c r="J1930" s="19"/>
      <c r="K1930" s="19"/>
      <c r="L1930" s="20">
        <f t="shared" si="214"/>
        <v>18.5</v>
      </c>
      <c r="M1930" s="18">
        <f t="shared" si="213"/>
        <v>18.545850552590281</v>
      </c>
      <c r="N1930" s="16"/>
      <c r="O1930" s="16"/>
      <c r="P1930" s="16"/>
    </row>
    <row r="1931" spans="1:16" x14ac:dyDescent="0.25">
      <c r="A1931" s="16"/>
      <c r="B1931" s="16"/>
      <c r="C1931" s="16"/>
      <c r="D1931" s="17"/>
      <c r="E1931" s="16"/>
      <c r="F1931" s="18"/>
      <c r="G1931" s="18"/>
      <c r="H1931" s="18"/>
      <c r="I1931" s="18"/>
      <c r="J1931" s="19"/>
      <c r="K1931" s="19"/>
      <c r="L1931" s="20">
        <f t="shared" si="214"/>
        <v>22.8</v>
      </c>
      <c r="M1931" s="18">
        <f t="shared" si="213"/>
        <v>23.728833550167039</v>
      </c>
      <c r="N1931" s="16"/>
      <c r="O1931" s="16"/>
      <c r="P1931" s="16"/>
    </row>
    <row r="1932" spans="1:16" x14ac:dyDescent="0.25">
      <c r="A1932" s="16"/>
      <c r="B1932" s="16"/>
      <c r="C1932" s="16"/>
      <c r="D1932" s="17"/>
      <c r="E1932" s="16"/>
      <c r="F1932" s="18"/>
      <c r="G1932" s="18"/>
      <c r="H1932" s="18"/>
      <c r="I1932" s="18"/>
      <c r="J1932" s="19"/>
      <c r="K1932" s="19"/>
      <c r="L1932" s="20">
        <f t="shared" si="214"/>
        <v>21.4</v>
      </c>
      <c r="M1932" s="18">
        <f t="shared" si="213"/>
        <v>22.686365255101823</v>
      </c>
      <c r="N1932" s="16"/>
      <c r="O1932" s="16"/>
      <c r="P1932" s="16"/>
    </row>
    <row r="1933" spans="1:16" x14ac:dyDescent="0.25">
      <c r="A1933" s="16"/>
      <c r="B1933" s="16"/>
      <c r="C1933" s="16"/>
      <c r="D1933" s="17"/>
      <c r="E1933" s="16"/>
      <c r="F1933" s="18"/>
      <c r="G1933" s="18"/>
      <c r="H1933" s="18"/>
      <c r="I1933" s="18"/>
      <c r="J1933" s="19"/>
      <c r="K1933" s="19"/>
      <c r="L1933" s="20">
        <f t="shared" si="214"/>
        <v>25.1</v>
      </c>
      <c r="M1933" s="18">
        <f t="shared" si="213"/>
        <v>24.144892657249112</v>
      </c>
      <c r="N1933" s="16"/>
      <c r="O1933" s="16"/>
      <c r="P1933" s="16"/>
    </row>
    <row r="1934" spans="1:16" x14ac:dyDescent="0.25">
      <c r="A1934" s="16"/>
      <c r="B1934" s="16"/>
      <c r="C1934" s="16"/>
      <c r="D1934" s="17"/>
      <c r="E1934" s="16"/>
      <c r="F1934" s="18"/>
      <c r="G1934" s="18"/>
      <c r="H1934" s="18"/>
      <c r="I1934" s="18"/>
      <c r="J1934" s="19"/>
      <c r="K1934" s="19"/>
      <c r="L1934" s="20">
        <f t="shared" si="214"/>
        <v>21.3</v>
      </c>
      <c r="M1934" s="18">
        <f t="shared" si="213"/>
        <v>22.654101288069928</v>
      </c>
      <c r="N1934" s="16"/>
      <c r="O1934" s="16"/>
      <c r="P1934" s="16"/>
    </row>
    <row r="1935" spans="1:16" x14ac:dyDescent="0.25">
      <c r="A1935" s="16"/>
      <c r="B1935" s="16"/>
      <c r="C1935" s="16"/>
      <c r="D1935" s="17"/>
      <c r="E1935" s="16"/>
      <c r="F1935" s="18"/>
      <c r="G1935" s="18"/>
      <c r="H1935" s="18"/>
      <c r="I1935" s="18"/>
      <c r="J1935" s="19"/>
      <c r="K1935" s="19"/>
      <c r="L1935" s="20">
        <f t="shared" si="214"/>
        <v>23.4</v>
      </c>
      <c r="M1935" s="18">
        <f t="shared" si="213"/>
        <v>23.967424545193378</v>
      </c>
      <c r="N1935" s="16"/>
      <c r="O1935" s="16"/>
      <c r="P1935" s="16"/>
    </row>
    <row r="1936" spans="1:16" x14ac:dyDescent="0.25">
      <c r="A1936" s="16"/>
      <c r="B1936" s="16"/>
      <c r="C1936" s="16"/>
      <c r="D1936" s="17"/>
      <c r="E1936" s="16"/>
      <c r="F1936" s="18"/>
      <c r="G1936" s="18"/>
      <c r="H1936" s="18"/>
      <c r="I1936" s="18"/>
      <c r="J1936" s="19"/>
      <c r="K1936" s="19"/>
      <c r="L1936" s="20">
        <f t="shared" si="214"/>
        <v>18.100000000000001</v>
      </c>
      <c r="M1936" s="18">
        <f t="shared" ref="M1936:M1967" si="215">L350</f>
        <v>18.202399337334697</v>
      </c>
      <c r="N1936" s="16"/>
      <c r="O1936" s="16"/>
      <c r="P1936" s="16"/>
    </row>
    <row r="1937" spans="1:16" x14ac:dyDescent="0.25">
      <c r="A1937" s="16"/>
      <c r="B1937" s="16"/>
      <c r="C1937" s="16"/>
      <c r="D1937" s="17"/>
      <c r="E1937" s="16"/>
      <c r="F1937" s="18"/>
      <c r="G1937" s="18"/>
      <c r="H1937" s="18"/>
      <c r="I1937" s="18"/>
      <c r="J1937" s="19"/>
      <c r="K1937" s="19"/>
      <c r="L1937" s="20">
        <f t="shared" si="214"/>
        <v>20.6</v>
      </c>
      <c r="M1937" s="18">
        <f t="shared" si="215"/>
        <v>21.570299200575732</v>
      </c>
      <c r="N1937" s="16"/>
      <c r="O1937" s="16"/>
      <c r="P1937" s="16"/>
    </row>
    <row r="1938" spans="1:16" x14ac:dyDescent="0.25">
      <c r="A1938" s="16"/>
      <c r="B1938" s="16"/>
      <c r="C1938" s="16"/>
      <c r="D1938" s="17"/>
      <c r="E1938" s="16"/>
      <c r="F1938" s="18"/>
      <c r="G1938" s="18"/>
      <c r="H1938" s="18"/>
      <c r="I1938" s="18"/>
      <c r="J1938" s="19"/>
      <c r="K1938" s="19"/>
      <c r="L1938" s="20">
        <f t="shared" si="214"/>
        <v>23.9</v>
      </c>
      <c r="M1938" s="18">
        <f t="shared" si="215"/>
        <v>23.998310916476992</v>
      </c>
      <c r="N1938" s="16"/>
      <c r="O1938" s="16"/>
      <c r="P1938" s="16"/>
    </row>
    <row r="1939" spans="1:16" x14ac:dyDescent="0.25">
      <c r="A1939" s="16"/>
      <c r="B1939" s="16"/>
      <c r="C1939" s="16"/>
      <c r="D1939" s="17"/>
      <c r="E1939" s="16"/>
      <c r="F1939" s="18"/>
      <c r="G1939" s="18"/>
      <c r="H1939" s="18"/>
      <c r="I1939" s="18"/>
      <c r="J1939" s="19"/>
      <c r="K1939" s="19"/>
      <c r="L1939" s="20">
        <f t="shared" si="214"/>
        <v>22</v>
      </c>
      <c r="M1939" s="18">
        <f t="shared" si="215"/>
        <v>23.094717330980988</v>
      </c>
      <c r="N1939" s="16"/>
      <c r="O1939" s="16"/>
      <c r="P1939" s="16"/>
    </row>
    <row r="1940" spans="1:16" x14ac:dyDescent="0.25">
      <c r="A1940" s="16"/>
      <c r="B1940" s="16"/>
      <c r="C1940" s="16"/>
      <c r="D1940" s="17"/>
      <c r="E1940" s="16"/>
      <c r="F1940" s="18"/>
      <c r="G1940" s="18"/>
      <c r="H1940" s="18"/>
      <c r="I1940" s="18"/>
      <c r="J1940" s="19"/>
      <c r="K1940" s="19"/>
      <c r="L1940" s="20">
        <f t="shared" si="214"/>
        <v>20.7</v>
      </c>
      <c r="M1940" s="18">
        <f t="shared" si="215"/>
        <v>21.762798581116527</v>
      </c>
      <c r="N1940" s="16"/>
      <c r="O1940" s="16"/>
      <c r="P1940" s="16"/>
    </row>
    <row r="1941" spans="1:16" x14ac:dyDescent="0.25">
      <c r="A1941" s="16"/>
      <c r="B1941" s="16"/>
      <c r="C1941" s="16"/>
      <c r="D1941" s="17"/>
      <c r="E1941" s="16"/>
      <c r="F1941" s="18"/>
      <c r="G1941" s="18"/>
      <c r="H1941" s="18"/>
      <c r="I1941" s="18"/>
      <c r="J1941" s="19"/>
      <c r="K1941" s="19"/>
      <c r="L1941" s="20">
        <f t="shared" si="214"/>
        <v>15</v>
      </c>
      <c r="M1941" s="18">
        <f t="shared" si="215"/>
        <v>14.330962753606984</v>
      </c>
      <c r="N1941" s="16"/>
      <c r="O1941" s="16"/>
      <c r="P1941" s="16"/>
    </row>
    <row r="1942" spans="1:16" x14ac:dyDescent="0.25">
      <c r="A1942" s="16"/>
      <c r="B1942" s="16"/>
      <c r="C1942" s="16"/>
      <c r="D1942" s="17"/>
      <c r="E1942" s="16"/>
      <c r="F1942" s="18"/>
      <c r="G1942" s="18"/>
      <c r="H1942" s="18"/>
      <c r="I1942" s="18"/>
      <c r="J1942" s="19"/>
      <c r="K1942" s="19"/>
      <c r="L1942" s="20">
        <f t="shared" si="214"/>
        <v>17</v>
      </c>
      <c r="M1942" s="18">
        <f t="shared" si="215"/>
        <v>16.769295926837735</v>
      </c>
      <c r="N1942" s="16"/>
      <c r="O1942" s="16"/>
      <c r="P1942" s="16"/>
    </row>
    <row r="1943" spans="1:16" x14ac:dyDescent="0.25">
      <c r="A1943" s="16"/>
      <c r="B1943" s="16"/>
      <c r="C1943" s="16"/>
      <c r="D1943" s="17"/>
      <c r="E1943" s="16"/>
      <c r="F1943" s="18"/>
      <c r="G1943" s="18"/>
      <c r="H1943" s="18"/>
      <c r="I1943" s="18"/>
      <c r="J1943" s="19"/>
      <c r="K1943" s="19"/>
      <c r="L1943" s="20">
        <f t="shared" si="214"/>
        <v>17.600000000000001</v>
      </c>
      <c r="M1943" s="18">
        <f t="shared" si="215"/>
        <v>17.579442319917266</v>
      </c>
      <c r="N1943" s="16"/>
      <c r="O1943" s="16"/>
      <c r="P1943" s="16"/>
    </row>
    <row r="1944" spans="1:16" x14ac:dyDescent="0.25">
      <c r="A1944" s="16"/>
      <c r="B1944" s="16"/>
      <c r="C1944" s="16"/>
      <c r="D1944" s="17"/>
      <c r="E1944" s="16"/>
      <c r="F1944" s="18"/>
      <c r="G1944" s="18"/>
      <c r="H1944" s="18"/>
      <c r="I1944" s="18"/>
      <c r="J1944" s="19"/>
      <c r="K1944" s="19"/>
      <c r="L1944" s="20">
        <f t="shared" si="214"/>
        <v>17.8</v>
      </c>
      <c r="M1944" s="18">
        <f t="shared" si="215"/>
        <v>17.80298357200542</v>
      </c>
      <c r="N1944" s="16"/>
      <c r="O1944" s="16"/>
      <c r="P1944" s="16"/>
    </row>
    <row r="1945" spans="1:16" x14ac:dyDescent="0.25">
      <c r="A1945" s="16"/>
      <c r="B1945" s="16"/>
      <c r="C1945" s="16"/>
      <c r="D1945" s="17"/>
      <c r="E1945" s="16"/>
      <c r="F1945" s="18"/>
      <c r="G1945" s="18"/>
      <c r="H1945" s="18"/>
      <c r="I1945" s="18"/>
      <c r="J1945" s="19"/>
      <c r="K1945" s="19"/>
      <c r="L1945" s="20">
        <f t="shared" si="214"/>
        <v>22.3</v>
      </c>
      <c r="M1945" s="18">
        <f t="shared" si="215"/>
        <v>23.510617828609856</v>
      </c>
      <c r="N1945" s="16"/>
      <c r="O1945" s="16"/>
      <c r="P1945" s="16"/>
    </row>
    <row r="1946" spans="1:16" x14ac:dyDescent="0.25">
      <c r="A1946" s="16"/>
      <c r="B1946" s="16"/>
      <c r="C1946" s="16"/>
      <c r="D1946" s="17"/>
      <c r="E1946" s="16"/>
      <c r="F1946" s="18"/>
      <c r="G1946" s="18"/>
      <c r="H1946" s="18"/>
      <c r="I1946" s="18"/>
      <c r="J1946" s="19"/>
      <c r="K1946" s="19"/>
      <c r="L1946" s="20">
        <f t="shared" si="214"/>
        <v>23.8</v>
      </c>
      <c r="M1946" s="18">
        <f t="shared" si="215"/>
        <v>23.997273708278296</v>
      </c>
      <c r="N1946" s="16"/>
      <c r="O1946" s="16"/>
      <c r="P1946" s="16"/>
    </row>
    <row r="1947" spans="1:16" x14ac:dyDescent="0.25">
      <c r="A1947" s="16"/>
      <c r="B1947" s="16"/>
      <c r="C1947" s="16"/>
      <c r="D1947" s="17"/>
      <c r="E1947" s="16"/>
      <c r="F1947" s="18"/>
      <c r="G1947" s="18"/>
      <c r="H1947" s="18"/>
      <c r="I1947" s="18"/>
      <c r="J1947" s="19"/>
      <c r="K1947" s="19"/>
      <c r="L1947" s="20">
        <f t="shared" si="214"/>
        <v>21.1</v>
      </c>
      <c r="M1947" s="18">
        <f t="shared" si="215"/>
        <v>22.333057054081547</v>
      </c>
      <c r="N1947" s="16"/>
      <c r="O1947" s="16"/>
      <c r="P1947" s="16"/>
    </row>
    <row r="1948" spans="1:16" x14ac:dyDescent="0.25">
      <c r="A1948" s="16"/>
      <c r="B1948" s="16"/>
      <c r="C1948" s="16"/>
      <c r="D1948" s="17"/>
      <c r="E1948" s="16"/>
      <c r="F1948" s="18"/>
      <c r="G1948" s="18"/>
      <c r="H1948" s="18"/>
      <c r="I1948" s="18"/>
      <c r="J1948" s="19"/>
      <c r="K1948" s="19"/>
      <c r="L1948" s="20">
        <f t="shared" si="214"/>
        <v>21.6</v>
      </c>
      <c r="M1948" s="18">
        <f t="shared" si="215"/>
        <v>22.878260357190488</v>
      </c>
      <c r="N1948" s="16"/>
      <c r="O1948" s="16"/>
      <c r="P1948" s="16"/>
    </row>
    <row r="1949" spans="1:16" x14ac:dyDescent="0.25">
      <c r="A1949" s="16"/>
      <c r="B1949" s="16"/>
      <c r="C1949" s="16"/>
      <c r="D1949" s="17"/>
      <c r="E1949" s="16"/>
      <c r="F1949" s="18"/>
      <c r="G1949" s="18"/>
      <c r="H1949" s="18"/>
      <c r="I1949" s="18"/>
      <c r="J1949" s="19"/>
      <c r="K1949" s="19"/>
      <c r="L1949" s="20">
        <f t="shared" si="214"/>
        <v>22.8</v>
      </c>
      <c r="M1949" s="18">
        <f t="shared" si="215"/>
        <v>23.77297525566679</v>
      </c>
      <c r="N1949" s="16"/>
      <c r="O1949" s="16"/>
      <c r="P1949" s="16"/>
    </row>
    <row r="1950" spans="1:16" x14ac:dyDescent="0.25">
      <c r="A1950" s="16"/>
      <c r="B1950" s="16"/>
      <c r="C1950" s="16"/>
      <c r="D1950" s="17"/>
      <c r="E1950" s="16"/>
      <c r="F1950" s="18"/>
      <c r="G1950" s="18"/>
      <c r="H1950" s="18"/>
      <c r="I1950" s="18"/>
      <c r="J1950" s="19"/>
      <c r="K1950" s="19"/>
      <c r="L1950" s="20">
        <f t="shared" si="214"/>
        <v>22.5</v>
      </c>
      <c r="M1950" s="18">
        <f t="shared" si="215"/>
        <v>23.625298194766607</v>
      </c>
      <c r="N1950" s="16"/>
      <c r="O1950" s="16"/>
      <c r="P1950" s="16"/>
    </row>
    <row r="1951" spans="1:16" x14ac:dyDescent="0.25">
      <c r="A1951" s="16"/>
      <c r="B1951" s="16"/>
      <c r="C1951" s="16"/>
      <c r="D1951" s="17"/>
      <c r="E1951" s="16"/>
      <c r="F1951" s="18"/>
      <c r="G1951" s="18"/>
      <c r="H1951" s="18"/>
      <c r="I1951" s="18"/>
      <c r="J1951" s="19"/>
      <c r="K1951" s="19"/>
      <c r="L1951" s="20">
        <f t="shared" si="214"/>
        <v>27.7</v>
      </c>
      <c r="M1951" s="18">
        <f t="shared" si="215"/>
        <v>27.583214931146067</v>
      </c>
      <c r="N1951" s="16"/>
      <c r="O1951" s="16"/>
      <c r="P1951" s="16"/>
    </row>
    <row r="1952" spans="1:16" x14ac:dyDescent="0.25">
      <c r="A1952" s="16"/>
      <c r="B1952" s="16"/>
      <c r="C1952" s="16"/>
      <c r="D1952" s="17"/>
      <c r="E1952" s="16"/>
      <c r="F1952" s="18"/>
      <c r="G1952" s="18"/>
      <c r="H1952" s="18"/>
      <c r="I1952" s="18"/>
      <c r="J1952" s="19"/>
      <c r="K1952" s="19"/>
      <c r="L1952" s="20">
        <f t="shared" si="214"/>
        <v>24.7</v>
      </c>
      <c r="M1952" s="18">
        <f t="shared" si="215"/>
        <v>24.026431421359078</v>
      </c>
      <c r="N1952" s="16"/>
      <c r="O1952" s="16"/>
      <c r="P1952" s="16"/>
    </row>
    <row r="1953" spans="1:16" x14ac:dyDescent="0.25">
      <c r="A1953" s="16"/>
      <c r="B1953" s="16"/>
      <c r="C1953" s="16"/>
      <c r="D1953" s="17"/>
      <c r="E1953" s="16"/>
      <c r="F1953" s="18"/>
      <c r="G1953" s="18"/>
      <c r="H1953" s="18"/>
      <c r="I1953" s="18"/>
      <c r="J1953" s="19"/>
      <c r="K1953" s="19"/>
      <c r="L1953" s="20">
        <f t="shared" si="214"/>
        <v>23.6</v>
      </c>
      <c r="M1953" s="18">
        <f t="shared" si="215"/>
        <v>23.98945028002224</v>
      </c>
      <c r="N1953" s="16"/>
      <c r="O1953" s="16"/>
      <c r="P1953" s="16"/>
    </row>
    <row r="1954" spans="1:16" x14ac:dyDescent="0.25">
      <c r="A1954" s="16"/>
      <c r="B1954" s="16"/>
      <c r="C1954" s="16"/>
      <c r="D1954" s="17"/>
      <c r="E1954" s="16"/>
      <c r="F1954" s="18"/>
      <c r="G1954" s="18"/>
      <c r="H1954" s="18"/>
      <c r="I1954" s="18"/>
      <c r="J1954" s="19"/>
      <c r="K1954" s="19"/>
      <c r="L1954" s="20">
        <f t="shared" si="214"/>
        <v>24.5</v>
      </c>
      <c r="M1954" s="18">
        <f t="shared" si="215"/>
        <v>24.019288955782311</v>
      </c>
      <c r="N1954" s="16"/>
      <c r="O1954" s="16"/>
      <c r="P1954" s="16"/>
    </row>
    <row r="1955" spans="1:16" x14ac:dyDescent="0.25">
      <c r="A1955" s="16"/>
      <c r="B1955" s="16"/>
      <c r="C1955" s="16"/>
      <c r="D1955" s="17"/>
      <c r="E1955" s="16"/>
      <c r="F1955" s="18"/>
      <c r="G1955" s="18"/>
      <c r="H1955" s="18"/>
      <c r="I1955" s="18"/>
      <c r="J1955" s="19"/>
      <c r="K1955" s="19"/>
      <c r="L1955" s="20">
        <f t="shared" si="214"/>
        <v>23.8</v>
      </c>
      <c r="M1955" s="18">
        <f t="shared" si="215"/>
        <v>23.99779235440295</v>
      </c>
      <c r="N1955" s="16"/>
      <c r="O1955" s="16"/>
      <c r="P1955" s="16"/>
    </row>
    <row r="1956" spans="1:16" x14ac:dyDescent="0.25">
      <c r="A1956" s="16"/>
      <c r="B1956" s="16"/>
      <c r="C1956" s="16"/>
      <c r="D1956" s="17"/>
      <c r="E1956" s="16"/>
      <c r="F1956" s="18"/>
      <c r="G1956" s="18"/>
      <c r="H1956" s="18"/>
      <c r="I1956" s="18"/>
      <c r="J1956" s="19"/>
      <c r="K1956" s="19"/>
      <c r="L1956" s="20">
        <f t="shared" si="214"/>
        <v>24.4</v>
      </c>
      <c r="M1956" s="18">
        <f t="shared" si="215"/>
        <v>24.00944518452663</v>
      </c>
      <c r="N1956" s="16"/>
      <c r="O1956" s="16"/>
      <c r="P1956" s="16"/>
    </row>
    <row r="1957" spans="1:16" x14ac:dyDescent="0.25">
      <c r="A1957" s="16"/>
      <c r="B1957" s="16"/>
      <c r="C1957" s="16"/>
      <c r="D1957" s="17"/>
      <c r="E1957" s="16"/>
      <c r="F1957" s="18"/>
      <c r="G1957" s="18"/>
      <c r="H1957" s="18"/>
      <c r="I1957" s="18"/>
      <c r="J1957" s="19"/>
      <c r="K1957" s="19"/>
      <c r="L1957" s="20">
        <f t="shared" si="214"/>
        <v>29</v>
      </c>
      <c r="M1957" s="18">
        <f t="shared" si="215"/>
        <v>28.82284322532082</v>
      </c>
      <c r="N1957" s="16"/>
      <c r="O1957" s="16"/>
      <c r="P1957" s="16"/>
    </row>
    <row r="1958" spans="1:16" x14ac:dyDescent="0.25">
      <c r="A1958" s="16"/>
      <c r="B1958" s="16"/>
      <c r="C1958" s="16"/>
      <c r="D1958" s="17"/>
      <c r="E1958" s="16"/>
      <c r="F1958" s="18"/>
      <c r="G1958" s="18"/>
      <c r="H1958" s="18"/>
      <c r="I1958" s="18"/>
      <c r="J1958" s="19"/>
      <c r="K1958" s="19"/>
      <c r="L1958" s="20">
        <f t="shared" si="214"/>
        <v>25.9</v>
      </c>
      <c r="M1958" s="18">
        <f t="shared" si="215"/>
        <v>24.620434550172039</v>
      </c>
      <c r="N1958" s="16"/>
      <c r="O1958" s="16"/>
      <c r="P1958" s="16"/>
    </row>
    <row r="1959" spans="1:16" x14ac:dyDescent="0.25">
      <c r="A1959" s="16"/>
      <c r="B1959" s="16"/>
      <c r="C1959" s="16"/>
      <c r="D1959" s="17"/>
      <c r="E1959" s="16"/>
      <c r="F1959" s="18"/>
      <c r="G1959" s="18"/>
      <c r="H1959" s="18"/>
      <c r="I1959" s="18"/>
      <c r="J1959" s="19"/>
      <c r="K1959" s="19"/>
      <c r="L1959" s="20">
        <f t="shared" si="214"/>
        <v>31.3</v>
      </c>
      <c r="M1959" s="18">
        <f t="shared" si="215"/>
        <v>31.090721032697548</v>
      </c>
      <c r="N1959" s="16"/>
      <c r="O1959" s="16"/>
      <c r="P1959" s="16"/>
    </row>
    <row r="1960" spans="1:16" x14ac:dyDescent="0.25">
      <c r="A1960" s="16"/>
      <c r="B1960" s="16"/>
      <c r="C1960" s="16"/>
      <c r="D1960" s="17"/>
      <c r="E1960" s="16"/>
      <c r="F1960" s="18"/>
      <c r="G1960" s="18"/>
      <c r="H1960" s="18"/>
      <c r="I1960" s="18"/>
      <c r="J1960" s="19"/>
      <c r="K1960" s="19"/>
      <c r="L1960" s="20">
        <f t="shared" si="214"/>
        <v>19.7</v>
      </c>
      <c r="M1960" s="18">
        <f t="shared" si="215"/>
        <v>20.302709328526483</v>
      </c>
      <c r="N1960" s="16"/>
      <c r="O1960" s="16"/>
      <c r="P1960" s="16"/>
    </row>
    <row r="1961" spans="1:16" x14ac:dyDescent="0.25">
      <c r="A1961" s="16"/>
      <c r="B1961" s="16"/>
      <c r="C1961" s="16"/>
      <c r="D1961" s="17"/>
      <c r="E1961" s="16"/>
      <c r="F1961" s="18"/>
      <c r="G1961" s="18"/>
      <c r="H1961" s="18"/>
      <c r="I1961" s="18"/>
      <c r="J1961" s="19"/>
      <c r="K1961" s="19"/>
      <c r="L1961" s="20">
        <f t="shared" si="214"/>
        <v>26.3</v>
      </c>
      <c r="M1961" s="18">
        <f t="shared" si="215"/>
        <v>25.027444145531639</v>
      </c>
      <c r="N1961" s="16"/>
      <c r="O1961" s="16"/>
      <c r="P1961" s="16"/>
    </row>
    <row r="1962" spans="1:16" x14ac:dyDescent="0.25">
      <c r="A1962" s="16"/>
      <c r="B1962" s="16"/>
      <c r="C1962" s="16"/>
      <c r="D1962" s="17"/>
      <c r="E1962" s="16"/>
      <c r="F1962" s="18"/>
      <c r="G1962" s="18"/>
      <c r="H1962" s="18"/>
      <c r="I1962" s="18"/>
      <c r="J1962" s="19"/>
      <c r="K1962" s="19"/>
      <c r="L1962" s="20">
        <f t="shared" si="214"/>
        <v>32.1</v>
      </c>
      <c r="M1962" s="18">
        <f t="shared" si="215"/>
        <v>32.9996462515129</v>
      </c>
      <c r="N1962" s="16"/>
      <c r="O1962" s="16"/>
      <c r="P1962" s="16"/>
    </row>
    <row r="1963" spans="1:16" x14ac:dyDescent="0.25">
      <c r="A1963" s="16"/>
      <c r="B1963" s="16"/>
      <c r="C1963" s="16"/>
      <c r="D1963" s="17"/>
      <c r="E1963" s="16"/>
      <c r="F1963" s="18"/>
      <c r="G1963" s="18"/>
      <c r="H1963" s="18"/>
      <c r="I1963" s="18"/>
      <c r="J1963" s="19"/>
      <c r="K1963" s="19"/>
      <c r="L1963" s="20">
        <f t="shared" si="214"/>
        <v>24.1</v>
      </c>
      <c r="M1963" s="18">
        <f t="shared" si="215"/>
        <v>24.000029313657809</v>
      </c>
      <c r="N1963" s="16"/>
      <c r="O1963" s="16"/>
      <c r="P1963" s="16"/>
    </row>
    <row r="1964" spans="1:16" x14ac:dyDescent="0.25">
      <c r="A1964" s="16"/>
      <c r="B1964" s="16"/>
      <c r="C1964" s="16"/>
      <c r="D1964" s="17"/>
      <c r="E1964" s="16"/>
      <c r="F1964" s="18"/>
      <c r="G1964" s="18"/>
      <c r="H1964" s="18"/>
      <c r="I1964" s="18"/>
      <c r="J1964" s="19"/>
      <c r="K1964" s="19"/>
      <c r="L1964" s="20">
        <f t="shared" si="214"/>
        <v>23.3</v>
      </c>
      <c r="M1964" s="18">
        <f t="shared" si="215"/>
        <v>23.947892071812173</v>
      </c>
      <c r="N1964" s="16"/>
      <c r="O1964" s="16"/>
      <c r="P1964" s="16"/>
    </row>
    <row r="1965" spans="1:16" x14ac:dyDescent="0.25">
      <c r="A1965" s="16"/>
      <c r="B1965" s="16"/>
      <c r="C1965" s="16"/>
      <c r="D1965" s="17"/>
      <c r="E1965" s="16"/>
      <c r="F1965" s="18"/>
      <c r="G1965" s="18"/>
      <c r="H1965" s="18"/>
      <c r="I1965" s="18"/>
      <c r="J1965" s="19"/>
      <c r="K1965" s="19"/>
      <c r="L1965" s="20">
        <f t="shared" si="214"/>
        <v>18.2</v>
      </c>
      <c r="M1965" s="18">
        <f t="shared" si="215"/>
        <v>18.210531741817274</v>
      </c>
      <c r="N1965" s="16"/>
      <c r="O1965" s="16"/>
      <c r="P1965" s="16"/>
    </row>
    <row r="1966" spans="1:16" x14ac:dyDescent="0.25">
      <c r="A1966" s="16"/>
      <c r="B1966" s="16"/>
      <c r="C1966" s="16"/>
      <c r="D1966" s="17"/>
      <c r="E1966" s="16"/>
      <c r="F1966" s="18"/>
      <c r="G1966" s="18"/>
      <c r="H1966" s="18"/>
      <c r="I1966" s="18"/>
      <c r="J1966" s="19"/>
      <c r="K1966" s="19"/>
      <c r="L1966" s="20">
        <f t="shared" si="214"/>
        <v>22.8</v>
      </c>
      <c r="M1966" s="18">
        <f t="shared" si="215"/>
        <v>23.819926052988361</v>
      </c>
      <c r="N1966" s="16"/>
      <c r="O1966" s="16"/>
      <c r="P1966" s="16"/>
    </row>
    <row r="1967" spans="1:16" x14ac:dyDescent="0.25">
      <c r="A1967" s="16"/>
      <c r="B1967" s="16"/>
      <c r="C1967" s="16"/>
      <c r="D1967" s="17"/>
      <c r="E1967" s="16"/>
      <c r="F1967" s="18"/>
      <c r="G1967" s="18"/>
      <c r="H1967" s="18"/>
      <c r="I1967" s="18"/>
      <c r="J1967" s="19"/>
      <c r="K1967" s="19"/>
      <c r="L1967" s="20">
        <f t="shared" si="214"/>
        <v>19.8</v>
      </c>
      <c r="M1967" s="18">
        <f t="shared" si="215"/>
        <v>20.371638814055238</v>
      </c>
      <c r="N1967" s="16"/>
      <c r="O1967" s="16"/>
      <c r="P1967" s="16"/>
    </row>
    <row r="1968" spans="1:16" x14ac:dyDescent="0.25">
      <c r="A1968" s="16"/>
      <c r="B1968" s="16"/>
      <c r="C1968" s="16"/>
      <c r="D1968" s="17"/>
      <c r="E1968" s="16"/>
      <c r="F1968" s="18"/>
      <c r="G1968" s="18"/>
      <c r="H1968" s="18"/>
      <c r="I1968" s="18"/>
      <c r="J1968" s="19"/>
      <c r="K1968" s="19"/>
      <c r="L1968" s="20">
        <f t="shared" si="214"/>
        <v>16.5</v>
      </c>
      <c r="M1968" s="18">
        <f t="shared" ref="M1968:M1999" si="216">L382</f>
        <v>16.258194532768034</v>
      </c>
      <c r="N1968" s="16"/>
      <c r="O1968" s="16"/>
      <c r="P1968" s="16"/>
    </row>
    <row r="1969" spans="1:16" x14ac:dyDescent="0.25">
      <c r="A1969" s="16"/>
      <c r="B1969" s="16"/>
      <c r="C1969" s="16"/>
      <c r="D1969" s="17"/>
      <c r="E1969" s="16"/>
      <c r="F1969" s="18"/>
      <c r="G1969" s="18"/>
      <c r="H1969" s="18"/>
      <c r="I1969" s="18"/>
      <c r="J1969" s="19"/>
      <c r="K1969" s="19"/>
      <c r="L1969" s="20">
        <f t="shared" si="214"/>
        <v>23.3</v>
      </c>
      <c r="M1969" s="18">
        <f t="shared" si="216"/>
        <v>23.972182126778893</v>
      </c>
      <c r="N1969" s="16"/>
      <c r="O1969" s="16"/>
      <c r="P1969" s="16"/>
    </row>
    <row r="1970" spans="1:16" x14ac:dyDescent="0.25">
      <c r="A1970" s="16"/>
      <c r="B1970" s="16"/>
      <c r="C1970" s="16"/>
      <c r="D1970" s="17"/>
      <c r="E1970" s="16"/>
      <c r="F1970" s="18"/>
      <c r="G1970" s="18"/>
      <c r="H1970" s="18"/>
      <c r="I1970" s="18"/>
      <c r="J1970" s="19"/>
      <c r="K1970" s="19"/>
      <c r="L1970" s="20">
        <f t="shared" si="214"/>
        <v>24.5</v>
      </c>
      <c r="M1970" s="18">
        <f t="shared" si="216"/>
        <v>24.015743753992201</v>
      </c>
      <c r="N1970" s="16"/>
      <c r="O1970" s="16"/>
      <c r="P1970" s="16"/>
    </row>
    <row r="1971" spans="1:16" x14ac:dyDescent="0.25">
      <c r="A1971" s="16"/>
      <c r="B1971" s="16"/>
      <c r="C1971" s="16"/>
      <c r="D1971" s="17"/>
      <c r="E1971" s="16"/>
      <c r="F1971" s="18"/>
      <c r="G1971" s="18"/>
      <c r="H1971" s="18"/>
      <c r="I1971" s="18"/>
      <c r="J1971" s="19"/>
      <c r="K1971" s="19"/>
      <c r="L1971" s="20">
        <f t="shared" si="214"/>
        <v>23.3</v>
      </c>
      <c r="M1971" s="18">
        <f t="shared" si="216"/>
        <v>23.967906085000976</v>
      </c>
      <c r="N1971" s="16"/>
      <c r="O1971" s="16"/>
      <c r="P1971" s="16"/>
    </row>
    <row r="1972" spans="1:16" x14ac:dyDescent="0.25">
      <c r="A1972" s="16"/>
      <c r="B1972" s="16"/>
      <c r="C1972" s="16"/>
      <c r="D1972" s="17"/>
      <c r="E1972" s="16"/>
      <c r="F1972" s="18"/>
      <c r="G1972" s="18"/>
      <c r="H1972" s="18"/>
      <c r="I1972" s="18"/>
      <c r="J1972" s="19"/>
      <c r="K1972" s="19"/>
      <c r="L1972" s="20">
        <f t="shared" si="214"/>
        <v>20.399999999999999</v>
      </c>
      <c r="M1972" s="18">
        <f t="shared" si="216"/>
        <v>21.931660765659515</v>
      </c>
      <c r="N1972" s="16"/>
      <c r="O1972" s="16"/>
      <c r="P1972" s="16"/>
    </row>
    <row r="1973" spans="1:16" x14ac:dyDescent="0.25">
      <c r="A1973" s="16"/>
      <c r="B1973" s="16"/>
      <c r="C1973" s="16"/>
      <c r="D1973" s="17"/>
      <c r="E1973" s="16"/>
      <c r="F1973" s="18"/>
      <c r="G1973" s="18"/>
      <c r="H1973" s="18"/>
      <c r="I1973" s="18"/>
      <c r="J1973" s="19"/>
      <c r="K1973" s="19"/>
      <c r="L1973" s="20">
        <f t="shared" si="214"/>
        <v>21.9</v>
      </c>
      <c r="M1973" s="18">
        <f t="shared" si="216"/>
        <v>23.254939483089341</v>
      </c>
      <c r="N1973" s="16"/>
      <c r="O1973" s="16"/>
      <c r="P1973" s="16"/>
    </row>
    <row r="1974" spans="1:16" x14ac:dyDescent="0.25">
      <c r="A1974" s="16"/>
      <c r="B1974" s="16"/>
      <c r="C1974" s="16"/>
      <c r="D1974" s="17"/>
      <c r="E1974" s="16"/>
      <c r="F1974" s="18"/>
      <c r="G1974" s="18"/>
      <c r="H1974" s="18"/>
      <c r="I1974" s="18"/>
      <c r="J1974" s="19"/>
      <c r="K1974" s="19"/>
      <c r="L1974" s="20">
        <f t="shared" ref="L1974:L2037" si="217">E388</f>
        <v>25.3</v>
      </c>
      <c r="M1974" s="18">
        <f t="shared" si="216"/>
        <v>24.317680594075302</v>
      </c>
      <c r="N1974" s="16"/>
      <c r="O1974" s="16"/>
      <c r="P1974" s="16"/>
    </row>
    <row r="1975" spans="1:16" x14ac:dyDescent="0.25">
      <c r="A1975" s="16"/>
      <c r="B1975" s="16"/>
      <c r="C1975" s="16"/>
      <c r="D1975" s="17"/>
      <c r="E1975" s="16"/>
      <c r="F1975" s="18"/>
      <c r="G1975" s="18"/>
      <c r="H1975" s="18"/>
      <c r="I1975" s="18"/>
      <c r="J1975" s="19"/>
      <c r="K1975" s="19"/>
      <c r="L1975" s="20">
        <f t="shared" si="217"/>
        <v>27.2</v>
      </c>
      <c r="M1975" s="18">
        <f t="shared" si="216"/>
        <v>25.461572425872014</v>
      </c>
      <c r="N1975" s="16"/>
      <c r="O1975" s="16"/>
      <c r="P1975" s="16"/>
    </row>
    <row r="1976" spans="1:16" x14ac:dyDescent="0.25">
      <c r="A1976" s="16"/>
      <c r="B1976" s="16"/>
      <c r="C1976" s="16"/>
      <c r="D1976" s="17"/>
      <c r="E1976" s="16"/>
      <c r="F1976" s="18"/>
      <c r="G1976" s="18"/>
      <c r="H1976" s="18"/>
      <c r="I1976" s="18"/>
      <c r="J1976" s="19"/>
      <c r="K1976" s="19"/>
      <c r="L1976" s="20">
        <f t="shared" si="217"/>
        <v>31</v>
      </c>
      <c r="M1976" s="18">
        <f t="shared" si="216"/>
        <v>34.66506007316508</v>
      </c>
      <c r="N1976" s="16"/>
      <c r="O1976" s="16"/>
      <c r="P1976" s="16"/>
    </row>
    <row r="1977" spans="1:16" x14ac:dyDescent="0.25">
      <c r="A1977" s="16"/>
      <c r="B1977" s="16"/>
      <c r="C1977" s="16"/>
      <c r="D1977" s="17"/>
      <c r="E1977" s="16"/>
      <c r="F1977" s="18"/>
      <c r="G1977" s="18"/>
      <c r="H1977" s="18"/>
      <c r="I1977" s="18"/>
      <c r="J1977" s="19"/>
      <c r="K1977" s="19"/>
      <c r="L1977" s="20">
        <f t="shared" si="217"/>
        <v>32.1</v>
      </c>
      <c r="M1977" s="18">
        <f t="shared" si="216"/>
        <v>34.008529814761559</v>
      </c>
      <c r="N1977" s="16"/>
      <c r="O1977" s="16"/>
      <c r="P1977" s="16"/>
    </row>
    <row r="1978" spans="1:16" x14ac:dyDescent="0.25">
      <c r="A1978" s="16"/>
      <c r="B1978" s="16"/>
      <c r="C1978" s="16"/>
      <c r="D1978" s="17"/>
      <c r="E1978" s="16"/>
      <c r="F1978" s="18"/>
      <c r="G1978" s="18"/>
      <c r="H1978" s="18"/>
      <c r="I1978" s="18"/>
      <c r="J1978" s="19"/>
      <c r="K1978" s="19"/>
      <c r="L1978" s="20">
        <f t="shared" si="217"/>
        <v>30.7</v>
      </c>
      <c r="M1978" s="18">
        <f t="shared" si="216"/>
        <v>31.501476274798215</v>
      </c>
      <c r="N1978" s="16"/>
      <c r="O1978" s="16"/>
      <c r="P1978" s="16"/>
    </row>
    <row r="1979" spans="1:16" x14ac:dyDescent="0.25">
      <c r="A1979" s="16"/>
      <c r="B1979" s="16"/>
      <c r="C1979" s="16"/>
      <c r="D1979" s="17"/>
      <c r="E1979" s="16"/>
      <c r="F1979" s="18"/>
      <c r="G1979" s="18"/>
      <c r="H1979" s="18"/>
      <c r="I1979" s="18"/>
      <c r="J1979" s="19"/>
      <c r="K1979" s="19"/>
      <c r="L1979" s="20">
        <f t="shared" si="217"/>
        <v>24</v>
      </c>
      <c r="M1979" s="18">
        <f t="shared" si="216"/>
        <v>24.000127296788818</v>
      </c>
      <c r="N1979" s="16"/>
      <c r="O1979" s="16"/>
      <c r="P1979" s="16"/>
    </row>
    <row r="1980" spans="1:16" x14ac:dyDescent="0.25">
      <c r="A1980" s="16"/>
      <c r="B1980" s="16"/>
      <c r="C1980" s="16"/>
      <c r="D1980" s="17"/>
      <c r="E1980" s="16"/>
      <c r="F1980" s="18"/>
      <c r="G1980" s="18"/>
      <c r="H1980" s="18"/>
      <c r="I1980" s="18"/>
      <c r="J1980" s="19"/>
      <c r="K1980" s="19"/>
      <c r="L1980" s="20">
        <f t="shared" si="217"/>
        <v>28.7</v>
      </c>
      <c r="M1980" s="18">
        <f t="shared" si="216"/>
        <v>28.421393132929808</v>
      </c>
      <c r="N1980" s="16"/>
      <c r="O1980" s="16"/>
      <c r="P1980" s="16"/>
    </row>
    <row r="1981" spans="1:16" x14ac:dyDescent="0.25">
      <c r="A1981" s="16"/>
      <c r="B1981" s="16"/>
      <c r="C1981" s="16"/>
      <c r="D1981" s="17"/>
      <c r="E1981" s="16"/>
      <c r="F1981" s="18"/>
      <c r="G1981" s="18"/>
      <c r="H1981" s="18"/>
      <c r="I1981" s="18"/>
      <c r="J1981" s="19"/>
      <c r="K1981" s="19"/>
      <c r="L1981" s="20">
        <f t="shared" si="217"/>
        <v>24.2</v>
      </c>
      <c r="M1981" s="18">
        <f t="shared" si="216"/>
        <v>24.001120042550905</v>
      </c>
      <c r="N1981" s="16"/>
      <c r="O1981" s="16"/>
      <c r="P1981" s="16"/>
    </row>
    <row r="1982" spans="1:16" x14ac:dyDescent="0.25">
      <c r="A1982" s="16"/>
      <c r="B1982" s="16"/>
      <c r="C1982" s="16"/>
      <c r="D1982" s="17"/>
      <c r="E1982" s="16"/>
      <c r="F1982" s="18"/>
      <c r="G1982" s="18"/>
      <c r="H1982" s="18"/>
      <c r="I1982" s="18"/>
      <c r="J1982" s="19"/>
      <c r="K1982" s="19"/>
      <c r="L1982" s="20">
        <f t="shared" si="217"/>
        <v>30.7</v>
      </c>
      <c r="M1982" s="18">
        <f t="shared" si="216"/>
        <v>29.18037013560123</v>
      </c>
      <c r="N1982" s="16"/>
      <c r="O1982" s="16"/>
      <c r="P1982" s="16"/>
    </row>
    <row r="1983" spans="1:16" x14ac:dyDescent="0.25">
      <c r="A1983" s="16"/>
      <c r="B1983" s="16"/>
      <c r="C1983" s="16"/>
      <c r="D1983" s="17"/>
      <c r="E1983" s="16"/>
      <c r="F1983" s="18"/>
      <c r="G1983" s="18"/>
      <c r="H1983" s="18"/>
      <c r="I1983" s="18"/>
      <c r="J1983" s="19"/>
      <c r="K1983" s="19"/>
      <c r="L1983" s="20">
        <f t="shared" si="217"/>
        <v>32.6</v>
      </c>
      <c r="M1983" s="18">
        <f t="shared" si="216"/>
        <v>31.993905494755722</v>
      </c>
      <c r="N1983" s="16"/>
      <c r="O1983" s="16"/>
      <c r="P1983" s="16"/>
    </row>
    <row r="1984" spans="1:16" x14ac:dyDescent="0.25">
      <c r="A1984" s="16"/>
      <c r="B1984" s="16"/>
      <c r="C1984" s="16"/>
      <c r="D1984" s="17"/>
      <c r="E1984" s="16"/>
      <c r="F1984" s="18"/>
      <c r="G1984" s="18"/>
      <c r="H1984" s="18"/>
      <c r="I1984" s="18"/>
      <c r="J1984" s="19"/>
      <c r="K1984" s="19"/>
      <c r="L1984" s="20">
        <f t="shared" si="217"/>
        <v>25.9</v>
      </c>
      <c r="M1984" s="18">
        <f t="shared" si="216"/>
        <v>24.64152814062513</v>
      </c>
      <c r="N1984" s="16"/>
      <c r="O1984" s="16"/>
      <c r="P1984" s="16"/>
    </row>
    <row r="1985" spans="1:16" x14ac:dyDescent="0.25">
      <c r="A1985" s="16"/>
      <c r="B1985" s="16"/>
      <c r="C1985" s="16"/>
      <c r="D1985" s="17"/>
      <c r="E1985" s="16"/>
      <c r="F1985" s="18"/>
      <c r="G1985" s="18"/>
      <c r="H1985" s="18"/>
      <c r="I1985" s="18"/>
      <c r="J1985" s="19"/>
      <c r="K1985" s="19"/>
      <c r="L1985" s="20">
        <f t="shared" si="217"/>
        <v>18.600000000000001</v>
      </c>
      <c r="M1985" s="18">
        <f t="shared" si="216"/>
        <v>18.753708216478106</v>
      </c>
      <c r="N1985" s="16"/>
      <c r="O1985" s="16"/>
      <c r="P1985" s="16"/>
    </row>
    <row r="1986" spans="1:16" x14ac:dyDescent="0.25">
      <c r="A1986" s="16"/>
      <c r="B1986" s="16"/>
      <c r="C1986" s="16"/>
      <c r="D1986" s="17"/>
      <c r="E1986" s="16"/>
      <c r="F1986" s="18"/>
      <c r="G1986" s="18"/>
      <c r="H1986" s="18"/>
      <c r="I1986" s="18"/>
      <c r="J1986" s="19"/>
      <c r="K1986" s="19"/>
      <c r="L1986" s="20">
        <f t="shared" si="217"/>
        <v>20.5</v>
      </c>
      <c r="M1986" s="18">
        <f t="shared" si="216"/>
        <v>21.282782531855382</v>
      </c>
      <c r="N1986" s="16"/>
      <c r="O1986" s="16"/>
      <c r="P1986" s="16"/>
    </row>
    <row r="1987" spans="1:16" x14ac:dyDescent="0.25">
      <c r="A1987" s="16"/>
      <c r="B1987" s="16"/>
      <c r="C1987" s="16"/>
      <c r="D1987" s="17"/>
      <c r="E1987" s="16"/>
      <c r="F1987" s="18"/>
      <c r="G1987" s="18"/>
      <c r="H1987" s="18"/>
      <c r="I1987" s="18"/>
      <c r="J1987" s="19"/>
      <c r="K1987" s="19"/>
      <c r="L1987" s="20">
        <f t="shared" si="217"/>
        <v>28.8</v>
      </c>
      <c r="M1987" s="18">
        <f t="shared" si="216"/>
        <v>28.334133249425651</v>
      </c>
      <c r="N1987" s="16"/>
      <c r="O1987" s="16"/>
      <c r="P1987" s="16"/>
    </row>
    <row r="1988" spans="1:16" x14ac:dyDescent="0.25">
      <c r="A1988" s="16"/>
      <c r="B1988" s="16"/>
      <c r="C1988" s="16"/>
      <c r="D1988" s="17"/>
      <c r="E1988" s="16"/>
      <c r="F1988" s="18"/>
      <c r="G1988" s="18"/>
      <c r="H1988" s="18"/>
      <c r="I1988" s="18"/>
      <c r="J1988" s="19"/>
      <c r="K1988" s="19"/>
      <c r="L1988" s="20">
        <f t="shared" si="217"/>
        <v>32.799999999999997</v>
      </c>
      <c r="M1988" s="18">
        <f t="shared" si="216"/>
        <v>32.065252616624448</v>
      </c>
      <c r="N1988" s="16"/>
      <c r="O1988" s="16"/>
      <c r="P1988" s="16"/>
    </row>
    <row r="1989" spans="1:16" x14ac:dyDescent="0.25">
      <c r="A1989" s="16"/>
      <c r="B1989" s="16"/>
      <c r="C1989" s="16"/>
      <c r="D1989" s="17"/>
      <c r="E1989" s="16"/>
      <c r="F1989" s="18"/>
      <c r="G1989" s="18"/>
      <c r="H1989" s="18"/>
      <c r="I1989" s="18"/>
      <c r="J1989" s="19"/>
      <c r="K1989" s="19"/>
      <c r="L1989" s="20">
        <f t="shared" si="217"/>
        <v>21.3</v>
      </c>
      <c r="M1989" s="18">
        <f t="shared" si="216"/>
        <v>22.563614525781748</v>
      </c>
      <c r="N1989" s="16"/>
      <c r="O1989" s="16"/>
      <c r="P1989" s="16"/>
    </row>
    <row r="1990" spans="1:16" x14ac:dyDescent="0.25">
      <c r="A1990" s="16"/>
      <c r="B1990" s="16"/>
      <c r="C1990" s="16"/>
      <c r="D1990" s="17"/>
      <c r="E1990" s="16"/>
      <c r="F1990" s="18"/>
      <c r="G1990" s="18"/>
      <c r="H1990" s="18"/>
      <c r="I1990" s="18"/>
      <c r="J1990" s="19"/>
      <c r="K1990" s="19"/>
      <c r="L1990" s="20">
        <f t="shared" si="217"/>
        <v>20.9</v>
      </c>
      <c r="M1990" s="18">
        <f t="shared" si="216"/>
        <v>21.995015959304894</v>
      </c>
      <c r="N1990" s="16"/>
      <c r="O1990" s="16"/>
      <c r="P1990" s="16"/>
    </row>
    <row r="1991" spans="1:16" x14ac:dyDescent="0.25">
      <c r="A1991" s="16"/>
      <c r="B1991" s="16"/>
      <c r="C1991" s="16"/>
      <c r="D1991" s="17"/>
      <c r="E1991" s="16"/>
      <c r="F1991" s="18"/>
      <c r="G1991" s="18"/>
      <c r="H1991" s="18"/>
      <c r="I1991" s="18"/>
      <c r="J1991" s="19"/>
      <c r="K1991" s="19"/>
      <c r="L1991" s="20">
        <f t="shared" si="217"/>
        <v>31</v>
      </c>
      <c r="M1991" s="18">
        <f t="shared" si="216"/>
        <v>31.965066054544881</v>
      </c>
      <c r="N1991" s="16"/>
      <c r="O1991" s="16"/>
      <c r="P1991" s="16"/>
    </row>
    <row r="1992" spans="1:16" x14ac:dyDescent="0.25">
      <c r="A1992" s="16"/>
      <c r="B1992" s="16"/>
      <c r="C1992" s="16"/>
      <c r="D1992" s="17"/>
      <c r="E1992" s="16"/>
      <c r="F1992" s="18"/>
      <c r="G1992" s="18"/>
      <c r="H1992" s="18"/>
      <c r="I1992" s="18"/>
      <c r="J1992" s="19"/>
      <c r="K1992" s="19"/>
      <c r="L1992" s="20">
        <f t="shared" si="217"/>
        <v>36.4</v>
      </c>
      <c r="M1992" s="18">
        <f t="shared" si="216"/>
        <v>33.402178598768906</v>
      </c>
      <c r="N1992" s="16"/>
      <c r="O1992" s="16"/>
      <c r="P1992" s="16"/>
    </row>
    <row r="1993" spans="1:16" x14ac:dyDescent="0.25">
      <c r="A1993" s="16"/>
      <c r="B1993" s="16"/>
      <c r="C1993" s="16"/>
      <c r="D1993" s="17"/>
      <c r="E1993" s="16"/>
      <c r="F1993" s="18"/>
      <c r="G1993" s="18"/>
      <c r="H1993" s="18"/>
      <c r="I1993" s="18"/>
      <c r="J1993" s="19"/>
      <c r="K1993" s="19"/>
      <c r="L1993" s="20">
        <f t="shared" si="217"/>
        <v>23.2</v>
      </c>
      <c r="M1993" s="18">
        <f t="shared" si="216"/>
        <v>23.929559104334487</v>
      </c>
      <c r="N1993" s="16"/>
      <c r="O1993" s="16"/>
      <c r="P1993" s="16"/>
    </row>
    <row r="1994" spans="1:16" x14ac:dyDescent="0.25">
      <c r="A1994" s="16"/>
      <c r="B1994" s="16"/>
      <c r="C1994" s="16"/>
      <c r="D1994" s="17"/>
      <c r="E1994" s="16"/>
      <c r="F1994" s="18"/>
      <c r="G1994" s="18"/>
      <c r="H1994" s="18"/>
      <c r="I1994" s="18"/>
      <c r="J1994" s="19"/>
      <c r="K1994" s="19"/>
      <c r="L1994" s="20">
        <f t="shared" si="217"/>
        <v>30.1</v>
      </c>
      <c r="M1994" s="18">
        <f t="shared" si="216"/>
        <v>30.870602233267245</v>
      </c>
      <c r="N1994" s="16"/>
      <c r="O1994" s="16"/>
      <c r="P1994" s="16"/>
    </row>
    <row r="1995" spans="1:16" x14ac:dyDescent="0.25">
      <c r="A1995" s="16"/>
      <c r="B1995" s="16"/>
      <c r="C1995" s="16"/>
      <c r="D1995" s="17"/>
      <c r="E1995" s="16"/>
      <c r="F1995" s="18"/>
      <c r="G1995" s="18"/>
      <c r="H1995" s="18"/>
      <c r="I1995" s="18"/>
      <c r="J1995" s="19"/>
      <c r="K1995" s="19"/>
      <c r="L1995" s="20">
        <f t="shared" si="217"/>
        <v>34.5</v>
      </c>
      <c r="M1995" s="18">
        <f t="shared" si="216"/>
        <v>33.600732698127608</v>
      </c>
      <c r="N1995" s="16"/>
      <c r="O1995" s="16"/>
      <c r="P1995" s="16"/>
    </row>
    <row r="1996" spans="1:16" x14ac:dyDescent="0.25">
      <c r="A1996" s="16"/>
      <c r="B1996" s="16"/>
      <c r="C1996" s="16"/>
      <c r="D1996" s="17"/>
      <c r="E1996" s="16"/>
      <c r="F1996" s="18"/>
      <c r="G1996" s="18"/>
      <c r="H1996" s="18"/>
      <c r="I1996" s="18"/>
      <c r="J1996" s="19"/>
      <c r="K1996" s="19"/>
      <c r="L1996" s="20">
        <f t="shared" si="217"/>
        <v>20.6</v>
      </c>
      <c r="M1996" s="18">
        <f t="shared" si="216"/>
        <v>21.494219325219628</v>
      </c>
      <c r="N1996" s="16"/>
      <c r="O1996" s="16"/>
      <c r="P1996" s="16"/>
    </row>
    <row r="1997" spans="1:16" x14ac:dyDescent="0.25">
      <c r="A1997" s="16"/>
      <c r="B1997" s="16"/>
      <c r="C1997" s="16"/>
      <c r="D1997" s="17"/>
      <c r="E1997" s="16"/>
      <c r="F1997" s="18"/>
      <c r="G1997" s="18"/>
      <c r="H1997" s="18"/>
      <c r="I1997" s="18"/>
      <c r="J1997" s="19"/>
      <c r="K1997" s="19"/>
      <c r="L1997" s="20">
        <f t="shared" si="217"/>
        <v>25.5</v>
      </c>
      <c r="M1997" s="18">
        <f t="shared" si="216"/>
        <v>24.341247767164042</v>
      </c>
      <c r="N1997" s="16"/>
      <c r="O1997" s="16"/>
      <c r="P1997" s="16"/>
    </row>
    <row r="1998" spans="1:16" x14ac:dyDescent="0.25">
      <c r="A1998" s="16"/>
      <c r="B1998" s="16"/>
      <c r="C1998" s="16"/>
      <c r="D1998" s="17"/>
      <c r="E1998" s="16"/>
      <c r="F1998" s="18"/>
      <c r="G1998" s="18"/>
      <c r="H1998" s="18"/>
      <c r="I1998" s="18"/>
      <c r="J1998" s="19"/>
      <c r="K1998" s="19"/>
      <c r="L1998" s="20">
        <f t="shared" si="217"/>
        <v>31</v>
      </c>
      <c r="M1998" s="18">
        <f t="shared" si="216"/>
        <v>31.461549530578708</v>
      </c>
      <c r="N1998" s="16"/>
      <c r="O1998" s="16"/>
      <c r="P1998" s="16"/>
    </row>
    <row r="1999" spans="1:16" x14ac:dyDescent="0.25">
      <c r="A1999" s="16"/>
      <c r="B1999" s="16"/>
      <c r="C1999" s="16"/>
      <c r="D1999" s="17"/>
      <c r="E1999" s="16"/>
      <c r="F1999" s="18"/>
      <c r="G1999" s="18"/>
      <c r="H1999" s="18"/>
      <c r="I1999" s="18"/>
      <c r="J1999" s="19"/>
      <c r="K1999" s="19"/>
      <c r="L1999" s="20">
        <f t="shared" si="217"/>
        <v>33.5</v>
      </c>
      <c r="M1999" s="18">
        <f t="shared" si="216"/>
        <v>34.731510615473503</v>
      </c>
      <c r="N1999" s="16"/>
      <c r="O1999" s="16"/>
      <c r="P1999" s="16"/>
    </row>
    <row r="2000" spans="1:16" x14ac:dyDescent="0.25">
      <c r="A2000" s="16"/>
      <c r="B2000" s="16"/>
      <c r="C2000" s="16"/>
      <c r="D2000" s="17"/>
      <c r="E2000" s="16"/>
      <c r="F2000" s="18"/>
      <c r="G2000" s="18"/>
      <c r="H2000" s="18"/>
      <c r="I2000" s="18"/>
      <c r="J2000" s="19"/>
      <c r="K2000" s="19"/>
      <c r="L2000" s="20">
        <f t="shared" si="217"/>
        <v>21.9</v>
      </c>
      <c r="M2000" s="18">
        <f t="shared" ref="M2000:M2031" si="218">L414</f>
        <v>23.168953281414996</v>
      </c>
      <c r="N2000" s="16"/>
      <c r="O2000" s="16"/>
      <c r="P2000" s="16"/>
    </row>
    <row r="2001" spans="1:16" x14ac:dyDescent="0.25">
      <c r="A2001" s="16"/>
      <c r="B2001" s="16"/>
      <c r="C2001" s="16"/>
      <c r="D2001" s="17"/>
      <c r="E2001" s="16"/>
      <c r="F2001" s="18"/>
      <c r="G2001" s="18"/>
      <c r="H2001" s="18"/>
      <c r="I2001" s="18"/>
      <c r="J2001" s="19"/>
      <c r="K2001" s="19"/>
      <c r="L2001" s="20">
        <f t="shared" si="217"/>
        <v>24.7</v>
      </c>
      <c r="M2001" s="18">
        <f t="shared" si="218"/>
        <v>24.050050158041856</v>
      </c>
      <c r="N2001" s="16"/>
      <c r="O2001" s="16"/>
      <c r="P2001" s="16"/>
    </row>
    <row r="2002" spans="1:16" x14ac:dyDescent="0.25">
      <c r="A2002" s="16"/>
      <c r="B2002" s="16"/>
      <c r="C2002" s="16"/>
      <c r="D2002" s="17"/>
      <c r="E2002" s="16"/>
      <c r="F2002" s="18"/>
      <c r="G2002" s="18"/>
      <c r="H2002" s="18"/>
      <c r="I2002" s="18"/>
      <c r="J2002" s="19"/>
      <c r="K2002" s="19"/>
      <c r="L2002" s="20">
        <f t="shared" si="217"/>
        <v>31.5</v>
      </c>
      <c r="M2002" s="18">
        <f t="shared" si="218"/>
        <v>32.447761354583889</v>
      </c>
      <c r="N2002" s="16"/>
      <c r="O2002" s="16"/>
      <c r="P2002" s="16"/>
    </row>
    <row r="2003" spans="1:16" x14ac:dyDescent="0.25">
      <c r="A2003" s="16"/>
      <c r="B2003" s="16"/>
      <c r="C2003" s="16"/>
      <c r="D2003" s="17"/>
      <c r="E2003" s="16"/>
      <c r="F2003" s="18"/>
      <c r="G2003" s="18"/>
      <c r="H2003" s="18"/>
      <c r="I2003" s="18"/>
      <c r="J2003" s="19"/>
      <c r="K2003" s="19"/>
      <c r="L2003" s="20">
        <f t="shared" si="217"/>
        <v>35.9</v>
      </c>
      <c r="M2003" s="18">
        <f t="shared" si="218"/>
        <v>33.792321043351777</v>
      </c>
      <c r="N2003" s="16"/>
      <c r="O2003" s="16"/>
      <c r="P2003" s="16"/>
    </row>
    <row r="2004" spans="1:16" x14ac:dyDescent="0.25">
      <c r="A2004" s="16"/>
      <c r="B2004" s="16"/>
      <c r="C2004" s="16"/>
      <c r="D2004" s="17"/>
      <c r="E2004" s="16"/>
      <c r="F2004" s="18"/>
      <c r="G2004" s="18"/>
      <c r="H2004" s="18"/>
      <c r="I2004" s="18"/>
      <c r="J2004" s="19"/>
      <c r="K2004" s="19"/>
      <c r="L2004" s="20">
        <f t="shared" si="217"/>
        <v>25.8</v>
      </c>
      <c r="M2004" s="18">
        <f t="shared" si="218"/>
        <v>24.603277688207665</v>
      </c>
      <c r="N2004" s="16"/>
      <c r="O2004" s="16"/>
      <c r="P2004" s="16"/>
    </row>
    <row r="2005" spans="1:16" x14ac:dyDescent="0.25">
      <c r="A2005" s="16"/>
      <c r="B2005" s="16"/>
      <c r="C2005" s="16"/>
      <c r="D2005" s="17"/>
      <c r="E2005" s="16"/>
      <c r="F2005" s="18"/>
      <c r="G2005" s="18"/>
      <c r="H2005" s="18"/>
      <c r="I2005" s="18"/>
      <c r="J2005" s="19"/>
      <c r="K2005" s="19"/>
      <c r="L2005" s="20">
        <f t="shared" si="217"/>
        <v>32.700000000000003</v>
      </c>
      <c r="M2005" s="18">
        <f t="shared" si="218"/>
        <v>30.354079997845314</v>
      </c>
      <c r="N2005" s="16"/>
      <c r="O2005" s="16"/>
      <c r="P2005" s="16"/>
    </row>
    <row r="2006" spans="1:16" x14ac:dyDescent="0.25">
      <c r="A2006" s="16"/>
      <c r="B2006" s="16"/>
      <c r="C2006" s="16"/>
      <c r="D2006" s="17"/>
      <c r="E2006" s="16"/>
      <c r="F2006" s="18"/>
      <c r="G2006" s="18"/>
      <c r="H2006" s="18"/>
      <c r="I2006" s="18"/>
      <c r="J2006" s="19"/>
      <c r="K2006" s="19"/>
      <c r="L2006" s="20">
        <f t="shared" si="217"/>
        <v>22.8</v>
      </c>
      <c r="M2006" s="18">
        <f t="shared" si="218"/>
        <v>23.766649545657955</v>
      </c>
      <c r="N2006" s="16"/>
      <c r="O2006" s="16"/>
      <c r="P2006" s="16"/>
    </row>
    <row r="2007" spans="1:16" x14ac:dyDescent="0.25">
      <c r="A2007" s="16"/>
      <c r="B2007" s="16"/>
      <c r="C2007" s="16"/>
      <c r="D2007" s="17"/>
      <c r="E2007" s="16"/>
      <c r="F2007" s="18"/>
      <c r="G2007" s="18"/>
      <c r="H2007" s="18"/>
      <c r="I2007" s="18"/>
      <c r="J2007" s="19"/>
      <c r="K2007" s="19"/>
      <c r="L2007" s="20">
        <f t="shared" si="217"/>
        <v>24.4</v>
      </c>
      <c r="M2007" s="18">
        <f t="shared" si="218"/>
        <v>24.010796116124489</v>
      </c>
      <c r="N2007" s="16"/>
      <c r="O2007" s="16"/>
      <c r="P2007" s="16"/>
    </row>
    <row r="2008" spans="1:16" x14ac:dyDescent="0.25">
      <c r="A2008" s="16"/>
      <c r="B2008" s="16"/>
      <c r="C2008" s="16"/>
      <c r="D2008" s="17"/>
      <c r="E2008" s="16"/>
      <c r="F2008" s="18"/>
      <c r="G2008" s="18"/>
      <c r="H2008" s="18"/>
      <c r="I2008" s="18"/>
      <c r="J2008" s="19"/>
      <c r="K2008" s="19"/>
      <c r="L2008" s="20">
        <f t="shared" si="217"/>
        <v>23.8</v>
      </c>
      <c r="M2008" s="18">
        <f t="shared" si="218"/>
        <v>23.997198639679318</v>
      </c>
      <c r="N2008" s="16"/>
      <c r="O2008" s="16"/>
      <c r="P2008" s="16"/>
    </row>
    <row r="2009" spans="1:16" x14ac:dyDescent="0.25">
      <c r="A2009" s="16"/>
      <c r="B2009" s="16"/>
      <c r="C2009" s="16"/>
      <c r="D2009" s="17"/>
      <c r="E2009" s="16"/>
      <c r="F2009" s="18"/>
      <c r="G2009" s="18"/>
      <c r="H2009" s="18"/>
      <c r="I2009" s="18"/>
      <c r="J2009" s="19"/>
      <c r="K2009" s="19"/>
      <c r="L2009" s="20">
        <f t="shared" si="217"/>
        <v>24.6</v>
      </c>
      <c r="M2009" s="18">
        <f t="shared" si="218"/>
        <v>24.024864393063446</v>
      </c>
      <c r="N2009" s="16"/>
      <c r="O2009" s="16"/>
      <c r="P2009" s="16"/>
    </row>
    <row r="2010" spans="1:16" x14ac:dyDescent="0.25">
      <c r="A2010" s="16"/>
      <c r="B2010" s="16"/>
      <c r="C2010" s="16"/>
      <c r="D2010" s="17"/>
      <c r="E2010" s="16"/>
      <c r="F2010" s="18"/>
      <c r="G2010" s="18"/>
      <c r="H2010" s="18"/>
      <c r="I2010" s="18"/>
      <c r="J2010" s="19"/>
      <c r="K2010" s="19"/>
      <c r="L2010" s="20">
        <f t="shared" si="217"/>
        <v>24</v>
      </c>
      <c r="M2010" s="18">
        <f t="shared" si="218"/>
        <v>24.000003734203059</v>
      </c>
      <c r="N2010" s="16"/>
      <c r="O2010" s="16"/>
      <c r="P2010" s="16"/>
    </row>
    <row r="2011" spans="1:16" x14ac:dyDescent="0.25">
      <c r="A2011" s="16"/>
      <c r="B2011" s="16"/>
      <c r="C2011" s="16"/>
      <c r="D2011" s="17"/>
      <c r="E2011" s="16"/>
      <c r="F2011" s="18"/>
      <c r="G2011" s="18"/>
      <c r="H2011" s="18"/>
      <c r="I2011" s="18"/>
      <c r="J2011" s="19"/>
      <c r="K2011" s="19"/>
      <c r="L2011" s="20">
        <f t="shared" si="217"/>
        <v>26.8</v>
      </c>
      <c r="M2011" s="18">
        <f t="shared" si="218"/>
        <v>25.385323158330781</v>
      </c>
      <c r="N2011" s="16"/>
      <c r="O2011" s="16"/>
      <c r="P2011" s="16"/>
    </row>
    <row r="2012" spans="1:16" x14ac:dyDescent="0.25">
      <c r="A2012" s="16"/>
      <c r="B2012" s="16"/>
      <c r="C2012" s="16"/>
      <c r="D2012" s="17"/>
      <c r="E2012" s="16"/>
      <c r="F2012" s="18"/>
      <c r="G2012" s="18"/>
      <c r="H2012" s="18"/>
      <c r="I2012" s="18"/>
      <c r="J2012" s="19"/>
      <c r="K2012" s="19"/>
      <c r="L2012" s="20">
        <f t="shared" si="217"/>
        <v>21.8</v>
      </c>
      <c r="M2012" s="18">
        <f t="shared" si="218"/>
        <v>23.071194140012498</v>
      </c>
      <c r="N2012" s="16"/>
      <c r="O2012" s="16"/>
      <c r="P2012" s="16"/>
    </row>
    <row r="2013" spans="1:16" x14ac:dyDescent="0.25">
      <c r="A2013" s="16"/>
      <c r="B2013" s="16"/>
      <c r="C2013" s="16"/>
      <c r="D2013" s="17"/>
      <c r="E2013" s="16"/>
      <c r="F2013" s="18"/>
      <c r="G2013" s="18"/>
      <c r="H2013" s="18"/>
      <c r="I2013" s="18"/>
      <c r="J2013" s="19"/>
      <c r="K2013" s="19"/>
      <c r="L2013" s="20">
        <f t="shared" si="217"/>
        <v>25.3</v>
      </c>
      <c r="M2013" s="18">
        <f t="shared" si="218"/>
        <v>24.207542367694366</v>
      </c>
      <c r="N2013" s="16"/>
      <c r="O2013" s="16"/>
      <c r="P2013" s="16"/>
    </row>
    <row r="2014" spans="1:16" x14ac:dyDescent="0.25">
      <c r="A2014" s="16"/>
      <c r="B2014" s="16"/>
      <c r="C2014" s="16"/>
      <c r="D2014" s="17"/>
      <c r="E2014" s="16"/>
      <c r="F2014" s="18"/>
      <c r="G2014" s="18"/>
      <c r="H2014" s="18"/>
      <c r="I2014" s="18"/>
      <c r="J2014" s="19"/>
      <c r="K2014" s="19"/>
      <c r="L2014" s="20">
        <f t="shared" si="217"/>
        <v>24.3</v>
      </c>
      <c r="M2014" s="18">
        <f t="shared" si="218"/>
        <v>24.008077103257015</v>
      </c>
      <c r="N2014" s="16"/>
      <c r="O2014" s="16"/>
      <c r="P2014" s="16"/>
    </row>
    <row r="2015" spans="1:16" x14ac:dyDescent="0.25">
      <c r="A2015" s="16"/>
      <c r="B2015" s="16"/>
      <c r="C2015" s="16"/>
      <c r="D2015" s="17"/>
      <c r="E2015" s="16"/>
      <c r="F2015" s="18"/>
      <c r="G2015" s="18"/>
      <c r="H2015" s="18"/>
      <c r="I2015" s="18"/>
      <c r="J2015" s="19"/>
      <c r="K2015" s="19"/>
      <c r="L2015" s="20">
        <f t="shared" si="217"/>
        <v>33.6</v>
      </c>
      <c r="M2015" s="18">
        <f t="shared" si="218"/>
        <v>34.100236063794028</v>
      </c>
      <c r="N2015" s="16"/>
      <c r="O2015" s="16"/>
      <c r="P2015" s="16"/>
    </row>
    <row r="2016" spans="1:16" x14ac:dyDescent="0.25">
      <c r="A2016" s="16"/>
      <c r="B2016" s="16"/>
      <c r="C2016" s="16"/>
      <c r="D2016" s="17"/>
      <c r="E2016" s="16"/>
      <c r="F2016" s="18"/>
      <c r="G2016" s="18"/>
      <c r="H2016" s="18"/>
      <c r="I2016" s="18"/>
      <c r="J2016" s="19"/>
      <c r="K2016" s="19"/>
      <c r="L2016" s="20">
        <f t="shared" si="217"/>
        <v>34.4</v>
      </c>
      <c r="M2016" s="18">
        <f t="shared" si="218"/>
        <v>33.969709614434841</v>
      </c>
      <c r="N2016" s="16"/>
      <c r="O2016" s="16"/>
      <c r="P2016" s="16"/>
    </row>
    <row r="2017" spans="1:16" x14ac:dyDescent="0.25">
      <c r="A2017" s="16"/>
      <c r="B2017" s="16"/>
      <c r="C2017" s="16"/>
      <c r="D2017" s="17"/>
      <c r="E2017" s="16"/>
      <c r="F2017" s="18"/>
      <c r="G2017" s="18"/>
      <c r="H2017" s="18"/>
      <c r="I2017" s="18"/>
      <c r="J2017" s="19"/>
      <c r="K2017" s="19"/>
      <c r="L2017" s="20">
        <f t="shared" si="217"/>
        <v>20</v>
      </c>
      <c r="M2017" s="18">
        <f t="shared" si="218"/>
        <v>20.817246070348467</v>
      </c>
      <c r="N2017" s="16"/>
      <c r="O2017" s="16"/>
      <c r="P2017" s="16"/>
    </row>
    <row r="2018" spans="1:16" x14ac:dyDescent="0.25">
      <c r="A2018" s="16"/>
      <c r="B2018" s="16"/>
      <c r="C2018" s="16"/>
      <c r="D2018" s="17"/>
      <c r="E2018" s="16"/>
      <c r="F2018" s="18"/>
      <c r="G2018" s="18"/>
      <c r="H2018" s="18"/>
      <c r="I2018" s="18"/>
      <c r="J2018" s="19"/>
      <c r="K2018" s="19"/>
      <c r="L2018" s="20">
        <f t="shared" si="217"/>
        <v>20.8</v>
      </c>
      <c r="M2018" s="18">
        <f t="shared" si="218"/>
        <v>21.182714613752154</v>
      </c>
      <c r="N2018" s="16"/>
      <c r="O2018" s="16"/>
      <c r="P2018" s="16"/>
    </row>
    <row r="2019" spans="1:16" x14ac:dyDescent="0.25">
      <c r="A2019" s="16"/>
      <c r="B2019" s="16"/>
      <c r="C2019" s="16"/>
      <c r="D2019" s="17"/>
      <c r="E2019" s="16"/>
      <c r="F2019" s="18"/>
      <c r="G2019" s="18"/>
      <c r="H2019" s="18"/>
      <c r="I2019" s="18"/>
      <c r="J2019" s="19"/>
      <c r="K2019" s="19"/>
      <c r="L2019" s="20">
        <f t="shared" si="217"/>
        <v>24.8</v>
      </c>
      <c r="M2019" s="18">
        <f t="shared" si="218"/>
        <v>24.064704608889208</v>
      </c>
      <c r="N2019" s="16"/>
      <c r="O2019" s="16"/>
      <c r="P2019" s="16"/>
    </row>
    <row r="2020" spans="1:16" x14ac:dyDescent="0.25">
      <c r="A2020" s="16"/>
      <c r="B2020" s="16"/>
      <c r="C2020" s="16"/>
      <c r="D2020" s="17"/>
      <c r="E2020" s="16"/>
      <c r="F2020" s="18"/>
      <c r="G2020" s="18"/>
      <c r="H2020" s="18"/>
      <c r="I2020" s="18"/>
      <c r="J2020" s="19"/>
      <c r="K2020" s="19"/>
      <c r="L2020" s="20">
        <f t="shared" si="217"/>
        <v>34.700000000000003</v>
      </c>
      <c r="M2020" s="18">
        <f t="shared" si="218"/>
        <v>33.398426469920722</v>
      </c>
      <c r="N2020" s="16"/>
      <c r="O2020" s="16"/>
      <c r="P2020" s="16"/>
    </row>
    <row r="2021" spans="1:16" x14ac:dyDescent="0.25">
      <c r="A2021" s="16"/>
      <c r="B2021" s="16"/>
      <c r="C2021" s="16"/>
      <c r="D2021" s="17"/>
      <c r="E2021" s="16"/>
      <c r="F2021" s="18"/>
      <c r="G2021" s="18"/>
      <c r="H2021" s="18"/>
      <c r="I2021" s="18"/>
      <c r="J2021" s="19"/>
      <c r="K2021" s="19"/>
      <c r="L2021" s="20">
        <f t="shared" si="217"/>
        <v>38.1</v>
      </c>
      <c r="M2021" s="18">
        <f t="shared" si="218"/>
        <v>34.613019206658009</v>
      </c>
      <c r="N2021" s="16"/>
      <c r="O2021" s="16"/>
      <c r="P2021" s="16"/>
    </row>
    <row r="2022" spans="1:16" x14ac:dyDescent="0.25">
      <c r="A2022" s="16"/>
      <c r="B2022" s="16"/>
      <c r="C2022" s="16"/>
      <c r="D2022" s="17"/>
      <c r="E2022" s="16"/>
      <c r="F2022" s="18"/>
      <c r="G2022" s="18"/>
      <c r="H2022" s="18"/>
      <c r="I2022" s="18"/>
      <c r="J2022" s="19"/>
      <c r="K2022" s="19"/>
      <c r="L2022" s="20">
        <f t="shared" si="217"/>
        <v>32.799999999999997</v>
      </c>
      <c r="M2022" s="18">
        <f t="shared" si="218"/>
        <v>31.003487616296042</v>
      </c>
      <c r="N2022" s="16"/>
      <c r="O2022" s="16"/>
      <c r="P2022" s="16"/>
    </row>
    <row r="2023" spans="1:16" x14ac:dyDescent="0.25">
      <c r="A2023" s="16"/>
      <c r="B2023" s="16"/>
      <c r="C2023" s="16"/>
      <c r="D2023" s="17"/>
      <c r="E2023" s="16"/>
      <c r="F2023" s="18"/>
      <c r="G2023" s="18"/>
      <c r="H2023" s="18"/>
      <c r="I2023" s="18"/>
      <c r="J2023" s="19"/>
      <c r="K2023" s="19"/>
      <c r="L2023" s="20">
        <f t="shared" si="217"/>
        <v>17.399999999999999</v>
      </c>
      <c r="M2023" s="18">
        <f t="shared" si="218"/>
        <v>17.378776945564287</v>
      </c>
      <c r="N2023" s="16"/>
      <c r="O2023" s="16"/>
      <c r="P2023" s="16"/>
    </row>
    <row r="2024" spans="1:16" x14ac:dyDescent="0.25">
      <c r="A2024" s="16"/>
      <c r="B2024" s="16"/>
      <c r="C2024" s="16"/>
      <c r="D2024" s="17"/>
      <c r="E2024" s="16"/>
      <c r="F2024" s="18"/>
      <c r="G2024" s="18"/>
      <c r="H2024" s="18"/>
      <c r="I2024" s="18"/>
      <c r="J2024" s="19"/>
      <c r="K2024" s="19"/>
      <c r="L2024" s="20">
        <f t="shared" si="217"/>
        <v>17.8</v>
      </c>
      <c r="M2024" s="18">
        <f t="shared" si="218"/>
        <v>17.850573165471509</v>
      </c>
      <c r="N2024" s="16"/>
      <c r="O2024" s="16"/>
      <c r="P2024" s="16"/>
    </row>
    <row r="2025" spans="1:16" x14ac:dyDescent="0.25">
      <c r="A2025" s="16"/>
      <c r="B2025" s="16"/>
      <c r="C2025" s="16"/>
      <c r="D2025" s="17"/>
      <c r="E2025" s="16"/>
      <c r="F2025" s="18"/>
      <c r="G2025" s="18"/>
      <c r="H2025" s="18"/>
      <c r="I2025" s="18"/>
      <c r="J2025" s="19"/>
      <c r="K2025" s="19"/>
      <c r="L2025" s="20">
        <f t="shared" si="217"/>
        <v>23.6</v>
      </c>
      <c r="M2025" s="18">
        <f t="shared" si="218"/>
        <v>23.984413224164751</v>
      </c>
      <c r="N2025" s="16"/>
      <c r="O2025" s="16"/>
      <c r="P2025" s="16"/>
    </row>
    <row r="2026" spans="1:16" x14ac:dyDescent="0.25">
      <c r="A2026" s="16"/>
      <c r="B2026" s="16"/>
      <c r="C2026" s="16"/>
      <c r="D2026" s="17"/>
      <c r="E2026" s="16"/>
      <c r="F2026" s="18"/>
      <c r="G2026" s="18"/>
      <c r="H2026" s="18"/>
      <c r="I2026" s="18"/>
      <c r="J2026" s="19"/>
      <c r="K2026" s="19"/>
      <c r="L2026" s="20">
        <f t="shared" si="217"/>
        <v>29.6</v>
      </c>
      <c r="M2026" s="18">
        <f t="shared" si="218"/>
        <v>28.140651340340412</v>
      </c>
      <c r="N2026" s="16"/>
      <c r="O2026" s="16"/>
      <c r="P2026" s="16"/>
    </row>
    <row r="2027" spans="1:16" x14ac:dyDescent="0.25">
      <c r="A2027" s="16"/>
      <c r="B2027" s="16"/>
      <c r="C2027" s="16"/>
      <c r="D2027" s="17"/>
      <c r="E2027" s="16"/>
      <c r="F2027" s="18"/>
      <c r="G2027" s="18"/>
      <c r="H2027" s="18"/>
      <c r="I2027" s="18"/>
      <c r="J2027" s="19"/>
      <c r="K2027" s="19"/>
      <c r="L2027" s="20">
        <f t="shared" si="217"/>
        <v>28.8</v>
      </c>
      <c r="M2027" s="18">
        <f t="shared" si="218"/>
        <v>28.373741540334009</v>
      </c>
      <c r="N2027" s="16"/>
      <c r="O2027" s="16"/>
      <c r="P2027" s="16"/>
    </row>
    <row r="2028" spans="1:16" x14ac:dyDescent="0.25">
      <c r="A2028" s="16"/>
      <c r="B2028" s="16"/>
      <c r="C2028" s="16"/>
      <c r="D2028" s="17"/>
      <c r="E2028" s="16"/>
      <c r="F2028" s="18"/>
      <c r="G2028" s="18"/>
      <c r="H2028" s="18"/>
      <c r="I2028" s="18"/>
      <c r="J2028" s="19"/>
      <c r="K2028" s="19"/>
      <c r="L2028" s="20">
        <f t="shared" si="217"/>
        <v>23.6</v>
      </c>
      <c r="M2028" s="18">
        <f t="shared" si="218"/>
        <v>23.98963040093361</v>
      </c>
      <c r="N2028" s="16"/>
      <c r="O2028" s="16"/>
      <c r="P2028" s="16"/>
    </row>
    <row r="2029" spans="1:16" x14ac:dyDescent="0.25">
      <c r="A2029" s="16"/>
      <c r="B2029" s="16"/>
      <c r="C2029" s="16"/>
      <c r="D2029" s="17"/>
      <c r="E2029" s="16"/>
      <c r="F2029" s="18"/>
      <c r="G2029" s="18"/>
      <c r="H2029" s="18"/>
      <c r="I2029" s="18"/>
      <c r="J2029" s="19"/>
      <c r="K2029" s="19"/>
      <c r="L2029" s="20">
        <f t="shared" si="217"/>
        <v>22.5</v>
      </c>
      <c r="M2029" s="18">
        <f t="shared" si="218"/>
        <v>23.580356016546599</v>
      </c>
      <c r="N2029" s="16"/>
      <c r="O2029" s="16"/>
      <c r="P2029" s="16"/>
    </row>
    <row r="2030" spans="1:16" x14ac:dyDescent="0.25">
      <c r="A2030" s="16"/>
      <c r="B2030" s="16"/>
      <c r="C2030" s="16"/>
      <c r="D2030" s="17"/>
      <c r="E2030" s="16"/>
      <c r="F2030" s="18"/>
      <c r="G2030" s="18"/>
      <c r="H2030" s="18"/>
      <c r="I2030" s="18"/>
      <c r="J2030" s="19"/>
      <c r="K2030" s="19"/>
      <c r="L2030" s="20">
        <f t="shared" si="217"/>
        <v>17.3</v>
      </c>
      <c r="M2030" s="18">
        <f t="shared" si="218"/>
        <v>16.258414667891159</v>
      </c>
      <c r="N2030" s="16"/>
      <c r="O2030" s="16"/>
      <c r="P2030" s="16"/>
    </row>
    <row r="2031" spans="1:16" x14ac:dyDescent="0.25">
      <c r="A2031" s="16"/>
      <c r="B2031" s="16"/>
      <c r="C2031" s="16"/>
      <c r="D2031" s="17"/>
      <c r="E2031" s="16"/>
      <c r="F2031" s="18"/>
      <c r="G2031" s="18"/>
      <c r="H2031" s="18"/>
      <c r="I2031" s="18"/>
      <c r="J2031" s="19"/>
      <c r="K2031" s="19"/>
      <c r="L2031" s="20">
        <f t="shared" si="217"/>
        <v>19.8</v>
      </c>
      <c r="M2031" s="18">
        <f t="shared" si="218"/>
        <v>21.593515118391956</v>
      </c>
      <c r="N2031" s="16"/>
      <c r="O2031" s="16"/>
      <c r="P2031" s="16"/>
    </row>
    <row r="2032" spans="1:16" x14ac:dyDescent="0.25">
      <c r="A2032" s="16"/>
      <c r="B2032" s="16"/>
      <c r="C2032" s="16"/>
      <c r="D2032" s="17"/>
      <c r="E2032" s="16"/>
      <c r="F2032" s="18"/>
      <c r="G2032" s="18"/>
      <c r="H2032" s="18"/>
      <c r="I2032" s="18"/>
      <c r="J2032" s="19"/>
      <c r="K2032" s="19"/>
      <c r="L2032" s="20">
        <f t="shared" si="217"/>
        <v>24.7</v>
      </c>
      <c r="M2032" s="18">
        <f t="shared" ref="M2032:M2043" si="219">L446</f>
        <v>24.022883387423413</v>
      </c>
      <c r="N2032" s="16"/>
      <c r="O2032" s="16"/>
      <c r="P2032" s="16"/>
    </row>
    <row r="2033" spans="1:16" x14ac:dyDescent="0.25">
      <c r="A2033" s="16"/>
      <c r="B2033" s="16"/>
      <c r="C2033" s="16"/>
      <c r="D2033" s="17"/>
      <c r="E2033" s="16"/>
      <c r="F2033" s="18"/>
      <c r="G2033" s="18"/>
      <c r="H2033" s="18"/>
      <c r="I2033" s="18"/>
      <c r="J2033" s="19"/>
      <c r="K2033" s="19"/>
      <c r="L2033" s="20">
        <f t="shared" si="217"/>
        <v>28.1</v>
      </c>
      <c r="M2033" s="18">
        <f t="shared" si="219"/>
        <v>27.387869147085542</v>
      </c>
      <c r="N2033" s="16"/>
      <c r="O2033" s="16"/>
      <c r="P2033" s="16"/>
    </row>
    <row r="2034" spans="1:16" x14ac:dyDescent="0.25">
      <c r="A2034" s="16"/>
      <c r="B2034" s="16"/>
      <c r="C2034" s="16"/>
      <c r="D2034" s="17"/>
      <c r="E2034" s="16"/>
      <c r="F2034" s="18"/>
      <c r="G2034" s="18"/>
      <c r="H2034" s="18"/>
      <c r="I2034" s="18"/>
      <c r="J2034" s="19"/>
      <c r="K2034" s="19"/>
      <c r="L2034" s="20">
        <f t="shared" si="217"/>
        <v>27.3</v>
      </c>
      <c r="M2034" s="18">
        <f t="shared" si="219"/>
        <v>31.023417931347659</v>
      </c>
      <c r="N2034" s="16"/>
      <c r="O2034" s="16"/>
      <c r="P2034" s="16"/>
    </row>
    <row r="2035" spans="1:16" x14ac:dyDescent="0.25">
      <c r="A2035" s="16"/>
      <c r="B2035" s="16"/>
      <c r="C2035" s="16"/>
      <c r="D2035" s="17"/>
      <c r="E2035" s="16"/>
      <c r="F2035" s="18"/>
      <c r="G2035" s="18"/>
      <c r="H2035" s="18"/>
      <c r="I2035" s="18"/>
      <c r="J2035" s="19"/>
      <c r="K2035" s="19"/>
      <c r="L2035" s="20">
        <f t="shared" si="217"/>
        <v>25.8</v>
      </c>
      <c r="M2035" s="18">
        <f t="shared" si="219"/>
        <v>24.734929957239437</v>
      </c>
      <c r="N2035" s="16"/>
      <c r="O2035" s="16"/>
      <c r="P2035" s="16"/>
    </row>
    <row r="2036" spans="1:16" x14ac:dyDescent="0.25">
      <c r="A2036" s="16"/>
      <c r="B2036" s="16"/>
      <c r="C2036" s="16"/>
      <c r="D2036" s="17"/>
      <c r="E2036" s="16"/>
      <c r="F2036" s="18"/>
      <c r="G2036" s="18"/>
      <c r="H2036" s="18"/>
      <c r="I2036" s="18"/>
      <c r="J2036" s="19"/>
      <c r="K2036" s="19"/>
      <c r="L2036" s="20">
        <f t="shared" si="217"/>
        <v>24.6</v>
      </c>
      <c r="M2036" s="18">
        <f t="shared" si="219"/>
        <v>24.034955922951347</v>
      </c>
      <c r="N2036" s="16"/>
      <c r="O2036" s="16"/>
      <c r="P2036" s="16"/>
    </row>
    <row r="2037" spans="1:16" x14ac:dyDescent="0.25">
      <c r="A2037" s="16"/>
      <c r="B2037" s="16"/>
      <c r="C2037" s="16"/>
      <c r="D2037" s="17"/>
      <c r="E2037" s="16"/>
      <c r="F2037" s="18"/>
      <c r="G2037" s="18"/>
      <c r="H2037" s="18"/>
      <c r="I2037" s="18"/>
      <c r="J2037" s="19"/>
      <c r="K2037" s="19"/>
      <c r="L2037" s="20">
        <f t="shared" si="217"/>
        <v>24.1</v>
      </c>
      <c r="M2037" s="18">
        <f t="shared" si="219"/>
        <v>24.00000637102524</v>
      </c>
      <c r="N2037" s="16"/>
      <c r="O2037" s="16"/>
      <c r="P2037" s="16"/>
    </row>
    <row r="2038" spans="1:16" x14ac:dyDescent="0.25">
      <c r="A2038" s="16"/>
      <c r="B2038" s="16"/>
      <c r="C2038" s="16"/>
      <c r="D2038" s="17"/>
      <c r="E2038" s="16"/>
      <c r="F2038" s="18"/>
      <c r="G2038" s="18"/>
      <c r="H2038" s="18"/>
      <c r="I2038" s="18"/>
      <c r="J2038" s="19"/>
      <c r="K2038" s="19"/>
      <c r="L2038" s="20">
        <f t="shared" ref="L2038:L2101" si="220">E452</f>
        <v>23.1</v>
      </c>
      <c r="M2038" s="18">
        <f t="shared" si="219"/>
        <v>23.899835548359999</v>
      </c>
      <c r="N2038" s="16"/>
      <c r="O2038" s="16"/>
      <c r="P2038" s="16"/>
    </row>
    <row r="2039" spans="1:16" x14ac:dyDescent="0.25">
      <c r="A2039" s="16"/>
      <c r="B2039" s="16"/>
      <c r="C2039" s="16"/>
      <c r="D2039" s="17"/>
      <c r="E2039" s="16"/>
      <c r="F2039" s="18"/>
      <c r="G2039" s="18"/>
      <c r="H2039" s="18"/>
      <c r="I2039" s="18"/>
      <c r="J2039" s="19"/>
      <c r="K2039" s="19"/>
      <c r="L2039" s="20">
        <f t="shared" si="220"/>
        <v>22.2</v>
      </c>
      <c r="M2039" s="18">
        <f t="shared" si="219"/>
        <v>23.507285641523413</v>
      </c>
      <c r="N2039" s="16"/>
      <c r="O2039" s="16"/>
      <c r="P2039" s="16"/>
    </row>
    <row r="2040" spans="1:16" x14ac:dyDescent="0.25">
      <c r="A2040" s="16"/>
      <c r="B2040" s="16"/>
      <c r="C2040" s="16"/>
      <c r="D2040" s="17"/>
      <c r="E2040" s="16"/>
      <c r="F2040" s="18"/>
      <c r="G2040" s="18"/>
      <c r="H2040" s="18"/>
      <c r="I2040" s="18"/>
      <c r="J2040" s="19"/>
      <c r="K2040" s="19"/>
      <c r="L2040" s="20">
        <f t="shared" si="220"/>
        <v>25.6</v>
      </c>
      <c r="M2040" s="18">
        <f t="shared" si="219"/>
        <v>24.440600853212583</v>
      </c>
      <c r="N2040" s="16"/>
      <c r="O2040" s="16"/>
      <c r="P2040" s="16"/>
    </row>
    <row r="2041" spans="1:16" x14ac:dyDescent="0.25">
      <c r="A2041" s="16"/>
      <c r="B2041" s="16"/>
      <c r="C2041" s="16"/>
      <c r="D2041" s="17"/>
      <c r="E2041" s="16"/>
      <c r="F2041" s="18"/>
      <c r="G2041" s="18"/>
      <c r="H2041" s="18"/>
      <c r="I2041" s="18"/>
      <c r="J2041" s="19"/>
      <c r="K2041" s="19"/>
      <c r="L2041" s="20">
        <f t="shared" si="220"/>
        <v>33.9</v>
      </c>
      <c r="M2041" s="18">
        <f t="shared" si="219"/>
        <v>37.566113296997841</v>
      </c>
      <c r="N2041" s="16"/>
      <c r="O2041" s="16"/>
      <c r="P2041" s="16"/>
    </row>
    <row r="2042" spans="1:16" x14ac:dyDescent="0.25">
      <c r="A2042" s="16"/>
      <c r="B2042" s="16"/>
      <c r="C2042" s="16"/>
      <c r="D2042" s="17"/>
      <c r="E2042" s="16"/>
      <c r="F2042" s="18"/>
      <c r="G2042" s="18"/>
      <c r="H2042" s="18"/>
      <c r="I2042" s="18"/>
      <c r="J2042" s="19"/>
      <c r="K2042" s="19"/>
      <c r="L2042" s="20">
        <f t="shared" si="220"/>
        <v>20.100000000000001</v>
      </c>
      <c r="M2042" s="18">
        <f t="shared" si="219"/>
        <v>13.042692555209461</v>
      </c>
      <c r="N2042" s="16"/>
      <c r="O2042" s="16"/>
      <c r="P2042" s="16"/>
    </row>
    <row r="2043" spans="1:16" x14ac:dyDescent="0.25">
      <c r="A2043" s="16"/>
      <c r="B2043" s="16"/>
      <c r="C2043" s="16"/>
      <c r="D2043" s="17"/>
      <c r="E2043" s="16"/>
      <c r="F2043" s="18"/>
      <c r="G2043" s="18"/>
      <c r="H2043" s="18"/>
      <c r="I2043" s="18"/>
      <c r="J2043" s="19"/>
      <c r="K2043" s="19"/>
      <c r="L2043" s="20">
        <f t="shared" si="220"/>
        <v>21.3</v>
      </c>
      <c r="M2043" s="18">
        <f t="shared" si="219"/>
        <v>22.466311384985968</v>
      </c>
      <c r="N2043" s="16"/>
      <c r="O2043" s="16"/>
      <c r="P2043" s="16"/>
    </row>
    <row r="2044" spans="1:16" x14ac:dyDescent="0.25">
      <c r="A2044" s="16"/>
      <c r="B2044" s="16"/>
      <c r="C2044" s="16"/>
      <c r="D2044" s="17"/>
      <c r="E2044" s="16"/>
      <c r="F2044" s="18"/>
      <c r="G2044" s="18"/>
      <c r="H2044" s="18"/>
      <c r="I2044" s="18"/>
      <c r="J2044" s="19"/>
      <c r="K2044" s="19"/>
      <c r="L2044" s="20">
        <f t="shared" si="220"/>
        <v>25.6</v>
      </c>
      <c r="M2044" s="18"/>
      <c r="N2044" s="16"/>
      <c r="O2044" s="16"/>
      <c r="P2044" s="16"/>
    </row>
    <row r="2045" spans="1:16" x14ac:dyDescent="0.25">
      <c r="A2045" s="16"/>
      <c r="B2045" s="16"/>
      <c r="C2045" s="16"/>
      <c r="D2045" s="17"/>
      <c r="E2045" s="16"/>
      <c r="F2045" s="18"/>
      <c r="G2045" s="18"/>
      <c r="H2045" s="18"/>
      <c r="I2045" s="18"/>
      <c r="J2045" s="19"/>
      <c r="K2045" s="19"/>
      <c r="L2045" s="20">
        <f t="shared" si="220"/>
        <v>25.3</v>
      </c>
      <c r="M2045" s="18"/>
      <c r="N2045" s="16"/>
      <c r="O2045" s="16"/>
      <c r="P2045" s="16"/>
    </row>
    <row r="2046" spans="1:16" x14ac:dyDescent="0.25">
      <c r="A2046" s="16"/>
      <c r="B2046" s="16"/>
      <c r="C2046" s="16"/>
      <c r="D2046" s="17"/>
      <c r="E2046" s="16"/>
      <c r="F2046" s="18"/>
      <c r="G2046" s="18"/>
      <c r="H2046" s="18"/>
      <c r="I2046" s="18"/>
      <c r="J2046" s="19"/>
      <c r="K2046" s="19"/>
      <c r="L2046" s="20">
        <f t="shared" si="220"/>
        <v>26.4</v>
      </c>
      <c r="M2046" s="18"/>
      <c r="N2046" s="16"/>
      <c r="O2046" s="16"/>
      <c r="P2046" s="16"/>
    </row>
    <row r="2047" spans="1:16" x14ac:dyDescent="0.25">
      <c r="A2047" s="16"/>
      <c r="B2047" s="16"/>
      <c r="C2047" s="16"/>
      <c r="D2047" s="17"/>
      <c r="E2047" s="16"/>
      <c r="F2047" s="18"/>
      <c r="G2047" s="18"/>
      <c r="H2047" s="18"/>
      <c r="I2047" s="18"/>
      <c r="J2047" s="19"/>
      <c r="K2047" s="19"/>
      <c r="L2047" s="20">
        <f t="shared" si="220"/>
        <v>28.7</v>
      </c>
      <c r="M2047" s="18"/>
      <c r="N2047" s="16"/>
      <c r="O2047" s="16"/>
      <c r="P2047" s="16"/>
    </row>
    <row r="2048" spans="1:16" x14ac:dyDescent="0.25">
      <c r="A2048" s="16"/>
      <c r="B2048" s="16"/>
      <c r="C2048" s="16"/>
      <c r="D2048" s="17"/>
      <c r="E2048" s="16"/>
      <c r="F2048" s="18"/>
      <c r="G2048" s="18"/>
      <c r="H2048" s="18"/>
      <c r="I2048" s="18"/>
      <c r="J2048" s="19"/>
      <c r="K2048" s="19"/>
      <c r="L2048" s="20">
        <f t="shared" si="220"/>
        <v>27.8</v>
      </c>
      <c r="M2048" s="18"/>
      <c r="N2048" s="16"/>
      <c r="O2048" s="16"/>
      <c r="P2048" s="16"/>
    </row>
    <row r="2049" spans="1:16" x14ac:dyDescent="0.25">
      <c r="A2049" s="16"/>
      <c r="B2049" s="16"/>
      <c r="C2049" s="16"/>
      <c r="D2049" s="17"/>
      <c r="E2049" s="16"/>
      <c r="F2049" s="18"/>
      <c r="G2049" s="18"/>
      <c r="H2049" s="18"/>
      <c r="I2049" s="18"/>
      <c r="J2049" s="19"/>
      <c r="K2049" s="19"/>
      <c r="L2049" s="20">
        <f t="shared" si="220"/>
        <v>29.4</v>
      </c>
      <c r="M2049" s="18"/>
      <c r="N2049" s="16"/>
      <c r="O2049" s="16"/>
      <c r="P2049" s="16"/>
    </row>
    <row r="2050" spans="1:16" x14ac:dyDescent="0.25">
      <c r="A2050" s="16"/>
      <c r="B2050" s="16"/>
      <c r="C2050" s="16"/>
      <c r="D2050" s="17"/>
      <c r="E2050" s="16"/>
      <c r="F2050" s="18"/>
      <c r="G2050" s="18"/>
      <c r="H2050" s="18"/>
      <c r="I2050" s="18"/>
      <c r="J2050" s="19"/>
      <c r="K2050" s="19"/>
      <c r="L2050" s="20">
        <f t="shared" si="220"/>
        <v>41.2</v>
      </c>
      <c r="M2050" s="18"/>
      <c r="N2050" s="16"/>
      <c r="O2050" s="16"/>
      <c r="P2050" s="16"/>
    </row>
    <row r="2051" spans="1:16" x14ac:dyDescent="0.25">
      <c r="A2051" s="16"/>
      <c r="B2051" s="16"/>
      <c r="C2051" s="16"/>
      <c r="D2051" s="17"/>
      <c r="E2051" s="16"/>
      <c r="F2051" s="18"/>
      <c r="G2051" s="18"/>
      <c r="H2051" s="18"/>
      <c r="I2051" s="18"/>
      <c r="J2051" s="19"/>
      <c r="K2051" s="19"/>
      <c r="L2051" s="20">
        <f t="shared" si="220"/>
        <v>27.8</v>
      </c>
      <c r="M2051" s="18"/>
      <c r="N2051" s="16"/>
      <c r="O2051" s="16"/>
      <c r="P2051" s="16"/>
    </row>
    <row r="2052" spans="1:16" x14ac:dyDescent="0.25">
      <c r="A2052" s="16"/>
      <c r="B2052" s="16"/>
      <c r="C2052" s="16"/>
      <c r="D2052" s="17"/>
      <c r="E2052" s="16"/>
      <c r="F2052" s="18"/>
      <c r="G2052" s="18"/>
      <c r="H2052" s="18"/>
      <c r="I2052" s="18"/>
      <c r="J2052" s="19"/>
      <c r="K2052" s="19"/>
      <c r="L2052" s="20">
        <f t="shared" si="220"/>
        <v>37.299999999999997</v>
      </c>
      <c r="M2052" s="18"/>
      <c r="N2052" s="16"/>
      <c r="O2052" s="16"/>
      <c r="P2052" s="16"/>
    </row>
    <row r="2053" spans="1:16" x14ac:dyDescent="0.25">
      <c r="A2053" s="16"/>
      <c r="B2053" s="16"/>
      <c r="C2053" s="16"/>
      <c r="D2053" s="17"/>
      <c r="E2053" s="16"/>
      <c r="F2053" s="18"/>
      <c r="G2053" s="18"/>
      <c r="H2053" s="18"/>
      <c r="I2053" s="18"/>
      <c r="J2053" s="19"/>
      <c r="K2053" s="19"/>
      <c r="L2053" s="20">
        <f t="shared" si="220"/>
        <v>35.5</v>
      </c>
      <c r="M2053" s="18"/>
      <c r="N2053" s="16"/>
      <c r="O2053" s="16"/>
      <c r="P2053" s="16"/>
    </row>
    <row r="2054" spans="1:16" x14ac:dyDescent="0.25">
      <c r="A2054" s="16"/>
      <c r="B2054" s="16"/>
      <c r="C2054" s="16"/>
      <c r="D2054" s="17"/>
      <c r="E2054" s="16"/>
      <c r="F2054" s="18"/>
      <c r="G2054" s="18"/>
      <c r="H2054" s="18"/>
      <c r="I2054" s="18"/>
      <c r="J2054" s="19"/>
      <c r="K2054" s="19"/>
      <c r="L2054" s="20">
        <f t="shared" si="220"/>
        <v>21.7</v>
      </c>
      <c r="M2054" s="18"/>
      <c r="N2054" s="16"/>
      <c r="O2054" s="16"/>
      <c r="P2054" s="16"/>
    </row>
    <row r="2055" spans="1:16" x14ac:dyDescent="0.25">
      <c r="A2055" s="16"/>
      <c r="B2055" s="16"/>
      <c r="C2055" s="16"/>
      <c r="D2055" s="17"/>
      <c r="E2055" s="16"/>
      <c r="F2055" s="18"/>
      <c r="G2055" s="18"/>
      <c r="H2055" s="18"/>
      <c r="I2055" s="18"/>
      <c r="J2055" s="19"/>
      <c r="K2055" s="19"/>
      <c r="L2055" s="20">
        <f t="shared" si="220"/>
        <v>20.9</v>
      </c>
      <c r="M2055" s="18"/>
      <c r="N2055" s="16"/>
      <c r="O2055" s="16"/>
      <c r="P2055" s="16"/>
    </row>
    <row r="2056" spans="1:16" x14ac:dyDescent="0.25">
      <c r="A2056" s="16"/>
      <c r="B2056" s="16"/>
      <c r="C2056" s="16"/>
      <c r="D2056" s="17"/>
      <c r="E2056" s="16"/>
      <c r="F2056" s="18"/>
      <c r="G2056" s="18"/>
      <c r="H2056" s="18"/>
      <c r="I2056" s="18"/>
      <c r="J2056" s="19"/>
      <c r="K2056" s="19"/>
      <c r="L2056" s="20">
        <f t="shared" si="220"/>
        <v>26.3</v>
      </c>
      <c r="M2056" s="18"/>
      <c r="N2056" s="16"/>
      <c r="O2056" s="16"/>
      <c r="P2056" s="16"/>
    </row>
    <row r="2057" spans="1:16" x14ac:dyDescent="0.25">
      <c r="A2057" s="16"/>
      <c r="B2057" s="16"/>
      <c r="C2057" s="16"/>
      <c r="D2057" s="17"/>
      <c r="E2057" s="16"/>
      <c r="F2057" s="18"/>
      <c r="G2057" s="18"/>
      <c r="H2057" s="18"/>
      <c r="I2057" s="18"/>
      <c r="J2057" s="19"/>
      <c r="K2057" s="19"/>
      <c r="L2057" s="20">
        <f t="shared" si="220"/>
        <v>26.5</v>
      </c>
      <c r="M2057" s="18"/>
      <c r="N2057" s="16"/>
      <c r="O2057" s="16"/>
      <c r="P2057" s="16"/>
    </row>
    <row r="2058" spans="1:16" x14ac:dyDescent="0.25">
      <c r="A2058" s="16"/>
      <c r="B2058" s="16"/>
      <c r="C2058" s="16"/>
      <c r="D2058" s="17"/>
      <c r="E2058" s="16"/>
      <c r="F2058" s="18"/>
      <c r="G2058" s="18"/>
      <c r="H2058" s="18"/>
      <c r="I2058" s="18"/>
      <c r="J2058" s="19"/>
      <c r="K2058" s="19"/>
      <c r="L2058" s="20">
        <f t="shared" si="220"/>
        <v>28.1</v>
      </c>
      <c r="M2058" s="18"/>
      <c r="N2058" s="16"/>
      <c r="O2058" s="16"/>
      <c r="P2058" s="16"/>
    </row>
    <row r="2059" spans="1:16" x14ac:dyDescent="0.25">
      <c r="A2059" s="16"/>
      <c r="B2059" s="16"/>
      <c r="C2059" s="16"/>
      <c r="D2059" s="17"/>
      <c r="E2059" s="16"/>
      <c r="F2059" s="18"/>
      <c r="G2059" s="18"/>
      <c r="H2059" s="18"/>
      <c r="I2059" s="18"/>
      <c r="J2059" s="19"/>
      <c r="K2059" s="19"/>
      <c r="L2059" s="20">
        <f t="shared" si="220"/>
        <v>23.6</v>
      </c>
      <c r="M2059" s="18">
        <f>L473</f>
        <v>23.997631864464498</v>
      </c>
      <c r="N2059" s="16"/>
      <c r="O2059" s="16"/>
      <c r="P2059" s="16"/>
    </row>
    <row r="2060" spans="1:16" x14ac:dyDescent="0.25">
      <c r="A2060" s="16"/>
      <c r="B2060" s="16"/>
      <c r="C2060" s="16"/>
      <c r="D2060" s="17"/>
      <c r="E2060" s="16"/>
      <c r="F2060" s="18"/>
      <c r="G2060" s="18"/>
      <c r="H2060" s="18"/>
      <c r="I2060" s="18"/>
      <c r="J2060" s="19"/>
      <c r="K2060" s="19"/>
      <c r="L2060" s="20">
        <f t="shared" si="220"/>
        <v>26.5</v>
      </c>
      <c r="M2060" s="18">
        <f>L474</f>
        <v>25.527265407724983</v>
      </c>
      <c r="N2060" s="16"/>
      <c r="O2060" s="16"/>
      <c r="P2060" s="16"/>
    </row>
    <row r="2061" spans="1:16" x14ac:dyDescent="0.25">
      <c r="A2061" s="16"/>
      <c r="B2061" s="16"/>
      <c r="C2061" s="16"/>
      <c r="D2061" s="17"/>
      <c r="E2061" s="16"/>
      <c r="F2061" s="18"/>
      <c r="G2061" s="18"/>
      <c r="H2061" s="18"/>
      <c r="I2061" s="18"/>
      <c r="J2061" s="19"/>
      <c r="K2061" s="19"/>
      <c r="L2061" s="20">
        <f t="shared" si="220"/>
        <v>28.9</v>
      </c>
      <c r="M2061" s="18">
        <f>L475</f>
        <v>29.102935572366015</v>
      </c>
      <c r="N2061" s="16"/>
      <c r="O2061" s="16"/>
      <c r="P2061" s="16"/>
    </row>
    <row r="2062" spans="1:16" x14ac:dyDescent="0.25">
      <c r="A2062" s="16"/>
      <c r="B2062" s="16"/>
      <c r="C2062" s="16"/>
      <c r="D2062" s="17"/>
      <c r="E2062" s="16"/>
      <c r="F2062" s="18"/>
      <c r="G2062" s="18"/>
      <c r="H2062" s="18"/>
      <c r="I2062" s="18"/>
      <c r="J2062" s="19"/>
      <c r="K2062" s="19"/>
      <c r="L2062" s="20">
        <f t="shared" si="220"/>
        <v>29.5</v>
      </c>
      <c r="M2062" s="18"/>
      <c r="N2062" s="16"/>
      <c r="O2062" s="16"/>
      <c r="P2062" s="16"/>
    </row>
    <row r="2063" spans="1:16" x14ac:dyDescent="0.25">
      <c r="A2063" s="16"/>
      <c r="B2063" s="16"/>
      <c r="C2063" s="16"/>
      <c r="D2063" s="17"/>
      <c r="E2063" s="16"/>
      <c r="F2063" s="18"/>
      <c r="G2063" s="18"/>
      <c r="H2063" s="18"/>
      <c r="I2063" s="18"/>
      <c r="J2063" s="19"/>
      <c r="K2063" s="19"/>
      <c r="L2063" s="20">
        <f t="shared" si="220"/>
        <v>23.2</v>
      </c>
      <c r="M2063" s="18"/>
      <c r="N2063" s="16"/>
      <c r="O2063" s="16"/>
      <c r="P2063" s="16"/>
    </row>
    <row r="2064" spans="1:16" x14ac:dyDescent="0.25">
      <c r="A2064" s="16"/>
      <c r="B2064" s="16"/>
      <c r="C2064" s="16"/>
      <c r="D2064" s="17"/>
      <c r="E2064" s="16"/>
      <c r="F2064" s="18"/>
      <c r="G2064" s="18"/>
      <c r="H2064" s="18"/>
      <c r="I2064" s="18"/>
      <c r="J2064" s="19"/>
      <c r="K2064" s="19"/>
      <c r="L2064" s="20">
        <f t="shared" si="220"/>
        <v>21.7</v>
      </c>
      <c r="M2064" s="18"/>
      <c r="N2064" s="16"/>
      <c r="O2064" s="16"/>
      <c r="P2064" s="16"/>
    </row>
    <row r="2065" spans="1:16" x14ac:dyDescent="0.25">
      <c r="A2065" s="16"/>
      <c r="B2065" s="16"/>
      <c r="C2065" s="16"/>
      <c r="D2065" s="17"/>
      <c r="E2065" s="16"/>
      <c r="F2065" s="18"/>
      <c r="G2065" s="18"/>
      <c r="H2065" s="18"/>
      <c r="I2065" s="18"/>
      <c r="J2065" s="19"/>
      <c r="K2065" s="19"/>
      <c r="L2065" s="20">
        <f t="shared" si="220"/>
        <v>25.9</v>
      </c>
      <c r="M2065" s="18"/>
      <c r="N2065" s="16"/>
      <c r="O2065" s="16"/>
      <c r="P2065" s="16"/>
    </row>
    <row r="2066" spans="1:16" x14ac:dyDescent="0.25">
      <c r="A2066" s="16"/>
      <c r="B2066" s="16"/>
      <c r="C2066" s="16"/>
      <c r="D2066" s="17"/>
      <c r="E2066" s="16"/>
      <c r="F2066" s="18"/>
      <c r="G2066" s="18"/>
      <c r="H2066" s="18"/>
      <c r="I2066" s="18"/>
      <c r="J2066" s="19"/>
      <c r="K2066" s="19"/>
      <c r="L2066" s="20">
        <f t="shared" si="220"/>
        <v>22.5</v>
      </c>
      <c r="M2066" s="18"/>
      <c r="N2066" s="16"/>
      <c r="O2066" s="16"/>
      <c r="P2066" s="16"/>
    </row>
    <row r="2067" spans="1:16" x14ac:dyDescent="0.25">
      <c r="A2067" s="16"/>
      <c r="B2067" s="16"/>
      <c r="C2067" s="16"/>
      <c r="D2067" s="17"/>
      <c r="E2067" s="16"/>
      <c r="F2067" s="18"/>
      <c r="G2067" s="18"/>
      <c r="H2067" s="18"/>
      <c r="I2067" s="18"/>
      <c r="J2067" s="19"/>
      <c r="K2067" s="19"/>
      <c r="L2067" s="20">
        <f t="shared" si="220"/>
        <v>24.3</v>
      </c>
      <c r="M2067" s="18"/>
      <c r="N2067" s="16"/>
      <c r="O2067" s="16"/>
      <c r="P2067" s="16"/>
    </row>
    <row r="2068" spans="1:16" x14ac:dyDescent="0.25">
      <c r="A2068" s="16"/>
      <c r="B2068" s="16"/>
      <c r="C2068" s="16"/>
      <c r="D2068" s="17"/>
      <c r="E2068" s="16"/>
      <c r="F2068" s="18"/>
      <c r="G2068" s="18"/>
      <c r="H2068" s="18"/>
      <c r="I2068" s="18"/>
      <c r="J2068" s="19"/>
      <c r="K2068" s="19"/>
      <c r="L2068" s="20">
        <f t="shared" si="220"/>
        <v>29.2</v>
      </c>
      <c r="M2068" s="18"/>
      <c r="N2068" s="16"/>
      <c r="O2068" s="16"/>
      <c r="P2068" s="16"/>
    </row>
    <row r="2069" spans="1:16" x14ac:dyDescent="0.25">
      <c r="A2069" s="16"/>
      <c r="B2069" s="16"/>
      <c r="C2069" s="16"/>
      <c r="D2069" s="17"/>
      <c r="E2069" s="16"/>
      <c r="F2069" s="18"/>
      <c r="G2069" s="18"/>
      <c r="H2069" s="18"/>
      <c r="I2069" s="18"/>
      <c r="J2069" s="19"/>
      <c r="K2069" s="19"/>
      <c r="L2069" s="20">
        <f t="shared" si="220"/>
        <v>24.1</v>
      </c>
      <c r="M2069" s="18"/>
      <c r="N2069" s="16"/>
      <c r="O2069" s="16"/>
      <c r="P2069" s="16"/>
    </row>
    <row r="2070" spans="1:16" x14ac:dyDescent="0.25">
      <c r="A2070" s="16"/>
      <c r="B2070" s="16"/>
      <c r="C2070" s="16"/>
      <c r="D2070" s="17"/>
      <c r="E2070" s="16"/>
      <c r="F2070" s="18"/>
      <c r="G2070" s="18"/>
      <c r="H2070" s="18"/>
      <c r="I2070" s="18"/>
      <c r="J2070" s="19"/>
      <c r="K2070" s="19"/>
      <c r="L2070" s="20">
        <f t="shared" si="220"/>
        <v>22.3</v>
      </c>
      <c r="M2070" s="18"/>
      <c r="N2070" s="16"/>
      <c r="O2070" s="16"/>
      <c r="P2070" s="16"/>
    </row>
    <row r="2071" spans="1:16" x14ac:dyDescent="0.25">
      <c r="A2071" s="16"/>
      <c r="B2071" s="16"/>
      <c r="C2071" s="16"/>
      <c r="D2071" s="17"/>
      <c r="E2071" s="16"/>
      <c r="F2071" s="18"/>
      <c r="G2071" s="18"/>
      <c r="H2071" s="18"/>
      <c r="I2071" s="18"/>
      <c r="J2071" s="19"/>
      <c r="K2071" s="19"/>
      <c r="L2071" s="20">
        <f t="shared" si="220"/>
        <v>29.1</v>
      </c>
      <c r="M2071" s="18"/>
      <c r="N2071" s="16"/>
      <c r="O2071" s="16"/>
      <c r="P2071" s="16"/>
    </row>
    <row r="2072" spans="1:16" x14ac:dyDescent="0.25">
      <c r="A2072" s="16"/>
      <c r="B2072" s="16"/>
      <c r="C2072" s="16"/>
      <c r="D2072" s="17"/>
      <c r="E2072" s="16"/>
      <c r="F2072" s="18"/>
      <c r="G2072" s="18"/>
      <c r="H2072" s="18"/>
      <c r="I2072" s="18"/>
      <c r="J2072" s="19"/>
      <c r="K2072" s="19"/>
      <c r="L2072" s="20">
        <f t="shared" si="220"/>
        <v>34.700000000000003</v>
      </c>
      <c r="M2072" s="18"/>
      <c r="N2072" s="16"/>
      <c r="O2072" s="16"/>
      <c r="P2072" s="16"/>
    </row>
    <row r="2073" spans="1:16" x14ac:dyDescent="0.25">
      <c r="A2073" s="16"/>
      <c r="B2073" s="16"/>
      <c r="C2073" s="16"/>
      <c r="D2073" s="17"/>
      <c r="E2073" s="16"/>
      <c r="F2073" s="18"/>
      <c r="G2073" s="18"/>
      <c r="H2073" s="18"/>
      <c r="I2073" s="18"/>
      <c r="J2073" s="19"/>
      <c r="K2073" s="19"/>
      <c r="L2073" s="20">
        <f t="shared" si="220"/>
        <v>31</v>
      </c>
      <c r="M2073" s="18"/>
      <c r="N2073" s="16"/>
      <c r="O2073" s="16"/>
      <c r="P2073" s="16"/>
    </row>
    <row r="2074" spans="1:16" x14ac:dyDescent="0.25">
      <c r="A2074" s="16"/>
      <c r="B2074" s="16"/>
      <c r="C2074" s="16"/>
      <c r="D2074" s="17"/>
      <c r="E2074" s="16"/>
      <c r="F2074" s="18"/>
      <c r="G2074" s="18"/>
      <c r="H2074" s="18"/>
      <c r="I2074" s="18"/>
      <c r="J2074" s="19"/>
      <c r="K2074" s="19"/>
      <c r="L2074" s="20">
        <f t="shared" si="220"/>
        <v>34.4</v>
      </c>
      <c r="M2074" s="18"/>
      <c r="N2074" s="16"/>
      <c r="O2074" s="16"/>
      <c r="P2074" s="16"/>
    </row>
    <row r="2075" spans="1:16" x14ac:dyDescent="0.25">
      <c r="A2075" s="16"/>
      <c r="B2075" s="16"/>
      <c r="C2075" s="16"/>
      <c r="D2075" s="17"/>
      <c r="E2075" s="16"/>
      <c r="F2075" s="18"/>
      <c r="G2075" s="18"/>
      <c r="H2075" s="18"/>
      <c r="I2075" s="18"/>
      <c r="J2075" s="19"/>
      <c r="K2075" s="19"/>
      <c r="L2075" s="20">
        <f t="shared" si="220"/>
        <v>29.6</v>
      </c>
      <c r="M2075" s="18"/>
      <c r="N2075" s="16"/>
      <c r="O2075" s="16"/>
      <c r="P2075" s="16"/>
    </row>
    <row r="2076" spans="1:16" x14ac:dyDescent="0.25">
      <c r="A2076" s="16"/>
      <c r="B2076" s="16"/>
      <c r="C2076" s="16"/>
      <c r="D2076" s="17"/>
      <c r="E2076" s="16"/>
      <c r="F2076" s="18"/>
      <c r="G2076" s="18"/>
      <c r="H2076" s="18"/>
      <c r="I2076" s="18"/>
      <c r="J2076" s="19"/>
      <c r="K2076" s="19"/>
      <c r="L2076" s="20">
        <f t="shared" si="220"/>
        <v>30.1</v>
      </c>
      <c r="M2076" s="18"/>
      <c r="N2076" s="16"/>
      <c r="O2076" s="16"/>
      <c r="P2076" s="16"/>
    </row>
    <row r="2077" spans="1:16" x14ac:dyDescent="0.25">
      <c r="A2077" s="16"/>
      <c r="B2077" s="16"/>
      <c r="C2077" s="16"/>
      <c r="D2077" s="17"/>
      <c r="E2077" s="16"/>
      <c r="F2077" s="18"/>
      <c r="G2077" s="18"/>
      <c r="H2077" s="18"/>
      <c r="I2077" s="18"/>
      <c r="J2077" s="19"/>
      <c r="K2077" s="19"/>
      <c r="L2077" s="20">
        <f t="shared" si="220"/>
        <v>31.5</v>
      </c>
      <c r="M2077" s="18"/>
      <c r="N2077" s="16"/>
      <c r="O2077" s="16"/>
      <c r="P2077" s="16"/>
    </row>
    <row r="2078" spans="1:16" x14ac:dyDescent="0.25">
      <c r="A2078" s="16"/>
      <c r="B2078" s="16"/>
      <c r="C2078" s="16"/>
      <c r="D2078" s="17"/>
      <c r="E2078" s="16"/>
      <c r="F2078" s="18"/>
      <c r="G2078" s="18"/>
      <c r="H2078" s="18"/>
      <c r="I2078" s="18"/>
      <c r="J2078" s="19"/>
      <c r="K2078" s="19"/>
      <c r="L2078" s="20">
        <f t="shared" si="220"/>
        <v>24.8</v>
      </c>
      <c r="M2078" s="18"/>
      <c r="N2078" s="16"/>
      <c r="O2078" s="16"/>
      <c r="P2078" s="16"/>
    </row>
    <row r="2079" spans="1:16" x14ac:dyDescent="0.25">
      <c r="A2079" s="16"/>
      <c r="B2079" s="16"/>
      <c r="C2079" s="16"/>
      <c r="D2079" s="17"/>
      <c r="E2079" s="16"/>
      <c r="F2079" s="18"/>
      <c r="G2079" s="18"/>
      <c r="H2079" s="18"/>
      <c r="I2079" s="18"/>
      <c r="J2079" s="19"/>
      <c r="K2079" s="19"/>
      <c r="L2079" s="20">
        <f t="shared" si="220"/>
        <v>23.4</v>
      </c>
      <c r="M2079" s="18"/>
      <c r="N2079" s="16"/>
      <c r="O2079" s="16"/>
      <c r="P2079" s="16"/>
    </row>
    <row r="2080" spans="1:16" x14ac:dyDescent="0.25">
      <c r="A2080" s="16"/>
      <c r="B2080" s="16"/>
      <c r="C2080" s="16"/>
      <c r="D2080" s="17"/>
      <c r="E2080" s="16"/>
      <c r="F2080" s="18"/>
      <c r="G2080" s="18"/>
      <c r="H2080" s="18"/>
      <c r="I2080" s="18"/>
      <c r="J2080" s="19"/>
      <c r="K2080" s="19"/>
      <c r="L2080" s="20">
        <f t="shared" si="220"/>
        <v>23.7</v>
      </c>
      <c r="M2080" s="18"/>
      <c r="N2080" s="16"/>
      <c r="O2080" s="16"/>
      <c r="P2080" s="16"/>
    </row>
    <row r="2081" spans="1:16" x14ac:dyDescent="0.25">
      <c r="A2081" s="16"/>
      <c r="B2081" s="16"/>
      <c r="C2081" s="16"/>
      <c r="D2081" s="17"/>
      <c r="E2081" s="16"/>
      <c r="F2081" s="18"/>
      <c r="G2081" s="18"/>
      <c r="H2081" s="18"/>
      <c r="I2081" s="18"/>
      <c r="J2081" s="19"/>
      <c r="K2081" s="19"/>
      <c r="L2081" s="20">
        <f t="shared" si="220"/>
        <v>29.9</v>
      </c>
      <c r="M2081" s="18"/>
      <c r="N2081" s="16"/>
      <c r="O2081" s="16"/>
      <c r="P2081" s="16"/>
    </row>
    <row r="2082" spans="1:16" x14ac:dyDescent="0.25">
      <c r="A2082" s="16"/>
      <c r="B2082" s="16"/>
      <c r="C2082" s="16"/>
      <c r="D2082" s="17"/>
      <c r="E2082" s="16"/>
      <c r="F2082" s="18"/>
      <c r="G2082" s="18"/>
      <c r="H2082" s="18"/>
      <c r="I2082" s="18"/>
      <c r="J2082" s="19"/>
      <c r="K2082" s="19"/>
      <c r="L2082" s="20">
        <f t="shared" si="220"/>
        <v>31.9</v>
      </c>
      <c r="M2082" s="18"/>
      <c r="N2082" s="16"/>
      <c r="O2082" s="16"/>
      <c r="P2082" s="16"/>
    </row>
    <row r="2083" spans="1:16" x14ac:dyDescent="0.25">
      <c r="A2083" s="16"/>
      <c r="B2083" s="16"/>
      <c r="C2083" s="16"/>
      <c r="D2083" s="17"/>
      <c r="E2083" s="16"/>
      <c r="F2083" s="18"/>
      <c r="G2083" s="18"/>
      <c r="H2083" s="18"/>
      <c r="I2083" s="18"/>
      <c r="J2083" s="19"/>
      <c r="K2083" s="19"/>
      <c r="L2083" s="20">
        <f t="shared" si="220"/>
        <v>32.5</v>
      </c>
      <c r="M2083" s="18"/>
      <c r="N2083" s="16"/>
      <c r="O2083" s="16"/>
      <c r="P2083" s="16"/>
    </row>
    <row r="2084" spans="1:16" x14ac:dyDescent="0.25">
      <c r="A2084" s="16"/>
      <c r="B2084" s="16"/>
      <c r="C2084" s="16"/>
      <c r="D2084" s="17"/>
      <c r="E2084" s="16"/>
      <c r="F2084" s="18"/>
      <c r="G2084" s="18"/>
      <c r="H2084" s="18"/>
      <c r="I2084" s="18"/>
      <c r="J2084" s="19"/>
      <c r="K2084" s="19"/>
      <c r="L2084" s="20">
        <f t="shared" si="220"/>
        <v>26.4</v>
      </c>
      <c r="M2084" s="18"/>
      <c r="N2084" s="16"/>
      <c r="O2084" s="16"/>
      <c r="P2084" s="16"/>
    </row>
    <row r="2085" spans="1:16" x14ac:dyDescent="0.25">
      <c r="A2085" s="16"/>
      <c r="B2085" s="16"/>
      <c r="C2085" s="16"/>
      <c r="D2085" s="17"/>
      <c r="E2085" s="16"/>
      <c r="F2085" s="18"/>
      <c r="G2085" s="18"/>
      <c r="H2085" s="18"/>
      <c r="I2085" s="18"/>
      <c r="J2085" s="19"/>
      <c r="K2085" s="19"/>
      <c r="L2085" s="20">
        <f t="shared" si="220"/>
        <v>26.6</v>
      </c>
      <c r="M2085" s="18">
        <f t="shared" ref="M2085:M2148" si="221">L499</f>
        <v>25.434767897999709</v>
      </c>
      <c r="N2085" s="16"/>
      <c r="O2085" s="16"/>
      <c r="P2085" s="16"/>
    </row>
    <row r="2086" spans="1:16" x14ac:dyDescent="0.25">
      <c r="A2086" s="16"/>
      <c r="B2086" s="16"/>
      <c r="C2086" s="16"/>
      <c r="D2086" s="17"/>
      <c r="E2086" s="16"/>
      <c r="F2086" s="18"/>
      <c r="G2086" s="18"/>
      <c r="H2086" s="18"/>
      <c r="I2086" s="18"/>
      <c r="J2086" s="19"/>
      <c r="K2086" s="19"/>
      <c r="L2086" s="20">
        <f t="shared" si="220"/>
        <v>26.9</v>
      </c>
      <c r="M2086" s="18">
        <f t="shared" si="221"/>
        <v>25.755209501936232</v>
      </c>
      <c r="N2086" s="16"/>
      <c r="O2086" s="16"/>
      <c r="P2086" s="16"/>
    </row>
    <row r="2087" spans="1:16" x14ac:dyDescent="0.25">
      <c r="A2087" s="16"/>
      <c r="B2087" s="16"/>
      <c r="C2087" s="16"/>
      <c r="D2087" s="17"/>
      <c r="E2087" s="16"/>
      <c r="F2087" s="18"/>
      <c r="G2087" s="18"/>
      <c r="H2087" s="18"/>
      <c r="I2087" s="18"/>
      <c r="J2087" s="19"/>
      <c r="K2087" s="19"/>
      <c r="L2087" s="20">
        <f t="shared" si="220"/>
        <v>30</v>
      </c>
      <c r="M2087" s="18">
        <f t="shared" si="221"/>
        <v>30.257127589354148</v>
      </c>
      <c r="N2087" s="16"/>
      <c r="O2087" s="16"/>
      <c r="P2087" s="16"/>
    </row>
    <row r="2088" spans="1:16" x14ac:dyDescent="0.25">
      <c r="A2088" s="16"/>
      <c r="B2088" s="16"/>
      <c r="C2088" s="16"/>
      <c r="D2088" s="17"/>
      <c r="E2088" s="16"/>
      <c r="F2088" s="18"/>
      <c r="G2088" s="18"/>
      <c r="H2088" s="18"/>
      <c r="I2088" s="18"/>
      <c r="J2088" s="19"/>
      <c r="K2088" s="19"/>
      <c r="L2088" s="20">
        <f t="shared" si="220"/>
        <v>25.3</v>
      </c>
      <c r="M2088" s="18">
        <f t="shared" si="221"/>
        <v>24.268756022929782</v>
      </c>
      <c r="N2088" s="16"/>
      <c r="O2088" s="16"/>
      <c r="P2088" s="16"/>
    </row>
    <row r="2089" spans="1:16" x14ac:dyDescent="0.25">
      <c r="A2089" s="16"/>
      <c r="B2089" s="16"/>
      <c r="C2089" s="16"/>
      <c r="D2089" s="17"/>
      <c r="E2089" s="16"/>
      <c r="F2089" s="18"/>
      <c r="G2089" s="18"/>
      <c r="H2089" s="18"/>
      <c r="I2089" s="18"/>
      <c r="J2089" s="19"/>
      <c r="K2089" s="19"/>
      <c r="L2089" s="20">
        <f t="shared" si="220"/>
        <v>25.4</v>
      </c>
      <c r="M2089" s="18">
        <f t="shared" si="221"/>
        <v>24.299437179106157</v>
      </c>
      <c r="N2089" s="16"/>
      <c r="O2089" s="16"/>
      <c r="P2089" s="16"/>
    </row>
    <row r="2090" spans="1:16" x14ac:dyDescent="0.25">
      <c r="A2090" s="16"/>
      <c r="B2090" s="16"/>
      <c r="C2090" s="16"/>
      <c r="D2090" s="17"/>
      <c r="E2090" s="16"/>
      <c r="F2090" s="18"/>
      <c r="G2090" s="18"/>
      <c r="H2090" s="18"/>
      <c r="I2090" s="18"/>
      <c r="J2090" s="19"/>
      <c r="K2090" s="19"/>
      <c r="L2090" s="20">
        <f t="shared" si="220"/>
        <v>24.1</v>
      </c>
      <c r="M2090" s="18">
        <f t="shared" si="221"/>
        <v>24.000258055205268</v>
      </c>
      <c r="N2090" s="16"/>
      <c r="O2090" s="16"/>
      <c r="P2090" s="16"/>
    </row>
    <row r="2091" spans="1:16" x14ac:dyDescent="0.25">
      <c r="A2091" s="16"/>
      <c r="B2091" s="16"/>
      <c r="C2091" s="16"/>
      <c r="D2091" s="17"/>
      <c r="E2091" s="16"/>
      <c r="F2091" s="18"/>
      <c r="G2091" s="18"/>
      <c r="H2091" s="18"/>
      <c r="I2091" s="18"/>
      <c r="J2091" s="19"/>
      <c r="K2091" s="19"/>
      <c r="L2091" s="20">
        <f t="shared" si="220"/>
        <v>24.6</v>
      </c>
      <c r="M2091" s="18">
        <f t="shared" si="221"/>
        <v>24.047272856870993</v>
      </c>
      <c r="N2091" s="16"/>
      <c r="O2091" s="16"/>
      <c r="P2091" s="16"/>
    </row>
    <row r="2092" spans="1:16" x14ac:dyDescent="0.25">
      <c r="A2092" s="16"/>
      <c r="B2092" s="16"/>
      <c r="C2092" s="16"/>
      <c r="D2092" s="17"/>
      <c r="E2092" s="16"/>
      <c r="F2092" s="18"/>
      <c r="G2092" s="18"/>
      <c r="H2092" s="18"/>
      <c r="I2092" s="18"/>
      <c r="J2092" s="19"/>
      <c r="K2092" s="19"/>
      <c r="L2092" s="20">
        <f t="shared" si="220"/>
        <v>26.1</v>
      </c>
      <c r="M2092" s="18">
        <f t="shared" si="221"/>
        <v>24.838217675218598</v>
      </c>
      <c r="N2092" s="16"/>
      <c r="O2092" s="16"/>
      <c r="P2092" s="16"/>
    </row>
    <row r="2093" spans="1:16" x14ac:dyDescent="0.25">
      <c r="A2093" s="16"/>
      <c r="B2093" s="16"/>
      <c r="C2093" s="16"/>
      <c r="D2093" s="17"/>
      <c r="E2093" s="16"/>
      <c r="F2093" s="18"/>
      <c r="G2093" s="18"/>
      <c r="H2093" s="18"/>
      <c r="I2093" s="18"/>
      <c r="J2093" s="19"/>
      <c r="K2093" s="19"/>
      <c r="L2093" s="20">
        <f t="shared" si="220"/>
        <v>25.7</v>
      </c>
      <c r="M2093" s="18">
        <f t="shared" si="221"/>
        <v>24.510389438365319</v>
      </c>
      <c r="N2093" s="16"/>
      <c r="O2093" s="16"/>
      <c r="P2093" s="16"/>
    </row>
    <row r="2094" spans="1:16" x14ac:dyDescent="0.25">
      <c r="A2094" s="16"/>
      <c r="B2094" s="16"/>
      <c r="C2094" s="16"/>
      <c r="D2094" s="17"/>
      <c r="E2094" s="16"/>
      <c r="F2094" s="18"/>
      <c r="G2094" s="18"/>
      <c r="H2094" s="18"/>
      <c r="I2094" s="18"/>
      <c r="J2094" s="19"/>
      <c r="K2094" s="19"/>
      <c r="L2094" s="20">
        <f t="shared" si="220"/>
        <v>30.4</v>
      </c>
      <c r="M2094" s="18">
        <f t="shared" si="221"/>
        <v>31.931141981460033</v>
      </c>
      <c r="N2094" s="16"/>
      <c r="O2094" s="16"/>
      <c r="P2094" s="16"/>
    </row>
    <row r="2095" spans="1:16" x14ac:dyDescent="0.25">
      <c r="A2095" s="16"/>
      <c r="B2095" s="16"/>
      <c r="C2095" s="16"/>
      <c r="D2095" s="17"/>
      <c r="E2095" s="16"/>
      <c r="F2095" s="18"/>
      <c r="G2095" s="18"/>
      <c r="H2095" s="18"/>
      <c r="I2095" s="18"/>
      <c r="J2095" s="19"/>
      <c r="K2095" s="19"/>
      <c r="L2095" s="20">
        <f t="shared" si="220"/>
        <v>26.2</v>
      </c>
      <c r="M2095" s="18">
        <f t="shared" si="221"/>
        <v>24.924694227200231</v>
      </c>
      <c r="N2095" s="16"/>
      <c r="O2095" s="16"/>
      <c r="P2095" s="16"/>
    </row>
    <row r="2096" spans="1:16" x14ac:dyDescent="0.25">
      <c r="A2096" s="16"/>
      <c r="B2096" s="16"/>
      <c r="C2096" s="16"/>
      <c r="D2096" s="17"/>
      <c r="E2096" s="16"/>
      <c r="F2096" s="18"/>
      <c r="G2096" s="18"/>
      <c r="H2096" s="18"/>
      <c r="I2096" s="18"/>
      <c r="J2096" s="19"/>
      <c r="K2096" s="19"/>
      <c r="L2096" s="20">
        <f t="shared" si="220"/>
        <v>24.8</v>
      </c>
      <c r="M2096" s="18">
        <f t="shared" si="221"/>
        <v>24.050529756832482</v>
      </c>
      <c r="N2096" s="16"/>
      <c r="O2096" s="16"/>
      <c r="P2096" s="16"/>
    </row>
    <row r="2097" spans="1:16" x14ac:dyDescent="0.25">
      <c r="A2097" s="16"/>
      <c r="B2097" s="16"/>
      <c r="C2097" s="16"/>
      <c r="D2097" s="17"/>
      <c r="E2097" s="16"/>
      <c r="F2097" s="18"/>
      <c r="G2097" s="18"/>
      <c r="H2097" s="18"/>
      <c r="I2097" s="18"/>
      <c r="J2097" s="19"/>
      <c r="K2097" s="19"/>
      <c r="L2097" s="20">
        <f t="shared" si="220"/>
        <v>25.3</v>
      </c>
      <c r="M2097" s="18">
        <f t="shared" si="221"/>
        <v>24.237802633282818</v>
      </c>
      <c r="N2097" s="16"/>
      <c r="O2097" s="16"/>
      <c r="P2097" s="16"/>
    </row>
    <row r="2098" spans="1:16" x14ac:dyDescent="0.25">
      <c r="A2098" s="16"/>
      <c r="B2098" s="16"/>
      <c r="C2098" s="16"/>
      <c r="D2098" s="17"/>
      <c r="E2098" s="16"/>
      <c r="F2098" s="18"/>
      <c r="G2098" s="18"/>
      <c r="H2098" s="18"/>
      <c r="I2098" s="18"/>
      <c r="J2098" s="19"/>
      <c r="K2098" s="19"/>
      <c r="L2098" s="20">
        <f t="shared" si="220"/>
        <v>28.3</v>
      </c>
      <c r="M2098" s="18">
        <f t="shared" si="221"/>
        <v>27.448872907901325</v>
      </c>
      <c r="N2098" s="16"/>
      <c r="O2098" s="16"/>
      <c r="P2098" s="16"/>
    </row>
    <row r="2099" spans="1:16" x14ac:dyDescent="0.25">
      <c r="A2099" s="16"/>
      <c r="B2099" s="16"/>
      <c r="C2099" s="16"/>
      <c r="D2099" s="17"/>
      <c r="E2099" s="16"/>
      <c r="F2099" s="18"/>
      <c r="G2099" s="18"/>
      <c r="H2099" s="18"/>
      <c r="I2099" s="18"/>
      <c r="J2099" s="19"/>
      <c r="K2099" s="19"/>
      <c r="L2099" s="20">
        <f t="shared" si="220"/>
        <v>29</v>
      </c>
      <c r="M2099" s="18">
        <f t="shared" si="221"/>
        <v>29.285608482744415</v>
      </c>
      <c r="N2099" s="16"/>
      <c r="O2099" s="16"/>
      <c r="P2099" s="16"/>
    </row>
    <row r="2100" spans="1:16" x14ac:dyDescent="0.25">
      <c r="A2100" s="16"/>
      <c r="B2100" s="16"/>
      <c r="C2100" s="16"/>
      <c r="D2100" s="17"/>
      <c r="E2100" s="16"/>
      <c r="F2100" s="18"/>
      <c r="G2100" s="18"/>
      <c r="H2100" s="18"/>
      <c r="I2100" s="18"/>
      <c r="J2100" s="19"/>
      <c r="K2100" s="19"/>
      <c r="L2100" s="20">
        <f t="shared" si="220"/>
        <v>33.4</v>
      </c>
      <c r="M2100" s="18">
        <f t="shared" si="221"/>
        <v>29.750472472136501</v>
      </c>
      <c r="N2100" s="16"/>
      <c r="O2100" s="16"/>
      <c r="P2100" s="16"/>
    </row>
    <row r="2101" spans="1:16" x14ac:dyDescent="0.25">
      <c r="A2101" s="16"/>
      <c r="B2101" s="16"/>
      <c r="C2101" s="16"/>
      <c r="D2101" s="17"/>
      <c r="E2101" s="16"/>
      <c r="F2101" s="18"/>
      <c r="G2101" s="18"/>
      <c r="H2101" s="18"/>
      <c r="I2101" s="18"/>
      <c r="J2101" s="19"/>
      <c r="K2101" s="19"/>
      <c r="L2101" s="20">
        <f t="shared" si="220"/>
        <v>22.1</v>
      </c>
      <c r="M2101" s="18">
        <f t="shared" si="221"/>
        <v>23.417744373974138</v>
      </c>
      <c r="N2101" s="16"/>
      <c r="O2101" s="16"/>
      <c r="P2101" s="16"/>
    </row>
    <row r="2102" spans="1:16" x14ac:dyDescent="0.25">
      <c r="A2102" s="16"/>
      <c r="B2102" s="16"/>
      <c r="C2102" s="16"/>
      <c r="D2102" s="17"/>
      <c r="E2102" s="16"/>
      <c r="F2102" s="18"/>
      <c r="G2102" s="18"/>
      <c r="H2102" s="18"/>
      <c r="I2102" s="18"/>
      <c r="J2102" s="19"/>
      <c r="K2102" s="19"/>
      <c r="L2102" s="20">
        <f t="shared" ref="L2102:L2165" si="222">E516</f>
        <v>21.5</v>
      </c>
      <c r="M2102" s="18">
        <f t="shared" si="221"/>
        <v>22.747916021779986</v>
      </c>
      <c r="N2102" s="16"/>
      <c r="O2102" s="16"/>
      <c r="P2102" s="16"/>
    </row>
    <row r="2103" spans="1:16" x14ac:dyDescent="0.25">
      <c r="A2103" s="16"/>
      <c r="B2103" s="16"/>
      <c r="C2103" s="16"/>
      <c r="D2103" s="17"/>
      <c r="E2103" s="16"/>
      <c r="F2103" s="18"/>
      <c r="G2103" s="18"/>
      <c r="H2103" s="18"/>
      <c r="I2103" s="18"/>
      <c r="J2103" s="19"/>
      <c r="K2103" s="19"/>
      <c r="L2103" s="20">
        <f t="shared" si="222"/>
        <v>21.7</v>
      </c>
      <c r="M2103" s="18">
        <f t="shared" si="221"/>
        <v>23.028780293100422</v>
      </c>
      <c r="N2103" s="16"/>
      <c r="O2103" s="16"/>
      <c r="P2103" s="16"/>
    </row>
    <row r="2104" spans="1:16" x14ac:dyDescent="0.25">
      <c r="A2104" s="16"/>
      <c r="B2104" s="16"/>
      <c r="C2104" s="16"/>
      <c r="D2104" s="17"/>
      <c r="E2104" s="16"/>
      <c r="F2104" s="18"/>
      <c r="G2104" s="18"/>
      <c r="H2104" s="18"/>
      <c r="I2104" s="18"/>
      <c r="J2104" s="19"/>
      <c r="K2104" s="19"/>
      <c r="L2104" s="20">
        <f t="shared" si="222"/>
        <v>24</v>
      </c>
      <c r="M2104" s="18">
        <f t="shared" si="221"/>
        <v>24.000221564287823</v>
      </c>
      <c r="N2104" s="16"/>
      <c r="O2104" s="16"/>
      <c r="P2104" s="16"/>
    </row>
    <row r="2105" spans="1:16" x14ac:dyDescent="0.25">
      <c r="A2105" s="16"/>
      <c r="B2105" s="16"/>
      <c r="C2105" s="16"/>
      <c r="D2105" s="17"/>
      <c r="E2105" s="16"/>
      <c r="F2105" s="18"/>
      <c r="G2105" s="18"/>
      <c r="H2105" s="18"/>
      <c r="I2105" s="18"/>
      <c r="J2105" s="19"/>
      <c r="K2105" s="19"/>
      <c r="L2105" s="20">
        <f t="shared" si="222"/>
        <v>26.1</v>
      </c>
      <c r="M2105" s="18">
        <f t="shared" si="221"/>
        <v>24.789697061956804</v>
      </c>
      <c r="N2105" s="16"/>
      <c r="O2105" s="16"/>
      <c r="P2105" s="16"/>
    </row>
    <row r="2106" spans="1:16" x14ac:dyDescent="0.25">
      <c r="A2106" s="16"/>
      <c r="B2106" s="16"/>
      <c r="C2106" s="16"/>
      <c r="D2106" s="17"/>
      <c r="E2106" s="16"/>
      <c r="F2106" s="18"/>
      <c r="G2106" s="18"/>
      <c r="H2106" s="18"/>
      <c r="I2106" s="18"/>
      <c r="J2106" s="19"/>
      <c r="K2106" s="19"/>
      <c r="L2106" s="20">
        <f t="shared" si="222"/>
        <v>25.4</v>
      </c>
      <c r="M2106" s="18">
        <f t="shared" si="221"/>
        <v>24.454917375015562</v>
      </c>
      <c r="N2106" s="16"/>
      <c r="O2106" s="16"/>
      <c r="P2106" s="16"/>
    </row>
    <row r="2107" spans="1:16" x14ac:dyDescent="0.25">
      <c r="A2107" s="16"/>
      <c r="B2107" s="16"/>
      <c r="C2107" s="16"/>
      <c r="D2107" s="17"/>
      <c r="E2107" s="16"/>
      <c r="F2107" s="18"/>
      <c r="G2107" s="18"/>
      <c r="H2107" s="18"/>
      <c r="I2107" s="18"/>
      <c r="J2107" s="19"/>
      <c r="K2107" s="19"/>
      <c r="L2107" s="20">
        <f t="shared" si="222"/>
        <v>31.6</v>
      </c>
      <c r="M2107" s="18">
        <f t="shared" si="221"/>
        <v>31.22507665190599</v>
      </c>
      <c r="N2107" s="16"/>
      <c r="O2107" s="16"/>
      <c r="P2107" s="16"/>
    </row>
    <row r="2108" spans="1:16" x14ac:dyDescent="0.25">
      <c r="A2108" s="16"/>
      <c r="B2108" s="16"/>
      <c r="C2108" s="16"/>
      <c r="D2108" s="17"/>
      <c r="E2108" s="16"/>
      <c r="F2108" s="18"/>
      <c r="G2108" s="18"/>
      <c r="H2108" s="18"/>
      <c r="I2108" s="18"/>
      <c r="J2108" s="19"/>
      <c r="K2108" s="19"/>
      <c r="L2108" s="20">
        <f t="shared" si="222"/>
        <v>26.2</v>
      </c>
      <c r="M2108" s="18">
        <f t="shared" si="221"/>
        <v>24.949392349025914</v>
      </c>
      <c r="N2108" s="16"/>
      <c r="O2108" s="16"/>
      <c r="P2108" s="16"/>
    </row>
    <row r="2109" spans="1:16" x14ac:dyDescent="0.25">
      <c r="A2109" s="16"/>
      <c r="B2109" s="16"/>
      <c r="C2109" s="16"/>
      <c r="D2109" s="17"/>
      <c r="E2109" s="16"/>
      <c r="F2109" s="18"/>
      <c r="G2109" s="18"/>
      <c r="H2109" s="18"/>
      <c r="I2109" s="18"/>
      <c r="J2109" s="19"/>
      <c r="K2109" s="19"/>
      <c r="L2109" s="20">
        <f t="shared" si="222"/>
        <v>28.8</v>
      </c>
      <c r="M2109" s="18">
        <f t="shared" si="221"/>
        <v>28.429312333908406</v>
      </c>
      <c r="N2109" s="16"/>
      <c r="O2109" s="16"/>
      <c r="P2109" s="16"/>
    </row>
    <row r="2110" spans="1:16" x14ac:dyDescent="0.25">
      <c r="A2110" s="16"/>
      <c r="B2110" s="16"/>
      <c r="C2110" s="16"/>
      <c r="D2110" s="17"/>
      <c r="E2110" s="16"/>
      <c r="F2110" s="18"/>
      <c r="G2110" s="18"/>
      <c r="H2110" s="18"/>
      <c r="I2110" s="18"/>
      <c r="J2110" s="19"/>
      <c r="K2110" s="19"/>
      <c r="L2110" s="20">
        <f t="shared" si="222"/>
        <v>28.5</v>
      </c>
      <c r="M2110" s="18">
        <f t="shared" si="221"/>
        <v>27.881301080878895</v>
      </c>
      <c r="N2110" s="16"/>
      <c r="O2110" s="16"/>
      <c r="P2110" s="16"/>
    </row>
    <row r="2111" spans="1:16" x14ac:dyDescent="0.25">
      <c r="A2111" s="16"/>
      <c r="B2111" s="16"/>
      <c r="C2111" s="16"/>
      <c r="D2111" s="17"/>
      <c r="E2111" s="16"/>
      <c r="F2111" s="18"/>
      <c r="G2111" s="18"/>
      <c r="H2111" s="18"/>
      <c r="I2111" s="18"/>
      <c r="J2111" s="19"/>
      <c r="K2111" s="19"/>
      <c r="L2111" s="20">
        <f t="shared" si="222"/>
        <v>28.3</v>
      </c>
      <c r="M2111" s="18">
        <f t="shared" si="221"/>
        <v>27.909029328751984</v>
      </c>
      <c r="N2111" s="16"/>
      <c r="O2111" s="16"/>
      <c r="P2111" s="16"/>
    </row>
    <row r="2112" spans="1:16" x14ac:dyDescent="0.25">
      <c r="A2112" s="16"/>
      <c r="B2112" s="16"/>
      <c r="C2112" s="16"/>
      <c r="D2112" s="17"/>
      <c r="E2112" s="16"/>
      <c r="F2112" s="18"/>
      <c r="G2112" s="18"/>
      <c r="H2112" s="18"/>
      <c r="I2112" s="18"/>
      <c r="J2112" s="19"/>
      <c r="K2112" s="19"/>
      <c r="L2112" s="20">
        <f t="shared" si="222"/>
        <v>29.1</v>
      </c>
      <c r="M2112" s="18">
        <f t="shared" si="221"/>
        <v>29.253457821822735</v>
      </c>
      <c r="N2112" s="16"/>
      <c r="O2112" s="16"/>
      <c r="P2112" s="16"/>
    </row>
    <row r="2113" spans="1:16" x14ac:dyDescent="0.25">
      <c r="A2113" s="16"/>
      <c r="B2113" s="16"/>
      <c r="C2113" s="16"/>
      <c r="D2113" s="17"/>
      <c r="E2113" s="16"/>
      <c r="F2113" s="18"/>
      <c r="G2113" s="18"/>
      <c r="H2113" s="18"/>
      <c r="I2113" s="18"/>
      <c r="J2113" s="19"/>
      <c r="K2113" s="19"/>
      <c r="L2113" s="20">
        <f t="shared" si="222"/>
        <v>28.8</v>
      </c>
      <c r="M2113" s="18">
        <f t="shared" si="221"/>
        <v>28.70918083028036</v>
      </c>
      <c r="N2113" s="16"/>
      <c r="O2113" s="16"/>
      <c r="P2113" s="16"/>
    </row>
    <row r="2114" spans="1:16" x14ac:dyDescent="0.25">
      <c r="A2114" s="16"/>
      <c r="B2114" s="16"/>
      <c r="C2114" s="16"/>
      <c r="D2114" s="17"/>
      <c r="E2114" s="16"/>
      <c r="F2114" s="18"/>
      <c r="G2114" s="18"/>
      <c r="H2114" s="18"/>
      <c r="I2114" s="18"/>
      <c r="J2114" s="19"/>
      <c r="K2114" s="19"/>
      <c r="L2114" s="20">
        <f t="shared" si="222"/>
        <v>29.6</v>
      </c>
      <c r="M2114" s="18">
        <f t="shared" si="221"/>
        <v>30.234655737720139</v>
      </c>
      <c r="N2114" s="16"/>
      <c r="O2114" s="16"/>
      <c r="P2114" s="16"/>
    </row>
    <row r="2115" spans="1:16" x14ac:dyDescent="0.25">
      <c r="A2115" s="16"/>
      <c r="B2115" s="16"/>
      <c r="C2115" s="16"/>
      <c r="D2115" s="17"/>
      <c r="E2115" s="16"/>
      <c r="F2115" s="18"/>
      <c r="G2115" s="18"/>
      <c r="H2115" s="18"/>
      <c r="I2115" s="18"/>
      <c r="J2115" s="19"/>
      <c r="K2115" s="19"/>
      <c r="L2115" s="20">
        <f t="shared" si="222"/>
        <v>25.7</v>
      </c>
      <c r="M2115" s="18">
        <f t="shared" si="221"/>
        <v>24.533233978681231</v>
      </c>
      <c r="N2115" s="16"/>
      <c r="O2115" s="16"/>
      <c r="P2115" s="16"/>
    </row>
    <row r="2116" spans="1:16" x14ac:dyDescent="0.25">
      <c r="A2116" s="16"/>
      <c r="B2116" s="16"/>
      <c r="C2116" s="16"/>
      <c r="D2116" s="17"/>
      <c r="E2116" s="16"/>
      <c r="F2116" s="18"/>
      <c r="G2116" s="18"/>
      <c r="H2116" s="18"/>
      <c r="I2116" s="18"/>
      <c r="J2116" s="19"/>
      <c r="K2116" s="19"/>
      <c r="L2116" s="20">
        <f t="shared" si="222"/>
        <v>28.3</v>
      </c>
      <c r="M2116" s="18">
        <f t="shared" si="221"/>
        <v>27.732784774973616</v>
      </c>
      <c r="N2116" s="16"/>
      <c r="O2116" s="16"/>
      <c r="P2116" s="16"/>
    </row>
    <row r="2117" spans="1:16" x14ac:dyDescent="0.25">
      <c r="A2117" s="16"/>
      <c r="B2117" s="16"/>
      <c r="C2117" s="16"/>
      <c r="D2117" s="17"/>
      <c r="E2117" s="16"/>
      <c r="F2117" s="18"/>
      <c r="G2117" s="18"/>
      <c r="H2117" s="18"/>
      <c r="I2117" s="18"/>
      <c r="J2117" s="19"/>
      <c r="K2117" s="19"/>
      <c r="L2117" s="20">
        <f t="shared" si="222"/>
        <v>29.6</v>
      </c>
      <c r="M2117" s="18">
        <f t="shared" si="221"/>
        <v>30.003150867294259</v>
      </c>
      <c r="N2117" s="16"/>
      <c r="O2117" s="16"/>
      <c r="P2117" s="16"/>
    </row>
    <row r="2118" spans="1:16" x14ac:dyDescent="0.25">
      <c r="A2118" s="16"/>
      <c r="B2118" s="16"/>
      <c r="C2118" s="16"/>
      <c r="D2118" s="17"/>
      <c r="E2118" s="16"/>
      <c r="F2118" s="18"/>
      <c r="G2118" s="18"/>
      <c r="H2118" s="18"/>
      <c r="I2118" s="18"/>
      <c r="J2118" s="19"/>
      <c r="K2118" s="19"/>
      <c r="L2118" s="20">
        <f t="shared" si="222"/>
        <v>27.3</v>
      </c>
      <c r="M2118" s="18">
        <f t="shared" si="221"/>
        <v>26.394202857756497</v>
      </c>
      <c r="N2118" s="16"/>
      <c r="O2118" s="16"/>
      <c r="P2118" s="16"/>
    </row>
    <row r="2119" spans="1:16" x14ac:dyDescent="0.25">
      <c r="A2119" s="16"/>
      <c r="B2119" s="16"/>
      <c r="C2119" s="16"/>
      <c r="D2119" s="17"/>
      <c r="E2119" s="16"/>
      <c r="F2119" s="18"/>
      <c r="G2119" s="18"/>
      <c r="H2119" s="18"/>
      <c r="I2119" s="18"/>
      <c r="J2119" s="19"/>
      <c r="K2119" s="19"/>
      <c r="L2119" s="20">
        <f t="shared" si="222"/>
        <v>28.1</v>
      </c>
      <c r="M2119" s="18">
        <f t="shared" si="221"/>
        <v>27.340767973553245</v>
      </c>
      <c r="N2119" s="16"/>
      <c r="O2119" s="16"/>
      <c r="P2119" s="16"/>
    </row>
    <row r="2120" spans="1:16" x14ac:dyDescent="0.25">
      <c r="A2120" s="16"/>
      <c r="B2120" s="16"/>
      <c r="C2120" s="16"/>
      <c r="D2120" s="17"/>
      <c r="E2120" s="16"/>
      <c r="F2120" s="18"/>
      <c r="G2120" s="18"/>
      <c r="H2120" s="18"/>
      <c r="I2120" s="18"/>
      <c r="J2120" s="19"/>
      <c r="K2120" s="19"/>
      <c r="L2120" s="20">
        <f t="shared" si="222"/>
        <v>31.2</v>
      </c>
      <c r="M2120" s="18">
        <f t="shared" si="221"/>
        <v>31.109717431148056</v>
      </c>
      <c r="N2120" s="16"/>
      <c r="O2120" s="16"/>
      <c r="P2120" s="16"/>
    </row>
    <row r="2121" spans="1:16" x14ac:dyDescent="0.25">
      <c r="A2121" s="16"/>
      <c r="B2121" s="16"/>
      <c r="C2121" s="16"/>
      <c r="D2121" s="17"/>
      <c r="E2121" s="16"/>
      <c r="F2121" s="18"/>
      <c r="G2121" s="18"/>
      <c r="H2121" s="18"/>
      <c r="I2121" s="18"/>
      <c r="J2121" s="19"/>
      <c r="K2121" s="19"/>
      <c r="L2121" s="20">
        <f t="shared" si="222"/>
        <v>27.4</v>
      </c>
      <c r="M2121" s="18">
        <f t="shared" si="221"/>
        <v>26.403286596464312</v>
      </c>
      <c r="N2121" s="16"/>
      <c r="O2121" s="16"/>
      <c r="P2121" s="16"/>
    </row>
    <row r="2122" spans="1:16" x14ac:dyDescent="0.25">
      <c r="A2122" s="16"/>
      <c r="B2122" s="16"/>
      <c r="C2122" s="16"/>
      <c r="D2122" s="17"/>
      <c r="E2122" s="16"/>
      <c r="F2122" s="18"/>
      <c r="G2122" s="18"/>
      <c r="H2122" s="18"/>
      <c r="I2122" s="18"/>
      <c r="J2122" s="19"/>
      <c r="K2122" s="19"/>
      <c r="L2122" s="20">
        <f t="shared" si="222"/>
        <v>27.8</v>
      </c>
      <c r="M2122" s="18">
        <f t="shared" si="221"/>
        <v>26.86173106797326</v>
      </c>
      <c r="N2122" s="16"/>
      <c r="O2122" s="16"/>
      <c r="P2122" s="16"/>
    </row>
    <row r="2123" spans="1:16" x14ac:dyDescent="0.25">
      <c r="A2123" s="16"/>
      <c r="B2123" s="16"/>
      <c r="C2123" s="16"/>
      <c r="D2123" s="17"/>
      <c r="E2123" s="16"/>
      <c r="F2123" s="18"/>
      <c r="G2123" s="18"/>
      <c r="H2123" s="18"/>
      <c r="I2123" s="18"/>
      <c r="J2123" s="19"/>
      <c r="K2123" s="19"/>
      <c r="L2123" s="20">
        <f t="shared" si="222"/>
        <v>28</v>
      </c>
      <c r="M2123" s="18">
        <f t="shared" si="221"/>
        <v>27.2295879256314</v>
      </c>
      <c r="N2123" s="16"/>
      <c r="O2123" s="16"/>
      <c r="P2123" s="16"/>
    </row>
    <row r="2124" spans="1:16" x14ac:dyDescent="0.25">
      <c r="A2124" s="16"/>
      <c r="B2124" s="16"/>
      <c r="C2124" s="16"/>
      <c r="D2124" s="17"/>
      <c r="E2124" s="16"/>
      <c r="F2124" s="18"/>
      <c r="G2124" s="18"/>
      <c r="H2124" s="18"/>
      <c r="I2124" s="18"/>
      <c r="J2124" s="19"/>
      <c r="K2124" s="19"/>
      <c r="L2124" s="20">
        <f t="shared" si="222"/>
        <v>31.2</v>
      </c>
      <c r="M2124" s="18">
        <f t="shared" si="221"/>
        <v>30.983947518494116</v>
      </c>
      <c r="N2124" s="16"/>
      <c r="O2124" s="16"/>
      <c r="P2124" s="16"/>
    </row>
    <row r="2125" spans="1:16" x14ac:dyDescent="0.25">
      <c r="A2125" s="16"/>
      <c r="B2125" s="16"/>
      <c r="C2125" s="16"/>
      <c r="D2125" s="17"/>
      <c r="E2125" s="16"/>
      <c r="F2125" s="18"/>
      <c r="G2125" s="18"/>
      <c r="H2125" s="18"/>
      <c r="I2125" s="18"/>
      <c r="J2125" s="19"/>
      <c r="K2125" s="19"/>
      <c r="L2125" s="20">
        <f t="shared" si="222"/>
        <v>29.5</v>
      </c>
      <c r="M2125" s="18">
        <f t="shared" si="221"/>
        <v>27.541160412628805</v>
      </c>
      <c r="N2125" s="16"/>
      <c r="O2125" s="16"/>
      <c r="P2125" s="16"/>
    </row>
    <row r="2126" spans="1:16" x14ac:dyDescent="0.25">
      <c r="A2126" s="16"/>
      <c r="B2126" s="16"/>
      <c r="C2126" s="16"/>
      <c r="D2126" s="17"/>
      <c r="E2126" s="16"/>
      <c r="F2126" s="18"/>
      <c r="G2126" s="18"/>
      <c r="H2126" s="18"/>
      <c r="I2126" s="18"/>
      <c r="J2126" s="19"/>
      <c r="K2126" s="19"/>
      <c r="L2126" s="20">
        <f t="shared" si="222"/>
        <v>21.4</v>
      </c>
      <c r="M2126" s="18">
        <f t="shared" si="221"/>
        <v>22.689722676322713</v>
      </c>
      <c r="N2126" s="16"/>
      <c r="O2126" s="16"/>
      <c r="P2126" s="16"/>
    </row>
    <row r="2127" spans="1:16" x14ac:dyDescent="0.25">
      <c r="A2127" s="16"/>
      <c r="B2127" s="16"/>
      <c r="C2127" s="16"/>
      <c r="D2127" s="17"/>
      <c r="E2127" s="16"/>
      <c r="F2127" s="18"/>
      <c r="G2127" s="18"/>
      <c r="H2127" s="18"/>
      <c r="I2127" s="18"/>
      <c r="J2127" s="19"/>
      <c r="K2127" s="19"/>
      <c r="L2127" s="20">
        <f t="shared" si="222"/>
        <v>26.3</v>
      </c>
      <c r="M2127" s="18">
        <f t="shared" si="221"/>
        <v>24.643792756507171</v>
      </c>
      <c r="N2127" s="16"/>
      <c r="O2127" s="16"/>
      <c r="P2127" s="16"/>
    </row>
    <row r="2128" spans="1:16" x14ac:dyDescent="0.25">
      <c r="A2128" s="16"/>
      <c r="B2128" s="16"/>
      <c r="C2128" s="16"/>
      <c r="D2128" s="17"/>
      <c r="E2128" s="16"/>
      <c r="F2128" s="18"/>
      <c r="G2128" s="18"/>
      <c r="H2128" s="18"/>
      <c r="I2128" s="18"/>
      <c r="J2128" s="19"/>
      <c r="K2128" s="19"/>
      <c r="L2128" s="20">
        <f t="shared" si="222"/>
        <v>24</v>
      </c>
      <c r="M2128" s="18">
        <f t="shared" si="221"/>
        <v>24.000020357515147</v>
      </c>
      <c r="N2128" s="16"/>
      <c r="O2128" s="16"/>
      <c r="P2128" s="16"/>
    </row>
    <row r="2129" spans="1:16" x14ac:dyDescent="0.25">
      <c r="A2129" s="16"/>
      <c r="B2129" s="16"/>
      <c r="C2129" s="16"/>
      <c r="D2129" s="17"/>
      <c r="E2129" s="16"/>
      <c r="F2129" s="18"/>
      <c r="G2129" s="18"/>
      <c r="H2129" s="18"/>
      <c r="I2129" s="18"/>
      <c r="J2129" s="19"/>
      <c r="K2129" s="19"/>
      <c r="L2129" s="20">
        <f t="shared" si="222"/>
        <v>21.2</v>
      </c>
      <c r="M2129" s="18">
        <f t="shared" si="221"/>
        <v>22.615815066817316</v>
      </c>
      <c r="N2129" s="16"/>
      <c r="O2129" s="16"/>
      <c r="P2129" s="16"/>
    </row>
    <row r="2130" spans="1:16" x14ac:dyDescent="0.25">
      <c r="A2130" s="16"/>
      <c r="B2130" s="16"/>
      <c r="C2130" s="16"/>
      <c r="D2130" s="17"/>
      <c r="E2130" s="16"/>
      <c r="F2130" s="18"/>
      <c r="G2130" s="18"/>
      <c r="H2130" s="18"/>
      <c r="I2130" s="18"/>
      <c r="J2130" s="19"/>
      <c r="K2130" s="19"/>
      <c r="L2130" s="20">
        <f t="shared" si="222"/>
        <v>23.3</v>
      </c>
      <c r="M2130" s="18">
        <f t="shared" si="221"/>
        <v>23.963962662261707</v>
      </c>
      <c r="N2130" s="16"/>
      <c r="O2130" s="16"/>
      <c r="P2130" s="16"/>
    </row>
    <row r="2131" spans="1:16" x14ac:dyDescent="0.25">
      <c r="A2131" s="16"/>
      <c r="B2131" s="16"/>
      <c r="C2131" s="16"/>
      <c r="D2131" s="17"/>
      <c r="E2131" s="16"/>
      <c r="F2131" s="18"/>
      <c r="G2131" s="18"/>
      <c r="H2131" s="18"/>
      <c r="I2131" s="18"/>
      <c r="J2131" s="19"/>
      <c r="K2131" s="19"/>
      <c r="L2131" s="20">
        <f t="shared" si="222"/>
        <v>26.4</v>
      </c>
      <c r="M2131" s="18">
        <f t="shared" si="221"/>
        <v>25.311270578519753</v>
      </c>
      <c r="N2131" s="16"/>
      <c r="O2131" s="16"/>
      <c r="P2131" s="16"/>
    </row>
    <row r="2132" spans="1:16" x14ac:dyDescent="0.25">
      <c r="A2132" s="16"/>
      <c r="B2132" s="16"/>
      <c r="C2132" s="16"/>
      <c r="D2132" s="17"/>
      <c r="E2132" s="16"/>
      <c r="F2132" s="18"/>
      <c r="G2132" s="18"/>
      <c r="H2132" s="18"/>
      <c r="I2132" s="18"/>
      <c r="J2132" s="19"/>
      <c r="K2132" s="19"/>
      <c r="L2132" s="20">
        <f t="shared" si="222"/>
        <v>26.9</v>
      </c>
      <c r="M2132" s="18">
        <f t="shared" si="221"/>
        <v>25.950217644780011</v>
      </c>
      <c r="N2132" s="16"/>
      <c r="O2132" s="16"/>
      <c r="P2132" s="16"/>
    </row>
    <row r="2133" spans="1:16" x14ac:dyDescent="0.25">
      <c r="A2133" s="16"/>
      <c r="B2133" s="16"/>
      <c r="C2133" s="16"/>
      <c r="D2133" s="17"/>
      <c r="E2133" s="16"/>
      <c r="F2133" s="18"/>
      <c r="G2133" s="18"/>
      <c r="H2133" s="18"/>
      <c r="I2133" s="18"/>
      <c r="J2133" s="19"/>
      <c r="K2133" s="19"/>
      <c r="L2133" s="20">
        <f t="shared" si="222"/>
        <v>26.2</v>
      </c>
      <c r="M2133" s="18">
        <f t="shared" si="221"/>
        <v>24.541626510595911</v>
      </c>
      <c r="N2133" s="16"/>
      <c r="O2133" s="16"/>
      <c r="P2133" s="16"/>
    </row>
    <row r="2134" spans="1:16" x14ac:dyDescent="0.25">
      <c r="A2134" s="16"/>
      <c r="B2134" s="16"/>
      <c r="C2134" s="16"/>
      <c r="D2134" s="17"/>
      <c r="E2134" s="16"/>
      <c r="F2134" s="18"/>
      <c r="G2134" s="18"/>
      <c r="H2134" s="18"/>
      <c r="I2134" s="18"/>
      <c r="J2134" s="19"/>
      <c r="K2134" s="19"/>
      <c r="L2134" s="20">
        <f t="shared" si="222"/>
        <v>26.7</v>
      </c>
      <c r="M2134" s="18">
        <f t="shared" si="221"/>
        <v>25.326311552898925</v>
      </c>
      <c r="N2134" s="16"/>
      <c r="O2134" s="16"/>
      <c r="P2134" s="16"/>
    </row>
    <row r="2135" spans="1:16" x14ac:dyDescent="0.25">
      <c r="A2135" s="16"/>
      <c r="B2135" s="16"/>
      <c r="C2135" s="16"/>
      <c r="D2135" s="17"/>
      <c r="E2135" s="16"/>
      <c r="F2135" s="18"/>
      <c r="G2135" s="18"/>
      <c r="H2135" s="18"/>
      <c r="I2135" s="18"/>
      <c r="J2135" s="19"/>
      <c r="K2135" s="19"/>
      <c r="L2135" s="20">
        <f t="shared" si="222"/>
        <v>28.7</v>
      </c>
      <c r="M2135" s="18">
        <f t="shared" si="221"/>
        <v>31.080142817536512</v>
      </c>
      <c r="N2135" s="16"/>
      <c r="O2135" s="16"/>
      <c r="P2135" s="16"/>
    </row>
    <row r="2136" spans="1:16" x14ac:dyDescent="0.25">
      <c r="A2136" s="16"/>
      <c r="B2136" s="16"/>
      <c r="C2136" s="16"/>
      <c r="D2136" s="17"/>
      <c r="E2136" s="16"/>
      <c r="F2136" s="18"/>
      <c r="G2136" s="18"/>
      <c r="H2136" s="18"/>
      <c r="I2136" s="18"/>
      <c r="J2136" s="19"/>
      <c r="K2136" s="19"/>
      <c r="L2136" s="20">
        <f t="shared" si="222"/>
        <v>29.5</v>
      </c>
      <c r="M2136" s="18">
        <f t="shared" si="221"/>
        <v>30.771902679915449</v>
      </c>
      <c r="N2136" s="16"/>
      <c r="O2136" s="16"/>
      <c r="P2136" s="16"/>
    </row>
    <row r="2137" spans="1:16" x14ac:dyDescent="0.25">
      <c r="A2137" s="16"/>
      <c r="B2137" s="16"/>
      <c r="C2137" s="16"/>
      <c r="D2137" s="17"/>
      <c r="E2137" s="16"/>
      <c r="F2137" s="18"/>
      <c r="G2137" s="18"/>
      <c r="H2137" s="18"/>
      <c r="I2137" s="18"/>
      <c r="J2137" s="19"/>
      <c r="K2137" s="19"/>
      <c r="L2137" s="20">
        <f t="shared" si="222"/>
        <v>21.9</v>
      </c>
      <c r="M2137" s="18">
        <f t="shared" si="221"/>
        <v>22.902202876146404</v>
      </c>
      <c r="N2137" s="16"/>
      <c r="O2137" s="16"/>
      <c r="P2137" s="16"/>
    </row>
    <row r="2138" spans="1:16" x14ac:dyDescent="0.25">
      <c r="A2138" s="16"/>
      <c r="B2138" s="16"/>
      <c r="C2138" s="16"/>
      <c r="D2138" s="17"/>
      <c r="E2138" s="16"/>
      <c r="F2138" s="18"/>
      <c r="G2138" s="18"/>
      <c r="H2138" s="18"/>
      <c r="I2138" s="18"/>
      <c r="J2138" s="19"/>
      <c r="K2138" s="19"/>
      <c r="L2138" s="20">
        <f t="shared" si="222"/>
        <v>25.4</v>
      </c>
      <c r="M2138" s="18">
        <f t="shared" si="221"/>
        <v>24.260017177939005</v>
      </c>
      <c r="N2138" s="16"/>
      <c r="O2138" s="16"/>
      <c r="P2138" s="16"/>
    </row>
    <row r="2139" spans="1:16" x14ac:dyDescent="0.25">
      <c r="A2139" s="16"/>
      <c r="B2139" s="16"/>
      <c r="C2139" s="16"/>
      <c r="D2139" s="17"/>
      <c r="E2139" s="16"/>
      <c r="F2139" s="18"/>
      <c r="G2139" s="18"/>
      <c r="H2139" s="18"/>
      <c r="I2139" s="18"/>
      <c r="J2139" s="19"/>
      <c r="K2139" s="19"/>
      <c r="L2139" s="20">
        <f t="shared" si="222"/>
        <v>23</v>
      </c>
      <c r="M2139" s="18">
        <f t="shared" si="221"/>
        <v>23.903596827831347</v>
      </c>
      <c r="N2139" s="16"/>
      <c r="O2139" s="16"/>
      <c r="P2139" s="16"/>
    </row>
    <row r="2140" spans="1:16" x14ac:dyDescent="0.25">
      <c r="A2140" s="16"/>
      <c r="B2140" s="16"/>
      <c r="C2140" s="16"/>
      <c r="D2140" s="17"/>
      <c r="E2140" s="16"/>
      <c r="F2140" s="18"/>
      <c r="G2140" s="18"/>
      <c r="H2140" s="18"/>
      <c r="I2140" s="18"/>
      <c r="J2140" s="19"/>
      <c r="K2140" s="19"/>
      <c r="L2140" s="20">
        <f t="shared" si="222"/>
        <v>21.1</v>
      </c>
      <c r="M2140" s="18">
        <f t="shared" si="221"/>
        <v>22.506575111903423</v>
      </c>
      <c r="N2140" s="16"/>
      <c r="O2140" s="16"/>
      <c r="P2140" s="16"/>
    </row>
    <row r="2141" spans="1:16" x14ac:dyDescent="0.25">
      <c r="A2141" s="16"/>
      <c r="B2141" s="16"/>
      <c r="C2141" s="16"/>
      <c r="D2141" s="17"/>
      <c r="E2141" s="16"/>
      <c r="F2141" s="18"/>
      <c r="G2141" s="18"/>
      <c r="H2141" s="18"/>
      <c r="I2141" s="18"/>
      <c r="J2141" s="19"/>
      <c r="K2141" s="19"/>
      <c r="L2141" s="20">
        <f t="shared" si="222"/>
        <v>23.6</v>
      </c>
      <c r="M2141" s="18">
        <f t="shared" si="221"/>
        <v>23.992992351847487</v>
      </c>
      <c r="N2141" s="16"/>
      <c r="O2141" s="16"/>
      <c r="P2141" s="16"/>
    </row>
    <row r="2142" spans="1:16" x14ac:dyDescent="0.25">
      <c r="A2142" s="16"/>
      <c r="B2142" s="16"/>
      <c r="C2142" s="16"/>
      <c r="D2142" s="17"/>
      <c r="E2142" s="16"/>
      <c r="F2142" s="18"/>
      <c r="G2142" s="18"/>
      <c r="H2142" s="18"/>
      <c r="I2142" s="18"/>
      <c r="J2142" s="19"/>
      <c r="K2142" s="19"/>
      <c r="L2142" s="20">
        <f t="shared" si="222"/>
        <v>24.3</v>
      </c>
      <c r="M2142" s="18">
        <f t="shared" si="221"/>
        <v>24.00253202843972</v>
      </c>
      <c r="N2142" s="16"/>
      <c r="O2142" s="16"/>
      <c r="P2142" s="16"/>
    </row>
    <row r="2143" spans="1:16" x14ac:dyDescent="0.25">
      <c r="A2143" s="16"/>
      <c r="B2143" s="16"/>
      <c r="C2143" s="16"/>
      <c r="D2143" s="17"/>
      <c r="E2143" s="16"/>
      <c r="F2143" s="18"/>
      <c r="G2143" s="18"/>
      <c r="H2143" s="18"/>
      <c r="I2143" s="18"/>
      <c r="J2143" s="19"/>
      <c r="K2143" s="19"/>
      <c r="L2143" s="20">
        <f t="shared" si="222"/>
        <v>21.2</v>
      </c>
      <c r="M2143" s="18">
        <f t="shared" si="221"/>
        <v>22.472258756095222</v>
      </c>
      <c r="N2143" s="16"/>
      <c r="O2143" s="16"/>
      <c r="P2143" s="16"/>
    </row>
    <row r="2144" spans="1:16" x14ac:dyDescent="0.25">
      <c r="A2144" s="16"/>
      <c r="B2144" s="16"/>
      <c r="C2144" s="16"/>
      <c r="D2144" s="17"/>
      <c r="E2144" s="16"/>
      <c r="F2144" s="18"/>
      <c r="G2144" s="18"/>
      <c r="H2144" s="18"/>
      <c r="I2144" s="18"/>
      <c r="J2144" s="19"/>
      <c r="K2144" s="19"/>
      <c r="L2144" s="20">
        <f t="shared" si="222"/>
        <v>26.1</v>
      </c>
      <c r="M2144" s="18">
        <f t="shared" si="221"/>
        <v>24.734239354269985</v>
      </c>
      <c r="N2144" s="16"/>
      <c r="O2144" s="16"/>
      <c r="P2144" s="16"/>
    </row>
    <row r="2145" spans="1:16" x14ac:dyDescent="0.25">
      <c r="A2145" s="16"/>
      <c r="B2145" s="16"/>
      <c r="C2145" s="16"/>
      <c r="D2145" s="17"/>
      <c r="E2145" s="16"/>
      <c r="F2145" s="18"/>
      <c r="G2145" s="18"/>
      <c r="H2145" s="18"/>
      <c r="I2145" s="18"/>
      <c r="J2145" s="19"/>
      <c r="K2145" s="19"/>
      <c r="L2145" s="20">
        <f t="shared" si="222"/>
        <v>22.3</v>
      </c>
      <c r="M2145" s="18">
        <f t="shared" si="221"/>
        <v>23.5891965686539</v>
      </c>
      <c r="N2145" s="16"/>
      <c r="O2145" s="16"/>
      <c r="P2145" s="16"/>
    </row>
    <row r="2146" spans="1:16" x14ac:dyDescent="0.25">
      <c r="A2146" s="16"/>
      <c r="B2146" s="16"/>
      <c r="C2146" s="16"/>
      <c r="D2146" s="17"/>
      <c r="E2146" s="16"/>
      <c r="F2146" s="18"/>
      <c r="G2146" s="18"/>
      <c r="H2146" s="18"/>
      <c r="I2146" s="18"/>
      <c r="J2146" s="19"/>
      <c r="K2146" s="19"/>
      <c r="L2146" s="20">
        <f t="shared" si="222"/>
        <v>22.1</v>
      </c>
      <c r="M2146" s="18">
        <f t="shared" si="221"/>
        <v>23.406235606296569</v>
      </c>
      <c r="N2146" s="16"/>
      <c r="O2146" s="16"/>
      <c r="P2146" s="16"/>
    </row>
    <row r="2147" spans="1:16" x14ac:dyDescent="0.25">
      <c r="A2147" s="16"/>
      <c r="B2147" s="16"/>
      <c r="C2147" s="16"/>
      <c r="D2147" s="17"/>
      <c r="E2147" s="16"/>
      <c r="F2147" s="18"/>
      <c r="G2147" s="18"/>
      <c r="H2147" s="18"/>
      <c r="I2147" s="18"/>
      <c r="J2147" s="19"/>
      <c r="K2147" s="19"/>
      <c r="L2147" s="20">
        <f t="shared" si="222"/>
        <v>20.3</v>
      </c>
      <c r="M2147" s="18">
        <f t="shared" si="221"/>
        <v>21.266057024096813</v>
      </c>
      <c r="N2147" s="16"/>
      <c r="O2147" s="16"/>
      <c r="P2147" s="16"/>
    </row>
    <row r="2148" spans="1:16" x14ac:dyDescent="0.25">
      <c r="A2148" s="16"/>
      <c r="B2148" s="16"/>
      <c r="C2148" s="16"/>
      <c r="D2148" s="17"/>
      <c r="E2148" s="16"/>
      <c r="F2148" s="18"/>
      <c r="G2148" s="18"/>
      <c r="H2148" s="18"/>
      <c r="I2148" s="18"/>
      <c r="J2148" s="19"/>
      <c r="K2148" s="19"/>
      <c r="L2148" s="20">
        <f t="shared" si="222"/>
        <v>22.9</v>
      </c>
      <c r="M2148" s="18">
        <f t="shared" si="221"/>
        <v>23.82698216310574</v>
      </c>
      <c r="N2148" s="16"/>
      <c r="O2148" s="16"/>
      <c r="P2148" s="16"/>
    </row>
    <row r="2149" spans="1:16" x14ac:dyDescent="0.25">
      <c r="A2149" s="16"/>
      <c r="B2149" s="16"/>
      <c r="C2149" s="16"/>
      <c r="D2149" s="17"/>
      <c r="E2149" s="16"/>
      <c r="F2149" s="18"/>
      <c r="G2149" s="18"/>
      <c r="H2149" s="18"/>
      <c r="I2149" s="18"/>
      <c r="J2149" s="19"/>
      <c r="K2149" s="19"/>
      <c r="L2149" s="20">
        <f t="shared" si="222"/>
        <v>22.2</v>
      </c>
      <c r="M2149" s="18">
        <f t="shared" ref="M2149:M2212" si="223">L563</f>
        <v>23.546743832039645</v>
      </c>
      <c r="N2149" s="16"/>
      <c r="O2149" s="16"/>
      <c r="P2149" s="16"/>
    </row>
    <row r="2150" spans="1:16" x14ac:dyDescent="0.25">
      <c r="A2150" s="16"/>
      <c r="B2150" s="16"/>
      <c r="C2150" s="16"/>
      <c r="D2150" s="17"/>
      <c r="E2150" s="16"/>
      <c r="F2150" s="18"/>
      <c r="G2150" s="18"/>
      <c r="H2150" s="18"/>
      <c r="I2150" s="18"/>
      <c r="J2150" s="19"/>
      <c r="K2150" s="19"/>
      <c r="L2150" s="20">
        <f t="shared" si="222"/>
        <v>23.4</v>
      </c>
      <c r="M2150" s="18">
        <f t="shared" si="223"/>
        <v>23.974411770517978</v>
      </c>
      <c r="N2150" s="16"/>
      <c r="O2150" s="16"/>
      <c r="P2150" s="16"/>
    </row>
    <row r="2151" spans="1:16" x14ac:dyDescent="0.25">
      <c r="A2151" s="16"/>
      <c r="B2151" s="16"/>
      <c r="C2151" s="16"/>
      <c r="D2151" s="17"/>
      <c r="E2151" s="16"/>
      <c r="F2151" s="18"/>
      <c r="G2151" s="18"/>
      <c r="H2151" s="18"/>
      <c r="I2151" s="18"/>
      <c r="J2151" s="19"/>
      <c r="K2151" s="19"/>
      <c r="L2151" s="20">
        <f t="shared" si="222"/>
        <v>25.7</v>
      </c>
      <c r="M2151" s="18">
        <f t="shared" si="223"/>
        <v>24.497249468481655</v>
      </c>
      <c r="N2151" s="16"/>
      <c r="O2151" s="16"/>
      <c r="P2151" s="16"/>
    </row>
    <row r="2152" spans="1:16" x14ac:dyDescent="0.25">
      <c r="A2152" s="16"/>
      <c r="B2152" s="16"/>
      <c r="C2152" s="16"/>
      <c r="D2152" s="17"/>
      <c r="E2152" s="16"/>
      <c r="F2152" s="18"/>
      <c r="G2152" s="18"/>
      <c r="H2152" s="18"/>
      <c r="I2152" s="18"/>
      <c r="J2152" s="19"/>
      <c r="K2152" s="19"/>
      <c r="L2152" s="20">
        <f t="shared" si="222"/>
        <v>21.7</v>
      </c>
      <c r="M2152" s="18">
        <f t="shared" si="223"/>
        <v>22.93560488803325</v>
      </c>
      <c r="N2152" s="16"/>
      <c r="O2152" s="16"/>
      <c r="P2152" s="16"/>
    </row>
    <row r="2153" spans="1:16" x14ac:dyDescent="0.25">
      <c r="A2153" s="16"/>
      <c r="B2153" s="16"/>
      <c r="C2153" s="16"/>
      <c r="D2153" s="17"/>
      <c r="E2153" s="16"/>
      <c r="F2153" s="18"/>
      <c r="G2153" s="18"/>
      <c r="H2153" s="18"/>
      <c r="I2153" s="18"/>
      <c r="J2153" s="19"/>
      <c r="K2153" s="19"/>
      <c r="L2153" s="20">
        <f t="shared" si="222"/>
        <v>23.9</v>
      </c>
      <c r="M2153" s="18">
        <f t="shared" si="223"/>
        <v>23.99886928570551</v>
      </c>
      <c r="N2153" s="16"/>
      <c r="O2153" s="16"/>
      <c r="P2153" s="16"/>
    </row>
    <row r="2154" spans="1:16" x14ac:dyDescent="0.25">
      <c r="A2154" s="16"/>
      <c r="B2154" s="16"/>
      <c r="C2154" s="16"/>
      <c r="D2154" s="17"/>
      <c r="E2154" s="16"/>
      <c r="F2154" s="18"/>
      <c r="G2154" s="18"/>
      <c r="H2154" s="18"/>
      <c r="I2154" s="18"/>
      <c r="J2154" s="19"/>
      <c r="K2154" s="19"/>
      <c r="L2154" s="20">
        <f t="shared" si="222"/>
        <v>23.8</v>
      </c>
      <c r="M2154" s="18">
        <f t="shared" si="223"/>
        <v>23.997811603665753</v>
      </c>
      <c r="N2154" s="16"/>
      <c r="O2154" s="16"/>
      <c r="P2154" s="16"/>
    </row>
    <row r="2155" spans="1:16" x14ac:dyDescent="0.25">
      <c r="A2155" s="16"/>
      <c r="B2155" s="16"/>
      <c r="C2155" s="16"/>
      <c r="D2155" s="17"/>
      <c r="E2155" s="16"/>
      <c r="F2155" s="18"/>
      <c r="G2155" s="18"/>
      <c r="H2155" s="18"/>
      <c r="I2155" s="18"/>
      <c r="J2155" s="19"/>
      <c r="K2155" s="19"/>
      <c r="L2155" s="20">
        <f t="shared" si="222"/>
        <v>24.7</v>
      </c>
      <c r="M2155" s="18">
        <f t="shared" si="223"/>
        <v>24.054357012047557</v>
      </c>
      <c r="N2155" s="16"/>
      <c r="O2155" s="16"/>
      <c r="P2155" s="16"/>
    </row>
    <row r="2156" spans="1:16" x14ac:dyDescent="0.25">
      <c r="A2156" s="16"/>
      <c r="B2156" s="16"/>
      <c r="C2156" s="16"/>
      <c r="D2156" s="17"/>
      <c r="E2156" s="16"/>
      <c r="F2156" s="18"/>
      <c r="G2156" s="18"/>
      <c r="H2156" s="18"/>
      <c r="I2156" s="18"/>
      <c r="J2156" s="19"/>
      <c r="K2156" s="19"/>
      <c r="L2156" s="20">
        <f t="shared" si="222"/>
        <v>25.4</v>
      </c>
      <c r="M2156" s="18">
        <f t="shared" si="223"/>
        <v>24.283333354977664</v>
      </c>
      <c r="N2156" s="16"/>
      <c r="O2156" s="16"/>
      <c r="P2156" s="16"/>
    </row>
    <row r="2157" spans="1:16" x14ac:dyDescent="0.25">
      <c r="A2157" s="16"/>
      <c r="B2157" s="16"/>
      <c r="C2157" s="16"/>
      <c r="D2157" s="17"/>
      <c r="E2157" s="16"/>
      <c r="F2157" s="18"/>
      <c r="G2157" s="18"/>
      <c r="H2157" s="18"/>
      <c r="I2157" s="18"/>
      <c r="J2157" s="19"/>
      <c r="K2157" s="19"/>
      <c r="L2157" s="20">
        <f t="shared" si="222"/>
        <v>29.2</v>
      </c>
      <c r="M2157" s="18">
        <f t="shared" si="223"/>
        <v>29.205189361274506</v>
      </c>
      <c r="N2157" s="16"/>
      <c r="O2157" s="16"/>
      <c r="P2157" s="16"/>
    </row>
    <row r="2158" spans="1:16" x14ac:dyDescent="0.25">
      <c r="A2158" s="16"/>
      <c r="B2158" s="16"/>
      <c r="C2158" s="16"/>
      <c r="D2158" s="17"/>
      <c r="E2158" s="16"/>
      <c r="F2158" s="18"/>
      <c r="G2158" s="18"/>
      <c r="H2158" s="18"/>
      <c r="I2158" s="18"/>
      <c r="J2158" s="19"/>
      <c r="K2158" s="19"/>
      <c r="L2158" s="20">
        <f t="shared" si="222"/>
        <v>21.3</v>
      </c>
      <c r="M2158" s="18">
        <f t="shared" si="223"/>
        <v>22.517077790769449</v>
      </c>
      <c r="N2158" s="16"/>
      <c r="O2158" s="16"/>
      <c r="P2158" s="16"/>
    </row>
    <row r="2159" spans="1:16" x14ac:dyDescent="0.25">
      <c r="A2159" s="16"/>
      <c r="B2159" s="16"/>
      <c r="C2159" s="16"/>
      <c r="D2159" s="17"/>
      <c r="E2159" s="16"/>
      <c r="F2159" s="18"/>
      <c r="G2159" s="18"/>
      <c r="H2159" s="18"/>
      <c r="I2159" s="18"/>
      <c r="J2159" s="19"/>
      <c r="K2159" s="19"/>
      <c r="L2159" s="20">
        <f t="shared" si="222"/>
        <v>23.5</v>
      </c>
      <c r="M2159" s="18">
        <f t="shared" si="223"/>
        <v>23.983133306535457</v>
      </c>
      <c r="N2159" s="16"/>
      <c r="O2159" s="16"/>
      <c r="P2159" s="16"/>
    </row>
    <row r="2160" spans="1:16" x14ac:dyDescent="0.25">
      <c r="A2160" s="16"/>
      <c r="B2160" s="16"/>
      <c r="C2160" s="16"/>
      <c r="D2160" s="17"/>
      <c r="E2160" s="16"/>
      <c r="F2160" s="18"/>
      <c r="G2160" s="18"/>
      <c r="H2160" s="18"/>
      <c r="I2160" s="18"/>
      <c r="J2160" s="19"/>
      <c r="K2160" s="19"/>
      <c r="L2160" s="20">
        <f t="shared" si="222"/>
        <v>19.8</v>
      </c>
      <c r="M2160" s="18">
        <f t="shared" si="223"/>
        <v>20.458631944617263</v>
      </c>
      <c r="N2160" s="16"/>
      <c r="O2160" s="16"/>
      <c r="P2160" s="16"/>
    </row>
    <row r="2161" spans="1:16" x14ac:dyDescent="0.25">
      <c r="A2161" s="16"/>
      <c r="B2161" s="16"/>
      <c r="C2161" s="16"/>
      <c r="D2161" s="17"/>
      <c r="E2161" s="16"/>
      <c r="F2161" s="18"/>
      <c r="G2161" s="18"/>
      <c r="H2161" s="18"/>
      <c r="I2161" s="18"/>
      <c r="J2161" s="19"/>
      <c r="K2161" s="19"/>
      <c r="L2161" s="20">
        <f t="shared" si="222"/>
        <v>22.1</v>
      </c>
      <c r="M2161" s="18">
        <f t="shared" si="223"/>
        <v>23.316022912547851</v>
      </c>
      <c r="N2161" s="16"/>
      <c r="O2161" s="16"/>
      <c r="P2161" s="16"/>
    </row>
    <row r="2162" spans="1:16" x14ac:dyDescent="0.25">
      <c r="A2162" s="16"/>
      <c r="B2162" s="16"/>
      <c r="C2162" s="16"/>
      <c r="D2162" s="17"/>
      <c r="E2162" s="16"/>
      <c r="F2162" s="18"/>
      <c r="G2162" s="18"/>
      <c r="H2162" s="18"/>
      <c r="I2162" s="18"/>
      <c r="J2162" s="19"/>
      <c r="K2162" s="19"/>
      <c r="L2162" s="20">
        <f t="shared" si="222"/>
        <v>25.6</v>
      </c>
      <c r="M2162" s="18">
        <f t="shared" si="223"/>
        <v>24.387655862938875</v>
      </c>
      <c r="N2162" s="16"/>
      <c r="O2162" s="16"/>
      <c r="P2162" s="16"/>
    </row>
    <row r="2163" spans="1:16" x14ac:dyDescent="0.25">
      <c r="A2163" s="16"/>
      <c r="B2163" s="16"/>
      <c r="C2163" s="16"/>
      <c r="D2163" s="17"/>
      <c r="E2163" s="16"/>
      <c r="F2163" s="18"/>
      <c r="G2163" s="18"/>
      <c r="H2163" s="18"/>
      <c r="I2163" s="18"/>
      <c r="J2163" s="19"/>
      <c r="K2163" s="19"/>
      <c r="L2163" s="20">
        <f t="shared" si="222"/>
        <v>23.1</v>
      </c>
      <c r="M2163" s="18">
        <f t="shared" si="223"/>
        <v>23.913083106647221</v>
      </c>
      <c r="N2163" s="16"/>
      <c r="O2163" s="16"/>
      <c r="P2163" s="16"/>
    </row>
    <row r="2164" spans="1:16" x14ac:dyDescent="0.25">
      <c r="A2164" s="16"/>
      <c r="B2164" s="16"/>
      <c r="C2164" s="16"/>
      <c r="D2164" s="17"/>
      <c r="E2164" s="16"/>
      <c r="F2164" s="18"/>
      <c r="G2164" s="18"/>
      <c r="H2164" s="18"/>
      <c r="I2164" s="18"/>
      <c r="J2164" s="19"/>
      <c r="K2164" s="19"/>
      <c r="L2164" s="20">
        <f t="shared" si="222"/>
        <v>20.7</v>
      </c>
      <c r="M2164" s="18">
        <f t="shared" si="223"/>
        <v>21.751048548603269</v>
      </c>
      <c r="N2164" s="16"/>
      <c r="O2164" s="16"/>
      <c r="P2164" s="16"/>
    </row>
    <row r="2165" spans="1:16" x14ac:dyDescent="0.25">
      <c r="A2165" s="16"/>
      <c r="B2165" s="16"/>
      <c r="C2165" s="16"/>
      <c r="D2165" s="17"/>
      <c r="E2165" s="16"/>
      <c r="F2165" s="18"/>
      <c r="G2165" s="18"/>
      <c r="H2165" s="18"/>
      <c r="I2165" s="18"/>
      <c r="J2165" s="19"/>
      <c r="K2165" s="19"/>
      <c r="L2165" s="20">
        <f t="shared" si="222"/>
        <v>21.5</v>
      </c>
      <c r="M2165" s="18">
        <f t="shared" si="223"/>
        <v>22.618335685953145</v>
      </c>
      <c r="N2165" s="16"/>
      <c r="O2165" s="16"/>
      <c r="P2165" s="16"/>
    </row>
    <row r="2166" spans="1:16" x14ac:dyDescent="0.25">
      <c r="A2166" s="16"/>
      <c r="B2166" s="16"/>
      <c r="C2166" s="16"/>
      <c r="D2166" s="17"/>
      <c r="E2166" s="16"/>
      <c r="F2166" s="18"/>
      <c r="G2166" s="18"/>
      <c r="H2166" s="18"/>
      <c r="I2166" s="18"/>
      <c r="J2166" s="19"/>
      <c r="K2166" s="19"/>
      <c r="L2166" s="20">
        <f t="shared" ref="L2166:L2229" si="224">E580</f>
        <v>15.4</v>
      </c>
      <c r="M2166" s="18">
        <f t="shared" si="223"/>
        <v>15.561257611308751</v>
      </c>
      <c r="N2166" s="16"/>
      <c r="O2166" s="16"/>
      <c r="P2166" s="16"/>
    </row>
    <row r="2167" spans="1:16" x14ac:dyDescent="0.25">
      <c r="A2167" s="16"/>
      <c r="B2167" s="16"/>
      <c r="C2167" s="16"/>
      <c r="D2167" s="17"/>
      <c r="E2167" s="16"/>
      <c r="F2167" s="18"/>
      <c r="G2167" s="18"/>
      <c r="H2167" s="18"/>
      <c r="I2167" s="18"/>
      <c r="J2167" s="19"/>
      <c r="K2167" s="19"/>
      <c r="L2167" s="20">
        <f t="shared" si="224"/>
        <v>18.899999999999999</v>
      </c>
      <c r="M2167" s="18">
        <f t="shared" si="223"/>
        <v>19.1007875401456</v>
      </c>
      <c r="N2167" s="16"/>
      <c r="O2167" s="16"/>
      <c r="P2167" s="16"/>
    </row>
    <row r="2168" spans="1:16" x14ac:dyDescent="0.25">
      <c r="A2168" s="16"/>
      <c r="B2168" s="16"/>
      <c r="C2168" s="16"/>
      <c r="D2168" s="17"/>
      <c r="E2168" s="16"/>
      <c r="F2168" s="18"/>
      <c r="G2168" s="18"/>
      <c r="H2168" s="18"/>
      <c r="I2168" s="18"/>
      <c r="J2168" s="19"/>
      <c r="K2168" s="19"/>
      <c r="L2168" s="20">
        <f t="shared" si="224"/>
        <v>19.5</v>
      </c>
      <c r="M2168" s="18">
        <f t="shared" si="223"/>
        <v>20.027106113512403</v>
      </c>
      <c r="N2168" s="16"/>
      <c r="O2168" s="16"/>
      <c r="P2168" s="16"/>
    </row>
    <row r="2169" spans="1:16" x14ac:dyDescent="0.25">
      <c r="A2169" s="16"/>
      <c r="B2169" s="16"/>
      <c r="C2169" s="16"/>
      <c r="D2169" s="17"/>
      <c r="E2169" s="16"/>
      <c r="F2169" s="18"/>
      <c r="G2169" s="18"/>
      <c r="H2169" s="18"/>
      <c r="I2169" s="18"/>
      <c r="J2169" s="19"/>
      <c r="K2169" s="19"/>
      <c r="L2169" s="20">
        <f t="shared" si="224"/>
        <v>21.7</v>
      </c>
      <c r="M2169" s="18">
        <f t="shared" si="223"/>
        <v>22.814118869873521</v>
      </c>
      <c r="N2169" s="16"/>
      <c r="O2169" s="16"/>
      <c r="P2169" s="16"/>
    </row>
    <row r="2170" spans="1:16" x14ac:dyDescent="0.25">
      <c r="A2170" s="16"/>
      <c r="B2170" s="16"/>
      <c r="C2170" s="16"/>
      <c r="D2170" s="17"/>
      <c r="E2170" s="16"/>
      <c r="F2170" s="18"/>
      <c r="G2170" s="18"/>
      <c r="H2170" s="18"/>
      <c r="I2170" s="18"/>
      <c r="J2170" s="19"/>
      <c r="K2170" s="19"/>
      <c r="L2170" s="20">
        <f t="shared" si="224"/>
        <v>19.2</v>
      </c>
      <c r="M2170" s="18">
        <f t="shared" si="223"/>
        <v>18.350555351251685</v>
      </c>
      <c r="N2170" s="16"/>
      <c r="O2170" s="16"/>
      <c r="P2170" s="16"/>
    </row>
    <row r="2171" spans="1:16" x14ac:dyDescent="0.25">
      <c r="A2171" s="16"/>
      <c r="B2171" s="16"/>
      <c r="C2171" s="16"/>
      <c r="D2171" s="17"/>
      <c r="E2171" s="16"/>
      <c r="F2171" s="18"/>
      <c r="G2171" s="18"/>
      <c r="H2171" s="18"/>
      <c r="I2171" s="18"/>
      <c r="J2171" s="19"/>
      <c r="K2171" s="19"/>
      <c r="L2171" s="20">
        <f t="shared" si="224"/>
        <v>19.899999999999999</v>
      </c>
      <c r="M2171" s="18">
        <f t="shared" si="223"/>
        <v>20.319198690195954</v>
      </c>
      <c r="N2171" s="16"/>
      <c r="O2171" s="16"/>
      <c r="P2171" s="16"/>
    </row>
    <row r="2172" spans="1:16" x14ac:dyDescent="0.25">
      <c r="A2172" s="16"/>
      <c r="B2172" s="16"/>
      <c r="C2172" s="16"/>
      <c r="D2172" s="17"/>
      <c r="E2172" s="16"/>
      <c r="F2172" s="18"/>
      <c r="G2172" s="18"/>
      <c r="H2172" s="18"/>
      <c r="I2172" s="18"/>
      <c r="J2172" s="19"/>
      <c r="K2172" s="19"/>
      <c r="L2172" s="20">
        <f t="shared" si="224"/>
        <v>20.3</v>
      </c>
      <c r="M2172" s="18">
        <f t="shared" si="223"/>
        <v>21.507081563231512</v>
      </c>
      <c r="N2172" s="16"/>
      <c r="O2172" s="16"/>
      <c r="P2172" s="16"/>
    </row>
    <row r="2173" spans="1:16" x14ac:dyDescent="0.25">
      <c r="A2173" s="16"/>
      <c r="B2173" s="16"/>
      <c r="C2173" s="16"/>
      <c r="D2173" s="17"/>
      <c r="E2173" s="16"/>
      <c r="F2173" s="18"/>
      <c r="G2173" s="18"/>
      <c r="H2173" s="18"/>
      <c r="I2173" s="18"/>
      <c r="J2173" s="19"/>
      <c r="K2173" s="19"/>
      <c r="L2173" s="20">
        <f t="shared" si="224"/>
        <v>21.9</v>
      </c>
      <c r="M2173" s="18">
        <f t="shared" si="223"/>
        <v>23.178560838383515</v>
      </c>
      <c r="N2173" s="16"/>
      <c r="O2173" s="16"/>
      <c r="P2173" s="16"/>
    </row>
    <row r="2174" spans="1:16" x14ac:dyDescent="0.25">
      <c r="A2174" s="16"/>
      <c r="B2174" s="16"/>
      <c r="C2174" s="16"/>
      <c r="D2174" s="17"/>
      <c r="E2174" s="16"/>
      <c r="F2174" s="18"/>
      <c r="G2174" s="18"/>
      <c r="H2174" s="18"/>
      <c r="I2174" s="18"/>
      <c r="J2174" s="19"/>
      <c r="K2174" s="19"/>
      <c r="L2174" s="20">
        <f t="shared" si="224"/>
        <v>22</v>
      </c>
      <c r="M2174" s="18">
        <f t="shared" si="223"/>
        <v>23.288341663114711</v>
      </c>
      <c r="N2174" s="16"/>
      <c r="O2174" s="16"/>
      <c r="P2174" s="16"/>
    </row>
    <row r="2175" spans="1:16" x14ac:dyDescent="0.25">
      <c r="A2175" s="16"/>
      <c r="B2175" s="16"/>
      <c r="C2175" s="16"/>
      <c r="D2175" s="17"/>
      <c r="E2175" s="16"/>
      <c r="F2175" s="18"/>
      <c r="G2175" s="18"/>
      <c r="H2175" s="18"/>
      <c r="I2175" s="18"/>
      <c r="J2175" s="19"/>
      <c r="K2175" s="19"/>
      <c r="L2175" s="20">
        <f t="shared" si="224"/>
        <v>21.5</v>
      </c>
      <c r="M2175" s="18">
        <f t="shared" si="223"/>
        <v>22.877291861118891</v>
      </c>
      <c r="N2175" s="16"/>
      <c r="O2175" s="16"/>
      <c r="P2175" s="16"/>
    </row>
    <row r="2176" spans="1:16" x14ac:dyDescent="0.25">
      <c r="A2176" s="16"/>
      <c r="B2176" s="16"/>
      <c r="C2176" s="16"/>
      <c r="D2176" s="17"/>
      <c r="E2176" s="16"/>
      <c r="F2176" s="18"/>
      <c r="G2176" s="18"/>
      <c r="H2176" s="18"/>
      <c r="I2176" s="18"/>
      <c r="J2176" s="19"/>
      <c r="K2176" s="19"/>
      <c r="L2176" s="20">
        <f t="shared" si="224"/>
        <v>22.7</v>
      </c>
      <c r="M2176" s="18">
        <f t="shared" si="223"/>
        <v>23.75351938043725</v>
      </c>
      <c r="N2176" s="16"/>
      <c r="O2176" s="16"/>
      <c r="P2176" s="16"/>
    </row>
    <row r="2177" spans="1:16" x14ac:dyDescent="0.25">
      <c r="A2177" s="16"/>
      <c r="B2177" s="16"/>
      <c r="C2177" s="16"/>
      <c r="D2177" s="17"/>
      <c r="E2177" s="16"/>
      <c r="F2177" s="18"/>
      <c r="G2177" s="18"/>
      <c r="H2177" s="18"/>
      <c r="I2177" s="18"/>
      <c r="J2177" s="19"/>
      <c r="K2177" s="19"/>
      <c r="L2177" s="20">
        <f t="shared" si="224"/>
        <v>22.4</v>
      </c>
      <c r="M2177" s="18">
        <f t="shared" si="223"/>
        <v>23.59336733639681</v>
      </c>
      <c r="N2177" s="16"/>
      <c r="O2177" s="16"/>
      <c r="P2177" s="16"/>
    </row>
    <row r="2178" spans="1:16" x14ac:dyDescent="0.25">
      <c r="A2178" s="16"/>
      <c r="B2178" s="16"/>
      <c r="C2178" s="16"/>
      <c r="D2178" s="17"/>
      <c r="E2178" s="16"/>
      <c r="F2178" s="18"/>
      <c r="G2178" s="18"/>
      <c r="H2178" s="18"/>
      <c r="I2178" s="18"/>
      <c r="J2178" s="19"/>
      <c r="K2178" s="19"/>
      <c r="L2178" s="20">
        <f t="shared" si="224"/>
        <v>22.9</v>
      </c>
      <c r="M2178" s="18">
        <f t="shared" si="223"/>
        <v>23.839973754675921</v>
      </c>
      <c r="N2178" s="16"/>
      <c r="O2178" s="16"/>
      <c r="P2178" s="16"/>
    </row>
    <row r="2179" spans="1:16" x14ac:dyDescent="0.25">
      <c r="A2179" s="16"/>
      <c r="B2179" s="16"/>
      <c r="C2179" s="16"/>
      <c r="D2179" s="17"/>
      <c r="E2179" s="16"/>
      <c r="F2179" s="18"/>
      <c r="G2179" s="18"/>
      <c r="H2179" s="18"/>
      <c r="I2179" s="18"/>
      <c r="J2179" s="19"/>
      <c r="K2179" s="19"/>
      <c r="L2179" s="20">
        <f t="shared" si="224"/>
        <v>24.5</v>
      </c>
      <c r="M2179" s="18">
        <f t="shared" si="223"/>
        <v>24.015145365534071</v>
      </c>
      <c r="N2179" s="16"/>
      <c r="O2179" s="16"/>
      <c r="P2179" s="16"/>
    </row>
    <row r="2180" spans="1:16" x14ac:dyDescent="0.25">
      <c r="A2180" s="16"/>
      <c r="B2180" s="16"/>
      <c r="C2180" s="16"/>
      <c r="D2180" s="17"/>
      <c r="E2180" s="16"/>
      <c r="F2180" s="18"/>
      <c r="G2180" s="18"/>
      <c r="H2180" s="18"/>
      <c r="I2180" s="18"/>
      <c r="J2180" s="19"/>
      <c r="K2180" s="19"/>
      <c r="L2180" s="20">
        <f t="shared" si="224"/>
        <v>24.6</v>
      </c>
      <c r="M2180" s="18">
        <f t="shared" si="223"/>
        <v>24.022462491820505</v>
      </c>
      <c r="N2180" s="16"/>
      <c r="O2180" s="16"/>
      <c r="P2180" s="16"/>
    </row>
    <row r="2181" spans="1:16" x14ac:dyDescent="0.25">
      <c r="A2181" s="16"/>
      <c r="B2181" s="16"/>
      <c r="C2181" s="16"/>
      <c r="D2181" s="17"/>
      <c r="E2181" s="16"/>
      <c r="F2181" s="18"/>
      <c r="G2181" s="18"/>
      <c r="H2181" s="18"/>
      <c r="I2181" s="18"/>
      <c r="J2181" s="19"/>
      <c r="K2181" s="19"/>
      <c r="L2181" s="20">
        <f t="shared" si="224"/>
        <v>22.2</v>
      </c>
      <c r="M2181" s="18">
        <f t="shared" si="223"/>
        <v>23.433753833836537</v>
      </c>
      <c r="N2181" s="16"/>
      <c r="O2181" s="16"/>
      <c r="P2181" s="16"/>
    </row>
    <row r="2182" spans="1:16" x14ac:dyDescent="0.25">
      <c r="A2182" s="16"/>
      <c r="B2182" s="16"/>
      <c r="C2182" s="16"/>
      <c r="D2182" s="17"/>
      <c r="E2182" s="16"/>
      <c r="F2182" s="18"/>
      <c r="G2182" s="18"/>
      <c r="H2182" s="18"/>
      <c r="I2182" s="18"/>
      <c r="J2182" s="19"/>
      <c r="K2182" s="19"/>
      <c r="L2182" s="20">
        <f t="shared" si="224"/>
        <v>25</v>
      </c>
      <c r="M2182" s="18">
        <f t="shared" si="223"/>
        <v>24.129139937024423</v>
      </c>
      <c r="N2182" s="16"/>
      <c r="O2182" s="16"/>
      <c r="P2182" s="16"/>
    </row>
    <row r="2183" spans="1:16" x14ac:dyDescent="0.25">
      <c r="A2183" s="16"/>
      <c r="B2183" s="16"/>
      <c r="C2183" s="16"/>
      <c r="D2183" s="17"/>
      <c r="E2183" s="16"/>
      <c r="F2183" s="18"/>
      <c r="G2183" s="18"/>
      <c r="H2183" s="18"/>
      <c r="I2183" s="18"/>
      <c r="J2183" s="19"/>
      <c r="K2183" s="19"/>
      <c r="L2183" s="20">
        <f t="shared" si="224"/>
        <v>24.3</v>
      </c>
      <c r="M2183" s="18">
        <f t="shared" si="223"/>
        <v>24.006129989161884</v>
      </c>
      <c r="N2183" s="16"/>
      <c r="O2183" s="16"/>
      <c r="P2183" s="16"/>
    </row>
    <row r="2184" spans="1:16" x14ac:dyDescent="0.25">
      <c r="A2184" s="16"/>
      <c r="B2184" s="16"/>
      <c r="C2184" s="16"/>
      <c r="D2184" s="17"/>
      <c r="E2184" s="16"/>
      <c r="F2184" s="18"/>
      <c r="G2184" s="18"/>
      <c r="H2184" s="18"/>
      <c r="I2184" s="18"/>
      <c r="J2184" s="19"/>
      <c r="K2184" s="19"/>
      <c r="L2184" s="20">
        <f t="shared" si="224"/>
        <v>23.1</v>
      </c>
      <c r="M2184" s="18">
        <f t="shared" si="223"/>
        <v>23.906953996288539</v>
      </c>
      <c r="N2184" s="16"/>
      <c r="O2184" s="16"/>
      <c r="P2184" s="16"/>
    </row>
    <row r="2185" spans="1:16" x14ac:dyDescent="0.25">
      <c r="A2185" s="16"/>
      <c r="B2185" s="16"/>
      <c r="C2185" s="16"/>
      <c r="D2185" s="17"/>
      <c r="E2185" s="16"/>
      <c r="F2185" s="18"/>
      <c r="G2185" s="18"/>
      <c r="H2185" s="18"/>
      <c r="I2185" s="18"/>
      <c r="J2185" s="19"/>
      <c r="K2185" s="19"/>
      <c r="L2185" s="20">
        <f t="shared" si="224"/>
        <v>25.2</v>
      </c>
      <c r="M2185" s="18">
        <f t="shared" si="223"/>
        <v>24.197307514251648</v>
      </c>
      <c r="N2185" s="16"/>
      <c r="O2185" s="16"/>
      <c r="P2185" s="16"/>
    </row>
    <row r="2186" spans="1:16" x14ac:dyDescent="0.25">
      <c r="A2186" s="16"/>
      <c r="B2186" s="16"/>
      <c r="C2186" s="16"/>
      <c r="D2186" s="17"/>
      <c r="E2186" s="16"/>
      <c r="F2186" s="18"/>
      <c r="G2186" s="18"/>
      <c r="H2186" s="18"/>
      <c r="I2186" s="18"/>
      <c r="J2186" s="19"/>
      <c r="K2186" s="19"/>
      <c r="L2186" s="20">
        <f t="shared" si="224"/>
        <v>25.2</v>
      </c>
      <c r="M2186" s="18">
        <f t="shared" si="223"/>
        <v>24.208081635194741</v>
      </c>
      <c r="N2186" s="16"/>
      <c r="O2186" s="16"/>
      <c r="P2186" s="16"/>
    </row>
    <row r="2187" spans="1:16" x14ac:dyDescent="0.25">
      <c r="A2187" s="16"/>
      <c r="B2187" s="16"/>
      <c r="C2187" s="16"/>
      <c r="D2187" s="17"/>
      <c r="E2187" s="16"/>
      <c r="F2187" s="18"/>
      <c r="G2187" s="18"/>
      <c r="H2187" s="18"/>
      <c r="I2187" s="18"/>
      <c r="J2187" s="19"/>
      <c r="K2187" s="19"/>
      <c r="L2187" s="20">
        <f t="shared" si="224"/>
        <v>23.9</v>
      </c>
      <c r="M2187" s="18">
        <f t="shared" si="223"/>
        <v>23.999770656453933</v>
      </c>
      <c r="N2187" s="16"/>
      <c r="O2187" s="16"/>
      <c r="P2187" s="16"/>
    </row>
    <row r="2188" spans="1:16" x14ac:dyDescent="0.25">
      <c r="A2188" s="16"/>
      <c r="B2188" s="16"/>
      <c r="C2188" s="16"/>
      <c r="D2188" s="17"/>
      <c r="E2188" s="16"/>
      <c r="F2188" s="18"/>
      <c r="G2188" s="18"/>
      <c r="H2188" s="18"/>
      <c r="I2188" s="18"/>
      <c r="J2188" s="19"/>
      <c r="K2188" s="19"/>
      <c r="L2188" s="20">
        <f t="shared" si="224"/>
        <v>25.8</v>
      </c>
      <c r="M2188" s="18">
        <f t="shared" si="223"/>
        <v>24.58072516305019</v>
      </c>
      <c r="N2188" s="16"/>
      <c r="O2188" s="16"/>
      <c r="P2188" s="16"/>
    </row>
    <row r="2189" spans="1:16" x14ac:dyDescent="0.25">
      <c r="A2189" s="16"/>
      <c r="B2189" s="16"/>
      <c r="C2189" s="16"/>
      <c r="D2189" s="17"/>
      <c r="E2189" s="16"/>
      <c r="F2189" s="18"/>
      <c r="G2189" s="18"/>
      <c r="H2189" s="18"/>
      <c r="I2189" s="18"/>
      <c r="J2189" s="19"/>
      <c r="K2189" s="19"/>
      <c r="L2189" s="20">
        <f t="shared" si="224"/>
        <v>25.4</v>
      </c>
      <c r="M2189" s="18">
        <f t="shared" si="223"/>
        <v>24.309585714921941</v>
      </c>
      <c r="N2189" s="16"/>
      <c r="O2189" s="16"/>
      <c r="P2189" s="16"/>
    </row>
    <row r="2190" spans="1:16" x14ac:dyDescent="0.25">
      <c r="A2190" s="16"/>
      <c r="B2190" s="16"/>
      <c r="C2190" s="16"/>
      <c r="D2190" s="17"/>
      <c r="E2190" s="16"/>
      <c r="F2190" s="18"/>
      <c r="G2190" s="18"/>
      <c r="H2190" s="18"/>
      <c r="I2190" s="18"/>
      <c r="J2190" s="19"/>
      <c r="K2190" s="19"/>
      <c r="L2190" s="20">
        <f t="shared" si="224"/>
        <v>23.8</v>
      </c>
      <c r="M2190" s="18">
        <f t="shared" si="223"/>
        <v>23.998206514731706</v>
      </c>
      <c r="N2190" s="16"/>
      <c r="O2190" s="16"/>
      <c r="P2190" s="16"/>
    </row>
    <row r="2191" spans="1:16" x14ac:dyDescent="0.25">
      <c r="A2191" s="16"/>
      <c r="B2191" s="16"/>
      <c r="C2191" s="16"/>
      <c r="D2191" s="17"/>
      <c r="E2191" s="16"/>
      <c r="F2191" s="18"/>
      <c r="G2191" s="18"/>
      <c r="H2191" s="18"/>
      <c r="I2191" s="18"/>
      <c r="J2191" s="19"/>
      <c r="K2191" s="19"/>
      <c r="L2191" s="20">
        <f t="shared" si="224"/>
        <v>23.2</v>
      </c>
      <c r="M2191" s="18">
        <f t="shared" si="223"/>
        <v>23.928134232829972</v>
      </c>
      <c r="N2191" s="16"/>
      <c r="O2191" s="16"/>
      <c r="P2191" s="16"/>
    </row>
    <row r="2192" spans="1:16" x14ac:dyDescent="0.25">
      <c r="A2192" s="16"/>
      <c r="B2192" s="16"/>
      <c r="C2192" s="16"/>
      <c r="D2192" s="17"/>
      <c r="E2192" s="16"/>
      <c r="F2192" s="18"/>
      <c r="G2192" s="18"/>
      <c r="H2192" s="18"/>
      <c r="I2192" s="18"/>
      <c r="J2192" s="19"/>
      <c r="K2192" s="19"/>
      <c r="L2192" s="20">
        <f t="shared" si="224"/>
        <v>20.399999999999999</v>
      </c>
      <c r="M2192" s="18">
        <f t="shared" si="223"/>
        <v>21.280682182653258</v>
      </c>
      <c r="N2192" s="16"/>
      <c r="O2192" s="16"/>
      <c r="P2192" s="16"/>
    </row>
    <row r="2193" spans="1:16" x14ac:dyDescent="0.25">
      <c r="A2193" s="16"/>
      <c r="B2193" s="16"/>
      <c r="C2193" s="16"/>
      <c r="D2193" s="17"/>
      <c r="E2193" s="16"/>
      <c r="F2193" s="18"/>
      <c r="G2193" s="18"/>
      <c r="H2193" s="18"/>
      <c r="I2193" s="18"/>
      <c r="J2193" s="19"/>
      <c r="K2193" s="19"/>
      <c r="L2193" s="20">
        <f t="shared" si="224"/>
        <v>20.100000000000001</v>
      </c>
      <c r="M2193" s="18">
        <f t="shared" si="223"/>
        <v>20.825503222618913</v>
      </c>
      <c r="N2193" s="16"/>
      <c r="O2193" s="16"/>
      <c r="P2193" s="16"/>
    </row>
    <row r="2194" spans="1:16" x14ac:dyDescent="0.25">
      <c r="A2194" s="16"/>
      <c r="B2194" s="16"/>
      <c r="C2194" s="16"/>
      <c r="D2194" s="17"/>
      <c r="E2194" s="16"/>
      <c r="F2194" s="18"/>
      <c r="G2194" s="18"/>
      <c r="H2194" s="18"/>
      <c r="I2194" s="18"/>
      <c r="J2194" s="19"/>
      <c r="K2194" s="19"/>
      <c r="L2194" s="20">
        <f t="shared" si="224"/>
        <v>20.7</v>
      </c>
      <c r="M2194" s="18">
        <f t="shared" si="223"/>
        <v>21.65841526116866</v>
      </c>
      <c r="N2194" s="16"/>
      <c r="O2194" s="16"/>
      <c r="P2194" s="16"/>
    </row>
    <row r="2195" spans="1:16" x14ac:dyDescent="0.25">
      <c r="A2195" s="16"/>
      <c r="B2195" s="16"/>
      <c r="C2195" s="16"/>
      <c r="D2195" s="17"/>
      <c r="E2195" s="16"/>
      <c r="F2195" s="18"/>
      <c r="G2195" s="18"/>
      <c r="H2195" s="18"/>
      <c r="I2195" s="18"/>
      <c r="J2195" s="19"/>
      <c r="K2195" s="19"/>
      <c r="L2195" s="20">
        <f t="shared" si="224"/>
        <v>17.899999999999999</v>
      </c>
      <c r="M2195" s="18">
        <f t="shared" si="223"/>
        <v>17.747952796069036</v>
      </c>
      <c r="N2195" s="16"/>
      <c r="O2195" s="16"/>
      <c r="P2195" s="16"/>
    </row>
    <row r="2196" spans="1:16" x14ac:dyDescent="0.25">
      <c r="A2196" s="16"/>
      <c r="B2196" s="16"/>
      <c r="C2196" s="16"/>
      <c r="D2196" s="17"/>
      <c r="E2196" s="16"/>
      <c r="F2196" s="18"/>
      <c r="G2196" s="18"/>
      <c r="H2196" s="18"/>
      <c r="I2196" s="18"/>
      <c r="J2196" s="19"/>
      <c r="K2196" s="19"/>
      <c r="L2196" s="20">
        <f t="shared" si="224"/>
        <v>20.6</v>
      </c>
      <c r="M2196" s="18">
        <f t="shared" si="223"/>
        <v>21.597760037846978</v>
      </c>
      <c r="N2196" s="16"/>
      <c r="O2196" s="16"/>
      <c r="P2196" s="16"/>
    </row>
    <row r="2197" spans="1:16" x14ac:dyDescent="0.25">
      <c r="A2197" s="16"/>
      <c r="B2197" s="16"/>
      <c r="C2197" s="16"/>
      <c r="D2197" s="17"/>
      <c r="E2197" s="16"/>
      <c r="F2197" s="18"/>
      <c r="G2197" s="18"/>
      <c r="H2197" s="18"/>
      <c r="I2197" s="18"/>
      <c r="J2197" s="19"/>
      <c r="K2197" s="19"/>
      <c r="L2197" s="20">
        <f t="shared" si="224"/>
        <v>19.2</v>
      </c>
      <c r="M2197" s="18">
        <f t="shared" si="223"/>
        <v>19.599506881350539</v>
      </c>
      <c r="N2197" s="16"/>
      <c r="O2197" s="16"/>
      <c r="P2197" s="16"/>
    </row>
    <row r="2198" spans="1:16" x14ac:dyDescent="0.25">
      <c r="A2198" s="16"/>
      <c r="B2198" s="16"/>
      <c r="C2198" s="16"/>
      <c r="D2198" s="17"/>
      <c r="E2198" s="16"/>
      <c r="F2198" s="18"/>
      <c r="G2198" s="18"/>
      <c r="H2198" s="18"/>
      <c r="I2198" s="18"/>
      <c r="J2198" s="19"/>
      <c r="K2198" s="19"/>
      <c r="L2198" s="20">
        <f t="shared" si="224"/>
        <v>22</v>
      </c>
      <c r="M2198" s="18">
        <f t="shared" si="223"/>
        <v>23.275608916270215</v>
      </c>
      <c r="N2198" s="16"/>
      <c r="O2198" s="16"/>
      <c r="P2198" s="16"/>
    </row>
    <row r="2199" spans="1:16" x14ac:dyDescent="0.25">
      <c r="A2199" s="16"/>
      <c r="B2199" s="16"/>
      <c r="C2199" s="16"/>
      <c r="D2199" s="17"/>
      <c r="E2199" s="16"/>
      <c r="F2199" s="18"/>
      <c r="G2199" s="18"/>
      <c r="H2199" s="18"/>
      <c r="I2199" s="18"/>
      <c r="J2199" s="19"/>
      <c r="K2199" s="19"/>
      <c r="L2199" s="20">
        <f t="shared" si="224"/>
        <v>17.100000000000001</v>
      </c>
      <c r="M2199" s="18">
        <f t="shared" si="223"/>
        <v>15.814243200007228</v>
      </c>
      <c r="N2199" s="16"/>
      <c r="O2199" s="16"/>
      <c r="P2199" s="16"/>
    </row>
    <row r="2200" spans="1:16" x14ac:dyDescent="0.25">
      <c r="A2200" s="16"/>
      <c r="B2200" s="16"/>
      <c r="C2200" s="16"/>
      <c r="D2200" s="17"/>
      <c r="E2200" s="16"/>
      <c r="F2200" s="18"/>
      <c r="G2200" s="18"/>
      <c r="H2200" s="18"/>
      <c r="I2200" s="18"/>
      <c r="J2200" s="19"/>
      <c r="K2200" s="19"/>
      <c r="L2200" s="20">
        <f t="shared" si="224"/>
        <v>17</v>
      </c>
      <c r="M2200" s="18">
        <f t="shared" si="223"/>
        <v>15.111540775662419</v>
      </c>
      <c r="N2200" s="16"/>
      <c r="O2200" s="16"/>
      <c r="P2200" s="16"/>
    </row>
    <row r="2201" spans="1:16" x14ac:dyDescent="0.25">
      <c r="A2201" s="16"/>
      <c r="B2201" s="16"/>
      <c r="C2201" s="16"/>
      <c r="D2201" s="17"/>
      <c r="E2201" s="16"/>
      <c r="F2201" s="18"/>
      <c r="G2201" s="18"/>
      <c r="H2201" s="18"/>
      <c r="I2201" s="18"/>
      <c r="J2201" s="19"/>
      <c r="K2201" s="19"/>
      <c r="L2201" s="20">
        <f t="shared" si="224"/>
        <v>18.8</v>
      </c>
      <c r="M2201" s="18">
        <f t="shared" si="223"/>
        <v>19.06265888079886</v>
      </c>
      <c r="N2201" s="16"/>
      <c r="O2201" s="16"/>
      <c r="P2201" s="16"/>
    </row>
    <row r="2202" spans="1:16" x14ac:dyDescent="0.25">
      <c r="A2202" s="16"/>
      <c r="B2202" s="16"/>
      <c r="C2202" s="16"/>
      <c r="D2202" s="17"/>
      <c r="E2202" s="16"/>
      <c r="F2202" s="18"/>
      <c r="G2202" s="18"/>
      <c r="H2202" s="18"/>
      <c r="I2202" s="18"/>
      <c r="J2202" s="19"/>
      <c r="K2202" s="19"/>
      <c r="L2202" s="20">
        <f t="shared" si="224"/>
        <v>17.8</v>
      </c>
      <c r="M2202" s="18">
        <f t="shared" si="223"/>
        <v>15.761839384520183</v>
      </c>
      <c r="N2202" s="16"/>
      <c r="O2202" s="16"/>
      <c r="P2202" s="16"/>
    </row>
    <row r="2203" spans="1:16" x14ac:dyDescent="0.25">
      <c r="A2203" s="16"/>
      <c r="B2203" s="16"/>
      <c r="C2203" s="16"/>
      <c r="D2203" s="17"/>
      <c r="E2203" s="16"/>
      <c r="F2203" s="18"/>
      <c r="G2203" s="18"/>
      <c r="H2203" s="18"/>
      <c r="I2203" s="18"/>
      <c r="J2203" s="19"/>
      <c r="K2203" s="19"/>
      <c r="L2203" s="20">
        <f t="shared" si="224"/>
        <v>18.600000000000001</v>
      </c>
      <c r="M2203" s="18">
        <f t="shared" si="223"/>
        <v>18.918715124611211</v>
      </c>
      <c r="N2203" s="16"/>
      <c r="O2203" s="16"/>
      <c r="P2203" s="16"/>
    </row>
    <row r="2204" spans="1:16" x14ac:dyDescent="0.25">
      <c r="A2204" s="16"/>
      <c r="B2204" s="16"/>
      <c r="C2204" s="16"/>
      <c r="D2204" s="17"/>
      <c r="E2204" s="16"/>
      <c r="F2204" s="18"/>
      <c r="G2204" s="18"/>
      <c r="H2204" s="18"/>
      <c r="I2204" s="18"/>
      <c r="J2204" s="19"/>
      <c r="K2204" s="19"/>
      <c r="L2204" s="20">
        <f t="shared" si="224"/>
        <v>17.399999999999999</v>
      </c>
      <c r="M2204" s="18">
        <f t="shared" si="223"/>
        <v>15.103258375411825</v>
      </c>
      <c r="N2204" s="16"/>
      <c r="O2204" s="16"/>
      <c r="P2204" s="16"/>
    </row>
    <row r="2205" spans="1:16" x14ac:dyDescent="0.25">
      <c r="A2205" s="16"/>
      <c r="B2205" s="16"/>
      <c r="C2205" s="16"/>
      <c r="D2205" s="17"/>
      <c r="E2205" s="16"/>
      <c r="F2205" s="18"/>
      <c r="G2205" s="18"/>
      <c r="H2205" s="18"/>
      <c r="I2205" s="18"/>
      <c r="J2205" s="19"/>
      <c r="K2205" s="19"/>
      <c r="L2205" s="20">
        <f t="shared" si="224"/>
        <v>18.7</v>
      </c>
      <c r="M2205" s="18">
        <f t="shared" si="223"/>
        <v>18.868105557374825</v>
      </c>
      <c r="N2205" s="16"/>
      <c r="O2205" s="16"/>
      <c r="P2205" s="16"/>
    </row>
    <row r="2206" spans="1:16" x14ac:dyDescent="0.25">
      <c r="A2206" s="16"/>
      <c r="B2206" s="16"/>
      <c r="C2206" s="16"/>
      <c r="D2206" s="17"/>
      <c r="E2206" s="16"/>
      <c r="F2206" s="18"/>
      <c r="G2206" s="18"/>
      <c r="H2206" s="18"/>
      <c r="I2206" s="18"/>
      <c r="J2206" s="19"/>
      <c r="K2206" s="19"/>
      <c r="L2206" s="20">
        <f t="shared" si="224"/>
        <v>19.2</v>
      </c>
      <c r="M2206" s="18">
        <f t="shared" si="223"/>
        <v>18.456696569117838</v>
      </c>
      <c r="N2206" s="16"/>
      <c r="O2206" s="16"/>
      <c r="P2206" s="16"/>
    </row>
    <row r="2207" spans="1:16" x14ac:dyDescent="0.25">
      <c r="A2207" s="16"/>
      <c r="B2207" s="16"/>
      <c r="C2207" s="16"/>
      <c r="D2207" s="17"/>
      <c r="E2207" s="16"/>
      <c r="F2207" s="18"/>
      <c r="G2207" s="18"/>
      <c r="H2207" s="18"/>
      <c r="I2207" s="18"/>
      <c r="J2207" s="19"/>
      <c r="K2207" s="19"/>
      <c r="L2207" s="20">
        <f t="shared" si="224"/>
        <v>16.399999999999999</v>
      </c>
      <c r="M2207" s="18">
        <f t="shared" si="223"/>
        <v>14.128804333701762</v>
      </c>
      <c r="N2207" s="16"/>
      <c r="O2207" s="16"/>
      <c r="P2207" s="16"/>
    </row>
    <row r="2208" spans="1:16" x14ac:dyDescent="0.25">
      <c r="A2208" s="16"/>
      <c r="B2208" s="16"/>
      <c r="C2208" s="16"/>
      <c r="D2208" s="17"/>
      <c r="E2208" s="16"/>
      <c r="F2208" s="18"/>
      <c r="G2208" s="18"/>
      <c r="H2208" s="18"/>
      <c r="I2208" s="18"/>
      <c r="J2208" s="19"/>
      <c r="K2208" s="19"/>
      <c r="L2208" s="20">
        <f t="shared" si="224"/>
        <v>19.399999999999999</v>
      </c>
      <c r="M2208" s="18">
        <f t="shared" si="223"/>
        <v>20.225202707271414</v>
      </c>
      <c r="N2208" s="16"/>
      <c r="O2208" s="16"/>
      <c r="P2208" s="16"/>
    </row>
    <row r="2209" spans="1:16" x14ac:dyDescent="0.25">
      <c r="A2209" s="16"/>
      <c r="B2209" s="16"/>
      <c r="C2209" s="16"/>
      <c r="D2209" s="17"/>
      <c r="E2209" s="16"/>
      <c r="F2209" s="18"/>
      <c r="G2209" s="18"/>
      <c r="H2209" s="18"/>
      <c r="I2209" s="18"/>
      <c r="J2209" s="19"/>
      <c r="K2209" s="19"/>
      <c r="L2209" s="20">
        <f t="shared" si="224"/>
        <v>17.100000000000001</v>
      </c>
      <c r="M2209" s="18">
        <f t="shared" si="223"/>
        <v>18.292574746144901</v>
      </c>
      <c r="N2209" s="16"/>
      <c r="O2209" s="16"/>
      <c r="P2209" s="16"/>
    </row>
    <row r="2210" spans="1:16" x14ac:dyDescent="0.25">
      <c r="A2210" s="16"/>
      <c r="B2210" s="16"/>
      <c r="C2210" s="16"/>
      <c r="D2210" s="17"/>
      <c r="E2210" s="16"/>
      <c r="F2210" s="18"/>
      <c r="G2210" s="18"/>
      <c r="H2210" s="18"/>
      <c r="I2210" s="18"/>
      <c r="J2210" s="19"/>
      <c r="K2210" s="19"/>
      <c r="L2210" s="20">
        <f t="shared" si="224"/>
        <v>19.100000000000001</v>
      </c>
      <c r="M2210" s="18">
        <f t="shared" si="223"/>
        <v>17.034229074464847</v>
      </c>
      <c r="N2210" s="16"/>
      <c r="O2210" s="16"/>
      <c r="P2210" s="16"/>
    </row>
    <row r="2211" spans="1:16" x14ac:dyDescent="0.25">
      <c r="A2211" s="16"/>
      <c r="B2211" s="16"/>
      <c r="C2211" s="16"/>
      <c r="D2211" s="17"/>
      <c r="E2211" s="16"/>
      <c r="F2211" s="18"/>
      <c r="G2211" s="18"/>
      <c r="H2211" s="18"/>
      <c r="I2211" s="18"/>
      <c r="J2211" s="19"/>
      <c r="K2211" s="19"/>
      <c r="L2211" s="20">
        <f t="shared" si="224"/>
        <v>19.600000000000001</v>
      </c>
      <c r="M2211" s="18">
        <f t="shared" si="223"/>
        <v>19.483644381390054</v>
      </c>
      <c r="N2211" s="16"/>
      <c r="O2211" s="16"/>
      <c r="P2211" s="16"/>
    </row>
    <row r="2212" spans="1:16" x14ac:dyDescent="0.25">
      <c r="A2212" s="16"/>
      <c r="B2212" s="16"/>
      <c r="C2212" s="16"/>
      <c r="D2212" s="17"/>
      <c r="E2212" s="16"/>
      <c r="F2212" s="18"/>
      <c r="G2212" s="18"/>
      <c r="H2212" s="18"/>
      <c r="I2212" s="18"/>
      <c r="J2212" s="19"/>
      <c r="K2212" s="19"/>
      <c r="L2212" s="20">
        <f t="shared" si="224"/>
        <v>20.2</v>
      </c>
      <c r="M2212" s="18">
        <f t="shared" si="223"/>
        <v>22.055942885819427</v>
      </c>
      <c r="N2212" s="16"/>
      <c r="O2212" s="16"/>
      <c r="P2212" s="16"/>
    </row>
    <row r="2213" spans="1:16" x14ac:dyDescent="0.25">
      <c r="A2213" s="16"/>
      <c r="B2213" s="16"/>
      <c r="C2213" s="16"/>
      <c r="D2213" s="17"/>
      <c r="E2213" s="16"/>
      <c r="F2213" s="18"/>
      <c r="G2213" s="18"/>
      <c r="H2213" s="18"/>
      <c r="I2213" s="18"/>
      <c r="J2213" s="19"/>
      <c r="K2213" s="19"/>
      <c r="L2213" s="20">
        <f t="shared" si="224"/>
        <v>19.899999999999999</v>
      </c>
      <c r="M2213" s="18">
        <f t="shared" ref="M2213:M2276" si="225">L627</f>
        <v>21.064930516241045</v>
      </c>
      <c r="N2213" s="16"/>
      <c r="O2213" s="16"/>
      <c r="P2213" s="16"/>
    </row>
    <row r="2214" spans="1:16" x14ac:dyDescent="0.25">
      <c r="A2214" s="16"/>
      <c r="B2214" s="16"/>
      <c r="C2214" s="16"/>
      <c r="D2214" s="17"/>
      <c r="E2214" s="16"/>
      <c r="F2214" s="18"/>
      <c r="G2214" s="18"/>
      <c r="H2214" s="18"/>
      <c r="I2214" s="18"/>
      <c r="J2214" s="19"/>
      <c r="K2214" s="19"/>
      <c r="L2214" s="20">
        <f t="shared" si="224"/>
        <v>19.5</v>
      </c>
      <c r="M2214" s="18">
        <f t="shared" si="225"/>
        <v>19.827318367434788</v>
      </c>
      <c r="N2214" s="16"/>
      <c r="O2214" s="16"/>
      <c r="P2214" s="16"/>
    </row>
    <row r="2215" spans="1:16" x14ac:dyDescent="0.25">
      <c r="A2215" s="16"/>
      <c r="B2215" s="16"/>
      <c r="C2215" s="16"/>
      <c r="D2215" s="17"/>
      <c r="E2215" s="16"/>
      <c r="F2215" s="18"/>
      <c r="G2215" s="18"/>
      <c r="H2215" s="18"/>
      <c r="I2215" s="18"/>
      <c r="J2215" s="19"/>
      <c r="K2215" s="19"/>
      <c r="L2215" s="20">
        <f t="shared" si="224"/>
        <v>20.3</v>
      </c>
      <c r="M2215" s="18">
        <f t="shared" si="225"/>
        <v>21.152221591988098</v>
      </c>
      <c r="N2215" s="16"/>
      <c r="O2215" s="16"/>
      <c r="P2215" s="16"/>
    </row>
    <row r="2216" spans="1:16" x14ac:dyDescent="0.25">
      <c r="A2216" s="16"/>
      <c r="B2216" s="16"/>
      <c r="C2216" s="16"/>
      <c r="D2216" s="17"/>
      <c r="E2216" s="16"/>
      <c r="F2216" s="18"/>
      <c r="G2216" s="18"/>
      <c r="H2216" s="18"/>
      <c r="I2216" s="18"/>
      <c r="J2216" s="19"/>
      <c r="K2216" s="19"/>
      <c r="L2216" s="20">
        <f t="shared" si="224"/>
        <v>19</v>
      </c>
      <c r="M2216" s="18">
        <f t="shared" si="225"/>
        <v>20.028954397800046</v>
      </c>
      <c r="N2216" s="16"/>
      <c r="O2216" s="16"/>
      <c r="P2216" s="16"/>
    </row>
    <row r="2217" spans="1:16" x14ac:dyDescent="0.25">
      <c r="A2217" s="16"/>
      <c r="B2217" s="16"/>
      <c r="C2217" s="16"/>
      <c r="D2217" s="17"/>
      <c r="E2217" s="16"/>
      <c r="F2217" s="18"/>
      <c r="G2217" s="18"/>
      <c r="H2217" s="18"/>
      <c r="I2217" s="18"/>
      <c r="J2217" s="19"/>
      <c r="K2217" s="19"/>
      <c r="L2217" s="20">
        <f t="shared" si="224"/>
        <v>15.5</v>
      </c>
      <c r="M2217" s="18">
        <f t="shared" si="225"/>
        <v>15.862752846428966</v>
      </c>
      <c r="N2217" s="16"/>
      <c r="O2217" s="16"/>
      <c r="P2217" s="16"/>
    </row>
    <row r="2218" spans="1:16" x14ac:dyDescent="0.25">
      <c r="A2218" s="16"/>
      <c r="B2218" s="16"/>
      <c r="C2218" s="16"/>
      <c r="D2218" s="17"/>
      <c r="E2218" s="16"/>
      <c r="F2218" s="18"/>
      <c r="G2218" s="18"/>
      <c r="H2218" s="18"/>
      <c r="I2218" s="18"/>
      <c r="J2218" s="19"/>
      <c r="K2218" s="19"/>
      <c r="L2218" s="20">
        <f t="shared" si="224"/>
        <v>16.600000000000001</v>
      </c>
      <c r="M2218" s="18">
        <f t="shared" si="225"/>
        <v>16.628674683232724</v>
      </c>
      <c r="N2218" s="16"/>
      <c r="O2218" s="16"/>
      <c r="P2218" s="16"/>
    </row>
    <row r="2219" spans="1:16" x14ac:dyDescent="0.25">
      <c r="A2219" s="16"/>
      <c r="B2219" s="16"/>
      <c r="C2219" s="16"/>
      <c r="D2219" s="17"/>
      <c r="E2219" s="16"/>
      <c r="F2219" s="18"/>
      <c r="G2219" s="18"/>
      <c r="H2219" s="18"/>
      <c r="I2219" s="18"/>
      <c r="J2219" s="19"/>
      <c r="K2219" s="19"/>
      <c r="L2219" s="20">
        <f t="shared" si="224"/>
        <v>17.399999999999999</v>
      </c>
      <c r="M2219" s="18">
        <f t="shared" si="225"/>
        <v>17.393702849339348</v>
      </c>
      <c r="N2219" s="16"/>
      <c r="O2219" s="16"/>
      <c r="P2219" s="16"/>
    </row>
    <row r="2220" spans="1:16" x14ac:dyDescent="0.25">
      <c r="A2220" s="16"/>
      <c r="B2220" s="16"/>
      <c r="C2220" s="16"/>
      <c r="D2220" s="17"/>
      <c r="E2220" s="16"/>
      <c r="F2220" s="18"/>
      <c r="G2220" s="18"/>
      <c r="H2220" s="18"/>
      <c r="I2220" s="18"/>
      <c r="J2220" s="19"/>
      <c r="K2220" s="19"/>
      <c r="L2220" s="20">
        <f t="shared" si="224"/>
        <v>20.2</v>
      </c>
      <c r="M2220" s="18">
        <f t="shared" si="225"/>
        <v>21.043859938674384</v>
      </c>
      <c r="N2220" s="16"/>
      <c r="O2220" s="16"/>
      <c r="P2220" s="16"/>
    </row>
    <row r="2221" spans="1:16" x14ac:dyDescent="0.25">
      <c r="A2221" s="16"/>
      <c r="B2221" s="16"/>
      <c r="C2221" s="16"/>
      <c r="D2221" s="17"/>
      <c r="E2221" s="16"/>
      <c r="F2221" s="18"/>
      <c r="G2221" s="18"/>
      <c r="H2221" s="18"/>
      <c r="I2221" s="18"/>
      <c r="J2221" s="19"/>
      <c r="K2221" s="19"/>
      <c r="L2221" s="20">
        <f t="shared" si="224"/>
        <v>19</v>
      </c>
      <c r="M2221" s="18">
        <f t="shared" si="225"/>
        <v>19.32931819754393</v>
      </c>
      <c r="N2221" s="16"/>
      <c r="O2221" s="16"/>
      <c r="P2221" s="16"/>
    </row>
    <row r="2222" spans="1:16" x14ac:dyDescent="0.25">
      <c r="A2222" s="16"/>
      <c r="B2222" s="16"/>
      <c r="C2222" s="16"/>
      <c r="D2222" s="17"/>
      <c r="E2222" s="16"/>
      <c r="F2222" s="18"/>
      <c r="G2222" s="18"/>
      <c r="H2222" s="18"/>
      <c r="I2222" s="18"/>
      <c r="J2222" s="19"/>
      <c r="K2222" s="19"/>
      <c r="L2222" s="20">
        <f t="shared" si="224"/>
        <v>21.5</v>
      </c>
      <c r="M2222" s="18">
        <f t="shared" si="225"/>
        <v>22.774926807851774</v>
      </c>
      <c r="N2222" s="16"/>
      <c r="O2222" s="16"/>
      <c r="P2222" s="16"/>
    </row>
    <row r="2223" spans="1:16" x14ac:dyDescent="0.25">
      <c r="A2223" s="16"/>
      <c r="B2223" s="16"/>
      <c r="C2223" s="16"/>
      <c r="D2223" s="17"/>
      <c r="E2223" s="16"/>
      <c r="F2223" s="18"/>
      <c r="G2223" s="18"/>
      <c r="H2223" s="18"/>
      <c r="I2223" s="18"/>
      <c r="J2223" s="19"/>
      <c r="K2223" s="19"/>
      <c r="L2223" s="20">
        <f t="shared" si="224"/>
        <v>16.600000000000001</v>
      </c>
      <c r="M2223" s="18">
        <f t="shared" si="225"/>
        <v>16.662557806946495</v>
      </c>
      <c r="N2223" s="16"/>
      <c r="O2223" s="16"/>
      <c r="P2223" s="16"/>
    </row>
    <row r="2224" spans="1:16" x14ac:dyDescent="0.25">
      <c r="A2224" s="16"/>
      <c r="B2224" s="16"/>
      <c r="C2224" s="16"/>
      <c r="D2224" s="17"/>
      <c r="E2224" s="16"/>
      <c r="F2224" s="18"/>
      <c r="G2224" s="18"/>
      <c r="H2224" s="18"/>
      <c r="I2224" s="18"/>
      <c r="J2224" s="19"/>
      <c r="K2224" s="19"/>
      <c r="L2224" s="20">
        <f t="shared" si="224"/>
        <v>15.3</v>
      </c>
      <c r="M2224" s="18">
        <f t="shared" si="225"/>
        <v>15.730566668077525</v>
      </c>
      <c r="N2224" s="16"/>
      <c r="O2224" s="16"/>
      <c r="P2224" s="16"/>
    </row>
    <row r="2225" spans="1:16" x14ac:dyDescent="0.25">
      <c r="A2225" s="16"/>
      <c r="B2225" s="16"/>
      <c r="C2225" s="16"/>
      <c r="D2225" s="17"/>
      <c r="E2225" s="16"/>
      <c r="F2225" s="18"/>
      <c r="G2225" s="18"/>
      <c r="H2225" s="18"/>
      <c r="I2225" s="18"/>
      <c r="J2225" s="19"/>
      <c r="K2225" s="19"/>
      <c r="L2225" s="20">
        <f t="shared" si="224"/>
        <v>17.899999999999999</v>
      </c>
      <c r="M2225" s="18">
        <f t="shared" si="225"/>
        <v>17.929958436136655</v>
      </c>
      <c r="N2225" s="16"/>
      <c r="O2225" s="16"/>
      <c r="P2225" s="16"/>
    </row>
    <row r="2226" spans="1:16" x14ac:dyDescent="0.25">
      <c r="A2226" s="16"/>
      <c r="B2226" s="16"/>
      <c r="C2226" s="16"/>
      <c r="D2226" s="17"/>
      <c r="E2226" s="16"/>
      <c r="F2226" s="18"/>
      <c r="G2226" s="18"/>
      <c r="H2226" s="18"/>
      <c r="I2226" s="18"/>
      <c r="J2226" s="19"/>
      <c r="K2226" s="19"/>
      <c r="L2226" s="20">
        <f t="shared" si="224"/>
        <v>19.100000000000001</v>
      </c>
      <c r="M2226" s="18">
        <f t="shared" si="225"/>
        <v>19.427563343875867</v>
      </c>
      <c r="N2226" s="16"/>
      <c r="O2226" s="16"/>
      <c r="P2226" s="16"/>
    </row>
    <row r="2227" spans="1:16" x14ac:dyDescent="0.25">
      <c r="A2227" s="16"/>
      <c r="B2227" s="16"/>
      <c r="C2227" s="16"/>
      <c r="D2227" s="17"/>
      <c r="E2227" s="16"/>
      <c r="F2227" s="18"/>
      <c r="G2227" s="18"/>
      <c r="H2227" s="18"/>
      <c r="I2227" s="18"/>
      <c r="J2227" s="19"/>
      <c r="K2227" s="19"/>
      <c r="L2227" s="20">
        <f t="shared" si="224"/>
        <v>18.5</v>
      </c>
      <c r="M2227" s="18">
        <f t="shared" si="225"/>
        <v>18.675901038726067</v>
      </c>
      <c r="N2227" s="16"/>
      <c r="O2227" s="16"/>
      <c r="P2227" s="16"/>
    </row>
    <row r="2228" spans="1:16" x14ac:dyDescent="0.25">
      <c r="A2228" s="16"/>
      <c r="B2228" s="16"/>
      <c r="C2228" s="16"/>
      <c r="D2228" s="17"/>
      <c r="E2228" s="16"/>
      <c r="F2228" s="18"/>
      <c r="G2228" s="18"/>
      <c r="H2228" s="18"/>
      <c r="I2228" s="18"/>
      <c r="J2228" s="19"/>
      <c r="K2228" s="19"/>
      <c r="L2228" s="20">
        <f t="shared" si="224"/>
        <v>20.6</v>
      </c>
      <c r="M2228" s="18">
        <f t="shared" si="225"/>
        <v>21.603425040497964</v>
      </c>
      <c r="N2228" s="16"/>
      <c r="O2228" s="16"/>
      <c r="P2228" s="16"/>
    </row>
    <row r="2229" spans="1:16" x14ac:dyDescent="0.25">
      <c r="A2229" s="16"/>
      <c r="B2229" s="16"/>
      <c r="C2229" s="16"/>
      <c r="D2229" s="17"/>
      <c r="E2229" s="16"/>
      <c r="F2229" s="18"/>
      <c r="G2229" s="18"/>
      <c r="H2229" s="18"/>
      <c r="I2229" s="18"/>
      <c r="J2229" s="19"/>
      <c r="K2229" s="19"/>
      <c r="L2229" s="20">
        <f t="shared" si="224"/>
        <v>17</v>
      </c>
      <c r="M2229" s="18">
        <f t="shared" si="225"/>
        <v>17.013593252632795</v>
      </c>
      <c r="N2229" s="16"/>
      <c r="O2229" s="16"/>
      <c r="P2229" s="16"/>
    </row>
    <row r="2230" spans="1:16" x14ac:dyDescent="0.25">
      <c r="A2230" s="16"/>
      <c r="B2230" s="16"/>
      <c r="C2230" s="16"/>
      <c r="D2230" s="17"/>
      <c r="E2230" s="16"/>
      <c r="F2230" s="18"/>
      <c r="G2230" s="18"/>
      <c r="H2230" s="18"/>
      <c r="I2230" s="18"/>
      <c r="J2230" s="19"/>
      <c r="K2230" s="19"/>
      <c r="L2230" s="20">
        <f t="shared" ref="L2230:L2293" si="226">E644</f>
        <v>16.899999999999999</v>
      </c>
      <c r="M2230" s="18">
        <f t="shared" si="225"/>
        <v>16.92183301153765</v>
      </c>
      <c r="N2230" s="16"/>
      <c r="O2230" s="16"/>
      <c r="P2230" s="16"/>
    </row>
    <row r="2231" spans="1:16" x14ac:dyDescent="0.25">
      <c r="A2231" s="16"/>
      <c r="B2231" s="16"/>
      <c r="C2231" s="16"/>
      <c r="D2231" s="17"/>
      <c r="E2231" s="16"/>
      <c r="F2231" s="18"/>
      <c r="G2231" s="18"/>
      <c r="H2231" s="18"/>
      <c r="I2231" s="18"/>
      <c r="J2231" s="19"/>
      <c r="K2231" s="19"/>
      <c r="L2231" s="20">
        <f t="shared" si="226"/>
        <v>18.3</v>
      </c>
      <c r="M2231" s="18">
        <f t="shared" si="225"/>
        <v>18.424953779094935</v>
      </c>
      <c r="N2231" s="16"/>
      <c r="O2231" s="16"/>
      <c r="P2231" s="16"/>
    </row>
    <row r="2232" spans="1:16" x14ac:dyDescent="0.25">
      <c r="A2232" s="16"/>
      <c r="B2232" s="16"/>
      <c r="C2232" s="16"/>
      <c r="D2232" s="17"/>
      <c r="E2232" s="16"/>
      <c r="F2232" s="18"/>
      <c r="G2232" s="18"/>
      <c r="H2232" s="18"/>
      <c r="I2232" s="18"/>
      <c r="J2232" s="19"/>
      <c r="K2232" s="19"/>
      <c r="L2232" s="20">
        <f t="shared" si="226"/>
        <v>17.5</v>
      </c>
      <c r="M2232" s="18">
        <f t="shared" si="225"/>
        <v>17.493167786003738</v>
      </c>
      <c r="N2232" s="16"/>
      <c r="O2232" s="16"/>
      <c r="P2232" s="16"/>
    </row>
    <row r="2233" spans="1:16" x14ac:dyDescent="0.25">
      <c r="A2233" s="16"/>
      <c r="B2233" s="16"/>
      <c r="C2233" s="16"/>
      <c r="D2233" s="17"/>
      <c r="E2233" s="16"/>
      <c r="F2233" s="18"/>
      <c r="G2233" s="18"/>
      <c r="H2233" s="18"/>
      <c r="I2233" s="18"/>
      <c r="J2233" s="19"/>
      <c r="K2233" s="19"/>
      <c r="L2233" s="20">
        <f t="shared" si="226"/>
        <v>20.6</v>
      </c>
      <c r="M2233" s="18">
        <f t="shared" si="225"/>
        <v>21.440176803277296</v>
      </c>
      <c r="N2233" s="16"/>
      <c r="O2233" s="16"/>
      <c r="P2233" s="16"/>
    </row>
    <row r="2234" spans="1:16" x14ac:dyDescent="0.25">
      <c r="A2234" s="16"/>
      <c r="B2234" s="16"/>
      <c r="C2234" s="16"/>
      <c r="D2234" s="17"/>
      <c r="E2234" s="16"/>
      <c r="F2234" s="18"/>
      <c r="G2234" s="18"/>
      <c r="H2234" s="18"/>
      <c r="I2234" s="18"/>
      <c r="J2234" s="19"/>
      <c r="K2234" s="19"/>
      <c r="L2234" s="20">
        <f t="shared" si="226"/>
        <v>16.399999999999999</v>
      </c>
      <c r="M2234" s="18">
        <f t="shared" si="225"/>
        <v>16.510184237084022</v>
      </c>
      <c r="N2234" s="16"/>
      <c r="O2234" s="16"/>
      <c r="P2234" s="16"/>
    </row>
    <row r="2235" spans="1:16" x14ac:dyDescent="0.25">
      <c r="A2235" s="16"/>
      <c r="B2235" s="16"/>
      <c r="C2235" s="16"/>
      <c r="D2235" s="17"/>
      <c r="E2235" s="16"/>
      <c r="F2235" s="18"/>
      <c r="G2235" s="18"/>
      <c r="H2235" s="18"/>
      <c r="I2235" s="18"/>
      <c r="J2235" s="19"/>
      <c r="K2235" s="19"/>
      <c r="L2235" s="20">
        <f t="shared" si="226"/>
        <v>17</v>
      </c>
      <c r="M2235" s="18">
        <f t="shared" si="225"/>
        <v>16.999688330846226</v>
      </c>
      <c r="N2235" s="16"/>
      <c r="O2235" s="16"/>
      <c r="P2235" s="16"/>
    </row>
    <row r="2236" spans="1:16" x14ac:dyDescent="0.25">
      <c r="A2236" s="16"/>
      <c r="B2236" s="16"/>
      <c r="C2236" s="16"/>
      <c r="D2236" s="17"/>
      <c r="E2236" s="16"/>
      <c r="F2236" s="18"/>
      <c r="G2236" s="18"/>
      <c r="H2236" s="18"/>
      <c r="I2236" s="18"/>
      <c r="J2236" s="19"/>
      <c r="K2236" s="19"/>
      <c r="L2236" s="20">
        <f t="shared" si="226"/>
        <v>17.600000000000001</v>
      </c>
      <c r="M2236" s="18">
        <f t="shared" si="225"/>
        <v>17.599409598090794</v>
      </c>
      <c r="N2236" s="16"/>
      <c r="O2236" s="16"/>
      <c r="P2236" s="16"/>
    </row>
    <row r="2237" spans="1:16" x14ac:dyDescent="0.25">
      <c r="A2237" s="16"/>
      <c r="B2237" s="16"/>
      <c r="C2237" s="16"/>
      <c r="D2237" s="17"/>
      <c r="E2237" s="16"/>
      <c r="F2237" s="18"/>
      <c r="G2237" s="18"/>
      <c r="H2237" s="18"/>
      <c r="I2237" s="18"/>
      <c r="J2237" s="19"/>
      <c r="K2237" s="19"/>
      <c r="L2237" s="20">
        <f t="shared" si="226"/>
        <v>15.6</v>
      </c>
      <c r="M2237" s="18">
        <f t="shared" si="225"/>
        <v>15.92830533888927</v>
      </c>
      <c r="N2237" s="16"/>
      <c r="O2237" s="16"/>
      <c r="P2237" s="16"/>
    </row>
    <row r="2238" spans="1:16" x14ac:dyDescent="0.25">
      <c r="A2238" s="16"/>
      <c r="B2238" s="16"/>
      <c r="C2238" s="16"/>
      <c r="D2238" s="17"/>
      <c r="E2238" s="16"/>
      <c r="F2238" s="18"/>
      <c r="G2238" s="18"/>
      <c r="H2238" s="18"/>
      <c r="I2238" s="18"/>
      <c r="J2238" s="19"/>
      <c r="K2238" s="19"/>
      <c r="L2238" s="20">
        <f t="shared" si="226"/>
        <v>17.399999999999999</v>
      </c>
      <c r="M2238" s="18">
        <f t="shared" si="225"/>
        <v>17.394756129478324</v>
      </c>
      <c r="N2238" s="16"/>
      <c r="O2238" s="16"/>
      <c r="P2238" s="16"/>
    </row>
    <row r="2239" spans="1:16" x14ac:dyDescent="0.25">
      <c r="A2239" s="16"/>
      <c r="B2239" s="16"/>
      <c r="C2239" s="16"/>
      <c r="D2239" s="17"/>
      <c r="E2239" s="16"/>
      <c r="F2239" s="18"/>
      <c r="G2239" s="18"/>
      <c r="H2239" s="18"/>
      <c r="I2239" s="18"/>
      <c r="J2239" s="19"/>
      <c r="K2239" s="19"/>
      <c r="L2239" s="20">
        <f t="shared" si="226"/>
        <v>14.4</v>
      </c>
      <c r="M2239" s="18">
        <f t="shared" si="225"/>
        <v>15.089333429873902</v>
      </c>
      <c r="N2239" s="16"/>
      <c r="O2239" s="16"/>
      <c r="P2239" s="16"/>
    </row>
    <row r="2240" spans="1:16" x14ac:dyDescent="0.25">
      <c r="A2240" s="16"/>
      <c r="B2240" s="16"/>
      <c r="C2240" s="16"/>
      <c r="D2240" s="17"/>
      <c r="E2240" s="16"/>
      <c r="F2240" s="18"/>
      <c r="G2240" s="18"/>
      <c r="H2240" s="18"/>
      <c r="I2240" s="18"/>
      <c r="J2240" s="19"/>
      <c r="K2240" s="19"/>
      <c r="L2240" s="20">
        <f t="shared" si="226"/>
        <v>17.899999999999999</v>
      </c>
      <c r="M2240" s="18">
        <f t="shared" si="225"/>
        <v>17.783124135338756</v>
      </c>
      <c r="N2240" s="16"/>
      <c r="O2240" s="16"/>
      <c r="P2240" s="16"/>
    </row>
    <row r="2241" spans="1:16" x14ac:dyDescent="0.25">
      <c r="A2241" s="16"/>
      <c r="B2241" s="16"/>
      <c r="C2241" s="16"/>
      <c r="D2241" s="17"/>
      <c r="E2241" s="16"/>
      <c r="F2241" s="18"/>
      <c r="G2241" s="18"/>
      <c r="H2241" s="18"/>
      <c r="I2241" s="18"/>
      <c r="J2241" s="19"/>
      <c r="K2241" s="19"/>
      <c r="L2241" s="20">
        <f t="shared" si="226"/>
        <v>19.600000000000001</v>
      </c>
      <c r="M2241" s="18">
        <f t="shared" si="225"/>
        <v>20.067942547900813</v>
      </c>
      <c r="N2241" s="16"/>
      <c r="O2241" s="16"/>
      <c r="P2241" s="16"/>
    </row>
    <row r="2242" spans="1:16" x14ac:dyDescent="0.25">
      <c r="A2242" s="16"/>
      <c r="B2242" s="16"/>
      <c r="C2242" s="16"/>
      <c r="D2242" s="17"/>
      <c r="E2242" s="16"/>
      <c r="F2242" s="18"/>
      <c r="G2242" s="18"/>
      <c r="H2242" s="18"/>
      <c r="I2242" s="18"/>
      <c r="J2242" s="19"/>
      <c r="K2242" s="19"/>
      <c r="L2242" s="20">
        <f t="shared" si="226"/>
        <v>14.9</v>
      </c>
      <c r="M2242" s="18">
        <f t="shared" si="225"/>
        <v>15.539602769339458</v>
      </c>
      <c r="N2242" s="16"/>
      <c r="O2242" s="16"/>
      <c r="P2242" s="16"/>
    </row>
    <row r="2243" spans="1:16" x14ac:dyDescent="0.25">
      <c r="A2243" s="16"/>
      <c r="B2243" s="16"/>
      <c r="C2243" s="16"/>
      <c r="D2243" s="17"/>
      <c r="E2243" s="16"/>
      <c r="F2243" s="18"/>
      <c r="G2243" s="18"/>
      <c r="H2243" s="18"/>
      <c r="I2243" s="18"/>
      <c r="J2243" s="19"/>
      <c r="K2243" s="19"/>
      <c r="L2243" s="20">
        <f t="shared" si="226"/>
        <v>15.7</v>
      </c>
      <c r="M2243" s="18">
        <f t="shared" si="225"/>
        <v>15.989254319126555</v>
      </c>
      <c r="N2243" s="16"/>
      <c r="O2243" s="16"/>
      <c r="P2243" s="16"/>
    </row>
    <row r="2244" spans="1:16" x14ac:dyDescent="0.25">
      <c r="A2244" s="16"/>
      <c r="B2244" s="16"/>
      <c r="C2244" s="16"/>
      <c r="D2244" s="17"/>
      <c r="E2244" s="16"/>
      <c r="F2244" s="18"/>
      <c r="G2244" s="18"/>
      <c r="H2244" s="18"/>
      <c r="I2244" s="18"/>
      <c r="J2244" s="19"/>
      <c r="K2244" s="19"/>
      <c r="L2244" s="20">
        <f t="shared" si="226"/>
        <v>16.5</v>
      </c>
      <c r="M2244" s="18">
        <f t="shared" si="225"/>
        <v>16.555888178326168</v>
      </c>
      <c r="N2244" s="16"/>
      <c r="O2244" s="16"/>
      <c r="P2244" s="16"/>
    </row>
    <row r="2245" spans="1:16" x14ac:dyDescent="0.25">
      <c r="A2245" s="16"/>
      <c r="B2245" s="16"/>
      <c r="C2245" s="16"/>
      <c r="D2245" s="17"/>
      <c r="E2245" s="16"/>
      <c r="F2245" s="18"/>
      <c r="G2245" s="18"/>
      <c r="H2245" s="18"/>
      <c r="I2245" s="18"/>
      <c r="J2245" s="19"/>
      <c r="K2245" s="19"/>
      <c r="L2245" s="20">
        <f t="shared" si="226"/>
        <v>17.7</v>
      </c>
      <c r="M2245" s="18">
        <f t="shared" si="225"/>
        <v>17.754056579093124</v>
      </c>
      <c r="N2245" s="16"/>
      <c r="O2245" s="16"/>
      <c r="P2245" s="16"/>
    </row>
    <row r="2246" spans="1:16" x14ac:dyDescent="0.25">
      <c r="A2246" s="16"/>
      <c r="B2246" s="16"/>
      <c r="C2246" s="16"/>
      <c r="D2246" s="17"/>
      <c r="E2246" s="16"/>
      <c r="F2246" s="18"/>
      <c r="G2246" s="18"/>
      <c r="H2246" s="18"/>
      <c r="I2246" s="18"/>
      <c r="J2246" s="19"/>
      <c r="K2246" s="19"/>
      <c r="L2246" s="20">
        <f t="shared" si="226"/>
        <v>18</v>
      </c>
      <c r="M2246" s="18">
        <f t="shared" si="225"/>
        <v>18.057990204570288</v>
      </c>
      <c r="N2246" s="16"/>
      <c r="O2246" s="16"/>
      <c r="P2246" s="16"/>
    </row>
    <row r="2247" spans="1:16" x14ac:dyDescent="0.25">
      <c r="A2247" s="16"/>
      <c r="B2247" s="16"/>
      <c r="C2247" s="16"/>
      <c r="D2247" s="17"/>
      <c r="E2247" s="16"/>
      <c r="F2247" s="18"/>
      <c r="G2247" s="18"/>
      <c r="H2247" s="18"/>
      <c r="I2247" s="18"/>
      <c r="J2247" s="19"/>
      <c r="K2247" s="19"/>
      <c r="L2247" s="20">
        <f t="shared" si="226"/>
        <v>18.600000000000001</v>
      </c>
      <c r="M2247" s="18">
        <f t="shared" si="225"/>
        <v>18.305108605903467</v>
      </c>
      <c r="N2247" s="16"/>
      <c r="O2247" s="16"/>
      <c r="P2247" s="16"/>
    </row>
    <row r="2248" spans="1:16" x14ac:dyDescent="0.25">
      <c r="A2248" s="16"/>
      <c r="B2248" s="16"/>
      <c r="C2248" s="16"/>
      <c r="D2248" s="17"/>
      <c r="E2248" s="16"/>
      <c r="F2248" s="18"/>
      <c r="G2248" s="18"/>
      <c r="H2248" s="18"/>
      <c r="I2248" s="18"/>
      <c r="J2248" s="19"/>
      <c r="K2248" s="19"/>
      <c r="L2248" s="20">
        <f t="shared" si="226"/>
        <v>17.3</v>
      </c>
      <c r="M2248" s="18">
        <f t="shared" si="225"/>
        <v>17.289088422878024</v>
      </c>
      <c r="N2248" s="16"/>
      <c r="O2248" s="16"/>
      <c r="P2248" s="16"/>
    </row>
    <row r="2249" spans="1:16" x14ac:dyDescent="0.25">
      <c r="A2249" s="16"/>
      <c r="B2249" s="16"/>
      <c r="C2249" s="16"/>
      <c r="D2249" s="17"/>
      <c r="E2249" s="16"/>
      <c r="F2249" s="18"/>
      <c r="G2249" s="18"/>
      <c r="H2249" s="18"/>
      <c r="I2249" s="18"/>
      <c r="J2249" s="19"/>
      <c r="K2249" s="19"/>
      <c r="L2249" s="20">
        <f t="shared" si="226"/>
        <v>20.7</v>
      </c>
      <c r="M2249" s="18">
        <f t="shared" si="225"/>
        <v>21.707496834501985</v>
      </c>
      <c r="N2249" s="16"/>
      <c r="O2249" s="16"/>
      <c r="P2249" s="16"/>
    </row>
    <row r="2250" spans="1:16" x14ac:dyDescent="0.25">
      <c r="A2250" s="16"/>
      <c r="B2250" s="16"/>
      <c r="C2250" s="16"/>
      <c r="D2250" s="17"/>
      <c r="E2250" s="16"/>
      <c r="F2250" s="18"/>
      <c r="G2250" s="18"/>
      <c r="H2250" s="18"/>
      <c r="I2250" s="18"/>
      <c r="J2250" s="19"/>
      <c r="K2250" s="19"/>
      <c r="L2250" s="20">
        <f t="shared" si="226"/>
        <v>18.8</v>
      </c>
      <c r="M2250" s="18">
        <f t="shared" si="225"/>
        <v>18.956503313267319</v>
      </c>
      <c r="N2250" s="16"/>
      <c r="O2250" s="16"/>
      <c r="P2250" s="16"/>
    </row>
    <row r="2251" spans="1:16" x14ac:dyDescent="0.25">
      <c r="A2251" s="16"/>
      <c r="B2251" s="16"/>
      <c r="C2251" s="16"/>
      <c r="D2251" s="17"/>
      <c r="E2251" s="16"/>
      <c r="F2251" s="18"/>
      <c r="G2251" s="18"/>
      <c r="H2251" s="18"/>
      <c r="I2251" s="18"/>
      <c r="J2251" s="19"/>
      <c r="K2251" s="19"/>
      <c r="L2251" s="20">
        <f t="shared" si="226"/>
        <v>20.100000000000001</v>
      </c>
      <c r="M2251" s="18">
        <f t="shared" si="225"/>
        <v>20.822384647896008</v>
      </c>
      <c r="N2251" s="16"/>
      <c r="O2251" s="16"/>
      <c r="P2251" s="16"/>
    </row>
    <row r="2252" spans="1:16" x14ac:dyDescent="0.25">
      <c r="A2252" s="16"/>
      <c r="B2252" s="16"/>
      <c r="C2252" s="16"/>
      <c r="D2252" s="17"/>
      <c r="E2252" s="16"/>
      <c r="F2252" s="18"/>
      <c r="G2252" s="18"/>
      <c r="H2252" s="18"/>
      <c r="I2252" s="18"/>
      <c r="J2252" s="19"/>
      <c r="K2252" s="19"/>
      <c r="L2252" s="20">
        <f t="shared" si="226"/>
        <v>18.399999999999999</v>
      </c>
      <c r="M2252" s="18">
        <f t="shared" si="225"/>
        <v>18.035548850295967</v>
      </c>
      <c r="N2252" s="16"/>
      <c r="O2252" s="16"/>
      <c r="P2252" s="16"/>
    </row>
    <row r="2253" spans="1:16" x14ac:dyDescent="0.25">
      <c r="A2253" s="16"/>
      <c r="B2253" s="16"/>
      <c r="C2253" s="16"/>
      <c r="D2253" s="17"/>
      <c r="E2253" s="16"/>
      <c r="F2253" s="18"/>
      <c r="G2253" s="18"/>
      <c r="H2253" s="18"/>
      <c r="I2253" s="18"/>
      <c r="J2253" s="19"/>
      <c r="K2253" s="19"/>
      <c r="L2253" s="20">
        <f t="shared" si="226"/>
        <v>23.7</v>
      </c>
      <c r="M2253" s="18">
        <f t="shared" si="225"/>
        <v>23.996615519942257</v>
      </c>
      <c r="N2253" s="16"/>
      <c r="O2253" s="16"/>
      <c r="P2253" s="16"/>
    </row>
    <row r="2254" spans="1:16" x14ac:dyDescent="0.25">
      <c r="A2254" s="16"/>
      <c r="B2254" s="16"/>
      <c r="C2254" s="16"/>
      <c r="D2254" s="17"/>
      <c r="E2254" s="16"/>
      <c r="F2254" s="18"/>
      <c r="G2254" s="18"/>
      <c r="H2254" s="18"/>
      <c r="I2254" s="18"/>
      <c r="J2254" s="19"/>
      <c r="K2254" s="19"/>
      <c r="L2254" s="20">
        <f t="shared" si="226"/>
        <v>23.7</v>
      </c>
      <c r="M2254" s="18">
        <f t="shared" si="225"/>
        <v>23.983360849089454</v>
      </c>
      <c r="N2254" s="16"/>
      <c r="O2254" s="16"/>
      <c r="P2254" s="16"/>
    </row>
    <row r="2255" spans="1:16" x14ac:dyDescent="0.25">
      <c r="A2255" s="16"/>
      <c r="B2255" s="16"/>
      <c r="C2255" s="16"/>
      <c r="D2255" s="17"/>
      <c r="E2255" s="16"/>
      <c r="F2255" s="18"/>
      <c r="G2255" s="18"/>
      <c r="H2255" s="18"/>
      <c r="I2255" s="18"/>
      <c r="J2255" s="19"/>
      <c r="K2255" s="19"/>
      <c r="L2255" s="20">
        <f t="shared" si="226"/>
        <v>25.1</v>
      </c>
      <c r="M2255" s="18">
        <f t="shared" si="225"/>
        <v>24.116801623775562</v>
      </c>
      <c r="N2255" s="16"/>
      <c r="O2255" s="16"/>
      <c r="P2255" s="16"/>
    </row>
    <row r="2256" spans="1:16" x14ac:dyDescent="0.25">
      <c r="A2256" s="16"/>
      <c r="B2256" s="16"/>
      <c r="C2256" s="16"/>
      <c r="D2256" s="17"/>
      <c r="E2256" s="16"/>
      <c r="F2256" s="18"/>
      <c r="G2256" s="18"/>
      <c r="H2256" s="18"/>
      <c r="I2256" s="18"/>
      <c r="J2256" s="19"/>
      <c r="K2256" s="19"/>
      <c r="L2256" s="20">
        <f t="shared" si="226"/>
        <v>17.3</v>
      </c>
      <c r="M2256" s="18">
        <f t="shared" si="225"/>
        <v>17.29322259004423</v>
      </c>
      <c r="N2256" s="16"/>
      <c r="O2256" s="16"/>
      <c r="P2256" s="16"/>
    </row>
    <row r="2257" spans="1:16" x14ac:dyDescent="0.25">
      <c r="A2257" s="16"/>
      <c r="B2257" s="16"/>
      <c r="C2257" s="16"/>
      <c r="D2257" s="17"/>
      <c r="E2257" s="16"/>
      <c r="F2257" s="18"/>
      <c r="G2257" s="18"/>
      <c r="H2257" s="18"/>
      <c r="I2257" s="18"/>
      <c r="J2257" s="19"/>
      <c r="K2257" s="19"/>
      <c r="L2257" s="20">
        <f t="shared" si="226"/>
        <v>15.7</v>
      </c>
      <c r="M2257" s="18">
        <f t="shared" si="225"/>
        <v>15.960048094233951</v>
      </c>
      <c r="N2257" s="16"/>
      <c r="O2257" s="16"/>
      <c r="P2257" s="16"/>
    </row>
    <row r="2258" spans="1:16" x14ac:dyDescent="0.25">
      <c r="A2258" s="16"/>
      <c r="B2258" s="16"/>
      <c r="C2258" s="16"/>
      <c r="D2258" s="17"/>
      <c r="E2258" s="16"/>
      <c r="F2258" s="18"/>
      <c r="G2258" s="18"/>
      <c r="H2258" s="18"/>
      <c r="I2258" s="18"/>
      <c r="J2258" s="19"/>
      <c r="K2258" s="19"/>
      <c r="L2258" s="20">
        <f t="shared" si="226"/>
        <v>16.600000000000001</v>
      </c>
      <c r="M2258" s="18">
        <f t="shared" si="225"/>
        <v>16.641869168488338</v>
      </c>
      <c r="N2258" s="16"/>
      <c r="O2258" s="16"/>
      <c r="P2258" s="16"/>
    </row>
    <row r="2259" spans="1:16" x14ac:dyDescent="0.25">
      <c r="A2259" s="16"/>
      <c r="B2259" s="16"/>
      <c r="C2259" s="16"/>
      <c r="D2259" s="17"/>
      <c r="E2259" s="16"/>
      <c r="F2259" s="18"/>
      <c r="G2259" s="18"/>
      <c r="H2259" s="18"/>
      <c r="I2259" s="18"/>
      <c r="J2259" s="19"/>
      <c r="K2259" s="19"/>
      <c r="L2259" s="20">
        <f t="shared" si="226"/>
        <v>19.899999999999999</v>
      </c>
      <c r="M2259" s="18">
        <f t="shared" si="225"/>
        <v>20.540079376962172</v>
      </c>
      <c r="N2259" s="16"/>
      <c r="O2259" s="16"/>
      <c r="P2259" s="16"/>
    </row>
    <row r="2260" spans="1:16" x14ac:dyDescent="0.25">
      <c r="A2260" s="16"/>
      <c r="B2260" s="16"/>
      <c r="C2260" s="16"/>
      <c r="D2260" s="17"/>
      <c r="E2260" s="16"/>
      <c r="F2260" s="18"/>
      <c r="G2260" s="18"/>
      <c r="H2260" s="18"/>
      <c r="I2260" s="18"/>
      <c r="J2260" s="19"/>
      <c r="K2260" s="19"/>
      <c r="L2260" s="20">
        <f t="shared" si="226"/>
        <v>19.5</v>
      </c>
      <c r="M2260" s="18">
        <f t="shared" si="225"/>
        <v>19.836853060204589</v>
      </c>
      <c r="N2260" s="16"/>
      <c r="O2260" s="16"/>
      <c r="P2260" s="16"/>
    </row>
    <row r="2261" spans="1:16" x14ac:dyDescent="0.25">
      <c r="A2261" s="16"/>
      <c r="B2261" s="16"/>
      <c r="C2261" s="16"/>
      <c r="D2261" s="17"/>
      <c r="E2261" s="16"/>
      <c r="F2261" s="18"/>
      <c r="G2261" s="18"/>
      <c r="H2261" s="18"/>
      <c r="I2261" s="18"/>
      <c r="J2261" s="19"/>
      <c r="K2261" s="19"/>
      <c r="L2261" s="20">
        <f t="shared" si="226"/>
        <v>20.6</v>
      </c>
      <c r="M2261" s="18">
        <f t="shared" si="225"/>
        <v>21.620158420511764</v>
      </c>
      <c r="N2261" s="16"/>
      <c r="O2261" s="16"/>
      <c r="P2261" s="16"/>
    </row>
    <row r="2262" spans="1:16" x14ac:dyDescent="0.25">
      <c r="A2262" s="16"/>
      <c r="B2262" s="16"/>
      <c r="C2262" s="16"/>
      <c r="D2262" s="17"/>
      <c r="E2262" s="16"/>
      <c r="F2262" s="18"/>
      <c r="G2262" s="18"/>
      <c r="H2262" s="18"/>
      <c r="I2262" s="18"/>
      <c r="J2262" s="19"/>
      <c r="K2262" s="19"/>
      <c r="L2262" s="20">
        <f t="shared" si="226"/>
        <v>19.100000000000001</v>
      </c>
      <c r="M2262" s="18">
        <f t="shared" si="225"/>
        <v>19.508647335306041</v>
      </c>
      <c r="N2262" s="16"/>
      <c r="O2262" s="16"/>
      <c r="P2262" s="16"/>
    </row>
    <row r="2263" spans="1:16" x14ac:dyDescent="0.25">
      <c r="A2263" s="16"/>
      <c r="B2263" s="16"/>
      <c r="C2263" s="16"/>
      <c r="D2263" s="17"/>
      <c r="E2263" s="16"/>
      <c r="F2263" s="18"/>
      <c r="G2263" s="18"/>
      <c r="H2263" s="18"/>
      <c r="I2263" s="18"/>
      <c r="J2263" s="19"/>
      <c r="K2263" s="19"/>
      <c r="L2263" s="20">
        <f t="shared" si="226"/>
        <v>17.3</v>
      </c>
      <c r="M2263" s="18">
        <f t="shared" si="225"/>
        <v>16.942889066220626</v>
      </c>
      <c r="N2263" s="16"/>
      <c r="O2263" s="16"/>
      <c r="P2263" s="16"/>
    </row>
    <row r="2264" spans="1:16" x14ac:dyDescent="0.25">
      <c r="A2264" s="16"/>
      <c r="B2264" s="16"/>
      <c r="C2264" s="16"/>
      <c r="D2264" s="17"/>
      <c r="E2264" s="16"/>
      <c r="F2264" s="18"/>
      <c r="G2264" s="18"/>
      <c r="H2264" s="18"/>
      <c r="I2264" s="18"/>
      <c r="J2264" s="19"/>
      <c r="K2264" s="19"/>
      <c r="L2264" s="20">
        <f t="shared" si="226"/>
        <v>21.1</v>
      </c>
      <c r="M2264" s="18">
        <f t="shared" si="225"/>
        <v>22.280467445153828</v>
      </c>
      <c r="N2264" s="16"/>
      <c r="O2264" s="16"/>
      <c r="P2264" s="16"/>
    </row>
    <row r="2265" spans="1:16" x14ac:dyDescent="0.25">
      <c r="A2265" s="16"/>
      <c r="B2265" s="16"/>
      <c r="C2265" s="16"/>
      <c r="D2265" s="17"/>
      <c r="E2265" s="16"/>
      <c r="F2265" s="18"/>
      <c r="G2265" s="18"/>
      <c r="H2265" s="18"/>
      <c r="I2265" s="18"/>
      <c r="J2265" s="19"/>
      <c r="K2265" s="19"/>
      <c r="L2265" s="20">
        <f t="shared" si="226"/>
        <v>22</v>
      </c>
      <c r="M2265" s="18">
        <f t="shared" si="225"/>
        <v>23.29392351014312</v>
      </c>
      <c r="N2265" s="16"/>
      <c r="O2265" s="16"/>
      <c r="P2265" s="16"/>
    </row>
    <row r="2266" spans="1:16" x14ac:dyDescent="0.25">
      <c r="A2266" s="16"/>
      <c r="B2266" s="16"/>
      <c r="C2266" s="16"/>
      <c r="D2266" s="17"/>
      <c r="E2266" s="16"/>
      <c r="F2266" s="18"/>
      <c r="G2266" s="18"/>
      <c r="H2266" s="18"/>
      <c r="I2266" s="18"/>
      <c r="J2266" s="19"/>
      <c r="K2266" s="19"/>
      <c r="L2266" s="20">
        <f t="shared" si="226"/>
        <v>14.1</v>
      </c>
      <c r="M2266" s="18">
        <f t="shared" si="225"/>
        <v>15.119745642946508</v>
      </c>
      <c r="N2266" s="16"/>
      <c r="O2266" s="16"/>
      <c r="P2266" s="16"/>
    </row>
    <row r="2267" spans="1:16" x14ac:dyDescent="0.25">
      <c r="A2267" s="16"/>
      <c r="B2267" s="16"/>
      <c r="C2267" s="16"/>
      <c r="D2267" s="17"/>
      <c r="E2267" s="16"/>
      <c r="F2267" s="18"/>
      <c r="G2267" s="18"/>
      <c r="H2267" s="18"/>
      <c r="I2267" s="18"/>
      <c r="J2267" s="19"/>
      <c r="K2267" s="19"/>
      <c r="L2267" s="20">
        <f t="shared" si="226"/>
        <v>14.2</v>
      </c>
      <c r="M2267" s="18">
        <f t="shared" si="225"/>
        <v>14.890945484181985</v>
      </c>
      <c r="N2267" s="16"/>
      <c r="O2267" s="16"/>
      <c r="P2267" s="16"/>
    </row>
    <row r="2268" spans="1:16" x14ac:dyDescent="0.25">
      <c r="A2268" s="16"/>
      <c r="B2268" s="16"/>
      <c r="C2268" s="16"/>
      <c r="D2268" s="17"/>
      <c r="E2268" s="16"/>
      <c r="F2268" s="18"/>
      <c r="G2268" s="18"/>
      <c r="H2268" s="18"/>
      <c r="I2268" s="18"/>
      <c r="J2268" s="19"/>
      <c r="K2268" s="19"/>
      <c r="L2268" s="20">
        <f t="shared" si="226"/>
        <v>16.100000000000001</v>
      </c>
      <c r="M2268" s="18">
        <f t="shared" si="225"/>
        <v>16.094248188089292</v>
      </c>
      <c r="N2268" s="16"/>
      <c r="O2268" s="16"/>
      <c r="P2268" s="16"/>
    </row>
    <row r="2269" spans="1:16" x14ac:dyDescent="0.25">
      <c r="A2269" s="16"/>
      <c r="B2269" s="16"/>
      <c r="C2269" s="16"/>
      <c r="D2269" s="17"/>
      <c r="E2269" s="16"/>
      <c r="F2269" s="18"/>
      <c r="G2269" s="18"/>
      <c r="H2269" s="18"/>
      <c r="I2269" s="18"/>
      <c r="J2269" s="19"/>
      <c r="K2269" s="19"/>
      <c r="L2269" s="20">
        <f t="shared" si="226"/>
        <v>18.100000000000001</v>
      </c>
      <c r="M2269" s="18">
        <f t="shared" si="225"/>
        <v>18.142185061477392</v>
      </c>
      <c r="N2269" s="16"/>
      <c r="O2269" s="16"/>
      <c r="P2269" s="16"/>
    </row>
    <row r="2270" spans="1:16" x14ac:dyDescent="0.25">
      <c r="A2270" s="16"/>
      <c r="B2270" s="16"/>
      <c r="C2270" s="16"/>
      <c r="D2270" s="17"/>
      <c r="E2270" s="16"/>
      <c r="F2270" s="18"/>
      <c r="G2270" s="18"/>
      <c r="H2270" s="18"/>
      <c r="I2270" s="18"/>
      <c r="J2270" s="19"/>
      <c r="K2270" s="19"/>
      <c r="L2270" s="20">
        <f t="shared" si="226"/>
        <v>18.8</v>
      </c>
      <c r="M2270" s="18">
        <f t="shared" si="225"/>
        <v>19.090430141373915</v>
      </c>
      <c r="N2270" s="16"/>
      <c r="O2270" s="16"/>
      <c r="P2270" s="16"/>
    </row>
    <row r="2271" spans="1:16" x14ac:dyDescent="0.25">
      <c r="A2271" s="16"/>
      <c r="B2271" s="16"/>
      <c r="C2271" s="16"/>
      <c r="D2271" s="17"/>
      <c r="E2271" s="16"/>
      <c r="F2271" s="18"/>
      <c r="G2271" s="18"/>
      <c r="H2271" s="18"/>
      <c r="I2271" s="18"/>
      <c r="J2271" s="19"/>
      <c r="K2271" s="19"/>
      <c r="L2271" s="20">
        <f t="shared" si="226"/>
        <v>16.5</v>
      </c>
      <c r="M2271" s="18">
        <f t="shared" si="225"/>
        <v>15.80283615430316</v>
      </c>
      <c r="N2271" s="16"/>
      <c r="O2271" s="16"/>
      <c r="P2271" s="16"/>
    </row>
    <row r="2272" spans="1:16" x14ac:dyDescent="0.25">
      <c r="A2272" s="16"/>
      <c r="B2272" s="16"/>
      <c r="C2272" s="16"/>
      <c r="D2272" s="17"/>
      <c r="E2272" s="16"/>
      <c r="F2272" s="18"/>
      <c r="G2272" s="18"/>
      <c r="H2272" s="18"/>
      <c r="I2272" s="18"/>
      <c r="J2272" s="19"/>
      <c r="K2272" s="19"/>
      <c r="L2272" s="20">
        <f t="shared" si="226"/>
        <v>15.3</v>
      </c>
      <c r="M2272" s="18">
        <f t="shared" si="225"/>
        <v>16.837092923012481</v>
      </c>
      <c r="N2272" s="16"/>
      <c r="O2272" s="16"/>
      <c r="P2272" s="16"/>
    </row>
    <row r="2273" spans="1:16" x14ac:dyDescent="0.25">
      <c r="A2273" s="16"/>
      <c r="B2273" s="16"/>
      <c r="C2273" s="16"/>
      <c r="D2273" s="17"/>
      <c r="E2273" s="16"/>
      <c r="F2273" s="18"/>
      <c r="G2273" s="18"/>
      <c r="H2273" s="18"/>
      <c r="I2273" s="18"/>
      <c r="J2273" s="19"/>
      <c r="K2273" s="19"/>
      <c r="L2273" s="20">
        <f t="shared" si="226"/>
        <v>14.9</v>
      </c>
      <c r="M2273" s="18">
        <f t="shared" si="225"/>
        <v>9.5164844344444912</v>
      </c>
      <c r="N2273" s="16"/>
      <c r="O2273" s="16"/>
      <c r="P2273" s="16"/>
    </row>
    <row r="2274" spans="1:16" x14ac:dyDescent="0.25">
      <c r="A2274" s="16"/>
      <c r="B2274" s="16"/>
      <c r="C2274" s="16"/>
      <c r="D2274" s="17"/>
      <c r="E2274" s="16"/>
      <c r="F2274" s="18"/>
      <c r="G2274" s="18"/>
      <c r="H2274" s="18"/>
      <c r="I2274" s="18"/>
      <c r="J2274" s="19"/>
      <c r="K2274" s="19"/>
      <c r="L2274" s="20">
        <f t="shared" si="226"/>
        <v>17.399999999999999</v>
      </c>
      <c r="M2274" s="18">
        <f t="shared" si="225"/>
        <v>17.018591237911583</v>
      </c>
      <c r="N2274" s="16"/>
      <c r="O2274" s="16"/>
      <c r="P2274" s="16"/>
    </row>
    <row r="2275" spans="1:16" x14ac:dyDescent="0.25">
      <c r="A2275" s="16"/>
      <c r="B2275" s="16"/>
      <c r="C2275" s="16"/>
      <c r="D2275" s="17"/>
      <c r="E2275" s="16"/>
      <c r="F2275" s="18"/>
      <c r="G2275" s="18"/>
      <c r="H2275" s="18"/>
      <c r="I2275" s="18"/>
      <c r="J2275" s="19"/>
      <c r="K2275" s="19"/>
      <c r="L2275" s="20">
        <f t="shared" si="226"/>
        <v>16.399999999999999</v>
      </c>
      <c r="M2275" s="18">
        <f t="shared" si="225"/>
        <v>16.03490321064119</v>
      </c>
      <c r="N2275" s="16"/>
      <c r="O2275" s="16"/>
      <c r="P2275" s="16"/>
    </row>
    <row r="2276" spans="1:16" x14ac:dyDescent="0.25">
      <c r="A2276" s="16"/>
      <c r="B2276" s="16"/>
      <c r="C2276" s="16"/>
      <c r="D2276" s="17"/>
      <c r="E2276" s="16"/>
      <c r="F2276" s="18"/>
      <c r="G2276" s="18"/>
      <c r="H2276" s="18"/>
      <c r="I2276" s="18"/>
      <c r="J2276" s="19"/>
      <c r="K2276" s="19"/>
      <c r="L2276" s="20">
        <f t="shared" si="226"/>
        <v>17.399999999999999</v>
      </c>
      <c r="M2276" s="18">
        <f t="shared" si="225"/>
        <v>21.122634145514287</v>
      </c>
      <c r="N2276" s="16"/>
      <c r="O2276" s="16"/>
      <c r="P2276" s="16"/>
    </row>
    <row r="2277" spans="1:16" x14ac:dyDescent="0.25">
      <c r="A2277" s="16"/>
      <c r="B2277" s="16"/>
      <c r="C2277" s="16"/>
      <c r="D2277" s="17"/>
      <c r="E2277" s="16"/>
      <c r="F2277" s="18"/>
      <c r="G2277" s="18"/>
      <c r="H2277" s="18"/>
      <c r="I2277" s="18"/>
      <c r="J2277" s="19"/>
      <c r="K2277" s="19"/>
      <c r="L2277" s="20">
        <f t="shared" si="226"/>
        <v>18.399999999999999</v>
      </c>
      <c r="M2277" s="18">
        <f t="shared" ref="M2277:M2291" si="227">L691</f>
        <v>14.249872404247474</v>
      </c>
      <c r="N2277" s="16"/>
      <c r="O2277" s="16"/>
      <c r="P2277" s="16"/>
    </row>
    <row r="2278" spans="1:16" x14ac:dyDescent="0.25">
      <c r="A2278" s="16"/>
      <c r="B2278" s="16"/>
      <c r="C2278" s="16"/>
      <c r="D2278" s="17"/>
      <c r="E2278" s="16"/>
      <c r="F2278" s="18"/>
      <c r="G2278" s="18"/>
      <c r="H2278" s="18"/>
      <c r="I2278" s="18"/>
      <c r="J2278" s="19"/>
      <c r="K2278" s="19"/>
      <c r="L2278" s="20">
        <f t="shared" si="226"/>
        <v>18.600000000000001</v>
      </c>
      <c r="M2278" s="18">
        <f t="shared" si="227"/>
        <v>21.828669093991788</v>
      </c>
      <c r="N2278" s="16"/>
      <c r="O2278" s="16"/>
      <c r="P2278" s="16"/>
    </row>
    <row r="2279" spans="1:16" x14ac:dyDescent="0.25">
      <c r="A2279" s="16"/>
      <c r="B2279" s="16"/>
      <c r="C2279" s="16"/>
      <c r="D2279" s="17"/>
      <c r="E2279" s="16"/>
      <c r="F2279" s="18"/>
      <c r="G2279" s="18"/>
      <c r="H2279" s="18"/>
      <c r="I2279" s="18"/>
      <c r="J2279" s="19"/>
      <c r="K2279" s="19"/>
      <c r="L2279" s="20">
        <f t="shared" si="226"/>
        <v>20</v>
      </c>
      <c r="M2279" s="18">
        <f t="shared" si="227"/>
        <v>16.464477376973818</v>
      </c>
      <c r="N2279" s="16"/>
      <c r="O2279" s="16"/>
      <c r="P2279" s="16"/>
    </row>
    <row r="2280" spans="1:16" x14ac:dyDescent="0.25">
      <c r="A2280" s="16"/>
      <c r="B2280" s="16"/>
      <c r="C2280" s="16"/>
      <c r="D2280" s="17"/>
      <c r="E2280" s="16"/>
      <c r="F2280" s="18"/>
      <c r="G2280" s="18"/>
      <c r="H2280" s="18"/>
      <c r="I2280" s="18"/>
      <c r="J2280" s="19"/>
      <c r="K2280" s="19"/>
      <c r="L2280" s="20">
        <f t="shared" si="226"/>
        <v>20.5</v>
      </c>
      <c r="M2280" s="18">
        <f t="shared" si="227"/>
        <v>13.392777366774933</v>
      </c>
      <c r="N2280" s="16"/>
      <c r="O2280" s="16"/>
      <c r="P2280" s="16"/>
    </row>
    <row r="2281" spans="1:16" x14ac:dyDescent="0.25">
      <c r="A2281" s="16"/>
      <c r="B2281" s="16"/>
      <c r="C2281" s="16"/>
      <c r="D2281" s="17"/>
      <c r="E2281" s="16"/>
      <c r="F2281" s="18"/>
      <c r="G2281" s="18"/>
      <c r="H2281" s="18"/>
      <c r="I2281" s="18"/>
      <c r="J2281" s="19"/>
      <c r="K2281" s="19"/>
      <c r="L2281" s="20">
        <f t="shared" si="226"/>
        <v>15.7</v>
      </c>
      <c r="M2281" s="18">
        <f t="shared" si="227"/>
        <v>18.274283959789557</v>
      </c>
      <c r="N2281" s="16"/>
      <c r="O2281" s="16"/>
      <c r="P2281" s="16"/>
    </row>
    <row r="2282" spans="1:16" x14ac:dyDescent="0.25">
      <c r="A2282" s="16"/>
      <c r="B2282" s="16"/>
      <c r="C2282" s="16"/>
      <c r="D2282" s="17"/>
      <c r="E2282" s="16"/>
      <c r="F2282" s="18"/>
      <c r="G2282" s="18"/>
      <c r="H2282" s="18"/>
      <c r="I2282" s="18"/>
      <c r="J2282" s="19"/>
      <c r="K2282" s="19"/>
      <c r="L2282" s="20">
        <f t="shared" si="226"/>
        <v>17.899999999999999</v>
      </c>
      <c r="M2282" s="18">
        <f t="shared" si="227"/>
        <v>20.341215423772844</v>
      </c>
      <c r="N2282" s="16"/>
      <c r="O2282" s="16"/>
      <c r="P2282" s="16"/>
    </row>
    <row r="2283" spans="1:16" x14ac:dyDescent="0.25">
      <c r="A2283" s="16"/>
      <c r="B2283" s="16"/>
      <c r="C2283" s="16"/>
      <c r="D2283" s="17"/>
      <c r="E2283" s="16"/>
      <c r="F2283" s="18"/>
      <c r="G2283" s="18"/>
      <c r="H2283" s="18"/>
      <c r="I2283" s="18"/>
      <c r="J2283" s="19"/>
      <c r="K2283" s="19"/>
      <c r="L2283" s="20">
        <f t="shared" si="226"/>
        <v>18</v>
      </c>
      <c r="M2283" s="18">
        <f t="shared" si="227"/>
        <v>17.033533875089777</v>
      </c>
      <c r="N2283" s="16"/>
      <c r="O2283" s="16"/>
      <c r="P2283" s="16"/>
    </row>
    <row r="2284" spans="1:16" x14ac:dyDescent="0.25">
      <c r="A2284" s="16"/>
      <c r="B2284" s="16"/>
      <c r="C2284" s="16"/>
      <c r="D2284" s="17"/>
      <c r="E2284" s="16"/>
      <c r="F2284" s="18"/>
      <c r="G2284" s="18"/>
      <c r="H2284" s="18"/>
      <c r="I2284" s="18"/>
      <c r="J2284" s="19"/>
      <c r="K2284" s="19"/>
      <c r="L2284" s="20">
        <f t="shared" si="226"/>
        <v>17.5</v>
      </c>
      <c r="M2284" s="18">
        <f t="shared" si="227"/>
        <v>11.940198367765602</v>
      </c>
      <c r="N2284" s="16"/>
      <c r="O2284" s="16"/>
      <c r="P2284" s="16"/>
    </row>
    <row r="2285" spans="1:16" x14ac:dyDescent="0.25">
      <c r="A2285" s="16"/>
      <c r="B2285" s="16"/>
      <c r="C2285" s="16"/>
      <c r="D2285" s="17"/>
      <c r="E2285" s="16"/>
      <c r="F2285" s="18"/>
      <c r="G2285" s="18"/>
      <c r="H2285" s="18"/>
      <c r="I2285" s="18"/>
      <c r="J2285" s="19"/>
      <c r="K2285" s="19"/>
      <c r="L2285" s="20">
        <f t="shared" si="226"/>
        <v>17.8</v>
      </c>
      <c r="M2285" s="18">
        <f t="shared" si="227"/>
        <v>13.910970494459683</v>
      </c>
      <c r="N2285" s="16"/>
      <c r="O2285" s="16"/>
      <c r="P2285" s="16"/>
    </row>
    <row r="2286" spans="1:16" x14ac:dyDescent="0.25">
      <c r="A2286" s="16"/>
      <c r="B2286" s="16"/>
      <c r="C2286" s="16"/>
      <c r="D2286" s="17"/>
      <c r="E2286" s="16"/>
      <c r="F2286" s="18"/>
      <c r="G2286" s="18"/>
      <c r="H2286" s="18"/>
      <c r="I2286" s="18"/>
      <c r="J2286" s="19"/>
      <c r="K2286" s="19"/>
      <c r="L2286" s="20">
        <f t="shared" si="226"/>
        <v>21.7</v>
      </c>
      <c r="M2286" s="18">
        <f t="shared" si="227"/>
        <v>21.817667173014385</v>
      </c>
      <c r="N2286" s="16"/>
      <c r="O2286" s="16"/>
      <c r="P2286" s="16"/>
    </row>
    <row r="2287" spans="1:16" x14ac:dyDescent="0.25">
      <c r="A2287" s="16"/>
      <c r="B2287" s="16"/>
      <c r="C2287" s="16"/>
      <c r="D2287" s="17"/>
      <c r="E2287" s="16"/>
      <c r="F2287" s="18"/>
      <c r="G2287" s="18"/>
      <c r="H2287" s="18"/>
      <c r="I2287" s="18"/>
      <c r="J2287" s="19"/>
      <c r="K2287" s="19"/>
      <c r="L2287" s="20">
        <f t="shared" si="226"/>
        <v>23</v>
      </c>
      <c r="M2287" s="18">
        <f t="shared" si="227"/>
        <v>23.899999211852332</v>
      </c>
      <c r="N2287" s="16"/>
      <c r="O2287" s="16"/>
      <c r="P2287" s="16"/>
    </row>
    <row r="2288" spans="1:16" x14ac:dyDescent="0.25">
      <c r="A2288" s="16"/>
      <c r="B2288" s="16"/>
      <c r="C2288" s="16"/>
      <c r="D2288" s="17"/>
      <c r="E2288" s="16"/>
      <c r="F2288" s="18"/>
      <c r="G2288" s="18"/>
      <c r="H2288" s="18"/>
      <c r="I2288" s="18"/>
      <c r="J2288" s="19"/>
      <c r="K2288" s="19"/>
      <c r="L2288" s="20">
        <f t="shared" si="226"/>
        <v>18.100000000000001</v>
      </c>
      <c r="M2288" s="18">
        <f t="shared" si="227"/>
        <v>13.371565459508345</v>
      </c>
      <c r="N2288" s="16"/>
      <c r="O2288" s="16"/>
      <c r="P2288" s="16"/>
    </row>
    <row r="2289" spans="1:16" x14ac:dyDescent="0.25">
      <c r="A2289" s="16"/>
      <c r="B2289" s="16"/>
      <c r="C2289" s="16"/>
      <c r="D2289" s="17"/>
      <c r="E2289" s="16"/>
      <c r="F2289" s="18"/>
      <c r="G2289" s="18"/>
      <c r="H2289" s="18"/>
      <c r="I2289" s="18"/>
      <c r="J2289" s="19"/>
      <c r="K2289" s="19"/>
      <c r="L2289" s="20">
        <f t="shared" si="226"/>
        <v>16.7</v>
      </c>
      <c r="M2289" s="18">
        <f t="shared" si="227"/>
        <v>19.090124214043811</v>
      </c>
      <c r="N2289" s="16"/>
      <c r="O2289" s="16"/>
      <c r="P2289" s="16"/>
    </row>
    <row r="2290" spans="1:16" x14ac:dyDescent="0.25">
      <c r="A2290" s="16"/>
      <c r="B2290" s="16"/>
      <c r="C2290" s="16"/>
      <c r="D2290" s="17"/>
      <c r="E2290" s="16"/>
      <c r="F2290" s="18"/>
      <c r="G2290" s="18"/>
      <c r="H2290" s="18"/>
      <c r="I2290" s="18"/>
      <c r="J2290" s="19"/>
      <c r="K2290" s="19"/>
      <c r="L2290" s="20">
        <f t="shared" si="226"/>
        <v>17.5</v>
      </c>
      <c r="M2290" s="18">
        <f t="shared" si="227"/>
        <v>20.661710121734366</v>
      </c>
      <c r="N2290" s="16"/>
      <c r="O2290" s="16"/>
      <c r="P2290" s="16"/>
    </row>
    <row r="2291" spans="1:16" x14ac:dyDescent="0.25">
      <c r="A2291" s="16"/>
      <c r="B2291" s="16"/>
      <c r="C2291" s="16"/>
      <c r="D2291" s="17"/>
      <c r="E2291" s="16"/>
      <c r="F2291" s="18"/>
      <c r="G2291" s="18"/>
      <c r="H2291" s="18"/>
      <c r="I2291" s="18"/>
      <c r="J2291" s="19"/>
      <c r="K2291" s="19"/>
      <c r="L2291" s="20">
        <f t="shared" si="226"/>
        <v>17.3</v>
      </c>
      <c r="M2291" s="18">
        <f t="shared" si="227"/>
        <v>21.24797911260071</v>
      </c>
      <c r="N2291" s="16"/>
      <c r="O2291" s="16"/>
      <c r="P2291" s="16"/>
    </row>
    <row r="2292" spans="1:16" x14ac:dyDescent="0.25">
      <c r="A2292" s="16"/>
      <c r="B2292" s="16"/>
      <c r="C2292" s="16"/>
      <c r="D2292" s="17"/>
      <c r="E2292" s="16"/>
      <c r="F2292" s="18"/>
      <c r="G2292" s="18"/>
      <c r="H2292" s="18"/>
      <c r="I2292" s="18"/>
      <c r="J2292" s="19"/>
      <c r="K2292" s="19"/>
      <c r="L2292" s="20">
        <f t="shared" si="226"/>
        <v>18.399999999999999</v>
      </c>
      <c r="M2292" s="18"/>
      <c r="N2292" s="16"/>
      <c r="O2292" s="16"/>
      <c r="P2292" s="16"/>
    </row>
    <row r="2293" spans="1:16" x14ac:dyDescent="0.25">
      <c r="A2293" s="16"/>
      <c r="B2293" s="16"/>
      <c r="C2293" s="16"/>
      <c r="D2293" s="17"/>
      <c r="E2293" s="16"/>
      <c r="F2293" s="18"/>
      <c r="G2293" s="18"/>
      <c r="H2293" s="18"/>
      <c r="I2293" s="18"/>
      <c r="J2293" s="19"/>
      <c r="K2293" s="19"/>
      <c r="L2293" s="20">
        <f t="shared" si="226"/>
        <v>20.2</v>
      </c>
      <c r="M2293" s="18"/>
      <c r="N2293" s="16"/>
      <c r="O2293" s="16"/>
      <c r="P2293" s="16"/>
    </row>
    <row r="2294" spans="1:16" x14ac:dyDescent="0.25">
      <c r="A2294" s="16"/>
      <c r="B2294" s="16"/>
      <c r="C2294" s="16"/>
      <c r="D2294" s="17"/>
      <c r="E2294" s="16"/>
      <c r="F2294" s="18"/>
      <c r="G2294" s="18"/>
      <c r="H2294" s="18"/>
      <c r="I2294" s="18"/>
      <c r="J2294" s="19"/>
      <c r="K2294" s="19"/>
      <c r="L2294" s="20">
        <f t="shared" ref="L2294:L2357" si="228">E708</f>
        <v>27.7</v>
      </c>
      <c r="M2294" s="18"/>
      <c r="N2294" s="16"/>
      <c r="O2294" s="16"/>
      <c r="P2294" s="16"/>
    </row>
    <row r="2295" spans="1:16" x14ac:dyDescent="0.25">
      <c r="A2295" s="16"/>
      <c r="B2295" s="16"/>
      <c r="C2295" s="16"/>
      <c r="D2295" s="17"/>
      <c r="E2295" s="16"/>
      <c r="F2295" s="18"/>
      <c r="G2295" s="18"/>
      <c r="H2295" s="18"/>
      <c r="I2295" s="18"/>
      <c r="J2295" s="19"/>
      <c r="K2295" s="19"/>
      <c r="L2295" s="20">
        <f t="shared" si="228"/>
        <v>23.3</v>
      </c>
      <c r="M2295" s="18"/>
      <c r="N2295" s="16"/>
      <c r="O2295" s="16"/>
      <c r="P2295" s="16"/>
    </row>
    <row r="2296" spans="1:16" x14ac:dyDescent="0.25">
      <c r="A2296" s="16"/>
      <c r="B2296" s="16"/>
      <c r="C2296" s="16"/>
      <c r="D2296" s="17"/>
      <c r="E2296" s="16"/>
      <c r="F2296" s="18"/>
      <c r="G2296" s="18"/>
      <c r="H2296" s="18"/>
      <c r="I2296" s="18"/>
      <c r="J2296" s="19"/>
      <c r="K2296" s="19"/>
      <c r="L2296" s="20">
        <f t="shared" si="228"/>
        <v>24.9</v>
      </c>
      <c r="M2296" s="18"/>
      <c r="N2296" s="16"/>
      <c r="O2296" s="16"/>
      <c r="P2296" s="16"/>
    </row>
    <row r="2297" spans="1:16" x14ac:dyDescent="0.25">
      <c r="A2297" s="16"/>
      <c r="B2297" s="16"/>
      <c r="C2297" s="16"/>
      <c r="D2297" s="17"/>
      <c r="E2297" s="16"/>
      <c r="F2297" s="18"/>
      <c r="G2297" s="18"/>
      <c r="H2297" s="18"/>
      <c r="I2297" s="18"/>
      <c r="J2297" s="19"/>
      <c r="K2297" s="19"/>
      <c r="L2297" s="20">
        <f t="shared" si="228"/>
        <v>16.399999999999999</v>
      </c>
      <c r="M2297" s="18"/>
      <c r="N2297" s="16"/>
      <c r="O2297" s="16"/>
      <c r="P2297" s="16"/>
    </row>
    <row r="2298" spans="1:16" x14ac:dyDescent="0.25">
      <c r="A2298" s="16"/>
      <c r="B2298" s="16"/>
      <c r="C2298" s="16"/>
      <c r="D2298" s="17"/>
      <c r="E2298" s="16"/>
      <c r="F2298" s="18"/>
      <c r="G2298" s="18"/>
      <c r="H2298" s="18"/>
      <c r="I2298" s="18"/>
      <c r="J2298" s="19"/>
      <c r="K2298" s="19"/>
      <c r="L2298" s="20">
        <f t="shared" si="228"/>
        <v>21.3</v>
      </c>
      <c r="M2298" s="18"/>
      <c r="N2298" s="16"/>
      <c r="O2298" s="16"/>
      <c r="P2298" s="16"/>
    </row>
    <row r="2299" spans="1:16" x14ac:dyDescent="0.25">
      <c r="A2299" s="16"/>
      <c r="B2299" s="16"/>
      <c r="C2299" s="16"/>
      <c r="D2299" s="17"/>
      <c r="E2299" s="16"/>
      <c r="F2299" s="18"/>
      <c r="G2299" s="18"/>
      <c r="H2299" s="18"/>
      <c r="I2299" s="18"/>
      <c r="J2299" s="19"/>
      <c r="K2299" s="19"/>
      <c r="L2299" s="20">
        <f t="shared" si="228"/>
        <v>22.8</v>
      </c>
      <c r="M2299" s="18"/>
      <c r="N2299" s="16"/>
      <c r="O2299" s="16"/>
      <c r="P2299" s="16"/>
    </row>
    <row r="2300" spans="1:16" x14ac:dyDescent="0.25">
      <c r="A2300" s="16"/>
      <c r="B2300" s="16"/>
      <c r="C2300" s="16"/>
      <c r="D2300" s="17"/>
      <c r="E2300" s="16"/>
      <c r="F2300" s="18"/>
      <c r="G2300" s="18"/>
      <c r="H2300" s="18"/>
      <c r="I2300" s="18"/>
      <c r="J2300" s="19"/>
      <c r="K2300" s="19"/>
      <c r="L2300" s="20">
        <f t="shared" si="228"/>
        <v>20.7</v>
      </c>
      <c r="M2300" s="18"/>
      <c r="N2300" s="16"/>
      <c r="O2300" s="16"/>
      <c r="P2300" s="16"/>
    </row>
    <row r="2301" spans="1:16" x14ac:dyDescent="0.25">
      <c r="A2301" s="16"/>
      <c r="B2301" s="16"/>
      <c r="C2301" s="16"/>
      <c r="D2301" s="17"/>
      <c r="E2301" s="16"/>
      <c r="F2301" s="18"/>
      <c r="G2301" s="18"/>
      <c r="H2301" s="18"/>
      <c r="I2301" s="18"/>
      <c r="J2301" s="19"/>
      <c r="K2301" s="19"/>
      <c r="L2301" s="20">
        <f t="shared" si="228"/>
        <v>19.7</v>
      </c>
      <c r="M2301" s="18"/>
      <c r="N2301" s="16"/>
      <c r="O2301" s="16"/>
      <c r="P2301" s="16"/>
    </row>
    <row r="2302" spans="1:16" x14ac:dyDescent="0.25">
      <c r="A2302" s="16"/>
      <c r="B2302" s="16"/>
      <c r="C2302" s="16"/>
      <c r="D2302" s="17"/>
      <c r="E2302" s="16"/>
      <c r="F2302" s="18"/>
      <c r="G2302" s="18"/>
      <c r="H2302" s="18"/>
      <c r="I2302" s="18"/>
      <c r="J2302" s="19"/>
      <c r="K2302" s="19"/>
      <c r="L2302" s="20">
        <f t="shared" si="228"/>
        <v>20.100000000000001</v>
      </c>
      <c r="M2302" s="18"/>
      <c r="N2302" s="16"/>
      <c r="O2302" s="16"/>
      <c r="P2302" s="16"/>
    </row>
    <row r="2303" spans="1:16" x14ac:dyDescent="0.25">
      <c r="A2303" s="16"/>
      <c r="B2303" s="16"/>
      <c r="C2303" s="16"/>
      <c r="D2303" s="17"/>
      <c r="E2303" s="16"/>
      <c r="F2303" s="18"/>
      <c r="G2303" s="18"/>
      <c r="H2303" s="18"/>
      <c r="I2303" s="18"/>
      <c r="J2303" s="19"/>
      <c r="K2303" s="19"/>
      <c r="L2303" s="20">
        <f t="shared" si="228"/>
        <v>21.3</v>
      </c>
      <c r="M2303" s="18"/>
      <c r="N2303" s="16"/>
      <c r="O2303" s="16"/>
      <c r="P2303" s="16"/>
    </row>
    <row r="2304" spans="1:16" x14ac:dyDescent="0.25">
      <c r="A2304" s="16"/>
      <c r="B2304" s="16"/>
      <c r="C2304" s="16"/>
      <c r="D2304" s="17"/>
      <c r="E2304" s="16"/>
      <c r="F2304" s="18"/>
      <c r="G2304" s="18"/>
      <c r="H2304" s="18"/>
      <c r="I2304" s="18"/>
      <c r="J2304" s="19"/>
      <c r="K2304" s="19"/>
      <c r="L2304" s="20">
        <f t="shared" si="228"/>
        <v>22.9</v>
      </c>
      <c r="M2304" s="18"/>
      <c r="N2304" s="16"/>
      <c r="O2304" s="16"/>
      <c r="P2304" s="16"/>
    </row>
    <row r="2305" spans="1:16" x14ac:dyDescent="0.25">
      <c r="A2305" s="16"/>
      <c r="B2305" s="16"/>
      <c r="C2305" s="16"/>
      <c r="D2305" s="17"/>
      <c r="E2305" s="16"/>
      <c r="F2305" s="18"/>
      <c r="G2305" s="18"/>
      <c r="H2305" s="18"/>
      <c r="I2305" s="18"/>
      <c r="J2305" s="19"/>
      <c r="K2305" s="19"/>
      <c r="L2305" s="20">
        <f t="shared" si="228"/>
        <v>26.1</v>
      </c>
      <c r="M2305" s="18"/>
      <c r="N2305" s="16"/>
      <c r="O2305" s="16"/>
      <c r="P2305" s="16"/>
    </row>
    <row r="2306" spans="1:16" x14ac:dyDescent="0.25">
      <c r="A2306" s="16"/>
      <c r="B2306" s="16"/>
      <c r="C2306" s="16"/>
      <c r="D2306" s="17"/>
      <c r="E2306" s="16"/>
      <c r="F2306" s="18"/>
      <c r="G2306" s="18"/>
      <c r="H2306" s="18"/>
      <c r="I2306" s="18"/>
      <c r="J2306" s="19"/>
      <c r="K2306" s="19"/>
      <c r="L2306" s="20">
        <f t="shared" si="228"/>
        <v>23.9</v>
      </c>
      <c r="M2306" s="18"/>
      <c r="N2306" s="16"/>
      <c r="O2306" s="16"/>
      <c r="P2306" s="16"/>
    </row>
    <row r="2307" spans="1:16" x14ac:dyDescent="0.25">
      <c r="A2307" s="16"/>
      <c r="B2307" s="16"/>
      <c r="C2307" s="16"/>
      <c r="D2307" s="17"/>
      <c r="E2307" s="16"/>
      <c r="F2307" s="18"/>
      <c r="G2307" s="18"/>
      <c r="H2307" s="18"/>
      <c r="I2307" s="18"/>
      <c r="J2307" s="19"/>
      <c r="K2307" s="19"/>
      <c r="L2307" s="20">
        <f t="shared" si="228"/>
        <v>19.899999999999999</v>
      </c>
      <c r="M2307" s="18"/>
      <c r="N2307" s="16"/>
      <c r="O2307" s="16"/>
      <c r="P2307" s="16"/>
    </row>
    <row r="2308" spans="1:16" x14ac:dyDescent="0.25">
      <c r="A2308" s="16"/>
      <c r="B2308" s="16"/>
      <c r="C2308" s="16"/>
      <c r="D2308" s="17"/>
      <c r="E2308" s="16"/>
      <c r="F2308" s="18"/>
      <c r="G2308" s="18"/>
      <c r="H2308" s="18"/>
      <c r="I2308" s="18"/>
      <c r="J2308" s="19"/>
      <c r="K2308" s="19"/>
      <c r="L2308" s="20">
        <f t="shared" si="228"/>
        <v>32.1</v>
      </c>
      <c r="M2308" s="18"/>
      <c r="N2308" s="16"/>
      <c r="O2308" s="16"/>
      <c r="P2308" s="16"/>
    </row>
    <row r="2309" spans="1:16" x14ac:dyDescent="0.25">
      <c r="A2309" s="16"/>
      <c r="B2309" s="16"/>
      <c r="C2309" s="16"/>
      <c r="D2309" s="17"/>
      <c r="E2309" s="16"/>
      <c r="F2309" s="18"/>
      <c r="G2309" s="18"/>
      <c r="H2309" s="18"/>
      <c r="I2309" s="18"/>
      <c r="J2309" s="19"/>
      <c r="K2309" s="19"/>
      <c r="L2309" s="20">
        <f t="shared" si="228"/>
        <v>34.1</v>
      </c>
      <c r="M2309" s="18"/>
      <c r="N2309" s="16"/>
      <c r="O2309" s="16"/>
      <c r="P2309" s="16"/>
    </row>
    <row r="2310" spans="1:16" x14ac:dyDescent="0.25">
      <c r="A2310" s="16"/>
      <c r="B2310" s="16"/>
      <c r="C2310" s="16"/>
      <c r="D2310" s="17"/>
      <c r="E2310" s="16"/>
      <c r="F2310" s="18"/>
      <c r="G2310" s="18"/>
      <c r="H2310" s="18"/>
      <c r="I2310" s="18"/>
      <c r="J2310" s="19"/>
      <c r="K2310" s="19"/>
      <c r="L2310" s="20">
        <f t="shared" si="228"/>
        <v>21.4</v>
      </c>
      <c r="M2310" s="18"/>
      <c r="N2310" s="16"/>
      <c r="O2310" s="16"/>
      <c r="P2310" s="16"/>
    </row>
    <row r="2311" spans="1:16" x14ac:dyDescent="0.25">
      <c r="A2311" s="16"/>
      <c r="B2311" s="16"/>
      <c r="C2311" s="16"/>
      <c r="D2311" s="17"/>
      <c r="E2311" s="16"/>
      <c r="F2311" s="18"/>
      <c r="G2311" s="18"/>
      <c r="H2311" s="18"/>
      <c r="I2311" s="18"/>
      <c r="J2311" s="19"/>
      <c r="K2311" s="19"/>
      <c r="L2311" s="20">
        <f t="shared" si="228"/>
        <v>25.4</v>
      </c>
      <c r="M2311" s="18"/>
      <c r="N2311" s="16"/>
      <c r="O2311" s="16"/>
      <c r="P2311" s="16"/>
    </row>
    <row r="2312" spans="1:16" x14ac:dyDescent="0.25">
      <c r="A2312" s="16"/>
      <c r="B2312" s="16"/>
      <c r="C2312" s="16"/>
      <c r="D2312" s="17"/>
      <c r="E2312" s="16"/>
      <c r="F2312" s="18"/>
      <c r="G2312" s="18"/>
      <c r="H2312" s="18"/>
      <c r="I2312" s="18"/>
      <c r="J2312" s="19"/>
      <c r="K2312" s="19"/>
      <c r="L2312" s="20">
        <f t="shared" si="228"/>
        <v>21.5</v>
      </c>
      <c r="M2312" s="18"/>
      <c r="N2312" s="16"/>
      <c r="O2312" s="16"/>
      <c r="P2312" s="16"/>
    </row>
    <row r="2313" spans="1:16" x14ac:dyDescent="0.25">
      <c r="A2313" s="16"/>
      <c r="B2313" s="16"/>
      <c r="C2313" s="16"/>
      <c r="D2313" s="17"/>
      <c r="E2313" s="16"/>
      <c r="F2313" s="18"/>
      <c r="G2313" s="18"/>
      <c r="H2313" s="18"/>
      <c r="I2313" s="18"/>
      <c r="J2313" s="19"/>
      <c r="K2313" s="19"/>
      <c r="L2313" s="20">
        <f t="shared" si="228"/>
        <v>29.1</v>
      </c>
      <c r="M2313" s="18"/>
      <c r="N2313" s="16"/>
      <c r="O2313" s="16"/>
      <c r="P2313" s="16"/>
    </row>
    <row r="2314" spans="1:16" x14ac:dyDescent="0.25">
      <c r="A2314" s="16"/>
      <c r="B2314" s="16"/>
      <c r="C2314" s="16"/>
      <c r="D2314" s="17"/>
      <c r="E2314" s="16"/>
      <c r="F2314" s="18"/>
      <c r="G2314" s="18"/>
      <c r="H2314" s="18"/>
      <c r="I2314" s="18"/>
      <c r="J2314" s="19"/>
      <c r="K2314" s="19"/>
      <c r="L2314" s="20">
        <f t="shared" si="228"/>
        <v>20.9</v>
      </c>
      <c r="M2314" s="18"/>
      <c r="N2314" s="16"/>
      <c r="O2314" s="16"/>
      <c r="P2314" s="16"/>
    </row>
    <row r="2315" spans="1:16" x14ac:dyDescent="0.25">
      <c r="A2315" s="16"/>
      <c r="B2315" s="16"/>
      <c r="C2315" s="16"/>
      <c r="D2315" s="17"/>
      <c r="E2315" s="16"/>
      <c r="F2315" s="18"/>
      <c r="G2315" s="18"/>
      <c r="H2315" s="18"/>
      <c r="I2315" s="18"/>
      <c r="J2315" s="19"/>
      <c r="K2315" s="19"/>
      <c r="L2315" s="20">
        <f t="shared" si="228"/>
        <v>23.2</v>
      </c>
      <c r="M2315" s="18"/>
      <c r="N2315" s="16"/>
      <c r="O2315" s="16"/>
      <c r="P2315" s="16"/>
    </row>
    <row r="2316" spans="1:16" x14ac:dyDescent="0.25">
      <c r="A2316" s="16"/>
      <c r="B2316" s="16"/>
      <c r="C2316" s="16"/>
      <c r="D2316" s="17"/>
      <c r="E2316" s="16"/>
      <c r="F2316" s="18"/>
      <c r="G2316" s="18"/>
      <c r="H2316" s="18"/>
      <c r="I2316" s="18"/>
      <c r="J2316" s="19"/>
      <c r="K2316" s="19"/>
      <c r="L2316" s="20">
        <f t="shared" si="228"/>
        <v>26.5</v>
      </c>
      <c r="M2316" s="18"/>
      <c r="N2316" s="16"/>
      <c r="O2316" s="16"/>
      <c r="P2316" s="16"/>
    </row>
    <row r="2317" spans="1:16" x14ac:dyDescent="0.25">
      <c r="A2317" s="16"/>
      <c r="B2317" s="16"/>
      <c r="C2317" s="16"/>
      <c r="D2317" s="17"/>
      <c r="E2317" s="16"/>
      <c r="F2317" s="18"/>
      <c r="G2317" s="18"/>
      <c r="H2317" s="18"/>
      <c r="I2317" s="18"/>
      <c r="J2317" s="19"/>
      <c r="K2317" s="19"/>
      <c r="L2317" s="20">
        <f t="shared" si="228"/>
        <v>25.8</v>
      </c>
      <c r="M2317" s="18"/>
      <c r="N2317" s="16"/>
      <c r="O2317" s="16"/>
      <c r="P2317" s="16"/>
    </row>
    <row r="2318" spans="1:16" x14ac:dyDescent="0.25">
      <c r="A2318" s="16"/>
      <c r="B2318" s="16"/>
      <c r="C2318" s="16"/>
      <c r="D2318" s="17"/>
      <c r="E2318" s="16"/>
      <c r="F2318" s="18"/>
      <c r="G2318" s="18"/>
      <c r="H2318" s="18"/>
      <c r="I2318" s="18"/>
      <c r="J2318" s="19"/>
      <c r="K2318" s="19"/>
      <c r="L2318" s="20">
        <f t="shared" si="228"/>
        <v>18.399999999999999</v>
      </c>
      <c r="M2318" s="18"/>
      <c r="N2318" s="16"/>
      <c r="O2318" s="16"/>
      <c r="P2318" s="16"/>
    </row>
    <row r="2319" spans="1:16" x14ac:dyDescent="0.25">
      <c r="A2319" s="16"/>
      <c r="B2319" s="16"/>
      <c r="C2319" s="16"/>
      <c r="D2319" s="17"/>
      <c r="E2319" s="16"/>
      <c r="F2319" s="18"/>
      <c r="G2319" s="18"/>
      <c r="H2319" s="18"/>
      <c r="I2319" s="18"/>
      <c r="J2319" s="19"/>
      <c r="K2319" s="19"/>
      <c r="L2319" s="20">
        <f t="shared" si="228"/>
        <v>16.7</v>
      </c>
      <c r="M2319" s="18"/>
      <c r="N2319" s="16"/>
      <c r="O2319" s="16"/>
      <c r="P2319" s="16"/>
    </row>
    <row r="2320" spans="1:16" x14ac:dyDescent="0.25">
      <c r="A2320" s="16"/>
      <c r="B2320" s="16"/>
      <c r="C2320" s="16"/>
      <c r="D2320" s="17"/>
      <c r="E2320" s="16"/>
      <c r="F2320" s="18"/>
      <c r="G2320" s="18"/>
      <c r="H2320" s="18"/>
      <c r="I2320" s="18"/>
      <c r="J2320" s="19"/>
      <c r="K2320" s="19"/>
      <c r="L2320" s="20">
        <f t="shared" si="228"/>
        <v>23.9</v>
      </c>
      <c r="M2320" s="18"/>
      <c r="N2320" s="16"/>
      <c r="O2320" s="16"/>
      <c r="P2320" s="16"/>
    </row>
    <row r="2321" spans="1:16" x14ac:dyDescent="0.25">
      <c r="A2321" s="16"/>
      <c r="B2321" s="16"/>
      <c r="C2321" s="16"/>
      <c r="D2321" s="17"/>
      <c r="E2321" s="16"/>
      <c r="F2321" s="18"/>
      <c r="G2321" s="18"/>
      <c r="H2321" s="18"/>
      <c r="I2321" s="18"/>
      <c r="J2321" s="19"/>
      <c r="K2321" s="19"/>
      <c r="L2321" s="20">
        <f t="shared" si="228"/>
        <v>19.399999999999999</v>
      </c>
      <c r="M2321" s="18"/>
      <c r="N2321" s="16"/>
      <c r="O2321" s="16"/>
      <c r="P2321" s="16"/>
    </row>
    <row r="2322" spans="1:16" x14ac:dyDescent="0.25">
      <c r="A2322" s="16"/>
      <c r="B2322" s="16"/>
      <c r="C2322" s="16"/>
      <c r="D2322" s="17"/>
      <c r="E2322" s="16"/>
      <c r="F2322" s="18"/>
      <c r="G2322" s="18"/>
      <c r="H2322" s="18"/>
      <c r="I2322" s="18"/>
      <c r="J2322" s="19"/>
      <c r="K2322" s="19"/>
      <c r="L2322" s="20">
        <f t="shared" si="228"/>
        <v>20.8</v>
      </c>
      <c r="M2322" s="18"/>
      <c r="N2322" s="16"/>
      <c r="O2322" s="16"/>
      <c r="P2322" s="16"/>
    </row>
    <row r="2323" spans="1:16" x14ac:dyDescent="0.25">
      <c r="A2323" s="16"/>
      <c r="B2323" s="16"/>
      <c r="C2323" s="16"/>
      <c r="D2323" s="17"/>
      <c r="E2323" s="16"/>
      <c r="F2323" s="18"/>
      <c r="G2323" s="18"/>
      <c r="H2323" s="18"/>
      <c r="I2323" s="18"/>
      <c r="J2323" s="19"/>
      <c r="K2323" s="19"/>
      <c r="L2323" s="20">
        <f t="shared" si="228"/>
        <v>28.6</v>
      </c>
      <c r="M2323" s="18"/>
      <c r="N2323" s="16"/>
      <c r="O2323" s="16"/>
      <c r="P2323" s="16"/>
    </row>
    <row r="2324" spans="1:16" x14ac:dyDescent="0.25">
      <c r="A2324" s="16"/>
      <c r="B2324" s="16"/>
      <c r="C2324" s="16"/>
      <c r="D2324" s="17"/>
      <c r="E2324" s="16"/>
      <c r="F2324" s="18"/>
      <c r="G2324" s="18"/>
      <c r="H2324" s="18"/>
      <c r="I2324" s="18"/>
      <c r="J2324" s="19"/>
      <c r="K2324" s="19"/>
      <c r="L2324" s="20">
        <f t="shared" si="228"/>
        <v>19.899999999999999</v>
      </c>
      <c r="M2324" s="18"/>
      <c r="N2324" s="16"/>
      <c r="O2324" s="16"/>
      <c r="P2324" s="16"/>
    </row>
    <row r="2325" spans="1:16" x14ac:dyDescent="0.25">
      <c r="A2325" s="16"/>
      <c r="B2325" s="16"/>
      <c r="C2325" s="16"/>
      <c r="D2325" s="17"/>
      <c r="E2325" s="16"/>
      <c r="F2325" s="18"/>
      <c r="G2325" s="18"/>
      <c r="H2325" s="18"/>
      <c r="I2325" s="18"/>
      <c r="J2325" s="19"/>
      <c r="K2325" s="19"/>
      <c r="L2325" s="20">
        <f t="shared" si="228"/>
        <v>17.899999999999999</v>
      </c>
      <c r="M2325" s="18"/>
      <c r="N2325" s="16"/>
      <c r="O2325" s="16"/>
      <c r="P2325" s="16"/>
    </row>
    <row r="2326" spans="1:16" x14ac:dyDescent="0.25">
      <c r="A2326" s="16"/>
      <c r="B2326" s="16"/>
      <c r="C2326" s="16"/>
      <c r="D2326" s="17"/>
      <c r="E2326" s="16"/>
      <c r="F2326" s="18"/>
      <c r="G2326" s="18"/>
      <c r="H2326" s="18"/>
      <c r="I2326" s="18"/>
      <c r="J2326" s="19"/>
      <c r="K2326" s="19"/>
      <c r="L2326" s="20">
        <f t="shared" si="228"/>
        <v>23.9</v>
      </c>
      <c r="M2326" s="18"/>
      <c r="N2326" s="16"/>
      <c r="O2326" s="16"/>
      <c r="P2326" s="16"/>
    </row>
    <row r="2327" spans="1:16" x14ac:dyDescent="0.25">
      <c r="A2327" s="16"/>
      <c r="B2327" s="16"/>
      <c r="C2327" s="16"/>
      <c r="D2327" s="17"/>
      <c r="E2327" s="16"/>
      <c r="F2327" s="18"/>
      <c r="G2327" s="18"/>
      <c r="H2327" s="18"/>
      <c r="I2327" s="18"/>
      <c r="J2327" s="19"/>
      <c r="K2327" s="19"/>
      <c r="L2327" s="20">
        <f t="shared" si="228"/>
        <v>31.3</v>
      </c>
      <c r="M2327" s="18"/>
      <c r="N2327" s="16"/>
      <c r="O2327" s="16"/>
      <c r="P2327" s="16"/>
    </row>
    <row r="2328" spans="1:16" x14ac:dyDescent="0.25">
      <c r="A2328" s="16"/>
      <c r="B2328" s="16"/>
      <c r="C2328" s="16"/>
      <c r="D2328" s="17"/>
      <c r="E2328" s="16"/>
      <c r="F2328" s="18"/>
      <c r="G2328" s="18"/>
      <c r="H2328" s="18"/>
      <c r="I2328" s="18"/>
      <c r="J2328" s="19"/>
      <c r="K2328" s="19"/>
      <c r="L2328" s="20">
        <f t="shared" si="228"/>
        <v>30.2</v>
      </c>
      <c r="M2328" s="18"/>
      <c r="N2328" s="16"/>
      <c r="O2328" s="16"/>
      <c r="P2328" s="16"/>
    </row>
    <row r="2329" spans="1:16" x14ac:dyDescent="0.25">
      <c r="A2329" s="16"/>
      <c r="B2329" s="16"/>
      <c r="C2329" s="16"/>
      <c r="D2329" s="17"/>
      <c r="E2329" s="16"/>
      <c r="F2329" s="18"/>
      <c r="G2329" s="18"/>
      <c r="H2329" s="18"/>
      <c r="I2329" s="18"/>
      <c r="J2329" s="19"/>
      <c r="K2329" s="19"/>
      <c r="L2329" s="20">
        <f t="shared" si="228"/>
        <v>31.3</v>
      </c>
      <c r="M2329" s="18"/>
      <c r="N2329" s="16"/>
      <c r="O2329" s="16"/>
      <c r="P2329" s="16"/>
    </row>
    <row r="2330" spans="1:16" x14ac:dyDescent="0.25">
      <c r="A2330" s="16"/>
      <c r="B2330" s="16"/>
      <c r="C2330" s="16"/>
      <c r="D2330" s="17"/>
      <c r="E2330" s="16"/>
      <c r="F2330" s="18"/>
      <c r="G2330" s="18"/>
      <c r="H2330" s="18"/>
      <c r="I2330" s="18"/>
      <c r="J2330" s="19"/>
      <c r="K2330" s="19"/>
      <c r="L2330" s="20">
        <f t="shared" si="228"/>
        <v>34.5</v>
      </c>
      <c r="M2330" s="18"/>
      <c r="N2330" s="16"/>
      <c r="O2330" s="16"/>
      <c r="P2330" s="16"/>
    </row>
    <row r="2331" spans="1:16" x14ac:dyDescent="0.25">
      <c r="A2331" s="16"/>
      <c r="B2331" s="16"/>
      <c r="C2331" s="16"/>
      <c r="D2331" s="17"/>
      <c r="E2331" s="16"/>
      <c r="F2331" s="18"/>
      <c r="G2331" s="18"/>
      <c r="H2331" s="18"/>
      <c r="I2331" s="18"/>
      <c r="J2331" s="19"/>
      <c r="K2331" s="19"/>
      <c r="L2331" s="20">
        <f t="shared" si="228"/>
        <v>32.200000000000003</v>
      </c>
      <c r="M2331" s="18">
        <f t="shared" ref="M2331:M2350" si="229">L745</f>
        <v>26.932064582852341</v>
      </c>
      <c r="N2331" s="16"/>
      <c r="O2331" s="16"/>
      <c r="P2331" s="16"/>
    </row>
    <row r="2332" spans="1:16" x14ac:dyDescent="0.25">
      <c r="A2332" s="16"/>
      <c r="B2332" s="16"/>
      <c r="C2332" s="16"/>
      <c r="D2332" s="17"/>
      <c r="E2332" s="16"/>
      <c r="F2332" s="18"/>
      <c r="G2332" s="18"/>
      <c r="H2332" s="18"/>
      <c r="I2332" s="18"/>
      <c r="J2332" s="19"/>
      <c r="K2332" s="19"/>
      <c r="L2332" s="20">
        <f t="shared" si="228"/>
        <v>28.1</v>
      </c>
      <c r="M2332" s="18">
        <f t="shared" si="229"/>
        <v>25.16546633969639</v>
      </c>
      <c r="N2332" s="16"/>
      <c r="O2332" s="16"/>
      <c r="P2332" s="16"/>
    </row>
    <row r="2333" spans="1:16" x14ac:dyDescent="0.25">
      <c r="A2333" s="16"/>
      <c r="B2333" s="16"/>
      <c r="C2333" s="16"/>
      <c r="D2333" s="17"/>
      <c r="E2333" s="16"/>
      <c r="F2333" s="18"/>
      <c r="G2333" s="18"/>
      <c r="H2333" s="18"/>
      <c r="I2333" s="18"/>
      <c r="J2333" s="19"/>
      <c r="K2333" s="19"/>
      <c r="L2333" s="20">
        <f t="shared" si="228"/>
        <v>24.3</v>
      </c>
      <c r="M2333" s="18">
        <f t="shared" si="229"/>
        <v>24.00318066576731</v>
      </c>
      <c r="N2333" s="16"/>
      <c r="O2333" s="16"/>
      <c r="P2333" s="16"/>
    </row>
    <row r="2334" spans="1:16" x14ac:dyDescent="0.25">
      <c r="A2334" s="16"/>
      <c r="B2334" s="16"/>
      <c r="C2334" s="16"/>
      <c r="D2334" s="17"/>
      <c r="E2334" s="16"/>
      <c r="F2334" s="18"/>
      <c r="G2334" s="18"/>
      <c r="H2334" s="18"/>
      <c r="I2334" s="18"/>
      <c r="J2334" s="19"/>
      <c r="K2334" s="19"/>
      <c r="L2334" s="20">
        <f t="shared" si="228"/>
        <v>31.9</v>
      </c>
      <c r="M2334" s="18">
        <f t="shared" si="229"/>
        <v>33.023241547608663</v>
      </c>
      <c r="N2334" s="16"/>
      <c r="O2334" s="16"/>
      <c r="P2334" s="16"/>
    </row>
    <row r="2335" spans="1:16" x14ac:dyDescent="0.25">
      <c r="A2335" s="16"/>
      <c r="B2335" s="16"/>
      <c r="C2335" s="16"/>
      <c r="D2335" s="17"/>
      <c r="E2335" s="16"/>
      <c r="F2335" s="18"/>
      <c r="G2335" s="18"/>
      <c r="H2335" s="18"/>
      <c r="I2335" s="18"/>
      <c r="J2335" s="19"/>
      <c r="K2335" s="19"/>
      <c r="L2335" s="20">
        <f t="shared" si="228"/>
        <v>35.5</v>
      </c>
      <c r="M2335" s="18">
        <f t="shared" si="229"/>
        <v>31.825670007800944</v>
      </c>
      <c r="N2335" s="16"/>
      <c r="O2335" s="16"/>
      <c r="P2335" s="16"/>
    </row>
    <row r="2336" spans="1:16" x14ac:dyDescent="0.25">
      <c r="A2336" s="16"/>
      <c r="B2336" s="16"/>
      <c r="C2336" s="16"/>
      <c r="D2336" s="17"/>
      <c r="E2336" s="16"/>
      <c r="F2336" s="18"/>
      <c r="G2336" s="18"/>
      <c r="H2336" s="18"/>
      <c r="I2336" s="18"/>
      <c r="J2336" s="19"/>
      <c r="K2336" s="19"/>
      <c r="L2336" s="20">
        <f t="shared" si="228"/>
        <v>35.9</v>
      </c>
      <c r="M2336" s="18">
        <f t="shared" si="229"/>
        <v>31.885802061088789</v>
      </c>
      <c r="N2336" s="16"/>
      <c r="O2336" s="16"/>
      <c r="P2336" s="16"/>
    </row>
    <row r="2337" spans="1:16" x14ac:dyDescent="0.25">
      <c r="A2337" s="16"/>
      <c r="B2337" s="16"/>
      <c r="C2337" s="16"/>
      <c r="D2337" s="17"/>
      <c r="E2337" s="16"/>
      <c r="F2337" s="18"/>
      <c r="G2337" s="18"/>
      <c r="H2337" s="18"/>
      <c r="I2337" s="18"/>
      <c r="J2337" s="19"/>
      <c r="K2337" s="19"/>
      <c r="L2337" s="20">
        <f t="shared" si="228"/>
        <v>23.3</v>
      </c>
      <c r="M2337" s="18">
        <f t="shared" si="229"/>
        <v>23.951527130502296</v>
      </c>
      <c r="N2337" s="16"/>
      <c r="O2337" s="16"/>
      <c r="P2337" s="16"/>
    </row>
    <row r="2338" spans="1:16" x14ac:dyDescent="0.25">
      <c r="A2338" s="16"/>
      <c r="B2338" s="16"/>
      <c r="C2338" s="16"/>
      <c r="D2338" s="17"/>
      <c r="E2338" s="16"/>
      <c r="F2338" s="18"/>
      <c r="G2338" s="18"/>
      <c r="H2338" s="18"/>
      <c r="I2338" s="18"/>
      <c r="J2338" s="19"/>
      <c r="K2338" s="19"/>
      <c r="L2338" s="20">
        <f t="shared" si="228"/>
        <v>21.8</v>
      </c>
      <c r="M2338" s="18">
        <f t="shared" si="229"/>
        <v>22.923838645815092</v>
      </c>
      <c r="N2338" s="16"/>
      <c r="O2338" s="16"/>
      <c r="P2338" s="16"/>
    </row>
    <row r="2339" spans="1:16" x14ac:dyDescent="0.25">
      <c r="A2339" s="16"/>
      <c r="B2339" s="16"/>
      <c r="C2339" s="16"/>
      <c r="D2339" s="17"/>
      <c r="E2339" s="16"/>
      <c r="F2339" s="18"/>
      <c r="G2339" s="18"/>
      <c r="H2339" s="18"/>
      <c r="I2339" s="18"/>
      <c r="J2339" s="19"/>
      <c r="K2339" s="19"/>
      <c r="L2339" s="20">
        <f t="shared" si="228"/>
        <v>24.6</v>
      </c>
      <c r="M2339" s="18">
        <f t="shared" si="229"/>
        <v>24.03145078071941</v>
      </c>
      <c r="N2339" s="16"/>
      <c r="O2339" s="16"/>
      <c r="P2339" s="16"/>
    </row>
    <row r="2340" spans="1:16" x14ac:dyDescent="0.25">
      <c r="A2340" s="16"/>
      <c r="B2340" s="16"/>
      <c r="C2340" s="16"/>
      <c r="D2340" s="17"/>
      <c r="E2340" s="16"/>
      <c r="F2340" s="18"/>
      <c r="G2340" s="18"/>
      <c r="H2340" s="18"/>
      <c r="I2340" s="18"/>
      <c r="J2340" s="19"/>
      <c r="K2340" s="19"/>
      <c r="L2340" s="20">
        <f t="shared" si="228"/>
        <v>26.7</v>
      </c>
      <c r="M2340" s="18">
        <f t="shared" si="229"/>
        <v>25.44938234184438</v>
      </c>
      <c r="N2340" s="16"/>
      <c r="O2340" s="16"/>
      <c r="P2340" s="16"/>
    </row>
    <row r="2341" spans="1:16" x14ac:dyDescent="0.25">
      <c r="A2341" s="16"/>
      <c r="B2341" s="16"/>
      <c r="C2341" s="16"/>
      <c r="D2341" s="17"/>
      <c r="E2341" s="16"/>
      <c r="F2341" s="18"/>
      <c r="G2341" s="18"/>
      <c r="H2341" s="18"/>
      <c r="I2341" s="18"/>
      <c r="J2341" s="19"/>
      <c r="K2341" s="19"/>
      <c r="L2341" s="20">
        <f t="shared" si="228"/>
        <v>22</v>
      </c>
      <c r="M2341" s="18">
        <f t="shared" si="229"/>
        <v>23.400020823028775</v>
      </c>
      <c r="N2341" s="16"/>
      <c r="O2341" s="16"/>
      <c r="P2341" s="16"/>
    </row>
    <row r="2342" spans="1:16" x14ac:dyDescent="0.25">
      <c r="A2342" s="16"/>
      <c r="B2342" s="16"/>
      <c r="C2342" s="16"/>
      <c r="D2342" s="17"/>
      <c r="E2342" s="16"/>
      <c r="F2342" s="18"/>
      <c r="G2342" s="18"/>
      <c r="H2342" s="18"/>
      <c r="I2342" s="18"/>
      <c r="J2342" s="19"/>
      <c r="K2342" s="19"/>
      <c r="L2342" s="20">
        <f t="shared" si="228"/>
        <v>23.7</v>
      </c>
      <c r="M2342" s="18">
        <f t="shared" si="229"/>
        <v>23.995982982376869</v>
      </c>
      <c r="N2342" s="16"/>
      <c r="O2342" s="16"/>
      <c r="P2342" s="16"/>
    </row>
    <row r="2343" spans="1:16" x14ac:dyDescent="0.25">
      <c r="A2343" s="16"/>
      <c r="B2343" s="16"/>
      <c r="C2343" s="16"/>
      <c r="D2343" s="17"/>
      <c r="E2343" s="16"/>
      <c r="F2343" s="18"/>
      <c r="G2343" s="18"/>
      <c r="H2343" s="18"/>
      <c r="I2343" s="18"/>
      <c r="J2343" s="19"/>
      <c r="K2343" s="19"/>
      <c r="L2343" s="20">
        <f t="shared" si="228"/>
        <v>27</v>
      </c>
      <c r="M2343" s="18">
        <f t="shared" si="229"/>
        <v>25.855874825784767</v>
      </c>
      <c r="N2343" s="16"/>
      <c r="O2343" s="16"/>
      <c r="P2343" s="16"/>
    </row>
    <row r="2344" spans="1:16" x14ac:dyDescent="0.25">
      <c r="A2344" s="16"/>
      <c r="B2344" s="16"/>
      <c r="C2344" s="16"/>
      <c r="D2344" s="17"/>
      <c r="E2344" s="16"/>
      <c r="F2344" s="18"/>
      <c r="G2344" s="18"/>
      <c r="H2344" s="18"/>
      <c r="I2344" s="18"/>
      <c r="J2344" s="19"/>
      <c r="K2344" s="19"/>
      <c r="L2344" s="20">
        <f t="shared" si="228"/>
        <v>26</v>
      </c>
      <c r="M2344" s="18">
        <f t="shared" si="229"/>
        <v>24.507531920041814</v>
      </c>
      <c r="N2344" s="16"/>
      <c r="O2344" s="16"/>
      <c r="P2344" s="16"/>
    </row>
    <row r="2345" spans="1:16" x14ac:dyDescent="0.25">
      <c r="A2345" s="16"/>
      <c r="B2345" s="16"/>
      <c r="C2345" s="16"/>
      <c r="D2345" s="17"/>
      <c r="E2345" s="16"/>
      <c r="F2345" s="18"/>
      <c r="G2345" s="18"/>
      <c r="H2345" s="18"/>
      <c r="I2345" s="18"/>
      <c r="J2345" s="19"/>
      <c r="K2345" s="19"/>
      <c r="L2345" s="20">
        <f t="shared" si="228"/>
        <v>23.2</v>
      </c>
      <c r="M2345" s="18">
        <f t="shared" si="229"/>
        <v>23.91743248368061</v>
      </c>
      <c r="N2345" s="16"/>
      <c r="O2345" s="16"/>
      <c r="P2345" s="16"/>
    </row>
    <row r="2346" spans="1:16" x14ac:dyDescent="0.25">
      <c r="A2346" s="16"/>
      <c r="B2346" s="16"/>
      <c r="C2346" s="16"/>
      <c r="D2346" s="17"/>
      <c r="E2346" s="16"/>
      <c r="F2346" s="18"/>
      <c r="G2346" s="18"/>
      <c r="H2346" s="18"/>
      <c r="I2346" s="18"/>
      <c r="J2346" s="19"/>
      <c r="K2346" s="19"/>
      <c r="L2346" s="20">
        <f t="shared" si="228"/>
        <v>21.3</v>
      </c>
      <c r="M2346" s="18">
        <f t="shared" si="229"/>
        <v>22.497060439073397</v>
      </c>
      <c r="N2346" s="16"/>
      <c r="O2346" s="16"/>
      <c r="P2346" s="16"/>
    </row>
    <row r="2347" spans="1:16" x14ac:dyDescent="0.25">
      <c r="A2347" s="16"/>
      <c r="B2347" s="16"/>
      <c r="C2347" s="16"/>
      <c r="D2347" s="17"/>
      <c r="E2347" s="16"/>
      <c r="F2347" s="18"/>
      <c r="G2347" s="18"/>
      <c r="H2347" s="18"/>
      <c r="I2347" s="18"/>
      <c r="J2347" s="19"/>
      <c r="K2347" s="19"/>
      <c r="L2347" s="20">
        <f t="shared" si="228"/>
        <v>23.3</v>
      </c>
      <c r="M2347" s="18">
        <f t="shared" si="229"/>
        <v>23.944423948739924</v>
      </c>
      <c r="N2347" s="16"/>
      <c r="O2347" s="16"/>
      <c r="P2347" s="16"/>
    </row>
    <row r="2348" spans="1:16" x14ac:dyDescent="0.25">
      <c r="A2348" s="16"/>
      <c r="B2348" s="16"/>
      <c r="C2348" s="16"/>
      <c r="D2348" s="17"/>
      <c r="E2348" s="16"/>
      <c r="F2348" s="18"/>
      <c r="G2348" s="18"/>
      <c r="H2348" s="18"/>
      <c r="I2348" s="18"/>
      <c r="J2348" s="19"/>
      <c r="K2348" s="19"/>
      <c r="L2348" s="20">
        <f t="shared" si="228"/>
        <v>25.1</v>
      </c>
      <c r="M2348" s="18">
        <f t="shared" si="229"/>
        <v>24.181425807826223</v>
      </c>
      <c r="N2348" s="16"/>
      <c r="O2348" s="16"/>
      <c r="P2348" s="16"/>
    </row>
    <row r="2349" spans="1:16" x14ac:dyDescent="0.25">
      <c r="A2349" s="16"/>
      <c r="B2349" s="16"/>
      <c r="C2349" s="16"/>
      <c r="D2349" s="17"/>
      <c r="E2349" s="16"/>
      <c r="F2349" s="18"/>
      <c r="G2349" s="18"/>
      <c r="H2349" s="18"/>
      <c r="I2349" s="18"/>
      <c r="J2349" s="19"/>
      <c r="K2349" s="19"/>
      <c r="L2349" s="20">
        <f t="shared" si="228"/>
        <v>39.9</v>
      </c>
      <c r="M2349" s="18">
        <f t="shared" si="229"/>
        <v>34.305400188330211</v>
      </c>
      <c r="N2349" s="16"/>
      <c r="O2349" s="16"/>
      <c r="P2349" s="16"/>
    </row>
    <row r="2350" spans="1:16" x14ac:dyDescent="0.25">
      <c r="A2350" s="16"/>
      <c r="B2350" s="16"/>
      <c r="C2350" s="16"/>
      <c r="D2350" s="17"/>
      <c r="E2350" s="16"/>
      <c r="F2350" s="18"/>
      <c r="G2350" s="18"/>
      <c r="H2350" s="18"/>
      <c r="I2350" s="18"/>
      <c r="J2350" s="19"/>
      <c r="K2350" s="19"/>
      <c r="L2350" s="20">
        <f t="shared" si="228"/>
        <v>23.2</v>
      </c>
      <c r="M2350" s="18">
        <f t="shared" si="229"/>
        <v>23.919995220236778</v>
      </c>
      <c r="N2350" s="16"/>
      <c r="O2350" s="16"/>
      <c r="P2350" s="16"/>
    </row>
    <row r="2351" spans="1:16" x14ac:dyDescent="0.25">
      <c r="A2351" s="16"/>
      <c r="B2351" s="16"/>
      <c r="C2351" s="16"/>
      <c r="D2351" s="17"/>
      <c r="E2351" s="16"/>
      <c r="F2351" s="18"/>
      <c r="G2351" s="18"/>
      <c r="H2351" s="18"/>
      <c r="I2351" s="18"/>
      <c r="J2351" s="19"/>
      <c r="K2351" s="19"/>
      <c r="L2351" s="20">
        <f t="shared" si="228"/>
        <v>26.4</v>
      </c>
      <c r="M2351" s="18"/>
      <c r="N2351" s="16"/>
      <c r="O2351" s="16"/>
      <c r="P2351" s="16"/>
    </row>
    <row r="2352" spans="1:16" x14ac:dyDescent="0.25">
      <c r="A2352" s="16"/>
      <c r="B2352" s="16"/>
      <c r="C2352" s="16"/>
      <c r="D2352" s="17"/>
      <c r="E2352" s="16"/>
      <c r="F2352" s="18"/>
      <c r="G2352" s="18"/>
      <c r="H2352" s="18"/>
      <c r="I2352" s="18"/>
      <c r="J2352" s="19"/>
      <c r="K2352" s="19"/>
      <c r="L2352" s="20">
        <f t="shared" si="228"/>
        <v>26</v>
      </c>
      <c r="M2352" s="18"/>
      <c r="N2352" s="16"/>
      <c r="O2352" s="16"/>
      <c r="P2352" s="16"/>
    </row>
    <row r="2353" spans="1:16" x14ac:dyDescent="0.25">
      <c r="A2353" s="16"/>
      <c r="B2353" s="16"/>
      <c r="C2353" s="16"/>
      <c r="D2353" s="17"/>
      <c r="E2353" s="16"/>
      <c r="F2353" s="18"/>
      <c r="G2353" s="18"/>
      <c r="H2353" s="18"/>
      <c r="I2353" s="18"/>
      <c r="J2353" s="19"/>
      <c r="K2353" s="19"/>
      <c r="L2353" s="20">
        <f t="shared" si="228"/>
        <v>24.3</v>
      </c>
      <c r="M2353" s="18"/>
      <c r="N2353" s="16"/>
      <c r="O2353" s="16"/>
      <c r="P2353" s="16"/>
    </row>
    <row r="2354" spans="1:16" x14ac:dyDescent="0.25">
      <c r="A2354" s="16"/>
      <c r="B2354" s="16"/>
      <c r="C2354" s="16"/>
      <c r="D2354" s="17"/>
      <c r="E2354" s="16"/>
      <c r="F2354" s="18"/>
      <c r="G2354" s="18"/>
      <c r="H2354" s="18"/>
      <c r="I2354" s="18"/>
      <c r="J2354" s="19"/>
      <c r="K2354" s="19"/>
      <c r="L2354" s="20">
        <f t="shared" si="228"/>
        <v>35</v>
      </c>
      <c r="M2354" s="18"/>
      <c r="N2354" s="16"/>
      <c r="O2354" s="16"/>
      <c r="P2354" s="16"/>
    </row>
    <row r="2355" spans="1:16" x14ac:dyDescent="0.25">
      <c r="A2355" s="16"/>
      <c r="B2355" s="16"/>
      <c r="C2355" s="16"/>
      <c r="D2355" s="17"/>
      <c r="E2355" s="16"/>
      <c r="F2355" s="18"/>
      <c r="G2355" s="18"/>
      <c r="H2355" s="18"/>
      <c r="I2355" s="18"/>
      <c r="J2355" s="19"/>
      <c r="K2355" s="19"/>
      <c r="L2355" s="20">
        <f t="shared" si="228"/>
        <v>39.700000000000003</v>
      </c>
      <c r="M2355" s="18"/>
      <c r="N2355" s="16"/>
      <c r="O2355" s="16"/>
      <c r="P2355" s="16"/>
    </row>
    <row r="2356" spans="1:16" x14ac:dyDescent="0.25">
      <c r="A2356" s="16"/>
      <c r="B2356" s="16"/>
      <c r="C2356" s="16"/>
      <c r="D2356" s="17"/>
      <c r="E2356" s="16"/>
      <c r="F2356" s="18"/>
      <c r="G2356" s="18"/>
      <c r="H2356" s="18"/>
      <c r="I2356" s="18"/>
      <c r="J2356" s="19"/>
      <c r="K2356" s="19"/>
      <c r="L2356" s="20">
        <f t="shared" si="228"/>
        <v>29.5</v>
      </c>
      <c r="M2356" s="18"/>
      <c r="N2356" s="16"/>
      <c r="O2356" s="16"/>
      <c r="P2356" s="16"/>
    </row>
    <row r="2357" spans="1:16" x14ac:dyDescent="0.25">
      <c r="A2357" s="16"/>
      <c r="B2357" s="16"/>
      <c r="C2357" s="16"/>
      <c r="D2357" s="17"/>
      <c r="E2357" s="16"/>
      <c r="F2357" s="18"/>
      <c r="G2357" s="18"/>
      <c r="H2357" s="18"/>
      <c r="I2357" s="18"/>
      <c r="J2357" s="19"/>
      <c r="K2357" s="19"/>
      <c r="L2357" s="20">
        <f t="shared" si="228"/>
        <v>35.5</v>
      </c>
      <c r="M2357" s="18"/>
      <c r="N2357" s="16"/>
      <c r="O2357" s="16"/>
      <c r="P2357" s="16"/>
    </row>
    <row r="2358" spans="1:16" x14ac:dyDescent="0.25">
      <c r="A2358" s="16"/>
      <c r="B2358" s="16"/>
      <c r="C2358" s="16"/>
      <c r="D2358" s="17"/>
      <c r="E2358" s="16"/>
      <c r="F2358" s="18"/>
      <c r="G2358" s="18"/>
      <c r="H2358" s="18"/>
      <c r="I2358" s="18"/>
      <c r="J2358" s="19"/>
      <c r="K2358" s="19"/>
      <c r="L2358" s="20">
        <f t="shared" ref="L2358:L2421" si="230">E772</f>
        <v>33.9</v>
      </c>
      <c r="M2358" s="18"/>
      <c r="N2358" s="16"/>
      <c r="O2358" s="16"/>
      <c r="P2358" s="16"/>
    </row>
    <row r="2359" spans="1:16" x14ac:dyDescent="0.25">
      <c r="A2359" s="16"/>
      <c r="B2359" s="16"/>
      <c r="C2359" s="16"/>
      <c r="D2359" s="17"/>
      <c r="E2359" s="16"/>
      <c r="F2359" s="18"/>
      <c r="G2359" s="18"/>
      <c r="H2359" s="18"/>
      <c r="I2359" s="18"/>
      <c r="J2359" s="19"/>
      <c r="K2359" s="19"/>
      <c r="L2359" s="20">
        <f t="shared" si="230"/>
        <v>24.8</v>
      </c>
      <c r="M2359" s="18"/>
      <c r="N2359" s="16"/>
      <c r="O2359" s="16"/>
      <c r="P2359" s="16"/>
    </row>
    <row r="2360" spans="1:16" x14ac:dyDescent="0.25">
      <c r="A2360" s="16"/>
      <c r="B2360" s="16"/>
      <c r="C2360" s="16"/>
      <c r="D2360" s="17"/>
      <c r="E2360" s="16"/>
      <c r="F2360" s="18"/>
      <c r="G2360" s="18"/>
      <c r="H2360" s="18"/>
      <c r="I2360" s="18"/>
      <c r="J2360" s="19"/>
      <c r="K2360" s="19"/>
      <c r="L2360" s="20">
        <f t="shared" si="230"/>
        <v>25</v>
      </c>
      <c r="M2360" s="18"/>
      <c r="N2360" s="16"/>
      <c r="O2360" s="16"/>
      <c r="P2360" s="16"/>
    </row>
    <row r="2361" spans="1:16" x14ac:dyDescent="0.25">
      <c r="A2361" s="16"/>
      <c r="B2361" s="16"/>
      <c r="C2361" s="16"/>
      <c r="D2361" s="17"/>
      <c r="E2361" s="16"/>
      <c r="F2361" s="18"/>
      <c r="G2361" s="18"/>
      <c r="H2361" s="18"/>
      <c r="I2361" s="18"/>
      <c r="J2361" s="19"/>
      <c r="K2361" s="19"/>
      <c r="L2361" s="20">
        <f t="shared" si="230"/>
        <v>20.8</v>
      </c>
      <c r="M2361" s="18"/>
      <c r="N2361" s="16"/>
      <c r="O2361" s="16"/>
      <c r="P2361" s="16"/>
    </row>
    <row r="2362" spans="1:16" x14ac:dyDescent="0.25">
      <c r="A2362" s="16"/>
      <c r="B2362" s="16"/>
      <c r="C2362" s="16"/>
      <c r="D2362" s="17"/>
      <c r="E2362" s="16"/>
      <c r="F2362" s="18"/>
      <c r="G2362" s="18"/>
      <c r="H2362" s="18"/>
      <c r="I2362" s="18"/>
      <c r="J2362" s="19"/>
      <c r="K2362" s="19"/>
      <c r="L2362" s="20">
        <f t="shared" si="230"/>
        <v>24</v>
      </c>
      <c r="M2362" s="18"/>
      <c r="N2362" s="16"/>
      <c r="O2362" s="16"/>
      <c r="P2362" s="16"/>
    </row>
    <row r="2363" spans="1:16" x14ac:dyDescent="0.25">
      <c r="A2363" s="16"/>
      <c r="B2363" s="16"/>
      <c r="C2363" s="16"/>
      <c r="D2363" s="17"/>
      <c r="E2363" s="16"/>
      <c r="F2363" s="18"/>
      <c r="G2363" s="18"/>
      <c r="H2363" s="18"/>
      <c r="I2363" s="18"/>
      <c r="J2363" s="19"/>
      <c r="K2363" s="19"/>
      <c r="L2363" s="20">
        <f t="shared" si="230"/>
        <v>29</v>
      </c>
      <c r="M2363" s="18"/>
      <c r="N2363" s="16"/>
      <c r="O2363" s="16"/>
      <c r="P2363" s="16"/>
    </row>
    <row r="2364" spans="1:16" x14ac:dyDescent="0.25">
      <c r="A2364" s="16"/>
      <c r="B2364" s="16"/>
      <c r="C2364" s="16"/>
      <c r="D2364" s="17"/>
      <c r="E2364" s="16"/>
      <c r="F2364" s="18"/>
      <c r="G2364" s="18"/>
      <c r="H2364" s="18"/>
      <c r="I2364" s="18"/>
      <c r="J2364" s="19"/>
      <c r="K2364" s="19"/>
      <c r="L2364" s="20">
        <f t="shared" si="230"/>
        <v>32</v>
      </c>
      <c r="M2364" s="18"/>
      <c r="N2364" s="16"/>
      <c r="O2364" s="16"/>
      <c r="P2364" s="16"/>
    </row>
    <row r="2365" spans="1:16" x14ac:dyDescent="0.25">
      <c r="A2365" s="16"/>
      <c r="B2365" s="16"/>
      <c r="C2365" s="16"/>
      <c r="D2365" s="17"/>
      <c r="E2365" s="16"/>
      <c r="F2365" s="18"/>
      <c r="G2365" s="18"/>
      <c r="H2365" s="18"/>
      <c r="I2365" s="18"/>
      <c r="J2365" s="19"/>
      <c r="K2365" s="19"/>
      <c r="L2365" s="20">
        <f t="shared" si="230"/>
        <v>31.7</v>
      </c>
      <c r="M2365" s="18">
        <f t="shared" ref="M2365:M2396" si="231">L779</f>
        <v>31.247094365398205</v>
      </c>
      <c r="N2365" s="16"/>
      <c r="O2365" s="16"/>
      <c r="P2365" s="16"/>
    </row>
    <row r="2366" spans="1:16" x14ac:dyDescent="0.25">
      <c r="A2366" s="16"/>
      <c r="B2366" s="16"/>
      <c r="C2366" s="16"/>
      <c r="D2366" s="17"/>
      <c r="E2366" s="16"/>
      <c r="F2366" s="18"/>
      <c r="G2366" s="18"/>
      <c r="H2366" s="18"/>
      <c r="I2366" s="18"/>
      <c r="J2366" s="19"/>
      <c r="K2366" s="19"/>
      <c r="L2366" s="20">
        <f t="shared" si="230"/>
        <v>33.799999999999997</v>
      </c>
      <c r="M2366" s="18">
        <f t="shared" si="231"/>
        <v>31.411532021559854</v>
      </c>
      <c r="N2366" s="16"/>
      <c r="O2366" s="16"/>
      <c r="P2366" s="16"/>
    </row>
    <row r="2367" spans="1:16" x14ac:dyDescent="0.25">
      <c r="A2367" s="16"/>
      <c r="B2367" s="16"/>
      <c r="C2367" s="16"/>
      <c r="D2367" s="17"/>
      <c r="E2367" s="16"/>
      <c r="F2367" s="18"/>
      <c r="G2367" s="18"/>
      <c r="H2367" s="18"/>
      <c r="I2367" s="18"/>
      <c r="J2367" s="19"/>
      <c r="K2367" s="19"/>
      <c r="L2367" s="20">
        <f t="shared" si="230"/>
        <v>34.299999999999997</v>
      </c>
      <c r="M2367" s="18">
        <f t="shared" si="231"/>
        <v>33.113830638467526</v>
      </c>
      <c r="N2367" s="16"/>
      <c r="O2367" s="16"/>
      <c r="P2367" s="16"/>
    </row>
    <row r="2368" spans="1:16" x14ac:dyDescent="0.25">
      <c r="A2368" s="16"/>
      <c r="B2368" s="16"/>
      <c r="C2368" s="16"/>
      <c r="D2368" s="17"/>
      <c r="E2368" s="16"/>
      <c r="F2368" s="18"/>
      <c r="G2368" s="18"/>
      <c r="H2368" s="18"/>
      <c r="I2368" s="18"/>
      <c r="J2368" s="19"/>
      <c r="K2368" s="19"/>
      <c r="L2368" s="20">
        <f t="shared" si="230"/>
        <v>31.5</v>
      </c>
      <c r="M2368" s="18">
        <f t="shared" si="231"/>
        <v>29.638363702592201</v>
      </c>
      <c r="N2368" s="16"/>
      <c r="O2368" s="16"/>
      <c r="P2368" s="16"/>
    </row>
    <row r="2369" spans="1:16" x14ac:dyDescent="0.25">
      <c r="A2369" s="16"/>
      <c r="B2369" s="16"/>
      <c r="C2369" s="16"/>
      <c r="D2369" s="17"/>
      <c r="E2369" s="16"/>
      <c r="F2369" s="18"/>
      <c r="G2369" s="18"/>
      <c r="H2369" s="18"/>
      <c r="I2369" s="18"/>
      <c r="J2369" s="19"/>
      <c r="K2369" s="19"/>
      <c r="L2369" s="20">
        <f t="shared" si="230"/>
        <v>29.6</v>
      </c>
      <c r="M2369" s="18">
        <f t="shared" si="231"/>
        <v>28.071734405650673</v>
      </c>
      <c r="N2369" s="16"/>
      <c r="O2369" s="16"/>
      <c r="P2369" s="16"/>
    </row>
    <row r="2370" spans="1:16" x14ac:dyDescent="0.25">
      <c r="A2370" s="16"/>
      <c r="B2370" s="16"/>
      <c r="C2370" s="16"/>
      <c r="D2370" s="17"/>
      <c r="E2370" s="16"/>
      <c r="F2370" s="18"/>
      <c r="G2370" s="18"/>
      <c r="H2370" s="18"/>
      <c r="I2370" s="18"/>
      <c r="J2370" s="19"/>
      <c r="K2370" s="19"/>
      <c r="L2370" s="20">
        <f t="shared" si="230"/>
        <v>28.5</v>
      </c>
      <c r="M2370" s="18">
        <f t="shared" si="231"/>
        <v>27.858930371711558</v>
      </c>
      <c r="N2370" s="16"/>
      <c r="O2370" s="16"/>
      <c r="P2370" s="16"/>
    </row>
    <row r="2371" spans="1:16" x14ac:dyDescent="0.25">
      <c r="A2371" s="16"/>
      <c r="B2371" s="16"/>
      <c r="C2371" s="16"/>
      <c r="D2371" s="17"/>
      <c r="E2371" s="16"/>
      <c r="F2371" s="18"/>
      <c r="G2371" s="18"/>
      <c r="H2371" s="18"/>
      <c r="I2371" s="18"/>
      <c r="J2371" s="19"/>
      <c r="K2371" s="19"/>
      <c r="L2371" s="20">
        <f t="shared" si="230"/>
        <v>29.1</v>
      </c>
      <c r="M2371" s="18">
        <f t="shared" si="231"/>
        <v>27.734236441708944</v>
      </c>
      <c r="N2371" s="16"/>
      <c r="O2371" s="16"/>
      <c r="P2371" s="16"/>
    </row>
    <row r="2372" spans="1:16" x14ac:dyDescent="0.25">
      <c r="A2372" s="16"/>
      <c r="B2372" s="16"/>
      <c r="C2372" s="16"/>
      <c r="D2372" s="17"/>
      <c r="E2372" s="16"/>
      <c r="F2372" s="18"/>
      <c r="G2372" s="18"/>
      <c r="H2372" s="18"/>
      <c r="I2372" s="18"/>
      <c r="J2372" s="19"/>
      <c r="K2372" s="19"/>
      <c r="L2372" s="20">
        <f t="shared" si="230"/>
        <v>29.5</v>
      </c>
      <c r="M2372" s="18">
        <f t="shared" si="231"/>
        <v>28.307766300682374</v>
      </c>
      <c r="N2372" s="16"/>
      <c r="O2372" s="16"/>
      <c r="P2372" s="16"/>
    </row>
    <row r="2373" spans="1:16" x14ac:dyDescent="0.25">
      <c r="A2373" s="16"/>
      <c r="B2373" s="16"/>
      <c r="C2373" s="16"/>
      <c r="D2373" s="17"/>
      <c r="E2373" s="16"/>
      <c r="F2373" s="18"/>
      <c r="G2373" s="18"/>
      <c r="H2373" s="18"/>
      <c r="I2373" s="18"/>
      <c r="J2373" s="19"/>
      <c r="K2373" s="19"/>
      <c r="L2373" s="20">
        <f t="shared" si="230"/>
        <v>24.9</v>
      </c>
      <c r="M2373" s="18">
        <f t="shared" si="231"/>
        <v>24.265915734377057</v>
      </c>
      <c r="N2373" s="16"/>
      <c r="O2373" s="16"/>
      <c r="P2373" s="16"/>
    </row>
    <row r="2374" spans="1:16" x14ac:dyDescent="0.25">
      <c r="A2374" s="16"/>
      <c r="B2374" s="16"/>
      <c r="C2374" s="16"/>
      <c r="D2374" s="17"/>
      <c r="E2374" s="16"/>
      <c r="F2374" s="18"/>
      <c r="G2374" s="18"/>
      <c r="H2374" s="18"/>
      <c r="I2374" s="18"/>
      <c r="J2374" s="19"/>
      <c r="K2374" s="19"/>
      <c r="L2374" s="20">
        <f t="shared" si="230"/>
        <v>25.5</v>
      </c>
      <c r="M2374" s="18">
        <f t="shared" si="231"/>
        <v>24.407873578570079</v>
      </c>
      <c r="N2374" s="16"/>
      <c r="O2374" s="16"/>
      <c r="P2374" s="16"/>
    </row>
    <row r="2375" spans="1:16" x14ac:dyDescent="0.25">
      <c r="A2375" s="16"/>
      <c r="B2375" s="16"/>
      <c r="C2375" s="16"/>
      <c r="D2375" s="17"/>
      <c r="E2375" s="16"/>
      <c r="F2375" s="18"/>
      <c r="G2375" s="18"/>
      <c r="H2375" s="18"/>
      <c r="I2375" s="18"/>
      <c r="J2375" s="19"/>
      <c r="K2375" s="19"/>
      <c r="L2375" s="20">
        <f t="shared" si="230"/>
        <v>21.6</v>
      </c>
      <c r="M2375" s="18">
        <f t="shared" si="231"/>
        <v>22.614357410113165</v>
      </c>
      <c r="N2375" s="16"/>
      <c r="O2375" s="16"/>
      <c r="P2375" s="16"/>
    </row>
    <row r="2376" spans="1:16" x14ac:dyDescent="0.25">
      <c r="A2376" s="16"/>
      <c r="B2376" s="16"/>
      <c r="C2376" s="16"/>
      <c r="D2376" s="17"/>
      <c r="E2376" s="16"/>
      <c r="F2376" s="18"/>
      <c r="G2376" s="18"/>
      <c r="H2376" s="18"/>
      <c r="I2376" s="18"/>
      <c r="J2376" s="19"/>
      <c r="K2376" s="19"/>
      <c r="L2376" s="20">
        <f t="shared" si="230"/>
        <v>22.3</v>
      </c>
      <c r="M2376" s="18">
        <f t="shared" si="231"/>
        <v>23.238059054107001</v>
      </c>
      <c r="N2376" s="16"/>
      <c r="O2376" s="16"/>
      <c r="P2376" s="16"/>
    </row>
    <row r="2377" spans="1:16" x14ac:dyDescent="0.25">
      <c r="A2377" s="16"/>
      <c r="B2377" s="16"/>
      <c r="C2377" s="16"/>
      <c r="D2377" s="17"/>
      <c r="E2377" s="16"/>
      <c r="F2377" s="18"/>
      <c r="G2377" s="18"/>
      <c r="H2377" s="18"/>
      <c r="I2377" s="18"/>
      <c r="J2377" s="19"/>
      <c r="K2377" s="19"/>
      <c r="L2377" s="20">
        <f t="shared" si="230"/>
        <v>23</v>
      </c>
      <c r="M2377" s="18">
        <f t="shared" si="231"/>
        <v>23.909600931842949</v>
      </c>
      <c r="N2377" s="16"/>
      <c r="O2377" s="16"/>
      <c r="P2377" s="16"/>
    </row>
    <row r="2378" spans="1:16" x14ac:dyDescent="0.25">
      <c r="A2378" s="16"/>
      <c r="B2378" s="16"/>
      <c r="C2378" s="16"/>
      <c r="D2378" s="17"/>
      <c r="E2378" s="16"/>
      <c r="F2378" s="18"/>
      <c r="G2378" s="18"/>
      <c r="H2378" s="18"/>
      <c r="I2378" s="18"/>
      <c r="J2378" s="19"/>
      <c r="K2378" s="19"/>
      <c r="L2378" s="20">
        <f t="shared" si="230"/>
        <v>26.3</v>
      </c>
      <c r="M2378" s="18">
        <f t="shared" si="231"/>
        <v>24.972994637173134</v>
      </c>
      <c r="N2378" s="16"/>
      <c r="O2378" s="16"/>
      <c r="P2378" s="16"/>
    </row>
    <row r="2379" spans="1:16" x14ac:dyDescent="0.25">
      <c r="A2379" s="16"/>
      <c r="B2379" s="16"/>
      <c r="C2379" s="16"/>
      <c r="D2379" s="17"/>
      <c r="E2379" s="16"/>
      <c r="F2379" s="18"/>
      <c r="G2379" s="18"/>
      <c r="H2379" s="18"/>
      <c r="I2379" s="18"/>
      <c r="J2379" s="19"/>
      <c r="K2379" s="19"/>
      <c r="L2379" s="20">
        <f t="shared" si="230"/>
        <v>28.1</v>
      </c>
      <c r="M2379" s="18">
        <f t="shared" si="231"/>
        <v>26.214214683903794</v>
      </c>
      <c r="N2379" s="16"/>
      <c r="O2379" s="16"/>
      <c r="P2379" s="16"/>
    </row>
    <row r="2380" spans="1:16" x14ac:dyDescent="0.25">
      <c r="A2380" s="16"/>
      <c r="B2380" s="16"/>
      <c r="C2380" s="16"/>
      <c r="D2380" s="17"/>
      <c r="E2380" s="16"/>
      <c r="F2380" s="18"/>
      <c r="G2380" s="18"/>
      <c r="H2380" s="18"/>
      <c r="I2380" s="18"/>
      <c r="J2380" s="19"/>
      <c r="K2380" s="19"/>
      <c r="L2380" s="20">
        <f t="shared" si="230"/>
        <v>28.2</v>
      </c>
      <c r="M2380" s="18">
        <f t="shared" si="231"/>
        <v>27.879350420903236</v>
      </c>
      <c r="N2380" s="16"/>
      <c r="O2380" s="16"/>
      <c r="P2380" s="16"/>
    </row>
    <row r="2381" spans="1:16" x14ac:dyDescent="0.25">
      <c r="A2381" s="16"/>
      <c r="B2381" s="16"/>
      <c r="C2381" s="16"/>
      <c r="D2381" s="17"/>
      <c r="E2381" s="16"/>
      <c r="F2381" s="18"/>
      <c r="G2381" s="18"/>
      <c r="H2381" s="18"/>
      <c r="I2381" s="18"/>
      <c r="J2381" s="19"/>
      <c r="K2381" s="19"/>
      <c r="L2381" s="20">
        <f t="shared" si="230"/>
        <v>23.5</v>
      </c>
      <c r="M2381" s="18">
        <f t="shared" si="231"/>
        <v>23.987858249645718</v>
      </c>
      <c r="N2381" s="16"/>
      <c r="O2381" s="16"/>
      <c r="P2381" s="16"/>
    </row>
    <row r="2382" spans="1:16" x14ac:dyDescent="0.25">
      <c r="A2382" s="16"/>
      <c r="B2382" s="16"/>
      <c r="C2382" s="16"/>
      <c r="D2382" s="17"/>
      <c r="E2382" s="16"/>
      <c r="F2382" s="18"/>
      <c r="G2382" s="18"/>
      <c r="H2382" s="18"/>
      <c r="I2382" s="18"/>
      <c r="J2382" s="19"/>
      <c r="K2382" s="19"/>
      <c r="L2382" s="20">
        <f t="shared" si="230"/>
        <v>27.1</v>
      </c>
      <c r="M2382" s="18">
        <f t="shared" si="231"/>
        <v>26.009411947813195</v>
      </c>
      <c r="N2382" s="16"/>
      <c r="O2382" s="16"/>
      <c r="P2382" s="16"/>
    </row>
    <row r="2383" spans="1:16" x14ac:dyDescent="0.25">
      <c r="A2383" s="16"/>
      <c r="B2383" s="16"/>
      <c r="C2383" s="16"/>
      <c r="D2383" s="17"/>
      <c r="E2383" s="16"/>
      <c r="F2383" s="18"/>
      <c r="G2383" s="18"/>
      <c r="H2383" s="18"/>
      <c r="I2383" s="18"/>
      <c r="J2383" s="19"/>
      <c r="K2383" s="19"/>
      <c r="L2383" s="20">
        <f t="shared" si="230"/>
        <v>23.2</v>
      </c>
      <c r="M2383" s="18">
        <f t="shared" si="231"/>
        <v>23.953483692555253</v>
      </c>
      <c r="N2383" s="16"/>
      <c r="O2383" s="16"/>
      <c r="P2383" s="16"/>
    </row>
    <row r="2384" spans="1:16" x14ac:dyDescent="0.25">
      <c r="A2384" s="16"/>
      <c r="B2384" s="16"/>
      <c r="C2384" s="16"/>
      <c r="D2384" s="17"/>
      <c r="E2384" s="16"/>
      <c r="F2384" s="18"/>
      <c r="G2384" s="18"/>
      <c r="H2384" s="18"/>
      <c r="I2384" s="18"/>
      <c r="J2384" s="19"/>
      <c r="K2384" s="19"/>
      <c r="L2384" s="20">
        <f t="shared" si="230"/>
        <v>24.7</v>
      </c>
      <c r="M2384" s="18">
        <f t="shared" si="231"/>
        <v>24.05712648260829</v>
      </c>
      <c r="N2384" s="16"/>
      <c r="O2384" s="16"/>
      <c r="P2384" s="16"/>
    </row>
    <row r="2385" spans="1:16" x14ac:dyDescent="0.25">
      <c r="A2385" s="16"/>
      <c r="B2385" s="16"/>
      <c r="C2385" s="16"/>
      <c r="D2385" s="17"/>
      <c r="E2385" s="16"/>
      <c r="F2385" s="18"/>
      <c r="G2385" s="18"/>
      <c r="H2385" s="18"/>
      <c r="I2385" s="18"/>
      <c r="J2385" s="19"/>
      <c r="K2385" s="19"/>
      <c r="L2385" s="20">
        <f t="shared" si="230"/>
        <v>28.6</v>
      </c>
      <c r="M2385" s="18">
        <f t="shared" si="231"/>
        <v>28.471910939572588</v>
      </c>
      <c r="N2385" s="16"/>
      <c r="O2385" s="16"/>
      <c r="P2385" s="16"/>
    </row>
    <row r="2386" spans="1:16" x14ac:dyDescent="0.25">
      <c r="A2386" s="16"/>
      <c r="B2386" s="16"/>
      <c r="C2386" s="16"/>
      <c r="D2386" s="17"/>
      <c r="E2386" s="16"/>
      <c r="F2386" s="18"/>
      <c r="G2386" s="18"/>
      <c r="H2386" s="18"/>
      <c r="I2386" s="18"/>
      <c r="J2386" s="19"/>
      <c r="K2386" s="19"/>
      <c r="L2386" s="20">
        <f t="shared" si="230"/>
        <v>30.6</v>
      </c>
      <c r="M2386" s="18">
        <f t="shared" si="231"/>
        <v>30.905872830380247</v>
      </c>
      <c r="N2386" s="16"/>
      <c r="O2386" s="16"/>
      <c r="P2386" s="16"/>
    </row>
    <row r="2387" spans="1:16" x14ac:dyDescent="0.25">
      <c r="A2387" s="16"/>
      <c r="B2387" s="16"/>
      <c r="C2387" s="16"/>
      <c r="D2387" s="17"/>
      <c r="E2387" s="16"/>
      <c r="F2387" s="18"/>
      <c r="G2387" s="18"/>
      <c r="H2387" s="18"/>
      <c r="I2387" s="18"/>
      <c r="J2387" s="19"/>
      <c r="K2387" s="19"/>
      <c r="L2387" s="20">
        <f t="shared" si="230"/>
        <v>28.5</v>
      </c>
      <c r="M2387" s="18">
        <f t="shared" si="231"/>
        <v>28.489791168723443</v>
      </c>
      <c r="N2387" s="16"/>
      <c r="O2387" s="16"/>
      <c r="P2387" s="16"/>
    </row>
    <row r="2388" spans="1:16" x14ac:dyDescent="0.25">
      <c r="A2388" s="16"/>
      <c r="B2388" s="16"/>
      <c r="C2388" s="16"/>
      <c r="D2388" s="17"/>
      <c r="E2388" s="16"/>
      <c r="F2388" s="18"/>
      <c r="G2388" s="18"/>
      <c r="H2388" s="18"/>
      <c r="I2388" s="18"/>
      <c r="J2388" s="19"/>
      <c r="K2388" s="19"/>
      <c r="L2388" s="20">
        <f t="shared" si="230"/>
        <v>25.7</v>
      </c>
      <c r="M2388" s="18">
        <f t="shared" si="231"/>
        <v>24.516742394772315</v>
      </c>
      <c r="N2388" s="16"/>
      <c r="O2388" s="16"/>
      <c r="P2388" s="16"/>
    </row>
    <row r="2389" spans="1:16" x14ac:dyDescent="0.25">
      <c r="A2389" s="16"/>
      <c r="B2389" s="16"/>
      <c r="C2389" s="16"/>
      <c r="D2389" s="17"/>
      <c r="E2389" s="16"/>
      <c r="F2389" s="18"/>
      <c r="G2389" s="18"/>
      <c r="H2389" s="18"/>
      <c r="I2389" s="18"/>
      <c r="J2389" s="19"/>
      <c r="K2389" s="19"/>
      <c r="L2389" s="20">
        <f t="shared" si="230"/>
        <v>31.3</v>
      </c>
      <c r="M2389" s="18">
        <f t="shared" si="231"/>
        <v>32.272156131004479</v>
      </c>
      <c r="N2389" s="16"/>
      <c r="O2389" s="16"/>
      <c r="P2389" s="16"/>
    </row>
    <row r="2390" spans="1:16" x14ac:dyDescent="0.25">
      <c r="A2390" s="16"/>
      <c r="B2390" s="16"/>
      <c r="C2390" s="16"/>
      <c r="D2390" s="17"/>
      <c r="E2390" s="16"/>
      <c r="F2390" s="18"/>
      <c r="G2390" s="18"/>
      <c r="H2390" s="18"/>
      <c r="I2390" s="18"/>
      <c r="J2390" s="19"/>
      <c r="K2390" s="19"/>
      <c r="L2390" s="20">
        <f t="shared" si="230"/>
        <v>30.1</v>
      </c>
      <c r="M2390" s="18">
        <f t="shared" si="231"/>
        <v>28.575033698881775</v>
      </c>
      <c r="N2390" s="16"/>
      <c r="O2390" s="16"/>
      <c r="P2390" s="16"/>
    </row>
    <row r="2391" spans="1:16" x14ac:dyDescent="0.25">
      <c r="A2391" s="16"/>
      <c r="B2391" s="16"/>
      <c r="C2391" s="16"/>
      <c r="D2391" s="17"/>
      <c r="E2391" s="16"/>
      <c r="F2391" s="18"/>
      <c r="G2391" s="18"/>
      <c r="H2391" s="18"/>
      <c r="I2391" s="18"/>
      <c r="J2391" s="19"/>
      <c r="K2391" s="19"/>
      <c r="L2391" s="20">
        <f t="shared" si="230"/>
        <v>21.9</v>
      </c>
      <c r="M2391" s="18">
        <f t="shared" si="231"/>
        <v>23.162846484846224</v>
      </c>
      <c r="N2391" s="16"/>
      <c r="O2391" s="16"/>
      <c r="P2391" s="16"/>
    </row>
    <row r="2392" spans="1:16" x14ac:dyDescent="0.25">
      <c r="A2392" s="16"/>
      <c r="B2392" s="16"/>
      <c r="C2392" s="16"/>
      <c r="D2392" s="17"/>
      <c r="E2392" s="16"/>
      <c r="F2392" s="18"/>
      <c r="G2392" s="18"/>
      <c r="H2392" s="18"/>
      <c r="I2392" s="18"/>
      <c r="J2392" s="19"/>
      <c r="K2392" s="19"/>
      <c r="L2392" s="20">
        <f t="shared" si="230"/>
        <v>24.5</v>
      </c>
      <c r="M2392" s="18">
        <f t="shared" si="231"/>
        <v>24.016848821385878</v>
      </c>
      <c r="N2392" s="16"/>
      <c r="O2392" s="16"/>
      <c r="P2392" s="16"/>
    </row>
    <row r="2393" spans="1:16" x14ac:dyDescent="0.25">
      <c r="A2393" s="16"/>
      <c r="B2393" s="16"/>
      <c r="C2393" s="16"/>
      <c r="D2393" s="17"/>
      <c r="E2393" s="16"/>
      <c r="F2393" s="18"/>
      <c r="G2393" s="18"/>
      <c r="H2393" s="18"/>
      <c r="I2393" s="18"/>
      <c r="J2393" s="19"/>
      <c r="K2393" s="19"/>
      <c r="L2393" s="20">
        <f t="shared" si="230"/>
        <v>31.4</v>
      </c>
      <c r="M2393" s="18">
        <f t="shared" si="231"/>
        <v>32.357808770689729</v>
      </c>
      <c r="N2393" s="16"/>
      <c r="O2393" s="16"/>
      <c r="P2393" s="16"/>
    </row>
    <row r="2394" spans="1:16" x14ac:dyDescent="0.25">
      <c r="A2394" s="16"/>
      <c r="B2394" s="16"/>
      <c r="C2394" s="16"/>
      <c r="D2394" s="17"/>
      <c r="E2394" s="16"/>
      <c r="F2394" s="18"/>
      <c r="G2394" s="18"/>
      <c r="H2394" s="18"/>
      <c r="I2394" s="18"/>
      <c r="J2394" s="19"/>
      <c r="K2394" s="19"/>
      <c r="L2394" s="20">
        <f t="shared" si="230"/>
        <v>33.6</v>
      </c>
      <c r="M2394" s="18">
        <f t="shared" si="231"/>
        <v>29.982293576745572</v>
      </c>
      <c r="N2394" s="16"/>
      <c r="O2394" s="16"/>
      <c r="P2394" s="16"/>
    </row>
    <row r="2395" spans="1:16" x14ac:dyDescent="0.25">
      <c r="A2395" s="16"/>
      <c r="B2395" s="16"/>
      <c r="C2395" s="16"/>
      <c r="D2395" s="17"/>
      <c r="E2395" s="16"/>
      <c r="F2395" s="18"/>
      <c r="G2395" s="18"/>
      <c r="H2395" s="18"/>
      <c r="I2395" s="18"/>
      <c r="J2395" s="19"/>
      <c r="K2395" s="19"/>
      <c r="L2395" s="20">
        <f t="shared" si="230"/>
        <v>25.9</v>
      </c>
      <c r="M2395" s="18">
        <f t="shared" si="231"/>
        <v>24.674053043105072</v>
      </c>
      <c r="N2395" s="16"/>
      <c r="O2395" s="16"/>
      <c r="P2395" s="16"/>
    </row>
    <row r="2396" spans="1:16" x14ac:dyDescent="0.25">
      <c r="A2396" s="16"/>
      <c r="B2396" s="16"/>
      <c r="C2396" s="16"/>
      <c r="D2396" s="17"/>
      <c r="E2396" s="16"/>
      <c r="F2396" s="18"/>
      <c r="G2396" s="18"/>
      <c r="H2396" s="18"/>
      <c r="I2396" s="18"/>
      <c r="J2396" s="19"/>
      <c r="K2396" s="19"/>
      <c r="L2396" s="20">
        <f t="shared" si="230"/>
        <v>32.799999999999997</v>
      </c>
      <c r="M2396" s="18">
        <f t="shared" si="231"/>
        <v>32.111337586914431</v>
      </c>
      <c r="N2396" s="16"/>
      <c r="O2396" s="16"/>
      <c r="P2396" s="16"/>
    </row>
    <row r="2397" spans="1:16" x14ac:dyDescent="0.25">
      <c r="A2397" s="16"/>
      <c r="B2397" s="16"/>
      <c r="C2397" s="16"/>
      <c r="D2397" s="17"/>
      <c r="E2397" s="16"/>
      <c r="F2397" s="18"/>
      <c r="G2397" s="18"/>
      <c r="H2397" s="18"/>
      <c r="I2397" s="18"/>
      <c r="J2397" s="19"/>
      <c r="K2397" s="19"/>
      <c r="L2397" s="20">
        <f t="shared" si="230"/>
        <v>29.1</v>
      </c>
      <c r="M2397" s="18">
        <f t="shared" ref="M2397:M2428" si="232">L811</f>
        <v>27.753094403739084</v>
      </c>
      <c r="N2397" s="16"/>
      <c r="O2397" s="16"/>
      <c r="P2397" s="16"/>
    </row>
    <row r="2398" spans="1:16" x14ac:dyDescent="0.25">
      <c r="A2398" s="16"/>
      <c r="B2398" s="16"/>
      <c r="C2398" s="16"/>
      <c r="D2398" s="17"/>
      <c r="E2398" s="16"/>
      <c r="F2398" s="18"/>
      <c r="G2398" s="18"/>
      <c r="H2398" s="18"/>
      <c r="I2398" s="18"/>
      <c r="J2398" s="19"/>
      <c r="K2398" s="19"/>
      <c r="L2398" s="20">
        <f t="shared" si="230"/>
        <v>33</v>
      </c>
      <c r="M2398" s="18">
        <f t="shared" si="232"/>
        <v>32.030806369131234</v>
      </c>
      <c r="N2398" s="16"/>
      <c r="O2398" s="16"/>
      <c r="P2398" s="16"/>
    </row>
    <row r="2399" spans="1:16" x14ac:dyDescent="0.25">
      <c r="A2399" s="16"/>
      <c r="B2399" s="16"/>
      <c r="C2399" s="16"/>
      <c r="D2399" s="17"/>
      <c r="E2399" s="16"/>
      <c r="F2399" s="18"/>
      <c r="G2399" s="18"/>
      <c r="H2399" s="18"/>
      <c r="I2399" s="18"/>
      <c r="J2399" s="19"/>
      <c r="K2399" s="19"/>
      <c r="L2399" s="20">
        <f t="shared" si="230"/>
        <v>36.799999999999997</v>
      </c>
      <c r="M2399" s="18">
        <f t="shared" si="232"/>
        <v>33.089881896794104</v>
      </c>
      <c r="N2399" s="16"/>
      <c r="O2399" s="16"/>
      <c r="P2399" s="16"/>
    </row>
    <row r="2400" spans="1:16" x14ac:dyDescent="0.25">
      <c r="A2400" s="16"/>
      <c r="B2400" s="16"/>
      <c r="C2400" s="16"/>
      <c r="D2400" s="17"/>
      <c r="E2400" s="16"/>
      <c r="F2400" s="18"/>
      <c r="G2400" s="18"/>
      <c r="H2400" s="18"/>
      <c r="I2400" s="18"/>
      <c r="J2400" s="19"/>
      <c r="K2400" s="19"/>
      <c r="L2400" s="20">
        <f t="shared" si="230"/>
        <v>27.6</v>
      </c>
      <c r="M2400" s="18">
        <f t="shared" si="232"/>
        <v>27.369923094297661</v>
      </c>
      <c r="N2400" s="16"/>
      <c r="O2400" s="16"/>
      <c r="P2400" s="16"/>
    </row>
    <row r="2401" spans="1:16" x14ac:dyDescent="0.25">
      <c r="A2401" s="16"/>
      <c r="B2401" s="16"/>
      <c r="C2401" s="16"/>
      <c r="D2401" s="17"/>
      <c r="E2401" s="16"/>
      <c r="F2401" s="18"/>
      <c r="G2401" s="18"/>
      <c r="H2401" s="18"/>
      <c r="I2401" s="18"/>
      <c r="J2401" s="19"/>
      <c r="K2401" s="19"/>
      <c r="L2401" s="20">
        <f t="shared" si="230"/>
        <v>29.3</v>
      </c>
      <c r="M2401" s="18">
        <f t="shared" si="232"/>
        <v>29.194591398306812</v>
      </c>
      <c r="N2401" s="16"/>
      <c r="O2401" s="16"/>
      <c r="P2401" s="16"/>
    </row>
    <row r="2402" spans="1:16" x14ac:dyDescent="0.25">
      <c r="A2402" s="16"/>
      <c r="B2402" s="16"/>
      <c r="C2402" s="16"/>
      <c r="D2402" s="17"/>
      <c r="E2402" s="16"/>
      <c r="F2402" s="18"/>
      <c r="G2402" s="18"/>
      <c r="H2402" s="18"/>
      <c r="I2402" s="18"/>
      <c r="J2402" s="19"/>
      <c r="K2402" s="19"/>
      <c r="L2402" s="20">
        <f t="shared" si="230"/>
        <v>31.5</v>
      </c>
      <c r="M2402" s="18">
        <f t="shared" si="232"/>
        <v>32.515064426630119</v>
      </c>
      <c r="N2402" s="16"/>
      <c r="O2402" s="16"/>
      <c r="P2402" s="16"/>
    </row>
    <row r="2403" spans="1:16" x14ac:dyDescent="0.25">
      <c r="A2403" s="16"/>
      <c r="B2403" s="16"/>
      <c r="C2403" s="16"/>
      <c r="D2403" s="17"/>
      <c r="E2403" s="16"/>
      <c r="F2403" s="18"/>
      <c r="G2403" s="18"/>
      <c r="H2403" s="18"/>
      <c r="I2403" s="18"/>
      <c r="J2403" s="19"/>
      <c r="K2403" s="19"/>
      <c r="L2403" s="20">
        <f t="shared" si="230"/>
        <v>32</v>
      </c>
      <c r="M2403" s="18">
        <f t="shared" si="232"/>
        <v>31.399931394260829</v>
      </c>
      <c r="N2403" s="16"/>
      <c r="O2403" s="16"/>
      <c r="P2403" s="16"/>
    </row>
    <row r="2404" spans="1:16" x14ac:dyDescent="0.25">
      <c r="A2404" s="16"/>
      <c r="B2404" s="16"/>
      <c r="C2404" s="16"/>
      <c r="D2404" s="17"/>
      <c r="E2404" s="16"/>
      <c r="F2404" s="18"/>
      <c r="G2404" s="18"/>
      <c r="H2404" s="18"/>
      <c r="I2404" s="18"/>
      <c r="J2404" s="19"/>
      <c r="K2404" s="19"/>
      <c r="L2404" s="20">
        <f t="shared" si="230"/>
        <v>35.1</v>
      </c>
      <c r="M2404" s="18">
        <f t="shared" si="232"/>
        <v>33.569481076051524</v>
      </c>
      <c r="N2404" s="16"/>
      <c r="O2404" s="16"/>
      <c r="P2404" s="16"/>
    </row>
    <row r="2405" spans="1:16" x14ac:dyDescent="0.25">
      <c r="A2405" s="16"/>
      <c r="B2405" s="16"/>
      <c r="C2405" s="16"/>
      <c r="D2405" s="17"/>
      <c r="E2405" s="16"/>
      <c r="F2405" s="18"/>
      <c r="G2405" s="18"/>
      <c r="H2405" s="18"/>
      <c r="I2405" s="18"/>
      <c r="J2405" s="19"/>
      <c r="K2405" s="19"/>
      <c r="L2405" s="20">
        <f t="shared" si="230"/>
        <v>29.7</v>
      </c>
      <c r="M2405" s="18">
        <f t="shared" si="232"/>
        <v>30.017223922285357</v>
      </c>
      <c r="N2405" s="16"/>
      <c r="O2405" s="16"/>
      <c r="P2405" s="16"/>
    </row>
    <row r="2406" spans="1:16" x14ac:dyDescent="0.25">
      <c r="A2406" s="16"/>
      <c r="B2406" s="16"/>
      <c r="C2406" s="16"/>
      <c r="D2406" s="17"/>
      <c r="E2406" s="16"/>
      <c r="F2406" s="18"/>
      <c r="G2406" s="18"/>
      <c r="H2406" s="18"/>
      <c r="I2406" s="18"/>
      <c r="J2406" s="19"/>
      <c r="K2406" s="19"/>
      <c r="L2406" s="20">
        <f t="shared" si="230"/>
        <v>22</v>
      </c>
      <c r="M2406" s="18">
        <f t="shared" si="232"/>
        <v>23.402129425600048</v>
      </c>
      <c r="N2406" s="16"/>
      <c r="O2406" s="16"/>
      <c r="P2406" s="16"/>
    </row>
    <row r="2407" spans="1:16" x14ac:dyDescent="0.25">
      <c r="A2407" s="16"/>
      <c r="B2407" s="16"/>
      <c r="C2407" s="16"/>
      <c r="D2407" s="17"/>
      <c r="E2407" s="16"/>
      <c r="F2407" s="18"/>
      <c r="G2407" s="18"/>
      <c r="H2407" s="18"/>
      <c r="I2407" s="18"/>
      <c r="J2407" s="19"/>
      <c r="K2407" s="19"/>
      <c r="L2407" s="20">
        <f t="shared" si="230"/>
        <v>24.8</v>
      </c>
      <c r="M2407" s="18">
        <f t="shared" si="232"/>
        <v>24.104548568874446</v>
      </c>
      <c r="N2407" s="16"/>
      <c r="O2407" s="16"/>
      <c r="P2407" s="16"/>
    </row>
    <row r="2408" spans="1:16" x14ac:dyDescent="0.25">
      <c r="A2408" s="16"/>
      <c r="B2408" s="16"/>
      <c r="C2408" s="16"/>
      <c r="D2408" s="17"/>
      <c r="E2408" s="16"/>
      <c r="F2408" s="18"/>
      <c r="G2408" s="18"/>
      <c r="H2408" s="18"/>
      <c r="I2408" s="18"/>
      <c r="J2408" s="19"/>
      <c r="K2408" s="19"/>
      <c r="L2408" s="20">
        <f t="shared" si="230"/>
        <v>29.6</v>
      </c>
      <c r="M2408" s="18">
        <f t="shared" si="232"/>
        <v>29.465040923606864</v>
      </c>
      <c r="N2408" s="16"/>
      <c r="O2408" s="16"/>
      <c r="P2408" s="16"/>
    </row>
    <row r="2409" spans="1:16" x14ac:dyDescent="0.25">
      <c r="A2409" s="16"/>
      <c r="B2409" s="16"/>
      <c r="C2409" s="16"/>
      <c r="D2409" s="17"/>
      <c r="E2409" s="16"/>
      <c r="F2409" s="18"/>
      <c r="G2409" s="18"/>
      <c r="H2409" s="18"/>
      <c r="I2409" s="18"/>
      <c r="J2409" s="19"/>
      <c r="K2409" s="19"/>
      <c r="L2409" s="20">
        <f t="shared" si="230"/>
        <v>33.299999999999997</v>
      </c>
      <c r="M2409" s="18">
        <f t="shared" si="232"/>
        <v>33.429236208997658</v>
      </c>
      <c r="N2409" s="16"/>
      <c r="O2409" s="16"/>
      <c r="P2409" s="16"/>
    </row>
    <row r="2410" spans="1:16" x14ac:dyDescent="0.25">
      <c r="A2410" s="16"/>
      <c r="B2410" s="16"/>
      <c r="C2410" s="16"/>
      <c r="D2410" s="17"/>
      <c r="E2410" s="16"/>
      <c r="F2410" s="18"/>
      <c r="G2410" s="18"/>
      <c r="H2410" s="18"/>
      <c r="I2410" s="18"/>
      <c r="J2410" s="19"/>
      <c r="K2410" s="19"/>
      <c r="L2410" s="20">
        <f t="shared" si="230"/>
        <v>28.4</v>
      </c>
      <c r="M2410" s="18">
        <f t="shared" si="232"/>
        <v>27.670034219316388</v>
      </c>
      <c r="N2410" s="16"/>
      <c r="O2410" s="16"/>
      <c r="P2410" s="16"/>
    </row>
    <row r="2411" spans="1:16" x14ac:dyDescent="0.25">
      <c r="A2411" s="16"/>
      <c r="B2411" s="16"/>
      <c r="C2411" s="16"/>
      <c r="D2411" s="17"/>
      <c r="E2411" s="16"/>
      <c r="F2411" s="18"/>
      <c r="G2411" s="18"/>
      <c r="H2411" s="18"/>
      <c r="I2411" s="18"/>
      <c r="J2411" s="19"/>
      <c r="K2411" s="19"/>
      <c r="L2411" s="20">
        <f t="shared" si="230"/>
        <v>32.4</v>
      </c>
      <c r="M2411" s="18">
        <f t="shared" si="232"/>
        <v>31.992628015053764</v>
      </c>
      <c r="N2411" s="16"/>
      <c r="O2411" s="16"/>
      <c r="P2411" s="16"/>
    </row>
    <row r="2412" spans="1:16" x14ac:dyDescent="0.25">
      <c r="A2412" s="16"/>
      <c r="B2412" s="16"/>
      <c r="C2412" s="16"/>
      <c r="D2412" s="17"/>
      <c r="E2412" s="16"/>
      <c r="F2412" s="18"/>
      <c r="G2412" s="18"/>
      <c r="H2412" s="18"/>
      <c r="I2412" s="18"/>
      <c r="J2412" s="19"/>
      <c r="K2412" s="19"/>
      <c r="L2412" s="20">
        <f t="shared" si="230"/>
        <v>34.799999999999997</v>
      </c>
      <c r="M2412" s="18">
        <f t="shared" si="232"/>
        <v>34.291145722231995</v>
      </c>
      <c r="N2412" s="16"/>
      <c r="O2412" s="16"/>
      <c r="P2412" s="16"/>
    </row>
    <row r="2413" spans="1:16" x14ac:dyDescent="0.25">
      <c r="A2413" s="16"/>
      <c r="B2413" s="16"/>
      <c r="C2413" s="16"/>
      <c r="D2413" s="17"/>
      <c r="E2413" s="16"/>
      <c r="F2413" s="18"/>
      <c r="G2413" s="18"/>
      <c r="H2413" s="18"/>
      <c r="I2413" s="18"/>
      <c r="J2413" s="19"/>
      <c r="K2413" s="19"/>
      <c r="L2413" s="20">
        <f t="shared" si="230"/>
        <v>29.4</v>
      </c>
      <c r="M2413" s="18">
        <f t="shared" si="232"/>
        <v>28.817653948766232</v>
      </c>
      <c r="N2413" s="16"/>
      <c r="O2413" s="16"/>
      <c r="P2413" s="16"/>
    </row>
    <row r="2414" spans="1:16" x14ac:dyDescent="0.25">
      <c r="A2414" s="16"/>
      <c r="B2414" s="16"/>
      <c r="C2414" s="16"/>
      <c r="D2414" s="17"/>
      <c r="E2414" s="16"/>
      <c r="F2414" s="18"/>
      <c r="G2414" s="18"/>
      <c r="H2414" s="18"/>
      <c r="I2414" s="18"/>
      <c r="J2414" s="19"/>
      <c r="K2414" s="19"/>
      <c r="L2414" s="20">
        <f t="shared" si="230"/>
        <v>20.6</v>
      </c>
      <c r="M2414" s="18">
        <f t="shared" si="232"/>
        <v>21.670888008070911</v>
      </c>
      <c r="N2414" s="16"/>
      <c r="O2414" s="16"/>
      <c r="P2414" s="16"/>
    </row>
    <row r="2415" spans="1:16" x14ac:dyDescent="0.25">
      <c r="A2415" s="16"/>
      <c r="B2415" s="16"/>
      <c r="C2415" s="16"/>
      <c r="D2415" s="17"/>
      <c r="E2415" s="16"/>
      <c r="F2415" s="18"/>
      <c r="G2415" s="18"/>
      <c r="H2415" s="18"/>
      <c r="I2415" s="18"/>
      <c r="J2415" s="19"/>
      <c r="K2415" s="19"/>
      <c r="L2415" s="20">
        <f t="shared" si="230"/>
        <v>25.8</v>
      </c>
      <c r="M2415" s="18">
        <f t="shared" si="232"/>
        <v>24.456286298064303</v>
      </c>
      <c r="N2415" s="16"/>
      <c r="O2415" s="16"/>
      <c r="P2415" s="16"/>
    </row>
    <row r="2416" spans="1:16" x14ac:dyDescent="0.25">
      <c r="A2416" s="16"/>
      <c r="B2416" s="16"/>
      <c r="C2416" s="16"/>
      <c r="D2416" s="17"/>
      <c r="E2416" s="16"/>
      <c r="F2416" s="18"/>
      <c r="G2416" s="18"/>
      <c r="H2416" s="18"/>
      <c r="I2416" s="18"/>
      <c r="J2416" s="19"/>
      <c r="K2416" s="19"/>
      <c r="L2416" s="20">
        <f t="shared" si="230"/>
        <v>28.8</v>
      </c>
      <c r="M2416" s="18">
        <f t="shared" si="232"/>
        <v>27.940169110216353</v>
      </c>
      <c r="N2416" s="16"/>
      <c r="O2416" s="16"/>
      <c r="P2416" s="16"/>
    </row>
    <row r="2417" spans="1:16" x14ac:dyDescent="0.25">
      <c r="A2417" s="16"/>
      <c r="B2417" s="16"/>
      <c r="C2417" s="16"/>
      <c r="D2417" s="17"/>
      <c r="E2417" s="16"/>
      <c r="F2417" s="18"/>
      <c r="G2417" s="18"/>
      <c r="H2417" s="18"/>
      <c r="I2417" s="18"/>
      <c r="J2417" s="19"/>
      <c r="K2417" s="19"/>
      <c r="L2417" s="20">
        <f t="shared" si="230"/>
        <v>29.8</v>
      </c>
      <c r="M2417" s="18">
        <f t="shared" si="232"/>
        <v>29.41573041353346</v>
      </c>
      <c r="N2417" s="16"/>
      <c r="O2417" s="16"/>
      <c r="P2417" s="16"/>
    </row>
    <row r="2418" spans="1:16" x14ac:dyDescent="0.25">
      <c r="A2418" s="16"/>
      <c r="B2418" s="16"/>
      <c r="C2418" s="16"/>
      <c r="D2418" s="17"/>
      <c r="E2418" s="16"/>
      <c r="F2418" s="18"/>
      <c r="G2418" s="18"/>
      <c r="H2418" s="18"/>
      <c r="I2418" s="18"/>
      <c r="J2418" s="19"/>
      <c r="K2418" s="19"/>
      <c r="L2418" s="20">
        <f t="shared" si="230"/>
        <v>32.1</v>
      </c>
      <c r="M2418" s="18">
        <f t="shared" si="232"/>
        <v>32.14311250180414</v>
      </c>
      <c r="N2418" s="16"/>
      <c r="O2418" s="16"/>
      <c r="P2418" s="16"/>
    </row>
    <row r="2419" spans="1:16" x14ac:dyDescent="0.25">
      <c r="A2419" s="16"/>
      <c r="B2419" s="16"/>
      <c r="C2419" s="16"/>
      <c r="D2419" s="17"/>
      <c r="E2419" s="16"/>
      <c r="F2419" s="18"/>
      <c r="G2419" s="18"/>
      <c r="H2419" s="18"/>
      <c r="I2419" s="18"/>
      <c r="J2419" s="19"/>
      <c r="K2419" s="19"/>
      <c r="L2419" s="20">
        <f t="shared" si="230"/>
        <v>32.5</v>
      </c>
      <c r="M2419" s="18">
        <f t="shared" si="232"/>
        <v>33.394310599509375</v>
      </c>
      <c r="N2419" s="16"/>
      <c r="O2419" s="16"/>
      <c r="P2419" s="16"/>
    </row>
    <row r="2420" spans="1:16" x14ac:dyDescent="0.25">
      <c r="A2420" s="16"/>
      <c r="B2420" s="16"/>
      <c r="C2420" s="16"/>
      <c r="D2420" s="17"/>
      <c r="E2420" s="16"/>
      <c r="F2420" s="18"/>
      <c r="G2420" s="18"/>
      <c r="H2420" s="18"/>
      <c r="I2420" s="18"/>
      <c r="J2420" s="19"/>
      <c r="K2420" s="19"/>
      <c r="L2420" s="20">
        <f t="shared" si="230"/>
        <v>37.299999999999997</v>
      </c>
      <c r="M2420" s="18">
        <f t="shared" si="232"/>
        <v>34.98005880211764</v>
      </c>
      <c r="N2420" s="16"/>
      <c r="O2420" s="16"/>
      <c r="P2420" s="16"/>
    </row>
    <row r="2421" spans="1:16" x14ac:dyDescent="0.25">
      <c r="A2421" s="16"/>
      <c r="B2421" s="16"/>
      <c r="C2421" s="16"/>
      <c r="D2421" s="17"/>
      <c r="E2421" s="16"/>
      <c r="F2421" s="18"/>
      <c r="G2421" s="18"/>
      <c r="H2421" s="18"/>
      <c r="I2421" s="18"/>
      <c r="J2421" s="19"/>
      <c r="K2421" s="19"/>
      <c r="L2421" s="20">
        <f t="shared" si="230"/>
        <v>20.8</v>
      </c>
      <c r="M2421" s="18">
        <f t="shared" si="232"/>
        <v>21.934971418380943</v>
      </c>
      <c r="N2421" s="16"/>
      <c r="O2421" s="16"/>
      <c r="P2421" s="16"/>
    </row>
    <row r="2422" spans="1:16" x14ac:dyDescent="0.25">
      <c r="A2422" s="16"/>
      <c r="B2422" s="16"/>
      <c r="C2422" s="16"/>
      <c r="D2422" s="17"/>
      <c r="E2422" s="16"/>
      <c r="F2422" s="18"/>
      <c r="G2422" s="18"/>
      <c r="H2422" s="18"/>
      <c r="I2422" s="18"/>
      <c r="J2422" s="19"/>
      <c r="K2422" s="19"/>
      <c r="L2422" s="20">
        <f t="shared" ref="L2422:L2485" si="233">E836</f>
        <v>19.899999999999999</v>
      </c>
      <c r="M2422" s="18">
        <f t="shared" si="232"/>
        <v>20.513255025945089</v>
      </c>
      <c r="N2422" s="16"/>
      <c r="O2422" s="16"/>
      <c r="P2422" s="16"/>
    </row>
    <row r="2423" spans="1:16" x14ac:dyDescent="0.25">
      <c r="A2423" s="16"/>
      <c r="B2423" s="16"/>
      <c r="C2423" s="16"/>
      <c r="D2423" s="17"/>
      <c r="E2423" s="16"/>
      <c r="F2423" s="18"/>
      <c r="G2423" s="18"/>
      <c r="H2423" s="18"/>
      <c r="I2423" s="18"/>
      <c r="J2423" s="19"/>
      <c r="K2423" s="19"/>
      <c r="L2423" s="20">
        <f t="shared" si="233"/>
        <v>21.8</v>
      </c>
      <c r="M2423" s="18">
        <f t="shared" si="232"/>
        <v>23.338709878519232</v>
      </c>
      <c r="N2423" s="16"/>
      <c r="O2423" s="16"/>
      <c r="P2423" s="16"/>
    </row>
    <row r="2424" spans="1:16" x14ac:dyDescent="0.25">
      <c r="A2424" s="16"/>
      <c r="B2424" s="16"/>
      <c r="C2424" s="16"/>
      <c r="D2424" s="17"/>
      <c r="E2424" s="16"/>
      <c r="F2424" s="18"/>
      <c r="G2424" s="18"/>
      <c r="H2424" s="18"/>
      <c r="I2424" s="18"/>
      <c r="J2424" s="19"/>
      <c r="K2424" s="19"/>
      <c r="L2424" s="20">
        <f t="shared" si="233"/>
        <v>24.5</v>
      </c>
      <c r="M2424" s="18">
        <f t="shared" si="232"/>
        <v>24.019991241561918</v>
      </c>
      <c r="N2424" s="16"/>
      <c r="O2424" s="16"/>
      <c r="P2424" s="16"/>
    </row>
    <row r="2425" spans="1:16" x14ac:dyDescent="0.25">
      <c r="A2425" s="16"/>
      <c r="B2425" s="16"/>
      <c r="C2425" s="16"/>
      <c r="D2425" s="17"/>
      <c r="E2425" s="16"/>
      <c r="F2425" s="18"/>
      <c r="G2425" s="18"/>
      <c r="H2425" s="18"/>
      <c r="I2425" s="18"/>
      <c r="J2425" s="19"/>
      <c r="K2425" s="19"/>
      <c r="L2425" s="20">
        <f t="shared" si="233"/>
        <v>26.8</v>
      </c>
      <c r="M2425" s="18">
        <f t="shared" si="232"/>
        <v>27.150195311464682</v>
      </c>
      <c r="N2425" s="16"/>
      <c r="O2425" s="16"/>
      <c r="P2425" s="16"/>
    </row>
    <row r="2426" spans="1:16" x14ac:dyDescent="0.25">
      <c r="A2426" s="16"/>
      <c r="B2426" s="16"/>
      <c r="C2426" s="16"/>
      <c r="D2426" s="17"/>
      <c r="E2426" s="16"/>
      <c r="F2426" s="18"/>
      <c r="G2426" s="18"/>
      <c r="H2426" s="18"/>
      <c r="I2426" s="18"/>
      <c r="J2426" s="19"/>
      <c r="K2426" s="19"/>
      <c r="L2426" s="20">
        <f t="shared" si="233"/>
        <v>26.3</v>
      </c>
      <c r="M2426" s="18">
        <f t="shared" si="232"/>
        <v>25.064918797436739</v>
      </c>
      <c r="N2426" s="16"/>
      <c r="O2426" s="16"/>
      <c r="P2426" s="16"/>
    </row>
    <row r="2427" spans="1:16" x14ac:dyDescent="0.25">
      <c r="A2427" s="16"/>
      <c r="B2427" s="16"/>
      <c r="C2427" s="16"/>
      <c r="D2427" s="17"/>
      <c r="E2427" s="16"/>
      <c r="F2427" s="18"/>
      <c r="G2427" s="18"/>
      <c r="H2427" s="18"/>
      <c r="I2427" s="18"/>
      <c r="J2427" s="19"/>
      <c r="K2427" s="19"/>
      <c r="L2427" s="20">
        <f t="shared" si="233"/>
        <v>25.7</v>
      </c>
      <c r="M2427" s="18">
        <f t="shared" si="232"/>
        <v>24.456509410345486</v>
      </c>
      <c r="N2427" s="16"/>
      <c r="O2427" s="16"/>
      <c r="P2427" s="16"/>
    </row>
    <row r="2428" spans="1:16" x14ac:dyDescent="0.25">
      <c r="A2428" s="16"/>
      <c r="B2428" s="16"/>
      <c r="C2428" s="16"/>
      <c r="D2428" s="17"/>
      <c r="E2428" s="16"/>
      <c r="F2428" s="18"/>
      <c r="G2428" s="18"/>
      <c r="H2428" s="18"/>
      <c r="I2428" s="18"/>
      <c r="J2428" s="19"/>
      <c r="K2428" s="19"/>
      <c r="L2428" s="20">
        <f t="shared" si="233"/>
        <v>25.1</v>
      </c>
      <c r="M2428" s="18">
        <f t="shared" si="232"/>
        <v>24.192308327643076</v>
      </c>
      <c r="N2428" s="16"/>
      <c r="O2428" s="16"/>
      <c r="P2428" s="16"/>
    </row>
    <row r="2429" spans="1:16" x14ac:dyDescent="0.25">
      <c r="A2429" s="16"/>
      <c r="B2429" s="16"/>
      <c r="C2429" s="16"/>
      <c r="D2429" s="17"/>
      <c r="E2429" s="16"/>
      <c r="F2429" s="18"/>
      <c r="G2429" s="18"/>
      <c r="H2429" s="18"/>
      <c r="I2429" s="18"/>
      <c r="J2429" s="19"/>
      <c r="K2429" s="19"/>
      <c r="L2429" s="20">
        <f t="shared" si="233"/>
        <v>25.7</v>
      </c>
      <c r="M2429" s="18">
        <f t="shared" ref="M2429:M2460" si="234">L843</f>
        <v>24.395476457788121</v>
      </c>
      <c r="N2429" s="16"/>
      <c r="O2429" s="16"/>
      <c r="P2429" s="16"/>
    </row>
    <row r="2430" spans="1:16" x14ac:dyDescent="0.25">
      <c r="A2430" s="16"/>
      <c r="B2430" s="16"/>
      <c r="C2430" s="16"/>
      <c r="D2430" s="17"/>
      <c r="E2430" s="16"/>
      <c r="F2430" s="18"/>
      <c r="G2430" s="18"/>
      <c r="H2430" s="18"/>
      <c r="I2430" s="18"/>
      <c r="J2430" s="19"/>
      <c r="K2430" s="19"/>
      <c r="L2430" s="20">
        <f t="shared" si="233"/>
        <v>25</v>
      </c>
      <c r="M2430" s="18">
        <f t="shared" si="234"/>
        <v>24.169119616186538</v>
      </c>
      <c r="N2430" s="16"/>
      <c r="O2430" s="16"/>
      <c r="P2430" s="16"/>
    </row>
    <row r="2431" spans="1:16" x14ac:dyDescent="0.25">
      <c r="A2431" s="16"/>
      <c r="B2431" s="16"/>
      <c r="C2431" s="16"/>
      <c r="D2431" s="17"/>
      <c r="E2431" s="16"/>
      <c r="F2431" s="18"/>
      <c r="G2431" s="18"/>
      <c r="H2431" s="18"/>
      <c r="I2431" s="18"/>
      <c r="J2431" s="19"/>
      <c r="K2431" s="19"/>
      <c r="L2431" s="20">
        <f t="shared" si="233"/>
        <v>22.6</v>
      </c>
      <c r="M2431" s="18">
        <f t="shared" si="234"/>
        <v>23.766222685400955</v>
      </c>
      <c r="N2431" s="16"/>
      <c r="O2431" s="16"/>
      <c r="P2431" s="16"/>
    </row>
    <row r="2432" spans="1:16" x14ac:dyDescent="0.25">
      <c r="A2432" s="16"/>
      <c r="B2432" s="16"/>
      <c r="C2432" s="16"/>
      <c r="D2432" s="17"/>
      <c r="E2432" s="16"/>
      <c r="F2432" s="18"/>
      <c r="G2432" s="18"/>
      <c r="H2432" s="18"/>
      <c r="I2432" s="18"/>
      <c r="J2432" s="19"/>
      <c r="K2432" s="19"/>
      <c r="L2432" s="20">
        <f t="shared" si="233"/>
        <v>24.8</v>
      </c>
      <c r="M2432" s="18">
        <f t="shared" si="234"/>
        <v>24.068675918755265</v>
      </c>
      <c r="N2432" s="16"/>
      <c r="O2432" s="16"/>
      <c r="P2432" s="16"/>
    </row>
    <row r="2433" spans="1:16" x14ac:dyDescent="0.25">
      <c r="A2433" s="16"/>
      <c r="B2433" s="16"/>
      <c r="C2433" s="16"/>
      <c r="D2433" s="17"/>
      <c r="E2433" s="16"/>
      <c r="F2433" s="18"/>
      <c r="G2433" s="18"/>
      <c r="H2433" s="18"/>
      <c r="I2433" s="18"/>
      <c r="J2433" s="19"/>
      <c r="K2433" s="19"/>
      <c r="L2433" s="20">
        <f t="shared" si="233"/>
        <v>28.5</v>
      </c>
      <c r="M2433" s="18">
        <f t="shared" si="234"/>
        <v>25.154475488620754</v>
      </c>
      <c r="N2433" s="16"/>
      <c r="O2433" s="16"/>
      <c r="P2433" s="16"/>
    </row>
    <row r="2434" spans="1:16" x14ac:dyDescent="0.25">
      <c r="A2434" s="16"/>
      <c r="B2434" s="16"/>
      <c r="C2434" s="16"/>
      <c r="D2434" s="17"/>
      <c r="E2434" s="16"/>
      <c r="F2434" s="18"/>
      <c r="G2434" s="18"/>
      <c r="H2434" s="18"/>
      <c r="I2434" s="18"/>
      <c r="J2434" s="19"/>
      <c r="K2434" s="19"/>
      <c r="L2434" s="20">
        <f t="shared" si="233"/>
        <v>35.299999999999997</v>
      </c>
      <c r="M2434" s="18">
        <f t="shared" si="234"/>
        <v>35.09524626829775</v>
      </c>
      <c r="N2434" s="16"/>
      <c r="O2434" s="16"/>
      <c r="P2434" s="16"/>
    </row>
    <row r="2435" spans="1:16" x14ac:dyDescent="0.25">
      <c r="A2435" s="16"/>
      <c r="B2435" s="16"/>
      <c r="C2435" s="16"/>
      <c r="D2435" s="17"/>
      <c r="E2435" s="16"/>
      <c r="F2435" s="18"/>
      <c r="G2435" s="18"/>
      <c r="H2435" s="18"/>
      <c r="I2435" s="18"/>
      <c r="J2435" s="19"/>
      <c r="K2435" s="19"/>
      <c r="L2435" s="20">
        <f t="shared" si="233"/>
        <v>26.5</v>
      </c>
      <c r="M2435" s="18">
        <f t="shared" si="234"/>
        <v>25.227210111732841</v>
      </c>
      <c r="N2435" s="16"/>
      <c r="O2435" s="16"/>
      <c r="P2435" s="16"/>
    </row>
    <row r="2436" spans="1:16" x14ac:dyDescent="0.25">
      <c r="A2436" s="16"/>
      <c r="B2436" s="16"/>
      <c r="C2436" s="16"/>
      <c r="D2436" s="17"/>
      <c r="E2436" s="16"/>
      <c r="F2436" s="18"/>
      <c r="G2436" s="18"/>
      <c r="H2436" s="18"/>
      <c r="I2436" s="18"/>
      <c r="J2436" s="19"/>
      <c r="K2436" s="19"/>
      <c r="L2436" s="20">
        <f t="shared" si="233"/>
        <v>28.3</v>
      </c>
      <c r="M2436" s="18">
        <f t="shared" si="234"/>
        <v>26.662173092160263</v>
      </c>
      <c r="N2436" s="16"/>
      <c r="O2436" s="16"/>
      <c r="P2436" s="16"/>
    </row>
    <row r="2437" spans="1:16" x14ac:dyDescent="0.25">
      <c r="A2437" s="16"/>
      <c r="B2437" s="16"/>
      <c r="C2437" s="16"/>
      <c r="D2437" s="17"/>
      <c r="E2437" s="16"/>
      <c r="F2437" s="18"/>
      <c r="G2437" s="18"/>
      <c r="H2437" s="18"/>
      <c r="I2437" s="18"/>
      <c r="J2437" s="19"/>
      <c r="K2437" s="19"/>
      <c r="L2437" s="20">
        <f t="shared" si="233"/>
        <v>30.1</v>
      </c>
      <c r="M2437" s="18">
        <f t="shared" si="234"/>
        <v>28.682047801682664</v>
      </c>
      <c r="N2437" s="16"/>
      <c r="O2437" s="16"/>
      <c r="P2437" s="16"/>
    </row>
    <row r="2438" spans="1:16" x14ac:dyDescent="0.25">
      <c r="A2438" s="16"/>
      <c r="B2438" s="16"/>
      <c r="C2438" s="16"/>
      <c r="D2438" s="17"/>
      <c r="E2438" s="16"/>
      <c r="F2438" s="18"/>
      <c r="G2438" s="18"/>
      <c r="H2438" s="18"/>
      <c r="I2438" s="18"/>
      <c r="J2438" s="19"/>
      <c r="K2438" s="19"/>
      <c r="L2438" s="20">
        <f t="shared" si="233"/>
        <v>29.4</v>
      </c>
      <c r="M2438" s="18">
        <f t="shared" si="234"/>
        <v>29.211421491058672</v>
      </c>
      <c r="N2438" s="16"/>
      <c r="O2438" s="16"/>
      <c r="P2438" s="16"/>
    </row>
    <row r="2439" spans="1:16" x14ac:dyDescent="0.25">
      <c r="A2439" s="16"/>
      <c r="B2439" s="16"/>
      <c r="C2439" s="16"/>
      <c r="D2439" s="17"/>
      <c r="E2439" s="16"/>
      <c r="F2439" s="18"/>
      <c r="G2439" s="18"/>
      <c r="H2439" s="18"/>
      <c r="I2439" s="18"/>
      <c r="J2439" s="19"/>
      <c r="K2439" s="19"/>
      <c r="L2439" s="20">
        <f t="shared" si="233"/>
        <v>27.6</v>
      </c>
      <c r="M2439" s="18">
        <f t="shared" si="234"/>
        <v>26.497270023189422</v>
      </c>
      <c r="N2439" s="16"/>
      <c r="O2439" s="16"/>
      <c r="P2439" s="16"/>
    </row>
    <row r="2440" spans="1:16" x14ac:dyDescent="0.25">
      <c r="A2440" s="16"/>
      <c r="B2440" s="16"/>
      <c r="C2440" s="16"/>
      <c r="D2440" s="17"/>
      <c r="E2440" s="16"/>
      <c r="F2440" s="18"/>
      <c r="G2440" s="18"/>
      <c r="H2440" s="18"/>
      <c r="I2440" s="18"/>
      <c r="J2440" s="19"/>
      <c r="K2440" s="19"/>
      <c r="L2440" s="20">
        <f t="shared" si="233"/>
        <v>28.2</v>
      </c>
      <c r="M2440" s="18">
        <f t="shared" si="234"/>
        <v>27.926717252625231</v>
      </c>
      <c r="N2440" s="16"/>
      <c r="O2440" s="16"/>
      <c r="P2440" s="16"/>
    </row>
    <row r="2441" spans="1:16" x14ac:dyDescent="0.25">
      <c r="A2441" s="16"/>
      <c r="B2441" s="16"/>
      <c r="C2441" s="16"/>
      <c r="D2441" s="17"/>
      <c r="E2441" s="16"/>
      <c r="F2441" s="18"/>
      <c r="G2441" s="18"/>
      <c r="H2441" s="18"/>
      <c r="I2441" s="18"/>
      <c r="J2441" s="19"/>
      <c r="K2441" s="19"/>
      <c r="L2441" s="20">
        <f t="shared" si="233"/>
        <v>29.1</v>
      </c>
      <c r="M2441" s="18">
        <f t="shared" si="234"/>
        <v>28.944287094985476</v>
      </c>
      <c r="N2441" s="16"/>
      <c r="O2441" s="16"/>
      <c r="P2441" s="16"/>
    </row>
    <row r="2442" spans="1:16" x14ac:dyDescent="0.25">
      <c r="A2442" s="16"/>
      <c r="B2442" s="16"/>
      <c r="C2442" s="16"/>
      <c r="D2442" s="17"/>
      <c r="E2442" s="16"/>
      <c r="F2442" s="18"/>
      <c r="G2442" s="18"/>
      <c r="H2442" s="18"/>
      <c r="I2442" s="18"/>
      <c r="J2442" s="19"/>
      <c r="K2442" s="19"/>
      <c r="L2442" s="20">
        <f t="shared" si="233"/>
        <v>29.2</v>
      </c>
      <c r="M2442" s="18">
        <f t="shared" si="234"/>
        <v>28.140886760591737</v>
      </c>
      <c r="N2442" s="16"/>
      <c r="O2442" s="16"/>
      <c r="P2442" s="16"/>
    </row>
    <row r="2443" spans="1:16" x14ac:dyDescent="0.25">
      <c r="A2443" s="16"/>
      <c r="B2443" s="16"/>
      <c r="C2443" s="16"/>
      <c r="D2443" s="17"/>
      <c r="E2443" s="16"/>
      <c r="F2443" s="18"/>
      <c r="G2443" s="18"/>
      <c r="H2443" s="18"/>
      <c r="I2443" s="18"/>
      <c r="J2443" s="19"/>
      <c r="K2443" s="19"/>
      <c r="L2443" s="20">
        <f t="shared" si="233"/>
        <v>29.4</v>
      </c>
      <c r="M2443" s="18">
        <f t="shared" si="234"/>
        <v>28.116793768713972</v>
      </c>
      <c r="N2443" s="16"/>
      <c r="O2443" s="16"/>
      <c r="P2443" s="16"/>
    </row>
    <row r="2444" spans="1:16" x14ac:dyDescent="0.25">
      <c r="A2444" s="16"/>
      <c r="B2444" s="16"/>
      <c r="C2444" s="16"/>
      <c r="D2444" s="17"/>
      <c r="E2444" s="16"/>
      <c r="F2444" s="18"/>
      <c r="G2444" s="18"/>
      <c r="H2444" s="18"/>
      <c r="I2444" s="18"/>
      <c r="J2444" s="19"/>
      <c r="K2444" s="19"/>
      <c r="L2444" s="20">
        <f t="shared" si="233"/>
        <v>29.1</v>
      </c>
      <c r="M2444" s="18">
        <f t="shared" si="234"/>
        <v>29.436221786852784</v>
      </c>
      <c r="N2444" s="16"/>
      <c r="O2444" s="16"/>
      <c r="P2444" s="16"/>
    </row>
    <row r="2445" spans="1:16" x14ac:dyDescent="0.25">
      <c r="A2445" s="16"/>
      <c r="B2445" s="16"/>
      <c r="C2445" s="16"/>
      <c r="D2445" s="17"/>
      <c r="E2445" s="16"/>
      <c r="F2445" s="18"/>
      <c r="G2445" s="18"/>
      <c r="H2445" s="18"/>
      <c r="I2445" s="18"/>
      <c r="J2445" s="19"/>
      <c r="K2445" s="19"/>
      <c r="L2445" s="20">
        <f t="shared" si="233"/>
        <v>27.8</v>
      </c>
      <c r="M2445" s="18">
        <f t="shared" si="234"/>
        <v>26.826967317921312</v>
      </c>
      <c r="N2445" s="16"/>
      <c r="O2445" s="16"/>
      <c r="P2445" s="16"/>
    </row>
    <row r="2446" spans="1:16" x14ac:dyDescent="0.25">
      <c r="A2446" s="16"/>
      <c r="B2446" s="16"/>
      <c r="C2446" s="16"/>
      <c r="D2446" s="17"/>
      <c r="E2446" s="16"/>
      <c r="F2446" s="18"/>
      <c r="G2446" s="18"/>
      <c r="H2446" s="18"/>
      <c r="I2446" s="18"/>
      <c r="J2446" s="19"/>
      <c r="K2446" s="19"/>
      <c r="L2446" s="20">
        <f t="shared" si="233"/>
        <v>27.2</v>
      </c>
      <c r="M2446" s="18">
        <f t="shared" si="234"/>
        <v>25.773098589885755</v>
      </c>
      <c r="N2446" s="16"/>
      <c r="O2446" s="16"/>
      <c r="P2446" s="16"/>
    </row>
    <row r="2447" spans="1:16" x14ac:dyDescent="0.25">
      <c r="A2447" s="16"/>
      <c r="B2447" s="16"/>
      <c r="C2447" s="16"/>
      <c r="D2447" s="17"/>
      <c r="E2447" s="16"/>
      <c r="F2447" s="18"/>
      <c r="G2447" s="18"/>
      <c r="H2447" s="18"/>
      <c r="I2447" s="18"/>
      <c r="J2447" s="19"/>
      <c r="K2447" s="19"/>
      <c r="L2447" s="20">
        <f t="shared" si="233"/>
        <v>25.3</v>
      </c>
      <c r="M2447" s="18">
        <f t="shared" si="234"/>
        <v>24.229025260623139</v>
      </c>
      <c r="N2447" s="16"/>
      <c r="O2447" s="16"/>
      <c r="P2447" s="16"/>
    </row>
    <row r="2448" spans="1:16" x14ac:dyDescent="0.25">
      <c r="A2448" s="16"/>
      <c r="B2448" s="16"/>
      <c r="C2448" s="16"/>
      <c r="D2448" s="17"/>
      <c r="E2448" s="16"/>
      <c r="F2448" s="18"/>
      <c r="G2448" s="18"/>
      <c r="H2448" s="18"/>
      <c r="I2448" s="18"/>
      <c r="J2448" s="19"/>
      <c r="K2448" s="19"/>
      <c r="L2448" s="20">
        <f t="shared" si="233"/>
        <v>26.6</v>
      </c>
      <c r="M2448" s="18">
        <f t="shared" si="234"/>
        <v>25.243557153797095</v>
      </c>
      <c r="N2448" s="16"/>
      <c r="O2448" s="16"/>
      <c r="P2448" s="16"/>
    </row>
    <row r="2449" spans="1:16" x14ac:dyDescent="0.25">
      <c r="A2449" s="16"/>
      <c r="B2449" s="16"/>
      <c r="C2449" s="16"/>
      <c r="D2449" s="17"/>
      <c r="E2449" s="16"/>
      <c r="F2449" s="18"/>
      <c r="G2449" s="18"/>
      <c r="H2449" s="18"/>
      <c r="I2449" s="18"/>
      <c r="J2449" s="19"/>
      <c r="K2449" s="19"/>
      <c r="L2449" s="20">
        <f t="shared" si="233"/>
        <v>27.7</v>
      </c>
      <c r="M2449" s="18">
        <f t="shared" si="234"/>
        <v>26.427489325267395</v>
      </c>
      <c r="N2449" s="16"/>
      <c r="O2449" s="16"/>
      <c r="P2449" s="16"/>
    </row>
    <row r="2450" spans="1:16" x14ac:dyDescent="0.25">
      <c r="A2450" s="16"/>
      <c r="B2450" s="16"/>
      <c r="C2450" s="16"/>
      <c r="D2450" s="17"/>
      <c r="E2450" s="16"/>
      <c r="F2450" s="18"/>
      <c r="G2450" s="18"/>
      <c r="H2450" s="18"/>
      <c r="I2450" s="18"/>
      <c r="J2450" s="19"/>
      <c r="K2450" s="19"/>
      <c r="L2450" s="20">
        <f t="shared" si="233"/>
        <v>26.4</v>
      </c>
      <c r="M2450" s="18">
        <f t="shared" si="234"/>
        <v>25.173097727395632</v>
      </c>
      <c r="N2450" s="16"/>
      <c r="O2450" s="16"/>
      <c r="P2450" s="16"/>
    </row>
    <row r="2451" spans="1:16" x14ac:dyDescent="0.25">
      <c r="A2451" s="16"/>
      <c r="B2451" s="16"/>
      <c r="C2451" s="16"/>
      <c r="D2451" s="17"/>
      <c r="E2451" s="16"/>
      <c r="F2451" s="18"/>
      <c r="G2451" s="18"/>
      <c r="H2451" s="18"/>
      <c r="I2451" s="18"/>
      <c r="J2451" s="19"/>
      <c r="K2451" s="19"/>
      <c r="L2451" s="20">
        <f t="shared" si="233"/>
        <v>23.4</v>
      </c>
      <c r="M2451" s="18">
        <f t="shared" si="234"/>
        <v>23.981243679173485</v>
      </c>
      <c r="N2451" s="16"/>
      <c r="O2451" s="16"/>
      <c r="P2451" s="16"/>
    </row>
    <row r="2452" spans="1:16" x14ac:dyDescent="0.25">
      <c r="A2452" s="16"/>
      <c r="B2452" s="16"/>
      <c r="C2452" s="16"/>
      <c r="D2452" s="17"/>
      <c r="E2452" s="16"/>
      <c r="F2452" s="18"/>
      <c r="G2452" s="18"/>
      <c r="H2452" s="18"/>
      <c r="I2452" s="18"/>
      <c r="J2452" s="19"/>
      <c r="K2452" s="19"/>
      <c r="L2452" s="20">
        <f t="shared" si="233"/>
        <v>27.1</v>
      </c>
      <c r="M2452" s="18">
        <f t="shared" si="234"/>
        <v>25.568476964451996</v>
      </c>
      <c r="N2452" s="16"/>
      <c r="O2452" s="16"/>
      <c r="P2452" s="16"/>
    </row>
    <row r="2453" spans="1:16" x14ac:dyDescent="0.25">
      <c r="A2453" s="16"/>
      <c r="B2453" s="16"/>
      <c r="C2453" s="16"/>
      <c r="D2453" s="17"/>
      <c r="E2453" s="16"/>
      <c r="F2453" s="18"/>
      <c r="G2453" s="18"/>
      <c r="H2453" s="18"/>
      <c r="I2453" s="18"/>
      <c r="J2453" s="19"/>
      <c r="K2453" s="19"/>
      <c r="L2453" s="20">
        <f t="shared" si="233"/>
        <v>27.1</v>
      </c>
      <c r="M2453" s="18">
        <f t="shared" si="234"/>
        <v>25.970278788307191</v>
      </c>
      <c r="N2453" s="16"/>
      <c r="O2453" s="16"/>
      <c r="P2453" s="16"/>
    </row>
    <row r="2454" spans="1:16" x14ac:dyDescent="0.25">
      <c r="A2454" s="16"/>
      <c r="B2454" s="16"/>
      <c r="C2454" s="16"/>
      <c r="D2454" s="17"/>
      <c r="E2454" s="16"/>
      <c r="F2454" s="18"/>
      <c r="G2454" s="18"/>
      <c r="H2454" s="18"/>
      <c r="I2454" s="18"/>
      <c r="J2454" s="19"/>
      <c r="K2454" s="19"/>
      <c r="L2454" s="20">
        <f t="shared" si="233"/>
        <v>28.8</v>
      </c>
      <c r="M2454" s="18">
        <f t="shared" si="234"/>
        <v>28.339724390611671</v>
      </c>
      <c r="N2454" s="16"/>
      <c r="O2454" s="16"/>
      <c r="P2454" s="16"/>
    </row>
    <row r="2455" spans="1:16" x14ac:dyDescent="0.25">
      <c r="A2455" s="16"/>
      <c r="B2455" s="16"/>
      <c r="C2455" s="16"/>
      <c r="D2455" s="17"/>
      <c r="E2455" s="16"/>
      <c r="F2455" s="18"/>
      <c r="G2455" s="18"/>
      <c r="H2455" s="18"/>
      <c r="I2455" s="18"/>
      <c r="J2455" s="19"/>
      <c r="K2455" s="19"/>
      <c r="L2455" s="20">
        <f t="shared" si="233"/>
        <v>35.5</v>
      </c>
      <c r="M2455" s="18">
        <f t="shared" si="234"/>
        <v>34.845401461138565</v>
      </c>
      <c r="N2455" s="16"/>
      <c r="O2455" s="16"/>
      <c r="P2455" s="16"/>
    </row>
    <row r="2456" spans="1:16" x14ac:dyDescent="0.25">
      <c r="A2456" s="16"/>
      <c r="B2456" s="16"/>
      <c r="C2456" s="16"/>
      <c r="D2456" s="17"/>
      <c r="E2456" s="16"/>
      <c r="F2456" s="18"/>
      <c r="G2456" s="18"/>
      <c r="H2456" s="18"/>
      <c r="I2456" s="18"/>
      <c r="J2456" s="19"/>
      <c r="K2456" s="19"/>
      <c r="L2456" s="20">
        <f t="shared" si="233"/>
        <v>23.5</v>
      </c>
      <c r="M2456" s="18">
        <f t="shared" si="234"/>
        <v>23.992158391099068</v>
      </c>
      <c r="N2456" s="16"/>
      <c r="O2456" s="16"/>
      <c r="P2456" s="16"/>
    </row>
    <row r="2457" spans="1:16" x14ac:dyDescent="0.25">
      <c r="A2457" s="16"/>
      <c r="B2457" s="16"/>
      <c r="C2457" s="16"/>
      <c r="D2457" s="17"/>
      <c r="E2457" s="16"/>
      <c r="F2457" s="18"/>
      <c r="G2457" s="18"/>
      <c r="H2457" s="18"/>
      <c r="I2457" s="18"/>
      <c r="J2457" s="19"/>
      <c r="K2457" s="19"/>
      <c r="L2457" s="20">
        <f t="shared" si="233"/>
        <v>29.5</v>
      </c>
      <c r="M2457" s="18">
        <f t="shared" si="234"/>
        <v>29.284926782971745</v>
      </c>
      <c r="N2457" s="16"/>
      <c r="O2457" s="16"/>
      <c r="P2457" s="16"/>
    </row>
    <row r="2458" spans="1:16" x14ac:dyDescent="0.25">
      <c r="A2458" s="16"/>
      <c r="B2458" s="16"/>
      <c r="C2458" s="16"/>
      <c r="D2458" s="17"/>
      <c r="E2458" s="16"/>
      <c r="F2458" s="18"/>
      <c r="G2458" s="18"/>
      <c r="H2458" s="18"/>
      <c r="I2458" s="18"/>
      <c r="J2458" s="19"/>
      <c r="K2458" s="19"/>
      <c r="L2458" s="20">
        <f t="shared" si="233"/>
        <v>29.7</v>
      </c>
      <c r="M2458" s="18">
        <f t="shared" si="234"/>
        <v>29.423313232431202</v>
      </c>
      <c r="N2458" s="16"/>
      <c r="O2458" s="16"/>
      <c r="P2458" s="16"/>
    </row>
    <row r="2459" spans="1:16" x14ac:dyDescent="0.25">
      <c r="A2459" s="16"/>
      <c r="B2459" s="16"/>
      <c r="C2459" s="16"/>
      <c r="D2459" s="17"/>
      <c r="E2459" s="16"/>
      <c r="F2459" s="18"/>
      <c r="G2459" s="18"/>
      <c r="H2459" s="18"/>
      <c r="I2459" s="18"/>
      <c r="J2459" s="19"/>
      <c r="K2459" s="19"/>
      <c r="L2459" s="20">
        <f t="shared" si="233"/>
        <v>27.6</v>
      </c>
      <c r="M2459" s="18">
        <f t="shared" si="234"/>
        <v>26.668583121308043</v>
      </c>
      <c r="N2459" s="16"/>
      <c r="O2459" s="16"/>
      <c r="P2459" s="16"/>
    </row>
    <row r="2460" spans="1:16" x14ac:dyDescent="0.25">
      <c r="A2460" s="16"/>
      <c r="B2460" s="16"/>
      <c r="C2460" s="16"/>
      <c r="D2460" s="17"/>
      <c r="E2460" s="16"/>
      <c r="F2460" s="18"/>
      <c r="G2460" s="18"/>
      <c r="H2460" s="18"/>
      <c r="I2460" s="18"/>
      <c r="J2460" s="19"/>
      <c r="K2460" s="19"/>
      <c r="L2460" s="20">
        <f t="shared" si="233"/>
        <v>29.8</v>
      </c>
      <c r="M2460" s="18">
        <f t="shared" si="234"/>
        <v>30.165131638322663</v>
      </c>
      <c r="N2460" s="16"/>
      <c r="O2460" s="16"/>
      <c r="P2460" s="16"/>
    </row>
    <row r="2461" spans="1:16" x14ac:dyDescent="0.25">
      <c r="A2461" s="16"/>
      <c r="B2461" s="16"/>
      <c r="C2461" s="16"/>
      <c r="D2461" s="17"/>
      <c r="E2461" s="16"/>
      <c r="F2461" s="18"/>
      <c r="G2461" s="18"/>
      <c r="H2461" s="18"/>
      <c r="I2461" s="18"/>
      <c r="J2461" s="19"/>
      <c r="K2461" s="19"/>
      <c r="L2461" s="20">
        <f t="shared" si="233"/>
        <v>26.2</v>
      </c>
      <c r="M2461" s="18">
        <f t="shared" ref="M2461:M2492" si="235">L875</f>
        <v>24.978212825102606</v>
      </c>
      <c r="N2461" s="16"/>
      <c r="O2461" s="16"/>
      <c r="P2461" s="16"/>
    </row>
    <row r="2462" spans="1:16" x14ac:dyDescent="0.25">
      <c r="A2462" s="16"/>
      <c r="B2462" s="16"/>
      <c r="C2462" s="16"/>
      <c r="D2462" s="17"/>
      <c r="E2462" s="16"/>
      <c r="F2462" s="18"/>
      <c r="G2462" s="18"/>
      <c r="H2462" s="18"/>
      <c r="I2462" s="18"/>
      <c r="J2462" s="19"/>
      <c r="K2462" s="19"/>
      <c r="L2462" s="20">
        <f t="shared" si="233"/>
        <v>27.4</v>
      </c>
      <c r="M2462" s="18">
        <f t="shared" si="235"/>
        <v>26.367821014983484</v>
      </c>
      <c r="N2462" s="16"/>
      <c r="O2462" s="16"/>
      <c r="P2462" s="16"/>
    </row>
    <row r="2463" spans="1:16" x14ac:dyDescent="0.25">
      <c r="A2463" s="16"/>
      <c r="B2463" s="16"/>
      <c r="C2463" s="16"/>
      <c r="D2463" s="17"/>
      <c r="E2463" s="16"/>
      <c r="F2463" s="18"/>
      <c r="G2463" s="18"/>
      <c r="H2463" s="18"/>
      <c r="I2463" s="18"/>
      <c r="J2463" s="19"/>
      <c r="K2463" s="19"/>
      <c r="L2463" s="20">
        <f t="shared" si="233"/>
        <v>33.799999999999997</v>
      </c>
      <c r="M2463" s="18">
        <f t="shared" si="235"/>
        <v>32.329424430170981</v>
      </c>
      <c r="N2463" s="16"/>
      <c r="O2463" s="16"/>
      <c r="P2463" s="16"/>
    </row>
    <row r="2464" spans="1:16" x14ac:dyDescent="0.25">
      <c r="A2464" s="16"/>
      <c r="B2464" s="16"/>
      <c r="C2464" s="16"/>
      <c r="D2464" s="17"/>
      <c r="E2464" s="16"/>
      <c r="F2464" s="18"/>
      <c r="G2464" s="18"/>
      <c r="H2464" s="18"/>
      <c r="I2464" s="18"/>
      <c r="J2464" s="19"/>
      <c r="K2464" s="19"/>
      <c r="L2464" s="20">
        <f t="shared" si="233"/>
        <v>26.4</v>
      </c>
      <c r="M2464" s="18">
        <f t="shared" si="235"/>
        <v>25.212699584910741</v>
      </c>
      <c r="N2464" s="16"/>
      <c r="O2464" s="16"/>
      <c r="P2464" s="16"/>
    </row>
    <row r="2465" spans="1:16" x14ac:dyDescent="0.25">
      <c r="A2465" s="16"/>
      <c r="B2465" s="16"/>
      <c r="C2465" s="16"/>
      <c r="D2465" s="17"/>
      <c r="E2465" s="16"/>
      <c r="F2465" s="18"/>
      <c r="G2465" s="18"/>
      <c r="H2465" s="18"/>
      <c r="I2465" s="18"/>
      <c r="J2465" s="19"/>
      <c r="K2465" s="19"/>
      <c r="L2465" s="20">
        <f t="shared" si="233"/>
        <v>30.2</v>
      </c>
      <c r="M2465" s="18">
        <f t="shared" si="235"/>
        <v>30.949456822923295</v>
      </c>
      <c r="N2465" s="16"/>
      <c r="O2465" s="16"/>
      <c r="P2465" s="16"/>
    </row>
    <row r="2466" spans="1:16" x14ac:dyDescent="0.25">
      <c r="A2466" s="16"/>
      <c r="B2466" s="16"/>
      <c r="C2466" s="16"/>
      <c r="D2466" s="17"/>
      <c r="E2466" s="16"/>
      <c r="F2466" s="18"/>
      <c r="G2466" s="18"/>
      <c r="H2466" s="18"/>
      <c r="I2466" s="18"/>
      <c r="J2466" s="19"/>
      <c r="K2466" s="19"/>
      <c r="L2466" s="20">
        <f t="shared" si="233"/>
        <v>27.4</v>
      </c>
      <c r="M2466" s="18">
        <f t="shared" si="235"/>
        <v>26.923960800307064</v>
      </c>
      <c r="N2466" s="16"/>
      <c r="O2466" s="16"/>
      <c r="P2466" s="16"/>
    </row>
    <row r="2467" spans="1:16" x14ac:dyDescent="0.25">
      <c r="A2467" s="16"/>
      <c r="B2467" s="16"/>
      <c r="C2467" s="16"/>
      <c r="D2467" s="17"/>
      <c r="E2467" s="16"/>
      <c r="F2467" s="18"/>
      <c r="G2467" s="18"/>
      <c r="H2467" s="18"/>
      <c r="I2467" s="18"/>
      <c r="J2467" s="19"/>
      <c r="K2467" s="19"/>
      <c r="L2467" s="20">
        <f t="shared" si="233"/>
        <v>20.399999999999999</v>
      </c>
      <c r="M2467" s="18">
        <f t="shared" si="235"/>
        <v>21.342280634587389</v>
      </c>
      <c r="N2467" s="16"/>
      <c r="O2467" s="16"/>
      <c r="P2467" s="16"/>
    </row>
    <row r="2468" spans="1:16" x14ac:dyDescent="0.25">
      <c r="A2468" s="16"/>
      <c r="B2468" s="16"/>
      <c r="C2468" s="16"/>
      <c r="D2468" s="17"/>
      <c r="E2468" s="16"/>
      <c r="F2468" s="18"/>
      <c r="G2468" s="18"/>
      <c r="H2468" s="18"/>
      <c r="I2468" s="18"/>
      <c r="J2468" s="19"/>
      <c r="K2468" s="19"/>
      <c r="L2468" s="20">
        <f t="shared" si="233"/>
        <v>26.2</v>
      </c>
      <c r="M2468" s="18">
        <f t="shared" si="235"/>
        <v>24.963740824219641</v>
      </c>
      <c r="N2468" s="16"/>
      <c r="O2468" s="16"/>
      <c r="P2468" s="16"/>
    </row>
    <row r="2469" spans="1:16" x14ac:dyDescent="0.25">
      <c r="A2469" s="16"/>
      <c r="B2469" s="16"/>
      <c r="C2469" s="16"/>
      <c r="D2469" s="17"/>
      <c r="E2469" s="16"/>
      <c r="F2469" s="18"/>
      <c r="G2469" s="18"/>
      <c r="H2469" s="18"/>
      <c r="I2469" s="18"/>
      <c r="J2469" s="19"/>
      <c r="K2469" s="19"/>
      <c r="L2469" s="20">
        <f t="shared" si="233"/>
        <v>23.9</v>
      </c>
      <c r="M2469" s="18">
        <f t="shared" si="235"/>
        <v>23.999501217564053</v>
      </c>
      <c r="N2469" s="16"/>
      <c r="O2469" s="16"/>
      <c r="P2469" s="16"/>
    </row>
    <row r="2470" spans="1:16" x14ac:dyDescent="0.25">
      <c r="A2470" s="16"/>
      <c r="B2470" s="16"/>
      <c r="C2470" s="16"/>
      <c r="D2470" s="17"/>
      <c r="E2470" s="16"/>
      <c r="F2470" s="18"/>
      <c r="G2470" s="18"/>
      <c r="H2470" s="18"/>
      <c r="I2470" s="18"/>
      <c r="J2470" s="19"/>
      <c r="K2470" s="19"/>
      <c r="L2470" s="20">
        <f t="shared" si="233"/>
        <v>23.2</v>
      </c>
      <c r="M2470" s="18">
        <f t="shared" si="235"/>
        <v>23.926578045948137</v>
      </c>
      <c r="N2470" s="16"/>
      <c r="O2470" s="16"/>
      <c r="P2470" s="16"/>
    </row>
    <row r="2471" spans="1:16" x14ac:dyDescent="0.25">
      <c r="A2471" s="16"/>
      <c r="B2471" s="16"/>
      <c r="C2471" s="16"/>
      <c r="D2471" s="17"/>
      <c r="E2471" s="16"/>
      <c r="F2471" s="18"/>
      <c r="G2471" s="18"/>
      <c r="H2471" s="18"/>
      <c r="I2471" s="18"/>
      <c r="J2471" s="19"/>
      <c r="K2471" s="19"/>
      <c r="L2471" s="20">
        <f t="shared" si="233"/>
        <v>23.3</v>
      </c>
      <c r="M2471" s="18">
        <f t="shared" si="235"/>
        <v>23.947229308304376</v>
      </c>
      <c r="N2471" s="16"/>
      <c r="O2471" s="16"/>
      <c r="P2471" s="16"/>
    </row>
    <row r="2472" spans="1:16" x14ac:dyDescent="0.25">
      <c r="A2472" s="16"/>
      <c r="B2472" s="16"/>
      <c r="C2472" s="16"/>
      <c r="D2472" s="17"/>
      <c r="E2472" s="16"/>
      <c r="F2472" s="18"/>
      <c r="G2472" s="18"/>
      <c r="H2472" s="18"/>
      <c r="I2472" s="18"/>
      <c r="J2472" s="19"/>
      <c r="K2472" s="19"/>
      <c r="L2472" s="20">
        <f t="shared" si="233"/>
        <v>29.4</v>
      </c>
      <c r="M2472" s="18">
        <f t="shared" si="235"/>
        <v>29.171049979337916</v>
      </c>
      <c r="N2472" s="16"/>
      <c r="O2472" s="16"/>
      <c r="P2472" s="16"/>
    </row>
    <row r="2473" spans="1:16" x14ac:dyDescent="0.25">
      <c r="A2473" s="16"/>
      <c r="B2473" s="16"/>
      <c r="C2473" s="16"/>
      <c r="D2473" s="17"/>
      <c r="E2473" s="16"/>
      <c r="F2473" s="18"/>
      <c r="G2473" s="18"/>
      <c r="H2473" s="18"/>
      <c r="I2473" s="18"/>
      <c r="J2473" s="19"/>
      <c r="K2473" s="19"/>
      <c r="L2473" s="20">
        <f t="shared" si="233"/>
        <v>31.4</v>
      </c>
      <c r="M2473" s="18">
        <f t="shared" si="235"/>
        <v>32.216789149971618</v>
      </c>
      <c r="N2473" s="16"/>
      <c r="O2473" s="16"/>
      <c r="P2473" s="16"/>
    </row>
    <row r="2474" spans="1:16" x14ac:dyDescent="0.25">
      <c r="A2474" s="16"/>
      <c r="B2474" s="16"/>
      <c r="C2474" s="16"/>
      <c r="D2474" s="17"/>
      <c r="E2474" s="16"/>
      <c r="F2474" s="18"/>
      <c r="G2474" s="18"/>
      <c r="H2474" s="18"/>
      <c r="I2474" s="18"/>
      <c r="J2474" s="19"/>
      <c r="K2474" s="19"/>
      <c r="L2474" s="20">
        <f t="shared" si="233"/>
        <v>29.4</v>
      </c>
      <c r="M2474" s="18">
        <f t="shared" si="235"/>
        <v>29.143400197376597</v>
      </c>
      <c r="N2474" s="16"/>
      <c r="O2474" s="16"/>
      <c r="P2474" s="16"/>
    </row>
    <row r="2475" spans="1:16" x14ac:dyDescent="0.25">
      <c r="A2475" s="16"/>
      <c r="B2475" s="16"/>
      <c r="C2475" s="16"/>
      <c r="D2475" s="17"/>
      <c r="E2475" s="16"/>
      <c r="F2475" s="18"/>
      <c r="G2475" s="18"/>
      <c r="H2475" s="18"/>
      <c r="I2475" s="18"/>
      <c r="J2475" s="19"/>
      <c r="K2475" s="19"/>
      <c r="L2475" s="20">
        <f t="shared" si="233"/>
        <v>22.9</v>
      </c>
      <c r="M2475" s="18">
        <f t="shared" si="235"/>
        <v>23.856909037581229</v>
      </c>
      <c r="N2475" s="16"/>
      <c r="O2475" s="16"/>
      <c r="P2475" s="16"/>
    </row>
    <row r="2476" spans="1:16" x14ac:dyDescent="0.25">
      <c r="A2476" s="16"/>
      <c r="B2476" s="16"/>
      <c r="C2476" s="16"/>
      <c r="D2476" s="17"/>
      <c r="E2476" s="16"/>
      <c r="F2476" s="18"/>
      <c r="G2476" s="18"/>
      <c r="H2476" s="18"/>
      <c r="I2476" s="18"/>
      <c r="J2476" s="19"/>
      <c r="K2476" s="19"/>
      <c r="L2476" s="20">
        <f t="shared" si="233"/>
        <v>23.9</v>
      </c>
      <c r="M2476" s="18">
        <f t="shared" si="235"/>
        <v>23.998046357843304</v>
      </c>
      <c r="N2476" s="16"/>
      <c r="O2476" s="16"/>
      <c r="P2476" s="16"/>
    </row>
    <row r="2477" spans="1:16" x14ac:dyDescent="0.25">
      <c r="A2477" s="16"/>
      <c r="B2477" s="16"/>
      <c r="C2477" s="16"/>
      <c r="D2477" s="17"/>
      <c r="E2477" s="16"/>
      <c r="F2477" s="18"/>
      <c r="G2477" s="18"/>
      <c r="H2477" s="18"/>
      <c r="I2477" s="18"/>
      <c r="J2477" s="19"/>
      <c r="K2477" s="19"/>
      <c r="L2477" s="20">
        <f t="shared" si="233"/>
        <v>29</v>
      </c>
      <c r="M2477" s="18">
        <f t="shared" si="235"/>
        <v>28.796082120301211</v>
      </c>
      <c r="N2477" s="16"/>
      <c r="O2477" s="16"/>
      <c r="P2477" s="16"/>
    </row>
    <row r="2478" spans="1:16" x14ac:dyDescent="0.25">
      <c r="A2478" s="16"/>
      <c r="B2478" s="16"/>
      <c r="C2478" s="16"/>
      <c r="D2478" s="17"/>
      <c r="E2478" s="16"/>
      <c r="F2478" s="18"/>
      <c r="G2478" s="18"/>
      <c r="H2478" s="18"/>
      <c r="I2478" s="18"/>
      <c r="J2478" s="19"/>
      <c r="K2478" s="19"/>
      <c r="L2478" s="20">
        <f t="shared" si="233"/>
        <v>25.6</v>
      </c>
      <c r="M2478" s="18">
        <f t="shared" si="235"/>
        <v>24.43248894013373</v>
      </c>
      <c r="N2478" s="16"/>
      <c r="O2478" s="16"/>
      <c r="P2478" s="16"/>
    </row>
    <row r="2479" spans="1:16" x14ac:dyDescent="0.25">
      <c r="A2479" s="16"/>
      <c r="B2479" s="16"/>
      <c r="C2479" s="16"/>
      <c r="D2479" s="17"/>
      <c r="E2479" s="16"/>
      <c r="F2479" s="18"/>
      <c r="G2479" s="18"/>
      <c r="H2479" s="18"/>
      <c r="I2479" s="18"/>
      <c r="J2479" s="19"/>
      <c r="K2479" s="19"/>
      <c r="L2479" s="20">
        <f t="shared" si="233"/>
        <v>22.9</v>
      </c>
      <c r="M2479" s="18">
        <f t="shared" si="235"/>
        <v>23.793202877412071</v>
      </c>
      <c r="N2479" s="16"/>
      <c r="O2479" s="16"/>
      <c r="P2479" s="16"/>
    </row>
    <row r="2480" spans="1:16" x14ac:dyDescent="0.25">
      <c r="A2480" s="16"/>
      <c r="B2480" s="16"/>
      <c r="C2480" s="16"/>
      <c r="D2480" s="17"/>
      <c r="E2480" s="16"/>
      <c r="F2480" s="18"/>
      <c r="G2480" s="18"/>
      <c r="H2480" s="18"/>
      <c r="I2480" s="18"/>
      <c r="J2480" s="19"/>
      <c r="K2480" s="19"/>
      <c r="L2480" s="20">
        <f t="shared" si="233"/>
        <v>27.1</v>
      </c>
      <c r="M2480" s="18">
        <f t="shared" si="235"/>
        <v>25.993329580080349</v>
      </c>
      <c r="N2480" s="16"/>
      <c r="O2480" s="16"/>
      <c r="P2480" s="16"/>
    </row>
    <row r="2481" spans="1:16" x14ac:dyDescent="0.25">
      <c r="A2481" s="16"/>
      <c r="B2481" s="16"/>
      <c r="C2481" s="16"/>
      <c r="D2481" s="17"/>
      <c r="E2481" s="16"/>
      <c r="F2481" s="18"/>
      <c r="G2481" s="18"/>
      <c r="H2481" s="18"/>
      <c r="I2481" s="18"/>
      <c r="J2481" s="19"/>
      <c r="K2481" s="19"/>
      <c r="L2481" s="20">
        <f t="shared" si="233"/>
        <v>26.2</v>
      </c>
      <c r="M2481" s="18">
        <f t="shared" si="235"/>
        <v>24.924944795565565</v>
      </c>
      <c r="N2481" s="16"/>
      <c r="O2481" s="16"/>
      <c r="P2481" s="16"/>
    </row>
    <row r="2482" spans="1:16" x14ac:dyDescent="0.25">
      <c r="A2482" s="16"/>
      <c r="B2482" s="16"/>
      <c r="C2482" s="16"/>
      <c r="D2482" s="17"/>
      <c r="E2482" s="16"/>
      <c r="F2482" s="18"/>
      <c r="G2482" s="18"/>
      <c r="H2482" s="18"/>
      <c r="I2482" s="18"/>
      <c r="J2482" s="19"/>
      <c r="K2482" s="19"/>
      <c r="L2482" s="20">
        <f t="shared" si="233"/>
        <v>23.2</v>
      </c>
      <c r="M2482" s="18">
        <f t="shared" si="235"/>
        <v>23.934764437422952</v>
      </c>
      <c r="N2482" s="16"/>
      <c r="O2482" s="16"/>
      <c r="P2482" s="16"/>
    </row>
    <row r="2483" spans="1:16" x14ac:dyDescent="0.25">
      <c r="A2483" s="16"/>
      <c r="B2483" s="16"/>
      <c r="C2483" s="16"/>
      <c r="D2483" s="17"/>
      <c r="E2483" s="16"/>
      <c r="F2483" s="18"/>
      <c r="G2483" s="18"/>
      <c r="H2483" s="18"/>
      <c r="I2483" s="18"/>
      <c r="J2483" s="19"/>
      <c r="K2483" s="19"/>
      <c r="L2483" s="20">
        <f t="shared" si="233"/>
        <v>26.5</v>
      </c>
      <c r="M2483" s="18">
        <f t="shared" si="235"/>
        <v>25.207381217238499</v>
      </c>
      <c r="N2483" s="16"/>
      <c r="O2483" s="16"/>
      <c r="P2483" s="16"/>
    </row>
    <row r="2484" spans="1:16" x14ac:dyDescent="0.25">
      <c r="A2484" s="16"/>
      <c r="B2484" s="16"/>
      <c r="C2484" s="16"/>
      <c r="D2484" s="17"/>
      <c r="E2484" s="16"/>
      <c r="F2484" s="18"/>
      <c r="G2484" s="18"/>
      <c r="H2484" s="18"/>
      <c r="I2484" s="18"/>
      <c r="J2484" s="19"/>
      <c r="K2484" s="19"/>
      <c r="L2484" s="20">
        <f t="shared" si="233"/>
        <v>24.8</v>
      </c>
      <c r="M2484" s="18">
        <f t="shared" si="235"/>
        <v>24.05627325670805</v>
      </c>
      <c r="N2484" s="16"/>
      <c r="O2484" s="16"/>
      <c r="P2484" s="16"/>
    </row>
    <row r="2485" spans="1:16" x14ac:dyDescent="0.25">
      <c r="A2485" s="16"/>
      <c r="B2485" s="16"/>
      <c r="C2485" s="16"/>
      <c r="D2485" s="17"/>
      <c r="E2485" s="16"/>
      <c r="F2485" s="18"/>
      <c r="G2485" s="18"/>
      <c r="H2485" s="18"/>
      <c r="I2485" s="18"/>
      <c r="J2485" s="19"/>
      <c r="K2485" s="19"/>
      <c r="L2485" s="20">
        <f t="shared" si="233"/>
        <v>23</v>
      </c>
      <c r="M2485" s="18">
        <f t="shared" si="235"/>
        <v>23.874182094942999</v>
      </c>
      <c r="N2485" s="16"/>
      <c r="O2485" s="16"/>
      <c r="P2485" s="16"/>
    </row>
    <row r="2486" spans="1:16" x14ac:dyDescent="0.25">
      <c r="A2486" s="16"/>
      <c r="B2486" s="16"/>
      <c r="C2486" s="16"/>
      <c r="D2486" s="17"/>
      <c r="E2486" s="16"/>
      <c r="F2486" s="18"/>
      <c r="G2486" s="18"/>
      <c r="H2486" s="18"/>
      <c r="I2486" s="18"/>
      <c r="J2486" s="19"/>
      <c r="K2486" s="19"/>
      <c r="L2486" s="20">
        <f t="shared" ref="L2486:L2549" si="236">E900</f>
        <v>25.8</v>
      </c>
      <c r="M2486" s="18">
        <f t="shared" si="235"/>
        <v>24.592041697185877</v>
      </c>
      <c r="N2486" s="16"/>
      <c r="O2486" s="16"/>
      <c r="P2486" s="16"/>
    </row>
    <row r="2487" spans="1:16" x14ac:dyDescent="0.25">
      <c r="A2487" s="16"/>
      <c r="B2487" s="16"/>
      <c r="C2487" s="16"/>
      <c r="D2487" s="17"/>
      <c r="E2487" s="16"/>
      <c r="F2487" s="18"/>
      <c r="G2487" s="18"/>
      <c r="H2487" s="18"/>
      <c r="I2487" s="18"/>
      <c r="J2487" s="19"/>
      <c r="K2487" s="19"/>
      <c r="L2487" s="20">
        <f t="shared" si="236"/>
        <v>29.6</v>
      </c>
      <c r="M2487" s="18">
        <f t="shared" si="235"/>
        <v>29.486937898418237</v>
      </c>
      <c r="N2487" s="16"/>
      <c r="O2487" s="16"/>
      <c r="P2487" s="16"/>
    </row>
    <row r="2488" spans="1:16" x14ac:dyDescent="0.25">
      <c r="A2488" s="16"/>
      <c r="B2488" s="16"/>
      <c r="C2488" s="16"/>
      <c r="D2488" s="17"/>
      <c r="E2488" s="16"/>
      <c r="F2488" s="18"/>
      <c r="G2488" s="18"/>
      <c r="H2488" s="18"/>
      <c r="I2488" s="18"/>
      <c r="J2488" s="19"/>
      <c r="K2488" s="19"/>
      <c r="L2488" s="20">
        <f t="shared" si="236"/>
        <v>18.399999999999999</v>
      </c>
      <c r="M2488" s="18">
        <f t="shared" si="235"/>
        <v>18.440610762210142</v>
      </c>
      <c r="N2488" s="16"/>
      <c r="O2488" s="16"/>
      <c r="P2488" s="16"/>
    </row>
    <row r="2489" spans="1:16" x14ac:dyDescent="0.25">
      <c r="A2489" s="16"/>
      <c r="B2489" s="16"/>
      <c r="C2489" s="16"/>
      <c r="D2489" s="17"/>
      <c r="E2489" s="16"/>
      <c r="F2489" s="18"/>
      <c r="G2489" s="18"/>
      <c r="H2489" s="18"/>
      <c r="I2489" s="18"/>
      <c r="J2489" s="19"/>
      <c r="K2489" s="19"/>
      <c r="L2489" s="20">
        <f t="shared" si="236"/>
        <v>19.399999999999999</v>
      </c>
      <c r="M2489" s="18">
        <f t="shared" si="235"/>
        <v>20.009980501833439</v>
      </c>
      <c r="N2489" s="16"/>
      <c r="O2489" s="16"/>
      <c r="P2489" s="16"/>
    </row>
    <row r="2490" spans="1:16" x14ac:dyDescent="0.25">
      <c r="A2490" s="16"/>
      <c r="B2490" s="16"/>
      <c r="C2490" s="16"/>
      <c r="D2490" s="17"/>
      <c r="E2490" s="16"/>
      <c r="F2490" s="18"/>
      <c r="G2490" s="18"/>
      <c r="H2490" s="18"/>
      <c r="I2490" s="18"/>
      <c r="J2490" s="19"/>
      <c r="K2490" s="19"/>
      <c r="L2490" s="20">
        <f t="shared" si="236"/>
        <v>25.7</v>
      </c>
      <c r="M2490" s="18">
        <f t="shared" si="235"/>
        <v>24.507920805890496</v>
      </c>
      <c r="N2490" s="16"/>
      <c r="O2490" s="16"/>
      <c r="P2490" s="16"/>
    </row>
    <row r="2491" spans="1:16" x14ac:dyDescent="0.25">
      <c r="A2491" s="16"/>
      <c r="B2491" s="16"/>
      <c r="C2491" s="16"/>
      <c r="D2491" s="17"/>
      <c r="E2491" s="16"/>
      <c r="F2491" s="18"/>
      <c r="G2491" s="18"/>
      <c r="H2491" s="18"/>
      <c r="I2491" s="18"/>
      <c r="J2491" s="19"/>
      <c r="K2491" s="19"/>
      <c r="L2491" s="20">
        <f t="shared" si="236"/>
        <v>25.4</v>
      </c>
      <c r="M2491" s="18">
        <f t="shared" si="235"/>
        <v>24.340425797897492</v>
      </c>
      <c r="N2491" s="16"/>
      <c r="O2491" s="16"/>
      <c r="P2491" s="16"/>
    </row>
    <row r="2492" spans="1:16" x14ac:dyDescent="0.25">
      <c r="A2492" s="16"/>
      <c r="B2492" s="16"/>
      <c r="C2492" s="16"/>
      <c r="D2492" s="17"/>
      <c r="E2492" s="16"/>
      <c r="F2492" s="18"/>
      <c r="G2492" s="18"/>
      <c r="H2492" s="18"/>
      <c r="I2492" s="18"/>
      <c r="J2492" s="19"/>
      <c r="K2492" s="19"/>
      <c r="L2492" s="20">
        <f t="shared" si="236"/>
        <v>22.9</v>
      </c>
      <c r="M2492" s="18">
        <f t="shared" si="235"/>
        <v>23.822361457023742</v>
      </c>
      <c r="N2492" s="16"/>
      <c r="O2492" s="16"/>
      <c r="P2492" s="16"/>
    </row>
    <row r="2493" spans="1:16" x14ac:dyDescent="0.25">
      <c r="A2493" s="16"/>
      <c r="B2493" s="16"/>
      <c r="C2493" s="16"/>
      <c r="D2493" s="17"/>
      <c r="E2493" s="16"/>
      <c r="F2493" s="18"/>
      <c r="G2493" s="18"/>
      <c r="H2493" s="18"/>
      <c r="I2493" s="18"/>
      <c r="J2493" s="19"/>
      <c r="K2493" s="19"/>
      <c r="L2493" s="20">
        <f t="shared" si="236"/>
        <v>22.1</v>
      </c>
      <c r="M2493" s="18">
        <f t="shared" ref="M2493:M2524" si="237">L907</f>
        <v>23.310635244135135</v>
      </c>
      <c r="N2493" s="16"/>
      <c r="O2493" s="16"/>
      <c r="P2493" s="16"/>
    </row>
    <row r="2494" spans="1:16" x14ac:dyDescent="0.25">
      <c r="A2494" s="16"/>
      <c r="B2494" s="16"/>
      <c r="C2494" s="16"/>
      <c r="D2494" s="17"/>
      <c r="E2494" s="16"/>
      <c r="F2494" s="18"/>
      <c r="G2494" s="18"/>
      <c r="H2494" s="18"/>
      <c r="I2494" s="18"/>
      <c r="J2494" s="19"/>
      <c r="K2494" s="19"/>
      <c r="L2494" s="20">
        <f t="shared" si="236"/>
        <v>21.8</v>
      </c>
      <c r="M2494" s="18">
        <f t="shared" si="237"/>
        <v>23.14366782604862</v>
      </c>
      <c r="N2494" s="16"/>
      <c r="O2494" s="16"/>
      <c r="P2494" s="16"/>
    </row>
    <row r="2495" spans="1:16" x14ac:dyDescent="0.25">
      <c r="A2495" s="16"/>
      <c r="B2495" s="16"/>
      <c r="C2495" s="16"/>
      <c r="D2495" s="17"/>
      <c r="E2495" s="16"/>
      <c r="F2495" s="18"/>
      <c r="G2495" s="18"/>
      <c r="H2495" s="18"/>
      <c r="I2495" s="18"/>
      <c r="J2495" s="19"/>
      <c r="K2495" s="19"/>
      <c r="L2495" s="20">
        <f t="shared" si="236"/>
        <v>21.8</v>
      </c>
      <c r="M2495" s="18">
        <f t="shared" si="237"/>
        <v>23.085487546640678</v>
      </c>
      <c r="N2495" s="16"/>
      <c r="O2495" s="16"/>
      <c r="P2495" s="16"/>
    </row>
    <row r="2496" spans="1:16" x14ac:dyDescent="0.25">
      <c r="A2496" s="16"/>
      <c r="B2496" s="16"/>
      <c r="C2496" s="16"/>
      <c r="D2496" s="17"/>
      <c r="E2496" s="16"/>
      <c r="F2496" s="18"/>
      <c r="G2496" s="18"/>
      <c r="H2496" s="18"/>
      <c r="I2496" s="18"/>
      <c r="J2496" s="19"/>
      <c r="K2496" s="19"/>
      <c r="L2496" s="20">
        <f t="shared" si="236"/>
        <v>22.5</v>
      </c>
      <c r="M2496" s="18">
        <f t="shared" si="237"/>
        <v>23.638704879138</v>
      </c>
      <c r="N2496" s="16"/>
      <c r="O2496" s="16"/>
      <c r="P2496" s="16"/>
    </row>
    <row r="2497" spans="1:16" x14ac:dyDescent="0.25">
      <c r="A2497" s="16"/>
      <c r="B2497" s="16"/>
      <c r="C2497" s="16"/>
      <c r="D2497" s="17"/>
      <c r="E2497" s="16"/>
      <c r="F2497" s="18"/>
      <c r="G2497" s="18"/>
      <c r="H2497" s="18"/>
      <c r="I2497" s="18"/>
      <c r="J2497" s="19"/>
      <c r="K2497" s="19"/>
      <c r="L2497" s="20">
        <f t="shared" si="236"/>
        <v>22.8</v>
      </c>
      <c r="M2497" s="18">
        <f t="shared" si="237"/>
        <v>23.799928351372959</v>
      </c>
      <c r="N2497" s="16"/>
      <c r="O2497" s="16"/>
      <c r="P2497" s="16"/>
    </row>
    <row r="2498" spans="1:16" x14ac:dyDescent="0.25">
      <c r="A2498" s="16"/>
      <c r="B2498" s="16"/>
      <c r="C2498" s="16"/>
      <c r="D2498" s="17"/>
      <c r="E2498" s="16"/>
      <c r="F2498" s="18"/>
      <c r="G2498" s="18"/>
      <c r="H2498" s="18"/>
      <c r="I2498" s="18"/>
      <c r="J2498" s="19"/>
      <c r="K2498" s="19"/>
      <c r="L2498" s="20">
        <f t="shared" si="236"/>
        <v>21.3</v>
      </c>
      <c r="M2498" s="18">
        <f t="shared" si="237"/>
        <v>22.708471618878423</v>
      </c>
      <c r="N2498" s="16"/>
      <c r="O2498" s="16"/>
      <c r="P2498" s="16"/>
    </row>
    <row r="2499" spans="1:16" x14ac:dyDescent="0.25">
      <c r="A2499" s="16"/>
      <c r="B2499" s="16"/>
      <c r="C2499" s="16"/>
      <c r="D2499" s="17"/>
      <c r="E2499" s="16"/>
      <c r="F2499" s="18"/>
      <c r="G2499" s="18"/>
      <c r="H2499" s="18"/>
      <c r="I2499" s="18"/>
      <c r="J2499" s="19"/>
      <c r="K2499" s="19"/>
      <c r="L2499" s="20">
        <f t="shared" si="236"/>
        <v>23.3</v>
      </c>
      <c r="M2499" s="18">
        <f t="shared" si="237"/>
        <v>23.959253482076036</v>
      </c>
      <c r="N2499" s="16"/>
      <c r="O2499" s="16"/>
      <c r="P2499" s="16"/>
    </row>
    <row r="2500" spans="1:16" x14ac:dyDescent="0.25">
      <c r="A2500" s="16"/>
      <c r="B2500" s="16"/>
      <c r="C2500" s="16"/>
      <c r="D2500" s="17"/>
      <c r="E2500" s="16"/>
      <c r="F2500" s="18"/>
      <c r="G2500" s="18"/>
      <c r="H2500" s="18"/>
      <c r="I2500" s="18"/>
      <c r="J2500" s="19"/>
      <c r="K2500" s="19"/>
      <c r="L2500" s="20">
        <f t="shared" si="236"/>
        <v>27.8</v>
      </c>
      <c r="M2500" s="18">
        <f t="shared" si="237"/>
        <v>26.952978408427722</v>
      </c>
      <c r="N2500" s="16"/>
      <c r="O2500" s="16"/>
      <c r="P2500" s="16"/>
    </row>
    <row r="2501" spans="1:16" x14ac:dyDescent="0.25">
      <c r="A2501" s="16"/>
      <c r="B2501" s="16"/>
      <c r="C2501" s="16"/>
      <c r="D2501" s="17"/>
      <c r="E2501" s="16"/>
      <c r="F2501" s="18"/>
      <c r="G2501" s="18"/>
      <c r="H2501" s="18"/>
      <c r="I2501" s="18"/>
      <c r="J2501" s="19"/>
      <c r="K2501" s="19"/>
      <c r="L2501" s="20">
        <f t="shared" si="236"/>
        <v>31.4</v>
      </c>
      <c r="M2501" s="18">
        <f t="shared" si="237"/>
        <v>31.677593015063145</v>
      </c>
      <c r="N2501" s="16"/>
      <c r="O2501" s="16"/>
      <c r="P2501" s="16"/>
    </row>
    <row r="2502" spans="1:16" x14ac:dyDescent="0.25">
      <c r="A2502" s="16"/>
      <c r="B2502" s="16"/>
      <c r="C2502" s="16"/>
      <c r="D2502" s="17"/>
      <c r="E2502" s="16"/>
      <c r="F2502" s="18"/>
      <c r="G2502" s="18"/>
      <c r="H2502" s="18"/>
      <c r="I2502" s="18"/>
      <c r="J2502" s="19"/>
      <c r="K2502" s="19"/>
      <c r="L2502" s="20">
        <f t="shared" si="236"/>
        <v>21.1</v>
      </c>
      <c r="M2502" s="18">
        <f t="shared" si="237"/>
        <v>22.296026776556985</v>
      </c>
      <c r="N2502" s="16"/>
      <c r="O2502" s="16"/>
      <c r="P2502" s="16"/>
    </row>
    <row r="2503" spans="1:16" x14ac:dyDescent="0.25">
      <c r="A2503" s="16"/>
      <c r="B2503" s="16"/>
      <c r="C2503" s="16"/>
      <c r="D2503" s="17"/>
      <c r="E2503" s="16"/>
      <c r="F2503" s="18"/>
      <c r="G2503" s="18"/>
      <c r="H2503" s="18"/>
      <c r="I2503" s="18"/>
      <c r="J2503" s="19"/>
      <c r="K2503" s="19"/>
      <c r="L2503" s="20">
        <f t="shared" si="236"/>
        <v>27.7</v>
      </c>
      <c r="M2503" s="18">
        <f t="shared" si="237"/>
        <v>26.231402179431651</v>
      </c>
      <c r="N2503" s="16"/>
      <c r="O2503" s="16"/>
      <c r="P2503" s="16"/>
    </row>
    <row r="2504" spans="1:16" x14ac:dyDescent="0.25">
      <c r="A2504" s="16"/>
      <c r="B2504" s="16"/>
      <c r="C2504" s="16"/>
      <c r="D2504" s="17"/>
      <c r="E2504" s="16"/>
      <c r="F2504" s="18"/>
      <c r="G2504" s="18"/>
      <c r="H2504" s="18"/>
      <c r="I2504" s="18"/>
      <c r="J2504" s="19"/>
      <c r="K2504" s="19"/>
      <c r="L2504" s="20">
        <f t="shared" si="236"/>
        <v>22.3</v>
      </c>
      <c r="M2504" s="18">
        <f t="shared" si="237"/>
        <v>23.513577402963037</v>
      </c>
      <c r="N2504" s="16"/>
      <c r="O2504" s="16"/>
      <c r="P2504" s="16"/>
    </row>
    <row r="2505" spans="1:16" x14ac:dyDescent="0.25">
      <c r="A2505" s="16"/>
      <c r="B2505" s="16"/>
      <c r="C2505" s="16"/>
      <c r="D2505" s="17"/>
      <c r="E2505" s="16"/>
      <c r="F2505" s="18"/>
      <c r="G2505" s="18"/>
      <c r="H2505" s="18"/>
      <c r="I2505" s="18"/>
      <c r="J2505" s="19"/>
      <c r="K2505" s="19"/>
      <c r="L2505" s="20">
        <f t="shared" si="236"/>
        <v>16.2</v>
      </c>
      <c r="M2505" s="18">
        <f t="shared" si="237"/>
        <v>16.112656305529431</v>
      </c>
      <c r="N2505" s="16"/>
      <c r="O2505" s="16"/>
      <c r="P2505" s="16"/>
    </row>
    <row r="2506" spans="1:16" x14ac:dyDescent="0.25">
      <c r="A2506" s="16"/>
      <c r="B2506" s="16"/>
      <c r="C2506" s="16"/>
      <c r="D2506" s="17"/>
      <c r="E2506" s="16"/>
      <c r="F2506" s="18"/>
      <c r="G2506" s="18"/>
      <c r="H2506" s="18"/>
      <c r="I2506" s="18"/>
      <c r="J2506" s="19"/>
      <c r="K2506" s="19"/>
      <c r="L2506" s="20">
        <f t="shared" si="236"/>
        <v>16.899999999999999</v>
      </c>
      <c r="M2506" s="18">
        <f t="shared" si="237"/>
        <v>15.889282063731642</v>
      </c>
      <c r="N2506" s="16"/>
      <c r="O2506" s="16"/>
      <c r="P2506" s="16"/>
    </row>
    <row r="2507" spans="1:16" x14ac:dyDescent="0.25">
      <c r="A2507" s="16"/>
      <c r="B2507" s="16"/>
      <c r="C2507" s="16"/>
      <c r="D2507" s="17"/>
      <c r="E2507" s="16"/>
      <c r="F2507" s="18"/>
      <c r="G2507" s="18"/>
      <c r="H2507" s="18"/>
      <c r="I2507" s="18"/>
      <c r="J2507" s="19"/>
      <c r="K2507" s="19"/>
      <c r="L2507" s="20">
        <f t="shared" si="236"/>
        <v>18.8</v>
      </c>
      <c r="M2507" s="18">
        <f t="shared" si="237"/>
        <v>17.484361465814338</v>
      </c>
      <c r="N2507" s="16"/>
      <c r="O2507" s="16"/>
      <c r="P2507" s="16"/>
    </row>
    <row r="2508" spans="1:16" x14ac:dyDescent="0.25">
      <c r="A2508" s="16"/>
      <c r="B2508" s="16"/>
      <c r="C2508" s="16"/>
      <c r="D2508" s="17"/>
      <c r="E2508" s="16"/>
      <c r="F2508" s="18"/>
      <c r="G2508" s="18"/>
      <c r="H2508" s="18"/>
      <c r="I2508" s="18"/>
      <c r="J2508" s="19"/>
      <c r="K2508" s="19"/>
      <c r="L2508" s="20">
        <f t="shared" si="236"/>
        <v>22.5</v>
      </c>
      <c r="M2508" s="18">
        <f t="shared" si="237"/>
        <v>23.671453447099609</v>
      </c>
      <c r="N2508" s="16"/>
      <c r="O2508" s="16"/>
      <c r="P2508" s="16"/>
    </row>
    <row r="2509" spans="1:16" x14ac:dyDescent="0.25">
      <c r="A2509" s="16"/>
      <c r="B2509" s="16"/>
      <c r="C2509" s="16"/>
      <c r="D2509" s="17"/>
      <c r="E2509" s="16"/>
      <c r="F2509" s="18"/>
      <c r="G2509" s="18"/>
      <c r="H2509" s="18"/>
      <c r="I2509" s="18"/>
      <c r="J2509" s="19"/>
      <c r="K2509" s="19"/>
      <c r="L2509" s="20">
        <f t="shared" si="236"/>
        <v>25.3</v>
      </c>
      <c r="M2509" s="18">
        <f t="shared" si="237"/>
        <v>24.266358315962755</v>
      </c>
      <c r="N2509" s="16"/>
      <c r="O2509" s="16"/>
      <c r="P2509" s="16"/>
    </row>
    <row r="2510" spans="1:16" x14ac:dyDescent="0.25">
      <c r="A2510" s="16"/>
      <c r="B2510" s="16"/>
      <c r="C2510" s="16"/>
      <c r="D2510" s="17"/>
      <c r="E2510" s="16"/>
      <c r="F2510" s="18"/>
      <c r="G2510" s="18"/>
      <c r="H2510" s="18"/>
      <c r="I2510" s="18"/>
      <c r="J2510" s="19"/>
      <c r="K2510" s="19"/>
      <c r="L2510" s="20">
        <f t="shared" si="236"/>
        <v>24</v>
      </c>
      <c r="M2510" s="18">
        <f t="shared" si="237"/>
        <v>23.99999914104416</v>
      </c>
      <c r="N2510" s="16"/>
      <c r="O2510" s="16"/>
      <c r="P2510" s="16"/>
    </row>
    <row r="2511" spans="1:16" x14ac:dyDescent="0.25">
      <c r="A2511" s="16"/>
      <c r="B2511" s="16"/>
      <c r="C2511" s="16"/>
      <c r="D2511" s="17"/>
      <c r="E2511" s="16"/>
      <c r="F2511" s="18"/>
      <c r="G2511" s="18"/>
      <c r="H2511" s="18"/>
      <c r="I2511" s="18"/>
      <c r="J2511" s="19"/>
      <c r="K2511" s="19"/>
      <c r="L2511" s="20">
        <f t="shared" si="236"/>
        <v>18.399999999999999</v>
      </c>
      <c r="M2511" s="18">
        <f t="shared" si="237"/>
        <v>-0.93461709909060531</v>
      </c>
      <c r="N2511" s="16"/>
      <c r="O2511" s="16"/>
      <c r="P2511" s="16"/>
    </row>
    <row r="2512" spans="1:16" x14ac:dyDescent="0.25">
      <c r="A2512" s="16"/>
      <c r="B2512" s="16"/>
      <c r="C2512" s="16"/>
      <c r="D2512" s="17"/>
      <c r="E2512" s="16"/>
      <c r="F2512" s="18"/>
      <c r="G2512" s="18"/>
      <c r="H2512" s="18"/>
      <c r="I2512" s="18"/>
      <c r="J2512" s="19"/>
      <c r="K2512" s="19"/>
      <c r="L2512" s="20">
        <f t="shared" si="236"/>
        <v>19.600000000000001</v>
      </c>
      <c r="M2512" s="18">
        <f t="shared" si="237"/>
        <v>18.425378133504829</v>
      </c>
      <c r="N2512" s="16"/>
      <c r="O2512" s="16"/>
      <c r="P2512" s="16"/>
    </row>
    <row r="2513" spans="1:16" x14ac:dyDescent="0.25">
      <c r="A2513" s="16"/>
      <c r="B2513" s="16"/>
      <c r="C2513" s="16"/>
      <c r="D2513" s="17"/>
      <c r="E2513" s="16"/>
      <c r="F2513" s="18"/>
      <c r="G2513" s="18"/>
      <c r="H2513" s="18"/>
      <c r="I2513" s="18"/>
      <c r="J2513" s="19"/>
      <c r="K2513" s="19"/>
      <c r="L2513" s="20">
        <f t="shared" si="236"/>
        <v>20</v>
      </c>
      <c r="M2513" s="18">
        <f t="shared" si="237"/>
        <v>22.011684868630052</v>
      </c>
      <c r="N2513" s="16"/>
      <c r="O2513" s="16"/>
      <c r="P2513" s="16"/>
    </row>
    <row r="2514" spans="1:16" x14ac:dyDescent="0.25">
      <c r="A2514" s="16"/>
      <c r="B2514" s="16"/>
      <c r="C2514" s="16"/>
      <c r="D2514" s="17"/>
      <c r="E2514" s="16"/>
      <c r="F2514" s="18"/>
      <c r="G2514" s="18"/>
      <c r="H2514" s="18"/>
      <c r="I2514" s="18"/>
      <c r="J2514" s="19"/>
      <c r="K2514" s="19"/>
      <c r="L2514" s="20">
        <f t="shared" si="236"/>
        <v>19.7</v>
      </c>
      <c r="M2514" s="18">
        <f t="shared" si="237"/>
        <v>13.219621708597394</v>
      </c>
      <c r="N2514" s="16"/>
      <c r="O2514" s="16"/>
      <c r="P2514" s="16"/>
    </row>
    <row r="2515" spans="1:16" x14ac:dyDescent="0.25">
      <c r="A2515" s="16"/>
      <c r="B2515" s="16"/>
      <c r="C2515" s="16"/>
      <c r="D2515" s="17"/>
      <c r="E2515" s="16"/>
      <c r="F2515" s="18"/>
      <c r="G2515" s="18"/>
      <c r="H2515" s="18"/>
      <c r="I2515" s="18"/>
      <c r="J2515" s="19"/>
      <c r="K2515" s="19"/>
      <c r="L2515" s="20">
        <f t="shared" si="236"/>
        <v>19</v>
      </c>
      <c r="M2515" s="18">
        <f t="shared" si="237"/>
        <v>19.614211232709962</v>
      </c>
      <c r="N2515" s="16"/>
      <c r="O2515" s="16"/>
      <c r="P2515" s="16"/>
    </row>
    <row r="2516" spans="1:16" x14ac:dyDescent="0.25">
      <c r="A2516" s="16"/>
      <c r="B2516" s="16"/>
      <c r="C2516" s="16"/>
      <c r="D2516" s="17"/>
      <c r="E2516" s="16"/>
      <c r="F2516" s="18"/>
      <c r="G2516" s="18"/>
      <c r="H2516" s="18"/>
      <c r="I2516" s="18"/>
      <c r="J2516" s="19"/>
      <c r="K2516" s="19"/>
      <c r="L2516" s="20">
        <f t="shared" si="236"/>
        <v>20.5</v>
      </c>
      <c r="M2516" s="18">
        <f t="shared" si="237"/>
        <v>21.082288968400132</v>
      </c>
      <c r="N2516" s="16"/>
      <c r="O2516" s="16"/>
      <c r="P2516" s="16"/>
    </row>
    <row r="2517" spans="1:16" x14ac:dyDescent="0.25">
      <c r="A2517" s="16"/>
      <c r="B2517" s="16"/>
      <c r="C2517" s="16"/>
      <c r="D2517" s="17"/>
      <c r="E2517" s="16"/>
      <c r="F2517" s="18"/>
      <c r="G2517" s="18"/>
      <c r="H2517" s="18"/>
      <c r="I2517" s="18"/>
      <c r="J2517" s="19"/>
      <c r="K2517" s="19"/>
      <c r="L2517" s="20">
        <f t="shared" si="236"/>
        <v>21.6</v>
      </c>
      <c r="M2517" s="18">
        <f t="shared" si="237"/>
        <v>23.163830377127201</v>
      </c>
      <c r="N2517" s="16"/>
      <c r="O2517" s="16"/>
      <c r="P2517" s="16"/>
    </row>
    <row r="2518" spans="1:16" x14ac:dyDescent="0.25">
      <c r="A2518" s="16"/>
      <c r="B2518" s="16"/>
      <c r="C2518" s="16"/>
      <c r="D2518" s="17"/>
      <c r="E2518" s="16"/>
      <c r="F2518" s="18"/>
      <c r="G2518" s="18"/>
      <c r="H2518" s="18"/>
      <c r="I2518" s="18"/>
      <c r="J2518" s="19"/>
      <c r="K2518" s="19"/>
      <c r="L2518" s="20">
        <f t="shared" si="236"/>
        <v>22.9</v>
      </c>
      <c r="M2518" s="18">
        <f t="shared" si="237"/>
        <v>23.851042603866386</v>
      </c>
      <c r="N2518" s="16"/>
      <c r="O2518" s="16"/>
      <c r="P2518" s="16"/>
    </row>
    <row r="2519" spans="1:16" x14ac:dyDescent="0.25">
      <c r="A2519" s="16"/>
      <c r="B2519" s="16"/>
      <c r="C2519" s="16"/>
      <c r="D2519" s="17"/>
      <c r="E2519" s="16"/>
      <c r="F2519" s="18"/>
      <c r="G2519" s="18"/>
      <c r="H2519" s="18"/>
      <c r="I2519" s="18"/>
      <c r="J2519" s="19"/>
      <c r="K2519" s="19"/>
      <c r="L2519" s="20">
        <f t="shared" si="236"/>
        <v>21.6</v>
      </c>
      <c r="M2519" s="18">
        <f t="shared" si="237"/>
        <v>22.578270100531142</v>
      </c>
      <c r="N2519" s="16"/>
      <c r="O2519" s="16"/>
      <c r="P2519" s="16"/>
    </row>
    <row r="2520" spans="1:16" x14ac:dyDescent="0.25">
      <c r="A2520" s="16"/>
      <c r="B2520" s="16"/>
      <c r="C2520" s="16"/>
      <c r="D2520" s="17"/>
      <c r="E2520" s="16"/>
      <c r="F2520" s="18"/>
      <c r="G2520" s="18"/>
      <c r="H2520" s="18"/>
      <c r="I2520" s="18"/>
      <c r="J2520" s="19"/>
      <c r="K2520" s="19"/>
      <c r="L2520" s="20">
        <f t="shared" si="236"/>
        <v>26.5</v>
      </c>
      <c r="M2520" s="18">
        <f t="shared" si="237"/>
        <v>25.554937693396234</v>
      </c>
      <c r="N2520" s="16"/>
      <c r="O2520" s="16"/>
      <c r="P2520" s="16"/>
    </row>
    <row r="2521" spans="1:16" x14ac:dyDescent="0.25">
      <c r="A2521" s="16"/>
      <c r="B2521" s="16"/>
      <c r="C2521" s="16"/>
      <c r="D2521" s="17"/>
      <c r="E2521" s="16"/>
      <c r="F2521" s="18"/>
      <c r="G2521" s="18"/>
      <c r="H2521" s="18"/>
      <c r="I2521" s="18"/>
      <c r="J2521" s="19"/>
      <c r="K2521" s="19"/>
      <c r="L2521" s="20">
        <f t="shared" si="236"/>
        <v>19.600000000000001</v>
      </c>
      <c r="M2521" s="18">
        <f t="shared" si="237"/>
        <v>19.325337401989515</v>
      </c>
      <c r="N2521" s="16"/>
      <c r="O2521" s="16"/>
      <c r="P2521" s="16"/>
    </row>
    <row r="2522" spans="1:16" x14ac:dyDescent="0.25">
      <c r="A2522" s="16"/>
      <c r="B2522" s="16"/>
      <c r="C2522" s="16"/>
      <c r="D2522" s="17"/>
      <c r="E2522" s="16"/>
      <c r="F2522" s="18"/>
      <c r="G2522" s="18"/>
      <c r="H2522" s="18"/>
      <c r="I2522" s="18"/>
      <c r="J2522" s="19"/>
      <c r="K2522" s="19"/>
      <c r="L2522" s="20">
        <f t="shared" si="236"/>
        <v>19.100000000000001</v>
      </c>
      <c r="M2522" s="18">
        <f t="shared" si="237"/>
        <v>18.013066525614185</v>
      </c>
      <c r="N2522" s="16"/>
      <c r="O2522" s="16"/>
      <c r="P2522" s="16"/>
    </row>
    <row r="2523" spans="1:16" x14ac:dyDescent="0.25">
      <c r="A2523" s="16"/>
      <c r="B2523" s="16"/>
      <c r="C2523" s="16"/>
      <c r="D2523" s="17"/>
      <c r="E2523" s="16"/>
      <c r="F2523" s="18"/>
      <c r="G2523" s="18"/>
      <c r="H2523" s="18"/>
      <c r="I2523" s="18"/>
      <c r="J2523" s="19"/>
      <c r="K2523" s="19"/>
      <c r="L2523" s="20">
        <f t="shared" si="236"/>
        <v>20.2</v>
      </c>
      <c r="M2523" s="18">
        <f t="shared" si="237"/>
        <v>21.272915079606506</v>
      </c>
      <c r="N2523" s="16"/>
      <c r="O2523" s="16"/>
      <c r="P2523" s="16"/>
    </row>
    <row r="2524" spans="1:16" x14ac:dyDescent="0.25">
      <c r="A2524" s="16"/>
      <c r="B2524" s="16"/>
      <c r="C2524" s="16"/>
      <c r="D2524" s="17"/>
      <c r="E2524" s="16"/>
      <c r="F2524" s="18"/>
      <c r="G2524" s="18"/>
      <c r="H2524" s="18"/>
      <c r="I2524" s="18"/>
      <c r="J2524" s="19"/>
      <c r="K2524" s="19"/>
      <c r="L2524" s="20">
        <f t="shared" si="236"/>
        <v>20.5</v>
      </c>
      <c r="M2524" s="18">
        <f t="shared" si="237"/>
        <v>22.136659839740823</v>
      </c>
      <c r="N2524" s="16"/>
      <c r="O2524" s="16"/>
      <c r="P2524" s="16"/>
    </row>
    <row r="2525" spans="1:16" x14ac:dyDescent="0.25">
      <c r="A2525" s="16"/>
      <c r="B2525" s="16"/>
      <c r="C2525" s="16"/>
      <c r="D2525" s="17"/>
      <c r="E2525" s="16"/>
      <c r="F2525" s="18"/>
      <c r="G2525" s="18"/>
      <c r="H2525" s="18"/>
      <c r="I2525" s="18"/>
      <c r="J2525" s="19"/>
      <c r="K2525" s="19"/>
      <c r="L2525" s="20">
        <f t="shared" si="236"/>
        <v>21</v>
      </c>
      <c r="M2525" s="18">
        <f t="shared" ref="M2525:M2541" si="238">L939</f>
        <v>21.278399045765333</v>
      </c>
      <c r="N2525" s="16"/>
      <c r="O2525" s="16"/>
      <c r="P2525" s="16"/>
    </row>
    <row r="2526" spans="1:16" x14ac:dyDescent="0.25">
      <c r="A2526" s="16"/>
      <c r="B2526" s="16"/>
      <c r="C2526" s="16"/>
      <c r="D2526" s="17"/>
      <c r="E2526" s="16"/>
      <c r="F2526" s="18"/>
      <c r="G2526" s="18"/>
      <c r="H2526" s="18"/>
      <c r="I2526" s="18"/>
      <c r="J2526" s="19"/>
      <c r="K2526" s="19"/>
      <c r="L2526" s="20">
        <f t="shared" si="236"/>
        <v>20.5</v>
      </c>
      <c r="M2526" s="18">
        <f t="shared" si="238"/>
        <v>21.815874814958548</v>
      </c>
      <c r="N2526" s="16"/>
      <c r="O2526" s="16"/>
      <c r="P2526" s="16"/>
    </row>
    <row r="2527" spans="1:16" x14ac:dyDescent="0.25">
      <c r="A2527" s="16"/>
      <c r="B2527" s="16"/>
      <c r="C2527" s="16"/>
      <c r="D2527" s="17"/>
      <c r="E2527" s="16"/>
      <c r="F2527" s="18"/>
      <c r="G2527" s="18"/>
      <c r="H2527" s="18"/>
      <c r="I2527" s="18"/>
      <c r="J2527" s="19"/>
      <c r="K2527" s="19"/>
      <c r="L2527" s="20">
        <f t="shared" si="236"/>
        <v>22</v>
      </c>
      <c r="M2527" s="18">
        <f t="shared" si="238"/>
        <v>23.331765161360515</v>
      </c>
      <c r="N2527" s="16"/>
      <c r="O2527" s="16"/>
      <c r="P2527" s="16"/>
    </row>
    <row r="2528" spans="1:16" x14ac:dyDescent="0.25">
      <c r="A2528" s="16"/>
      <c r="B2528" s="16"/>
      <c r="C2528" s="16"/>
      <c r="D2528" s="17"/>
      <c r="E2528" s="16"/>
      <c r="F2528" s="18"/>
      <c r="G2528" s="18"/>
      <c r="H2528" s="18"/>
      <c r="I2528" s="18"/>
      <c r="J2528" s="19"/>
      <c r="K2528" s="19"/>
      <c r="L2528" s="20">
        <f t="shared" si="236"/>
        <v>16.399999999999999</v>
      </c>
      <c r="M2528" s="18">
        <f t="shared" si="238"/>
        <v>15.673219545062365</v>
      </c>
      <c r="N2528" s="16"/>
      <c r="O2528" s="16"/>
      <c r="P2528" s="16"/>
    </row>
    <row r="2529" spans="1:16" x14ac:dyDescent="0.25">
      <c r="A2529" s="16"/>
      <c r="B2529" s="16"/>
      <c r="C2529" s="16"/>
      <c r="D2529" s="17"/>
      <c r="E2529" s="16"/>
      <c r="F2529" s="18"/>
      <c r="G2529" s="18"/>
      <c r="H2529" s="18"/>
      <c r="I2529" s="18"/>
      <c r="J2529" s="19"/>
      <c r="K2529" s="19"/>
      <c r="L2529" s="20">
        <f t="shared" si="236"/>
        <v>17.399999999999999</v>
      </c>
      <c r="M2529" s="18">
        <f t="shared" si="238"/>
        <v>16.821105941952641</v>
      </c>
      <c r="N2529" s="16"/>
      <c r="O2529" s="16"/>
      <c r="P2529" s="16"/>
    </row>
    <row r="2530" spans="1:16" x14ac:dyDescent="0.25">
      <c r="A2530" s="16"/>
      <c r="B2530" s="16"/>
      <c r="C2530" s="16"/>
      <c r="D2530" s="17"/>
      <c r="E2530" s="16"/>
      <c r="F2530" s="18"/>
      <c r="G2530" s="18"/>
      <c r="H2530" s="18"/>
      <c r="I2530" s="18"/>
      <c r="J2530" s="19"/>
      <c r="K2530" s="19"/>
      <c r="L2530" s="20">
        <f t="shared" si="236"/>
        <v>19.7</v>
      </c>
      <c r="M2530" s="18">
        <f t="shared" si="238"/>
        <v>21.32232440228514</v>
      </c>
      <c r="N2530" s="16"/>
      <c r="O2530" s="16"/>
      <c r="P2530" s="16"/>
    </row>
    <row r="2531" spans="1:16" x14ac:dyDescent="0.25">
      <c r="A2531" s="16"/>
      <c r="B2531" s="16"/>
      <c r="C2531" s="16"/>
      <c r="D2531" s="17"/>
      <c r="E2531" s="16"/>
      <c r="F2531" s="18"/>
      <c r="G2531" s="18"/>
      <c r="H2531" s="18"/>
      <c r="I2531" s="18"/>
      <c r="J2531" s="19"/>
      <c r="K2531" s="19"/>
      <c r="L2531" s="20">
        <f t="shared" si="236"/>
        <v>19.5</v>
      </c>
      <c r="M2531" s="18">
        <f t="shared" si="238"/>
        <v>20.488276304833338</v>
      </c>
      <c r="N2531" s="16"/>
      <c r="O2531" s="16"/>
      <c r="P2531" s="16"/>
    </row>
    <row r="2532" spans="1:16" x14ac:dyDescent="0.25">
      <c r="A2532" s="16"/>
      <c r="B2532" s="16"/>
      <c r="C2532" s="16"/>
      <c r="D2532" s="17"/>
      <c r="E2532" s="16"/>
      <c r="F2532" s="18"/>
      <c r="G2532" s="18"/>
      <c r="H2532" s="18"/>
      <c r="I2532" s="18"/>
      <c r="J2532" s="19"/>
      <c r="K2532" s="19"/>
      <c r="L2532" s="20">
        <f t="shared" si="236"/>
        <v>20.100000000000001</v>
      </c>
      <c r="M2532" s="18">
        <f t="shared" si="238"/>
        <v>20.92092286981601</v>
      </c>
      <c r="N2532" s="16"/>
      <c r="O2532" s="16"/>
      <c r="P2532" s="16"/>
    </row>
    <row r="2533" spans="1:16" x14ac:dyDescent="0.25">
      <c r="A2533" s="16"/>
      <c r="B2533" s="16"/>
      <c r="C2533" s="16"/>
      <c r="D2533" s="17"/>
      <c r="E2533" s="16"/>
      <c r="F2533" s="18"/>
      <c r="G2533" s="18"/>
      <c r="H2533" s="18"/>
      <c r="I2533" s="18"/>
      <c r="J2533" s="19"/>
      <c r="K2533" s="19"/>
      <c r="L2533" s="20">
        <f t="shared" si="236"/>
        <v>19.399999999999999</v>
      </c>
      <c r="M2533" s="18">
        <f t="shared" si="238"/>
        <v>19.869871201556116</v>
      </c>
      <c r="N2533" s="16"/>
      <c r="O2533" s="16"/>
      <c r="P2533" s="16"/>
    </row>
    <row r="2534" spans="1:16" x14ac:dyDescent="0.25">
      <c r="A2534" s="16"/>
      <c r="B2534" s="16"/>
      <c r="C2534" s="16"/>
      <c r="D2534" s="17"/>
      <c r="E2534" s="16"/>
      <c r="F2534" s="18"/>
      <c r="G2534" s="18"/>
      <c r="H2534" s="18"/>
      <c r="I2534" s="18"/>
      <c r="J2534" s="19"/>
      <c r="K2534" s="19"/>
      <c r="L2534" s="20">
        <f t="shared" si="236"/>
        <v>18.7</v>
      </c>
      <c r="M2534" s="18">
        <f t="shared" si="238"/>
        <v>18.933035427983491</v>
      </c>
      <c r="N2534" s="16"/>
      <c r="O2534" s="16"/>
      <c r="P2534" s="16"/>
    </row>
    <row r="2535" spans="1:16" x14ac:dyDescent="0.25">
      <c r="A2535" s="16"/>
      <c r="B2535" s="16"/>
      <c r="C2535" s="16"/>
      <c r="D2535" s="17"/>
      <c r="E2535" s="16"/>
      <c r="F2535" s="18"/>
      <c r="G2535" s="18"/>
      <c r="H2535" s="18"/>
      <c r="I2535" s="18"/>
      <c r="J2535" s="19"/>
      <c r="K2535" s="19"/>
      <c r="L2535" s="20">
        <f t="shared" si="236"/>
        <v>24.4</v>
      </c>
      <c r="M2535" s="18">
        <f t="shared" si="238"/>
        <v>24.008953968960018</v>
      </c>
      <c r="N2535" s="16"/>
      <c r="O2535" s="16"/>
      <c r="P2535" s="16"/>
    </row>
    <row r="2536" spans="1:16" x14ac:dyDescent="0.25">
      <c r="A2536" s="16"/>
      <c r="B2536" s="16"/>
      <c r="C2536" s="16"/>
      <c r="D2536" s="17"/>
      <c r="E2536" s="16"/>
      <c r="F2536" s="18"/>
      <c r="G2536" s="18"/>
      <c r="H2536" s="18"/>
      <c r="I2536" s="18"/>
      <c r="J2536" s="19"/>
      <c r="K2536" s="19"/>
      <c r="L2536" s="20">
        <f t="shared" si="236"/>
        <v>20.9</v>
      </c>
      <c r="M2536" s="18">
        <f t="shared" si="238"/>
        <v>22.026547912271486</v>
      </c>
      <c r="N2536" s="16"/>
      <c r="O2536" s="16"/>
      <c r="P2536" s="16"/>
    </row>
    <row r="2537" spans="1:16" x14ac:dyDescent="0.25">
      <c r="A2537" s="16"/>
      <c r="B2537" s="16"/>
      <c r="C2537" s="16"/>
      <c r="D2537" s="17"/>
      <c r="E2537" s="16"/>
      <c r="F2537" s="18"/>
      <c r="G2537" s="18"/>
      <c r="H2537" s="18"/>
      <c r="I2537" s="18"/>
      <c r="J2537" s="19"/>
      <c r="K2537" s="19"/>
      <c r="L2537" s="20">
        <f t="shared" si="236"/>
        <v>16.7</v>
      </c>
      <c r="M2537" s="18">
        <f t="shared" si="238"/>
        <v>16.177385238442323</v>
      </c>
      <c r="N2537" s="16"/>
      <c r="O2537" s="16"/>
      <c r="P2537" s="16"/>
    </row>
    <row r="2538" spans="1:16" x14ac:dyDescent="0.25">
      <c r="A2538" s="16"/>
      <c r="B2538" s="16"/>
      <c r="C2538" s="16"/>
      <c r="D2538" s="17"/>
      <c r="E2538" s="16"/>
      <c r="F2538" s="18"/>
      <c r="G2538" s="18"/>
      <c r="H2538" s="18"/>
      <c r="I2538" s="18"/>
      <c r="J2538" s="19"/>
      <c r="K2538" s="19"/>
      <c r="L2538" s="20">
        <f t="shared" si="236"/>
        <v>18.100000000000001</v>
      </c>
      <c r="M2538" s="18">
        <f t="shared" si="238"/>
        <v>19.780479105983613</v>
      </c>
      <c r="N2538" s="16"/>
      <c r="O2538" s="16"/>
      <c r="P2538" s="16"/>
    </row>
    <row r="2539" spans="1:16" x14ac:dyDescent="0.25">
      <c r="A2539" s="16"/>
      <c r="B2539" s="16"/>
      <c r="C2539" s="16"/>
      <c r="D2539" s="17"/>
      <c r="E2539" s="16"/>
      <c r="F2539" s="18"/>
      <c r="G2539" s="18"/>
      <c r="H2539" s="18"/>
      <c r="I2539" s="18"/>
      <c r="J2539" s="19"/>
      <c r="K2539" s="19"/>
      <c r="L2539" s="20">
        <f t="shared" si="236"/>
        <v>19.100000000000001</v>
      </c>
      <c r="M2539" s="18">
        <f t="shared" si="238"/>
        <v>18.985220139550137</v>
      </c>
      <c r="N2539" s="16"/>
      <c r="O2539" s="16"/>
      <c r="P2539" s="16"/>
    </row>
    <row r="2540" spans="1:16" x14ac:dyDescent="0.25">
      <c r="A2540" s="16"/>
      <c r="B2540" s="16"/>
      <c r="C2540" s="16"/>
      <c r="D2540" s="17"/>
      <c r="E2540" s="16"/>
      <c r="F2540" s="18"/>
      <c r="G2540" s="18"/>
      <c r="H2540" s="18"/>
      <c r="I2540" s="18"/>
      <c r="J2540" s="19"/>
      <c r="K2540" s="19"/>
      <c r="L2540" s="20">
        <f t="shared" si="236"/>
        <v>17.399999999999999</v>
      </c>
      <c r="M2540" s="18">
        <f t="shared" si="238"/>
        <v>15.303410100430863</v>
      </c>
      <c r="N2540" s="16"/>
      <c r="O2540" s="16"/>
      <c r="P2540" s="16"/>
    </row>
    <row r="2541" spans="1:16" x14ac:dyDescent="0.25">
      <c r="A2541" s="16"/>
      <c r="B2541" s="16"/>
      <c r="C2541" s="16"/>
      <c r="D2541" s="17"/>
      <c r="E2541" s="16"/>
      <c r="F2541" s="18"/>
      <c r="G2541" s="18"/>
      <c r="H2541" s="18"/>
      <c r="I2541" s="18"/>
      <c r="J2541" s="19"/>
      <c r="K2541" s="19"/>
      <c r="L2541" s="20">
        <f t="shared" si="236"/>
        <v>17.899999999999999</v>
      </c>
      <c r="M2541" s="18">
        <f t="shared" si="238"/>
        <v>17.772568258795122</v>
      </c>
      <c r="N2541" s="16"/>
      <c r="O2541" s="16"/>
      <c r="P2541" s="16"/>
    </row>
    <row r="2542" spans="1:16" x14ac:dyDescent="0.25">
      <c r="A2542" s="16"/>
      <c r="B2542" s="16"/>
      <c r="C2542" s="16"/>
      <c r="D2542" s="17"/>
      <c r="E2542" s="16"/>
      <c r="F2542" s="18"/>
      <c r="G2542" s="18"/>
      <c r="H2542" s="18"/>
      <c r="I2542" s="18"/>
      <c r="J2542" s="19"/>
      <c r="K2542" s="19"/>
      <c r="L2542" s="20">
        <f t="shared" si="236"/>
        <v>21</v>
      </c>
      <c r="M2542" s="18"/>
      <c r="N2542" s="16"/>
      <c r="O2542" s="16"/>
      <c r="P2542" s="16"/>
    </row>
    <row r="2543" spans="1:16" x14ac:dyDescent="0.25">
      <c r="A2543" s="16"/>
      <c r="B2543" s="16"/>
      <c r="C2543" s="16"/>
      <c r="D2543" s="17"/>
      <c r="E2543" s="16"/>
      <c r="F2543" s="18"/>
      <c r="G2543" s="18"/>
      <c r="H2543" s="18"/>
      <c r="I2543" s="18"/>
      <c r="J2543" s="19"/>
      <c r="K2543" s="19"/>
      <c r="L2543" s="20">
        <f t="shared" si="236"/>
        <v>19.600000000000001</v>
      </c>
      <c r="M2543" s="18"/>
      <c r="N2543" s="16"/>
      <c r="O2543" s="16"/>
      <c r="P2543" s="16"/>
    </row>
    <row r="2544" spans="1:16" x14ac:dyDescent="0.25">
      <c r="A2544" s="16"/>
      <c r="B2544" s="16"/>
      <c r="C2544" s="16"/>
      <c r="D2544" s="17"/>
      <c r="E2544" s="16"/>
      <c r="F2544" s="18"/>
      <c r="G2544" s="18"/>
      <c r="H2544" s="18"/>
      <c r="I2544" s="18"/>
      <c r="J2544" s="19"/>
      <c r="K2544" s="19"/>
      <c r="L2544" s="20">
        <f t="shared" si="236"/>
        <v>16.399999999999999</v>
      </c>
      <c r="M2544" s="18"/>
      <c r="N2544" s="16"/>
      <c r="O2544" s="16"/>
      <c r="P2544" s="16"/>
    </row>
    <row r="2545" spans="1:16" x14ac:dyDescent="0.25">
      <c r="A2545" s="16"/>
      <c r="B2545" s="16"/>
      <c r="C2545" s="16"/>
      <c r="D2545" s="17"/>
      <c r="E2545" s="16"/>
      <c r="F2545" s="18"/>
      <c r="G2545" s="18"/>
      <c r="H2545" s="18"/>
      <c r="I2545" s="18"/>
      <c r="J2545" s="19"/>
      <c r="K2545" s="19"/>
      <c r="L2545" s="20">
        <f t="shared" si="236"/>
        <v>14.3</v>
      </c>
      <c r="M2545" s="18"/>
      <c r="N2545" s="16"/>
      <c r="O2545" s="16"/>
      <c r="P2545" s="16"/>
    </row>
    <row r="2546" spans="1:16" x14ac:dyDescent="0.25">
      <c r="A2546" s="16"/>
      <c r="B2546" s="16"/>
      <c r="C2546" s="16"/>
      <c r="D2546" s="17"/>
      <c r="E2546" s="16"/>
      <c r="F2546" s="18"/>
      <c r="G2546" s="18"/>
      <c r="H2546" s="18"/>
      <c r="I2546" s="18"/>
      <c r="J2546" s="19"/>
      <c r="K2546" s="19"/>
      <c r="L2546" s="20">
        <f t="shared" si="236"/>
        <v>14.8</v>
      </c>
      <c r="M2546" s="18"/>
      <c r="N2546" s="16"/>
      <c r="O2546" s="16"/>
      <c r="P2546" s="16"/>
    </row>
    <row r="2547" spans="1:16" x14ac:dyDescent="0.25">
      <c r="A2547" s="16"/>
      <c r="B2547" s="16"/>
      <c r="C2547" s="16"/>
      <c r="D2547" s="17"/>
      <c r="E2547" s="16"/>
      <c r="F2547" s="18"/>
      <c r="G2547" s="18"/>
      <c r="H2547" s="18"/>
      <c r="I2547" s="18"/>
      <c r="J2547" s="19"/>
      <c r="K2547" s="19"/>
      <c r="L2547" s="20">
        <f t="shared" si="236"/>
        <v>15.7</v>
      </c>
      <c r="M2547" s="18"/>
      <c r="N2547" s="16"/>
      <c r="O2547" s="16"/>
      <c r="P2547" s="16"/>
    </row>
    <row r="2548" spans="1:16" x14ac:dyDescent="0.25">
      <c r="A2548" s="16"/>
      <c r="B2548" s="16"/>
      <c r="C2548" s="16"/>
      <c r="D2548" s="17"/>
      <c r="E2548" s="16"/>
      <c r="F2548" s="18"/>
      <c r="G2548" s="18"/>
      <c r="H2548" s="18"/>
      <c r="I2548" s="18"/>
      <c r="J2548" s="19"/>
      <c r="K2548" s="19"/>
      <c r="L2548" s="20">
        <f t="shared" si="236"/>
        <v>17.100000000000001</v>
      </c>
      <c r="M2548" s="18"/>
      <c r="N2548" s="16"/>
      <c r="O2548" s="16"/>
      <c r="P2548" s="16"/>
    </row>
    <row r="2549" spans="1:16" x14ac:dyDescent="0.25">
      <c r="A2549" s="16"/>
      <c r="B2549" s="16"/>
      <c r="C2549" s="16"/>
      <c r="D2549" s="17"/>
      <c r="E2549" s="16"/>
      <c r="F2549" s="18"/>
      <c r="G2549" s="18"/>
      <c r="H2549" s="18"/>
      <c r="I2549" s="18"/>
      <c r="J2549" s="19"/>
      <c r="K2549" s="19"/>
      <c r="L2549" s="20">
        <f t="shared" si="236"/>
        <v>17</v>
      </c>
      <c r="M2549" s="18"/>
      <c r="N2549" s="16"/>
      <c r="O2549" s="16"/>
      <c r="P2549" s="16"/>
    </row>
    <row r="2550" spans="1:16" x14ac:dyDescent="0.25">
      <c r="A2550" s="16"/>
      <c r="B2550" s="16"/>
      <c r="C2550" s="16"/>
      <c r="D2550" s="17"/>
      <c r="E2550" s="16"/>
      <c r="F2550" s="18"/>
      <c r="G2550" s="18"/>
      <c r="H2550" s="18"/>
      <c r="I2550" s="18"/>
      <c r="J2550" s="19"/>
      <c r="K2550" s="19"/>
      <c r="L2550" s="20">
        <f t="shared" ref="L2550:L2613" si="239">E964</f>
        <v>15.7</v>
      </c>
      <c r="M2550" s="18"/>
      <c r="N2550" s="16"/>
      <c r="O2550" s="16"/>
      <c r="P2550" s="16"/>
    </row>
    <row r="2551" spans="1:16" x14ac:dyDescent="0.25">
      <c r="A2551" s="16"/>
      <c r="B2551" s="16"/>
      <c r="C2551" s="16"/>
      <c r="D2551" s="17"/>
      <c r="E2551" s="16"/>
      <c r="F2551" s="18"/>
      <c r="G2551" s="18"/>
      <c r="H2551" s="18"/>
      <c r="I2551" s="18"/>
      <c r="J2551" s="19"/>
      <c r="K2551" s="19"/>
      <c r="L2551" s="20">
        <f t="shared" si="239"/>
        <v>20</v>
      </c>
      <c r="M2551" s="18"/>
      <c r="N2551" s="16"/>
      <c r="O2551" s="16"/>
      <c r="P2551" s="16"/>
    </row>
    <row r="2552" spans="1:16" x14ac:dyDescent="0.25">
      <c r="A2552" s="16"/>
      <c r="B2552" s="16"/>
      <c r="C2552" s="16"/>
      <c r="D2552" s="17"/>
      <c r="E2552" s="16"/>
      <c r="F2552" s="18"/>
      <c r="G2552" s="18"/>
      <c r="H2552" s="18"/>
      <c r="I2552" s="18"/>
      <c r="J2552" s="19"/>
      <c r="K2552" s="19"/>
      <c r="L2552" s="20">
        <f t="shared" si="239"/>
        <v>20.2</v>
      </c>
      <c r="M2552" s="18"/>
      <c r="N2552" s="16"/>
      <c r="O2552" s="16"/>
      <c r="P2552" s="16"/>
    </row>
    <row r="2553" spans="1:16" x14ac:dyDescent="0.25">
      <c r="A2553" s="16"/>
      <c r="B2553" s="16"/>
      <c r="C2553" s="16"/>
      <c r="D2553" s="17"/>
      <c r="E2553" s="16"/>
      <c r="F2553" s="18"/>
      <c r="G2553" s="18"/>
      <c r="H2553" s="18"/>
      <c r="I2553" s="18"/>
      <c r="J2553" s="19"/>
      <c r="K2553" s="19"/>
      <c r="L2553" s="20">
        <f t="shared" si="239"/>
        <v>21.8</v>
      </c>
      <c r="M2553" s="18"/>
      <c r="N2553" s="16"/>
      <c r="O2553" s="16"/>
      <c r="P2553" s="16"/>
    </row>
    <row r="2554" spans="1:16" x14ac:dyDescent="0.25">
      <c r="A2554" s="16"/>
      <c r="B2554" s="16"/>
      <c r="C2554" s="16"/>
      <c r="D2554" s="17"/>
      <c r="E2554" s="16"/>
      <c r="F2554" s="18"/>
      <c r="G2554" s="18"/>
      <c r="H2554" s="18"/>
      <c r="I2554" s="18"/>
      <c r="J2554" s="19"/>
      <c r="K2554" s="19"/>
      <c r="L2554" s="20">
        <f t="shared" si="239"/>
        <v>21.8</v>
      </c>
      <c r="M2554" s="18"/>
      <c r="N2554" s="16"/>
      <c r="O2554" s="16"/>
      <c r="P2554" s="16"/>
    </row>
    <row r="2555" spans="1:16" x14ac:dyDescent="0.25">
      <c r="A2555" s="16"/>
      <c r="B2555" s="16"/>
      <c r="C2555" s="16"/>
      <c r="D2555" s="17"/>
      <c r="E2555" s="16"/>
      <c r="F2555" s="18"/>
      <c r="G2555" s="18"/>
      <c r="H2555" s="18"/>
      <c r="I2555" s="18"/>
      <c r="J2555" s="19"/>
      <c r="K2555" s="19"/>
      <c r="L2555" s="20">
        <f t="shared" si="239"/>
        <v>15</v>
      </c>
      <c r="M2555" s="18"/>
      <c r="N2555" s="16"/>
      <c r="O2555" s="16"/>
      <c r="P2555" s="16"/>
    </row>
    <row r="2556" spans="1:16" x14ac:dyDescent="0.25">
      <c r="A2556" s="16"/>
      <c r="B2556" s="16"/>
      <c r="C2556" s="16"/>
      <c r="D2556" s="17"/>
      <c r="E2556" s="16"/>
      <c r="F2556" s="18"/>
      <c r="G2556" s="18"/>
      <c r="H2556" s="18"/>
      <c r="I2556" s="18"/>
      <c r="J2556" s="19"/>
      <c r="K2556" s="19"/>
      <c r="L2556" s="20">
        <f t="shared" si="239"/>
        <v>17.2</v>
      </c>
      <c r="M2556" s="18">
        <f t="shared" ref="M2556:M2619" si="240">L970</f>
        <v>17.102145226787659</v>
      </c>
      <c r="N2556" s="16"/>
      <c r="O2556" s="16"/>
      <c r="P2556" s="16"/>
    </row>
    <row r="2557" spans="1:16" x14ac:dyDescent="0.25">
      <c r="A2557" s="16"/>
      <c r="B2557" s="16"/>
      <c r="C2557" s="16"/>
      <c r="D2557" s="17"/>
      <c r="E2557" s="16"/>
      <c r="F2557" s="18"/>
      <c r="G2557" s="18"/>
      <c r="H2557" s="18"/>
      <c r="I2557" s="18"/>
      <c r="J2557" s="19"/>
      <c r="K2557" s="19"/>
      <c r="L2557" s="20">
        <f t="shared" si="239"/>
        <v>18.600000000000001</v>
      </c>
      <c r="M2557" s="18">
        <f t="shared" si="240"/>
        <v>18.753639379916173</v>
      </c>
      <c r="N2557" s="16"/>
      <c r="O2557" s="16"/>
      <c r="P2557" s="16"/>
    </row>
    <row r="2558" spans="1:16" x14ac:dyDescent="0.25">
      <c r="A2558" s="16"/>
      <c r="B2558" s="16"/>
      <c r="C2558" s="16"/>
      <c r="D2558" s="17"/>
      <c r="E2558" s="16"/>
      <c r="F2558" s="18"/>
      <c r="G2558" s="18"/>
      <c r="H2558" s="18"/>
      <c r="I2558" s="18"/>
      <c r="J2558" s="19"/>
      <c r="K2558" s="19"/>
      <c r="L2558" s="20">
        <f t="shared" si="239"/>
        <v>18.2</v>
      </c>
      <c r="M2558" s="18">
        <f t="shared" si="240"/>
        <v>17.341064333995845</v>
      </c>
      <c r="N2558" s="16"/>
      <c r="O2558" s="16"/>
      <c r="P2558" s="16"/>
    </row>
    <row r="2559" spans="1:16" x14ac:dyDescent="0.25">
      <c r="A2559" s="16"/>
      <c r="B2559" s="16"/>
      <c r="C2559" s="16"/>
      <c r="D2559" s="17"/>
      <c r="E2559" s="16"/>
      <c r="F2559" s="18"/>
      <c r="G2559" s="18"/>
      <c r="H2559" s="18"/>
      <c r="I2559" s="18"/>
      <c r="J2559" s="19"/>
      <c r="K2559" s="19"/>
      <c r="L2559" s="20">
        <f t="shared" si="239"/>
        <v>19.399999999999999</v>
      </c>
      <c r="M2559" s="18">
        <f t="shared" si="240"/>
        <v>19.858413503891644</v>
      </c>
      <c r="N2559" s="16"/>
      <c r="O2559" s="16"/>
      <c r="P2559" s="16"/>
    </row>
    <row r="2560" spans="1:16" x14ac:dyDescent="0.25">
      <c r="A2560" s="16"/>
      <c r="B2560" s="16"/>
      <c r="C2560" s="16"/>
      <c r="D2560" s="17"/>
      <c r="E2560" s="16"/>
      <c r="F2560" s="18"/>
      <c r="G2560" s="18"/>
      <c r="H2560" s="18"/>
      <c r="I2560" s="18"/>
      <c r="J2560" s="19"/>
      <c r="K2560" s="19"/>
      <c r="L2560" s="20">
        <f t="shared" si="239"/>
        <v>18.8</v>
      </c>
      <c r="M2560" s="18">
        <f t="shared" si="240"/>
        <v>18.579445899864105</v>
      </c>
      <c r="N2560" s="16"/>
      <c r="O2560" s="16"/>
      <c r="P2560" s="16"/>
    </row>
    <row r="2561" spans="1:16" x14ac:dyDescent="0.25">
      <c r="A2561" s="16"/>
      <c r="B2561" s="16"/>
      <c r="C2561" s="16"/>
      <c r="D2561" s="17"/>
      <c r="E2561" s="16"/>
      <c r="F2561" s="18"/>
      <c r="G2561" s="18"/>
      <c r="H2561" s="18"/>
      <c r="I2561" s="18"/>
      <c r="J2561" s="19"/>
      <c r="K2561" s="19"/>
      <c r="L2561" s="20">
        <f t="shared" si="239"/>
        <v>15</v>
      </c>
      <c r="M2561" s="18">
        <f t="shared" si="240"/>
        <v>15.331502695805712</v>
      </c>
      <c r="N2561" s="16"/>
      <c r="O2561" s="16"/>
      <c r="P2561" s="16"/>
    </row>
    <row r="2562" spans="1:16" x14ac:dyDescent="0.25">
      <c r="A2562" s="16"/>
      <c r="B2562" s="16"/>
      <c r="C2562" s="16"/>
      <c r="D2562" s="17"/>
      <c r="E2562" s="16"/>
      <c r="F2562" s="18"/>
      <c r="G2562" s="18"/>
      <c r="H2562" s="18"/>
      <c r="I2562" s="18"/>
      <c r="J2562" s="19"/>
      <c r="K2562" s="19"/>
      <c r="L2562" s="20">
        <f t="shared" si="239"/>
        <v>15.8</v>
      </c>
      <c r="M2562" s="18">
        <f t="shared" si="240"/>
        <v>15.894180391190755</v>
      </c>
      <c r="N2562" s="16"/>
      <c r="O2562" s="16"/>
      <c r="P2562" s="16"/>
    </row>
    <row r="2563" spans="1:16" x14ac:dyDescent="0.25">
      <c r="A2563" s="16"/>
      <c r="B2563" s="16"/>
      <c r="C2563" s="16"/>
      <c r="D2563" s="17"/>
      <c r="E2563" s="16"/>
      <c r="F2563" s="18"/>
      <c r="G2563" s="18"/>
      <c r="H2563" s="18"/>
      <c r="I2563" s="18"/>
      <c r="J2563" s="19"/>
      <c r="K2563" s="19"/>
      <c r="L2563" s="20">
        <f t="shared" si="239"/>
        <v>17.100000000000001</v>
      </c>
      <c r="M2563" s="18">
        <f t="shared" si="240"/>
        <v>16.971139322974146</v>
      </c>
      <c r="N2563" s="16"/>
      <c r="O2563" s="16"/>
      <c r="P2563" s="16"/>
    </row>
    <row r="2564" spans="1:16" x14ac:dyDescent="0.25">
      <c r="A2564" s="16"/>
      <c r="B2564" s="16"/>
      <c r="C2564" s="16"/>
      <c r="D2564" s="17"/>
      <c r="E2564" s="16"/>
      <c r="F2564" s="18"/>
      <c r="G2564" s="18"/>
      <c r="H2564" s="18"/>
      <c r="I2564" s="18"/>
      <c r="J2564" s="19"/>
      <c r="K2564" s="19"/>
      <c r="L2564" s="20">
        <f t="shared" si="239"/>
        <v>14.8</v>
      </c>
      <c r="M2564" s="18">
        <f t="shared" si="240"/>
        <v>12.887550037437345</v>
      </c>
      <c r="N2564" s="16"/>
      <c r="O2564" s="16"/>
      <c r="P2564" s="16"/>
    </row>
    <row r="2565" spans="1:16" x14ac:dyDescent="0.25">
      <c r="A2565" s="16"/>
      <c r="B2565" s="16"/>
      <c r="C2565" s="16"/>
      <c r="D2565" s="17"/>
      <c r="E2565" s="16"/>
      <c r="F2565" s="18"/>
      <c r="G2565" s="18"/>
      <c r="H2565" s="18"/>
      <c r="I2565" s="18"/>
      <c r="J2565" s="19"/>
      <c r="K2565" s="19"/>
      <c r="L2565" s="20">
        <f t="shared" si="239"/>
        <v>15.8</v>
      </c>
      <c r="M2565" s="18">
        <f t="shared" si="240"/>
        <v>15.991524990243558</v>
      </c>
      <c r="N2565" s="16"/>
      <c r="O2565" s="16"/>
      <c r="P2565" s="16"/>
    </row>
    <row r="2566" spans="1:16" x14ac:dyDescent="0.25">
      <c r="A2566" s="16"/>
      <c r="B2566" s="16"/>
      <c r="C2566" s="16"/>
      <c r="D2566" s="17"/>
      <c r="E2566" s="16"/>
      <c r="F2566" s="18"/>
      <c r="G2566" s="18"/>
      <c r="H2566" s="18"/>
      <c r="I2566" s="18"/>
      <c r="J2566" s="19"/>
      <c r="K2566" s="19"/>
      <c r="L2566" s="20">
        <f t="shared" si="239"/>
        <v>15.1</v>
      </c>
      <c r="M2566" s="18">
        <f t="shared" si="240"/>
        <v>14.974807233758115</v>
      </c>
      <c r="N2566" s="16"/>
      <c r="O2566" s="16"/>
      <c r="P2566" s="16"/>
    </row>
    <row r="2567" spans="1:16" x14ac:dyDescent="0.25">
      <c r="A2567" s="16"/>
      <c r="B2567" s="16"/>
      <c r="C2567" s="16"/>
      <c r="D2567" s="17"/>
      <c r="E2567" s="16"/>
      <c r="F2567" s="18"/>
      <c r="G2567" s="18"/>
      <c r="H2567" s="18"/>
      <c r="I2567" s="18"/>
      <c r="J2567" s="19"/>
      <c r="K2567" s="19"/>
      <c r="L2567" s="20">
        <f t="shared" si="239"/>
        <v>16.899999999999999</v>
      </c>
      <c r="M2567" s="18">
        <f t="shared" si="240"/>
        <v>16.953910707352758</v>
      </c>
      <c r="N2567" s="16"/>
      <c r="O2567" s="16"/>
      <c r="P2567" s="16"/>
    </row>
    <row r="2568" spans="1:16" x14ac:dyDescent="0.25">
      <c r="A2568" s="16"/>
      <c r="B2568" s="16"/>
      <c r="C2568" s="16"/>
      <c r="D2568" s="17"/>
      <c r="E2568" s="16"/>
      <c r="F2568" s="18"/>
      <c r="G2568" s="18"/>
      <c r="H2568" s="18"/>
      <c r="I2568" s="18"/>
      <c r="J2568" s="19"/>
      <c r="K2568" s="19"/>
      <c r="L2568" s="20">
        <f t="shared" si="239"/>
        <v>19.100000000000001</v>
      </c>
      <c r="M2568" s="18">
        <f t="shared" si="240"/>
        <v>20.542855093885755</v>
      </c>
      <c r="N2568" s="16"/>
      <c r="O2568" s="16"/>
      <c r="P2568" s="16"/>
    </row>
    <row r="2569" spans="1:16" x14ac:dyDescent="0.25">
      <c r="A2569" s="16"/>
      <c r="B2569" s="16"/>
      <c r="C2569" s="16"/>
      <c r="D2569" s="17"/>
      <c r="E2569" s="16"/>
      <c r="F2569" s="18"/>
      <c r="G2569" s="18"/>
      <c r="H2569" s="18"/>
      <c r="I2569" s="18"/>
      <c r="J2569" s="19"/>
      <c r="K2569" s="19"/>
      <c r="L2569" s="20">
        <f t="shared" si="239"/>
        <v>20.3</v>
      </c>
      <c r="M2569" s="18">
        <f t="shared" si="240"/>
        <v>16.906214524332828</v>
      </c>
      <c r="N2569" s="16"/>
      <c r="O2569" s="16"/>
      <c r="P2569" s="16"/>
    </row>
    <row r="2570" spans="1:16" x14ac:dyDescent="0.25">
      <c r="A2570" s="16"/>
      <c r="B2570" s="16"/>
      <c r="C2570" s="16"/>
      <c r="D2570" s="17"/>
      <c r="E2570" s="16"/>
      <c r="F2570" s="18"/>
      <c r="G2570" s="18"/>
      <c r="H2570" s="18"/>
      <c r="I2570" s="18"/>
      <c r="J2570" s="19"/>
      <c r="K2570" s="19"/>
      <c r="L2570" s="20">
        <f t="shared" si="239"/>
        <v>19.100000000000001</v>
      </c>
      <c r="M2570" s="18">
        <f t="shared" si="240"/>
        <v>9.6909242697266613</v>
      </c>
      <c r="N2570" s="16"/>
      <c r="O2570" s="16"/>
      <c r="P2570" s="16"/>
    </row>
    <row r="2571" spans="1:16" x14ac:dyDescent="0.25">
      <c r="A2571" s="16"/>
      <c r="B2571" s="16"/>
      <c r="C2571" s="16"/>
      <c r="D2571" s="17"/>
      <c r="E2571" s="16"/>
      <c r="F2571" s="18"/>
      <c r="G2571" s="18"/>
      <c r="H2571" s="18"/>
      <c r="I2571" s="18"/>
      <c r="J2571" s="19"/>
      <c r="K2571" s="19"/>
      <c r="L2571" s="20">
        <f t="shared" si="239"/>
        <v>18.2</v>
      </c>
      <c r="M2571" s="18">
        <f t="shared" si="240"/>
        <v>21.504105836439869</v>
      </c>
      <c r="N2571" s="16"/>
      <c r="O2571" s="16"/>
      <c r="P2571" s="16"/>
    </row>
    <row r="2572" spans="1:16" x14ac:dyDescent="0.25">
      <c r="A2572" s="16"/>
      <c r="B2572" s="16"/>
      <c r="C2572" s="16"/>
      <c r="D2572" s="17"/>
      <c r="E2572" s="16"/>
      <c r="F2572" s="18"/>
      <c r="G2572" s="18"/>
      <c r="H2572" s="18"/>
      <c r="I2572" s="18"/>
      <c r="J2572" s="19"/>
      <c r="K2572" s="19"/>
      <c r="L2572" s="20">
        <f t="shared" si="239"/>
        <v>19.100000000000001</v>
      </c>
      <c r="M2572" s="18">
        <f t="shared" si="240"/>
        <v>18.042426638139993</v>
      </c>
      <c r="N2572" s="16"/>
      <c r="O2572" s="16"/>
      <c r="P2572" s="16"/>
    </row>
    <row r="2573" spans="1:16" x14ac:dyDescent="0.25">
      <c r="A2573" s="16"/>
      <c r="B2573" s="16"/>
      <c r="C2573" s="16"/>
      <c r="D2573" s="17"/>
      <c r="E2573" s="16"/>
      <c r="F2573" s="18"/>
      <c r="G2573" s="18"/>
      <c r="H2573" s="18"/>
      <c r="I2573" s="18"/>
      <c r="J2573" s="19"/>
      <c r="K2573" s="19"/>
      <c r="L2573" s="20">
        <f t="shared" si="239"/>
        <v>18.100000000000001</v>
      </c>
      <c r="M2573" s="18">
        <f t="shared" si="240"/>
        <v>20.961070608180474</v>
      </c>
      <c r="N2573" s="16"/>
      <c r="O2573" s="16"/>
      <c r="P2573" s="16"/>
    </row>
    <row r="2574" spans="1:16" x14ac:dyDescent="0.25">
      <c r="A2574" s="16"/>
      <c r="B2574" s="16"/>
      <c r="C2574" s="16"/>
      <c r="D2574" s="17"/>
      <c r="E2574" s="16"/>
      <c r="F2574" s="18"/>
      <c r="G2574" s="18"/>
      <c r="H2574" s="18"/>
      <c r="I2574" s="18"/>
      <c r="J2574" s="19"/>
      <c r="K2574" s="19"/>
      <c r="L2574" s="20">
        <f t="shared" si="239"/>
        <v>18.5</v>
      </c>
      <c r="M2574" s="18">
        <f t="shared" si="240"/>
        <v>16.196470779576231</v>
      </c>
      <c r="N2574" s="16"/>
      <c r="O2574" s="16"/>
      <c r="P2574" s="16"/>
    </row>
    <row r="2575" spans="1:16" x14ac:dyDescent="0.25">
      <c r="A2575" s="16"/>
      <c r="B2575" s="16"/>
      <c r="C2575" s="16"/>
      <c r="D2575" s="17"/>
      <c r="E2575" s="16"/>
      <c r="F2575" s="18"/>
      <c r="G2575" s="18"/>
      <c r="H2575" s="18"/>
      <c r="I2575" s="18"/>
      <c r="J2575" s="19"/>
      <c r="K2575" s="19"/>
      <c r="L2575" s="20">
        <f t="shared" si="239"/>
        <v>18.2</v>
      </c>
      <c r="M2575" s="18">
        <f t="shared" si="240"/>
        <v>18.716958073271336</v>
      </c>
      <c r="N2575" s="16"/>
      <c r="O2575" s="16"/>
      <c r="P2575" s="16"/>
    </row>
    <row r="2576" spans="1:16" x14ac:dyDescent="0.25">
      <c r="A2576" s="16"/>
      <c r="B2576" s="16"/>
      <c r="C2576" s="16"/>
      <c r="D2576" s="17"/>
      <c r="E2576" s="16"/>
      <c r="F2576" s="18"/>
      <c r="G2576" s="18"/>
      <c r="H2576" s="18"/>
      <c r="I2576" s="18"/>
      <c r="J2576" s="19"/>
      <c r="K2576" s="19"/>
      <c r="L2576" s="20">
        <f t="shared" si="239"/>
        <v>16.3</v>
      </c>
      <c r="M2576" s="18">
        <f t="shared" si="240"/>
        <v>15.719653816869117</v>
      </c>
      <c r="N2576" s="16"/>
      <c r="O2576" s="16"/>
      <c r="P2576" s="16"/>
    </row>
    <row r="2577" spans="1:16" x14ac:dyDescent="0.25">
      <c r="A2577" s="16"/>
      <c r="B2577" s="16"/>
      <c r="C2577" s="16"/>
      <c r="D2577" s="17"/>
      <c r="E2577" s="16"/>
      <c r="F2577" s="18"/>
      <c r="G2577" s="18"/>
      <c r="H2577" s="18"/>
      <c r="I2577" s="18"/>
      <c r="J2577" s="19"/>
      <c r="K2577" s="19"/>
      <c r="L2577" s="20">
        <f t="shared" si="239"/>
        <v>15.6</v>
      </c>
      <c r="M2577" s="18">
        <f t="shared" si="240"/>
        <v>9.4012758323798646</v>
      </c>
      <c r="N2577" s="16"/>
      <c r="O2577" s="16"/>
      <c r="P2577" s="16"/>
    </row>
    <row r="2578" spans="1:16" x14ac:dyDescent="0.25">
      <c r="A2578" s="16"/>
      <c r="B2578" s="16"/>
      <c r="C2578" s="16"/>
      <c r="D2578" s="17"/>
      <c r="E2578" s="16"/>
      <c r="F2578" s="18"/>
      <c r="G2578" s="18"/>
      <c r="H2578" s="18"/>
      <c r="I2578" s="18"/>
      <c r="J2578" s="19"/>
      <c r="K2578" s="19"/>
      <c r="L2578" s="20">
        <f t="shared" si="239"/>
        <v>15.5</v>
      </c>
      <c r="M2578" s="18">
        <f t="shared" si="240"/>
        <v>15.854235570522382</v>
      </c>
      <c r="N2578" s="16"/>
      <c r="O2578" s="16"/>
      <c r="P2578" s="16"/>
    </row>
    <row r="2579" spans="1:16" x14ac:dyDescent="0.25">
      <c r="A2579" s="16"/>
      <c r="B2579" s="16"/>
      <c r="C2579" s="16"/>
      <c r="D2579" s="17"/>
      <c r="E2579" s="16"/>
      <c r="F2579" s="18"/>
      <c r="G2579" s="18"/>
      <c r="H2579" s="18"/>
      <c r="I2579" s="18"/>
      <c r="J2579" s="19"/>
      <c r="K2579" s="19"/>
      <c r="L2579" s="20">
        <f t="shared" si="239"/>
        <v>16</v>
      </c>
      <c r="M2579" s="18">
        <f t="shared" si="240"/>
        <v>16.184360447115388</v>
      </c>
      <c r="N2579" s="16"/>
      <c r="O2579" s="16"/>
      <c r="P2579" s="16"/>
    </row>
    <row r="2580" spans="1:16" x14ac:dyDescent="0.25">
      <c r="A2580" s="16"/>
      <c r="B2580" s="16"/>
      <c r="C2580" s="16"/>
      <c r="D2580" s="17"/>
      <c r="E2580" s="16"/>
      <c r="F2580" s="18"/>
      <c r="G2580" s="18"/>
      <c r="H2580" s="18"/>
      <c r="I2580" s="18"/>
      <c r="J2580" s="19"/>
      <c r="K2580" s="19"/>
      <c r="L2580" s="20">
        <f t="shared" si="239"/>
        <v>17.2</v>
      </c>
      <c r="M2580" s="18">
        <f t="shared" si="240"/>
        <v>17.202382184558061</v>
      </c>
      <c r="N2580" s="16"/>
      <c r="O2580" s="16"/>
      <c r="P2580" s="16"/>
    </row>
    <row r="2581" spans="1:16" x14ac:dyDescent="0.25">
      <c r="A2581" s="16"/>
      <c r="B2581" s="16"/>
      <c r="C2581" s="16"/>
      <c r="D2581" s="17"/>
      <c r="E2581" s="16"/>
      <c r="F2581" s="18"/>
      <c r="G2581" s="18"/>
      <c r="H2581" s="18"/>
      <c r="I2581" s="18"/>
      <c r="J2581" s="19"/>
      <c r="K2581" s="19"/>
      <c r="L2581" s="20">
        <f t="shared" si="239"/>
        <v>16.2</v>
      </c>
      <c r="M2581" s="18">
        <f t="shared" si="240"/>
        <v>16.346281595095078</v>
      </c>
      <c r="N2581" s="16"/>
      <c r="O2581" s="16"/>
      <c r="P2581" s="16"/>
    </row>
    <row r="2582" spans="1:16" x14ac:dyDescent="0.25">
      <c r="A2582" s="16"/>
      <c r="B2582" s="16"/>
      <c r="C2582" s="16"/>
      <c r="D2582" s="17"/>
      <c r="E2582" s="16"/>
      <c r="F2582" s="18"/>
      <c r="G2582" s="18"/>
      <c r="H2582" s="18"/>
      <c r="I2582" s="18"/>
      <c r="J2582" s="19"/>
      <c r="K2582" s="19"/>
      <c r="L2582" s="20">
        <f t="shared" si="239"/>
        <v>15.3</v>
      </c>
      <c r="M2582" s="18">
        <f t="shared" si="240"/>
        <v>15.730446130933728</v>
      </c>
      <c r="N2582" s="16"/>
      <c r="O2582" s="16"/>
      <c r="P2582" s="16"/>
    </row>
    <row r="2583" spans="1:16" x14ac:dyDescent="0.25">
      <c r="A2583" s="16"/>
      <c r="B2583" s="16"/>
      <c r="C2583" s="16"/>
      <c r="D2583" s="17"/>
      <c r="E2583" s="16"/>
      <c r="F2583" s="18"/>
      <c r="G2583" s="18"/>
      <c r="H2583" s="18"/>
      <c r="I2583" s="18"/>
      <c r="J2583" s="19"/>
      <c r="K2583" s="19"/>
      <c r="L2583" s="20">
        <f t="shared" si="239"/>
        <v>15.2</v>
      </c>
      <c r="M2583" s="18">
        <f t="shared" si="240"/>
        <v>15.515415819029405</v>
      </c>
      <c r="N2583" s="16"/>
      <c r="O2583" s="16"/>
      <c r="P2583" s="16"/>
    </row>
    <row r="2584" spans="1:16" x14ac:dyDescent="0.25">
      <c r="A2584" s="16"/>
      <c r="B2584" s="16"/>
      <c r="C2584" s="16"/>
      <c r="D2584" s="17"/>
      <c r="E2584" s="16"/>
      <c r="F2584" s="18"/>
      <c r="G2584" s="18"/>
      <c r="H2584" s="18"/>
      <c r="I2584" s="18"/>
      <c r="J2584" s="19"/>
      <c r="K2584" s="19"/>
      <c r="L2584" s="20">
        <f t="shared" si="239"/>
        <v>16.7</v>
      </c>
      <c r="M2584" s="18">
        <f t="shared" si="240"/>
        <v>16.755547805422225</v>
      </c>
      <c r="N2584" s="16"/>
      <c r="O2584" s="16"/>
      <c r="P2584" s="16"/>
    </row>
    <row r="2585" spans="1:16" x14ac:dyDescent="0.25">
      <c r="A2585" s="16"/>
      <c r="B2585" s="16"/>
      <c r="C2585" s="16"/>
      <c r="D2585" s="17"/>
      <c r="E2585" s="16"/>
      <c r="F2585" s="18"/>
      <c r="G2585" s="18"/>
      <c r="H2585" s="18"/>
      <c r="I2585" s="18"/>
      <c r="J2585" s="19"/>
      <c r="K2585" s="19"/>
      <c r="L2585" s="20">
        <f t="shared" si="239"/>
        <v>13.3</v>
      </c>
      <c r="M2585" s="18">
        <f t="shared" si="240"/>
        <v>14.857775929529442</v>
      </c>
      <c r="N2585" s="16"/>
      <c r="O2585" s="16"/>
      <c r="P2585" s="16"/>
    </row>
    <row r="2586" spans="1:16" x14ac:dyDescent="0.25">
      <c r="A2586" s="16"/>
      <c r="B2586" s="16"/>
      <c r="C2586" s="16"/>
      <c r="D2586" s="17"/>
      <c r="E2586" s="16"/>
      <c r="F2586" s="18"/>
      <c r="G2586" s="18"/>
      <c r="H2586" s="18"/>
      <c r="I2586" s="18"/>
      <c r="J2586" s="19"/>
      <c r="K2586" s="19"/>
      <c r="L2586" s="20">
        <f t="shared" si="239"/>
        <v>18.2</v>
      </c>
      <c r="M2586" s="18">
        <f t="shared" si="240"/>
        <v>18.151194577993518</v>
      </c>
      <c r="N2586" s="16"/>
      <c r="O2586" s="16"/>
      <c r="P2586" s="16"/>
    </row>
    <row r="2587" spans="1:16" x14ac:dyDescent="0.25">
      <c r="A2587" s="16"/>
      <c r="B2587" s="16"/>
      <c r="C2587" s="16"/>
      <c r="D2587" s="17"/>
      <c r="E2587" s="16"/>
      <c r="F2587" s="18"/>
      <c r="G2587" s="18"/>
      <c r="H2587" s="18"/>
      <c r="I2587" s="18"/>
      <c r="J2587" s="19"/>
      <c r="K2587" s="19"/>
      <c r="L2587" s="20">
        <f t="shared" si="239"/>
        <v>14.2</v>
      </c>
      <c r="M2587" s="18">
        <f t="shared" si="240"/>
        <v>16.484522245456876</v>
      </c>
      <c r="N2587" s="16"/>
      <c r="O2587" s="16"/>
      <c r="P2587" s="16"/>
    </row>
    <row r="2588" spans="1:16" x14ac:dyDescent="0.25">
      <c r="A2588" s="16"/>
      <c r="B2588" s="16"/>
      <c r="C2588" s="16"/>
      <c r="D2588" s="17"/>
      <c r="E2588" s="16"/>
      <c r="F2588" s="18"/>
      <c r="G2588" s="18"/>
      <c r="H2588" s="18"/>
      <c r="I2588" s="18"/>
      <c r="J2588" s="19"/>
      <c r="K2588" s="19"/>
      <c r="L2588" s="20">
        <f t="shared" si="239"/>
        <v>16.5</v>
      </c>
      <c r="M2588" s="18">
        <f t="shared" si="240"/>
        <v>16.174939999041531</v>
      </c>
      <c r="N2588" s="16"/>
      <c r="O2588" s="16"/>
      <c r="P2588" s="16"/>
    </row>
    <row r="2589" spans="1:16" x14ac:dyDescent="0.25">
      <c r="A2589" s="16"/>
      <c r="B2589" s="16"/>
      <c r="C2589" s="16"/>
      <c r="D2589" s="17"/>
      <c r="E2589" s="16"/>
      <c r="F2589" s="18"/>
      <c r="G2589" s="18"/>
      <c r="H2589" s="18"/>
      <c r="I2589" s="18"/>
      <c r="J2589" s="19"/>
      <c r="K2589" s="19"/>
      <c r="L2589" s="20">
        <f t="shared" si="239"/>
        <v>16.2</v>
      </c>
      <c r="M2589" s="18">
        <f t="shared" si="240"/>
        <v>16.264530290150066</v>
      </c>
      <c r="N2589" s="16"/>
      <c r="O2589" s="16"/>
      <c r="P2589" s="16"/>
    </row>
    <row r="2590" spans="1:16" x14ac:dyDescent="0.25">
      <c r="A2590" s="16"/>
      <c r="B2590" s="16"/>
      <c r="C2590" s="16"/>
      <c r="D2590" s="17"/>
      <c r="E2590" s="16"/>
      <c r="F2590" s="18"/>
      <c r="G2590" s="18"/>
      <c r="H2590" s="18"/>
      <c r="I2590" s="18"/>
      <c r="J2590" s="19"/>
      <c r="K2590" s="19"/>
      <c r="L2590" s="20">
        <f t="shared" si="239"/>
        <v>15.3</v>
      </c>
      <c r="M2590" s="18">
        <f t="shared" si="240"/>
        <v>12.822428338936518</v>
      </c>
      <c r="N2590" s="16"/>
      <c r="O2590" s="16"/>
      <c r="P2590" s="16"/>
    </row>
    <row r="2591" spans="1:16" x14ac:dyDescent="0.25">
      <c r="A2591" s="16"/>
      <c r="B2591" s="16"/>
      <c r="C2591" s="16"/>
      <c r="D2591" s="17"/>
      <c r="E2591" s="16"/>
      <c r="F2591" s="18"/>
      <c r="G2591" s="18"/>
      <c r="H2591" s="18"/>
      <c r="I2591" s="18"/>
      <c r="J2591" s="19"/>
      <c r="K2591" s="19"/>
      <c r="L2591" s="20">
        <f t="shared" si="239"/>
        <v>10.7</v>
      </c>
      <c r="M2591" s="18">
        <f t="shared" si="240"/>
        <v>10.692444479783612</v>
      </c>
      <c r="N2591" s="16"/>
      <c r="O2591" s="16"/>
      <c r="P2591" s="16"/>
    </row>
    <row r="2592" spans="1:16" x14ac:dyDescent="0.25">
      <c r="A2592" s="16"/>
      <c r="B2592" s="16"/>
      <c r="C2592" s="16"/>
      <c r="D2592" s="17"/>
      <c r="E2592" s="16"/>
      <c r="F2592" s="18"/>
      <c r="G2592" s="18"/>
      <c r="H2592" s="18"/>
      <c r="I2592" s="18"/>
      <c r="J2592" s="19"/>
      <c r="K2592" s="19"/>
      <c r="L2592" s="20">
        <f t="shared" si="239"/>
        <v>14</v>
      </c>
      <c r="M2592" s="18">
        <f t="shared" si="240"/>
        <v>16.143711170807229</v>
      </c>
      <c r="N2592" s="16"/>
      <c r="O2592" s="16"/>
      <c r="P2592" s="16"/>
    </row>
    <row r="2593" spans="1:16" x14ac:dyDescent="0.25">
      <c r="A2593" s="16"/>
      <c r="B2593" s="16"/>
      <c r="C2593" s="16"/>
      <c r="D2593" s="17"/>
      <c r="E2593" s="16"/>
      <c r="F2593" s="18"/>
      <c r="G2593" s="18"/>
      <c r="H2593" s="18"/>
      <c r="I2593" s="18"/>
      <c r="J2593" s="19"/>
      <c r="K2593" s="19"/>
      <c r="L2593" s="20">
        <f t="shared" si="239"/>
        <v>14.2</v>
      </c>
      <c r="M2593" s="18">
        <f t="shared" si="240"/>
        <v>3.4346504674978782</v>
      </c>
      <c r="N2593" s="16"/>
      <c r="O2593" s="16"/>
      <c r="P2593" s="16"/>
    </row>
    <row r="2594" spans="1:16" x14ac:dyDescent="0.25">
      <c r="A2594" s="16"/>
      <c r="B2594" s="16"/>
      <c r="C2594" s="16"/>
      <c r="D2594" s="17"/>
      <c r="E2594" s="16"/>
      <c r="F2594" s="18"/>
      <c r="G2594" s="18"/>
      <c r="H2594" s="18"/>
      <c r="I2594" s="18"/>
      <c r="J2594" s="19"/>
      <c r="K2594" s="19"/>
      <c r="L2594" s="20">
        <f t="shared" si="239"/>
        <v>15.8</v>
      </c>
      <c r="M2594" s="18">
        <f t="shared" si="240"/>
        <v>11.633981066154757</v>
      </c>
      <c r="N2594" s="16"/>
      <c r="O2594" s="16"/>
      <c r="P2594" s="16"/>
    </row>
    <row r="2595" spans="1:16" x14ac:dyDescent="0.25">
      <c r="A2595" s="16"/>
      <c r="B2595" s="16"/>
      <c r="C2595" s="16"/>
      <c r="D2595" s="17"/>
      <c r="E2595" s="16"/>
      <c r="F2595" s="18"/>
      <c r="G2595" s="18"/>
      <c r="H2595" s="18"/>
      <c r="I2595" s="18"/>
      <c r="J2595" s="19"/>
      <c r="K2595" s="19"/>
      <c r="L2595" s="20">
        <f t="shared" si="239"/>
        <v>16.899999999999999</v>
      </c>
      <c r="M2595" s="18">
        <f t="shared" si="240"/>
        <v>14.66166427809252</v>
      </c>
      <c r="N2595" s="16"/>
      <c r="O2595" s="16"/>
      <c r="P2595" s="16"/>
    </row>
    <row r="2596" spans="1:16" x14ac:dyDescent="0.25">
      <c r="A2596" s="16"/>
      <c r="B2596" s="16"/>
      <c r="C2596" s="16"/>
      <c r="D2596" s="17"/>
      <c r="E2596" s="16"/>
      <c r="F2596" s="18"/>
      <c r="G2596" s="18"/>
      <c r="H2596" s="18"/>
      <c r="I2596" s="18"/>
      <c r="J2596" s="19"/>
      <c r="K2596" s="19"/>
      <c r="L2596" s="20">
        <f t="shared" si="239"/>
        <v>18.2</v>
      </c>
      <c r="M2596" s="18">
        <f t="shared" si="240"/>
        <v>19.306501226879007</v>
      </c>
      <c r="N2596" s="16"/>
      <c r="O2596" s="16"/>
      <c r="P2596" s="16"/>
    </row>
    <row r="2597" spans="1:16" x14ac:dyDescent="0.25">
      <c r="A2597" s="16"/>
      <c r="B2597" s="16"/>
      <c r="C2597" s="16"/>
      <c r="D2597" s="17"/>
      <c r="E2597" s="16"/>
      <c r="F2597" s="18"/>
      <c r="G2597" s="18"/>
      <c r="H2597" s="18"/>
      <c r="I2597" s="18"/>
      <c r="J2597" s="19"/>
      <c r="K2597" s="19"/>
      <c r="L2597" s="20">
        <f t="shared" si="239"/>
        <v>16.7</v>
      </c>
      <c r="M2597" s="18">
        <f t="shared" si="240"/>
        <v>9.8607625627192572</v>
      </c>
      <c r="N2597" s="16"/>
      <c r="O2597" s="16"/>
      <c r="P2597" s="16"/>
    </row>
    <row r="2598" spans="1:16" x14ac:dyDescent="0.25">
      <c r="A2598" s="16"/>
      <c r="B2598" s="16"/>
      <c r="C2598" s="16"/>
      <c r="D2598" s="17"/>
      <c r="E2598" s="16"/>
      <c r="F2598" s="18"/>
      <c r="G2598" s="18"/>
      <c r="H2598" s="18"/>
      <c r="I2598" s="18"/>
      <c r="J2598" s="19"/>
      <c r="K2598" s="19"/>
      <c r="L2598" s="20">
        <f t="shared" si="239"/>
        <v>17.5</v>
      </c>
      <c r="M2598" s="18">
        <f t="shared" si="240"/>
        <v>21.36178799335428</v>
      </c>
      <c r="N2598" s="16"/>
      <c r="O2598" s="16"/>
      <c r="P2598" s="16"/>
    </row>
    <row r="2599" spans="1:16" x14ac:dyDescent="0.25">
      <c r="A2599" s="16"/>
      <c r="B2599" s="16"/>
      <c r="C2599" s="16"/>
      <c r="D2599" s="17"/>
      <c r="E2599" s="16"/>
      <c r="F2599" s="18"/>
      <c r="G2599" s="18"/>
      <c r="H2599" s="18"/>
      <c r="I2599" s="18"/>
      <c r="J2599" s="19"/>
      <c r="K2599" s="19"/>
      <c r="L2599" s="20">
        <f t="shared" si="239"/>
        <v>18.399999999999999</v>
      </c>
      <c r="M2599" s="18">
        <f t="shared" si="240"/>
        <v>16.875502647884609</v>
      </c>
      <c r="N2599" s="16"/>
      <c r="O2599" s="16"/>
      <c r="P2599" s="16"/>
    </row>
    <row r="2600" spans="1:16" x14ac:dyDescent="0.25">
      <c r="A2600" s="16"/>
      <c r="B2600" s="16"/>
      <c r="C2600" s="16"/>
      <c r="D2600" s="17"/>
      <c r="E2600" s="16"/>
      <c r="F2600" s="18"/>
      <c r="G2600" s="18"/>
      <c r="H2600" s="18"/>
      <c r="I2600" s="18"/>
      <c r="J2600" s="19"/>
      <c r="K2600" s="19"/>
      <c r="L2600" s="20">
        <f t="shared" si="239"/>
        <v>19.899999999999999</v>
      </c>
      <c r="M2600" s="18">
        <f t="shared" si="240"/>
        <v>18.271257553747027</v>
      </c>
      <c r="N2600" s="16"/>
      <c r="O2600" s="16"/>
      <c r="P2600" s="16"/>
    </row>
    <row r="2601" spans="1:16" x14ac:dyDescent="0.25">
      <c r="A2601" s="16"/>
      <c r="B2601" s="16"/>
      <c r="C2601" s="16"/>
      <c r="D2601" s="17"/>
      <c r="E2601" s="16"/>
      <c r="F2601" s="18"/>
      <c r="G2601" s="18"/>
      <c r="H2601" s="18"/>
      <c r="I2601" s="18"/>
      <c r="J2601" s="19"/>
      <c r="K2601" s="19"/>
      <c r="L2601" s="20">
        <f t="shared" si="239"/>
        <v>19.600000000000001</v>
      </c>
      <c r="M2601" s="18">
        <f t="shared" si="240"/>
        <v>20.742907630315838</v>
      </c>
      <c r="N2601" s="16"/>
      <c r="O2601" s="16"/>
      <c r="P2601" s="16"/>
    </row>
    <row r="2602" spans="1:16" x14ac:dyDescent="0.25">
      <c r="A2602" s="16"/>
      <c r="B2602" s="16"/>
      <c r="C2602" s="16"/>
      <c r="D2602" s="17"/>
      <c r="E2602" s="16"/>
      <c r="F2602" s="18"/>
      <c r="G2602" s="18"/>
      <c r="H2602" s="18"/>
      <c r="I2602" s="18"/>
      <c r="J2602" s="19"/>
      <c r="K2602" s="19"/>
      <c r="L2602" s="20">
        <f t="shared" si="239"/>
        <v>14.4</v>
      </c>
      <c r="M2602" s="18">
        <f t="shared" si="240"/>
        <v>14.727714447064965</v>
      </c>
      <c r="N2602" s="16"/>
      <c r="O2602" s="16"/>
      <c r="P2602" s="16"/>
    </row>
    <row r="2603" spans="1:16" x14ac:dyDescent="0.25">
      <c r="A2603" s="16"/>
      <c r="B2603" s="16"/>
      <c r="C2603" s="16"/>
      <c r="D2603" s="17"/>
      <c r="E2603" s="16"/>
      <c r="F2603" s="18"/>
      <c r="G2603" s="18"/>
      <c r="H2603" s="18"/>
      <c r="I2603" s="18"/>
      <c r="J2603" s="19"/>
      <c r="K2603" s="19"/>
      <c r="L2603" s="20">
        <f t="shared" si="239"/>
        <v>17.100000000000001</v>
      </c>
      <c r="M2603" s="18">
        <f t="shared" si="240"/>
        <v>15.789008603175178</v>
      </c>
      <c r="N2603" s="16"/>
      <c r="O2603" s="16"/>
      <c r="P2603" s="16"/>
    </row>
    <row r="2604" spans="1:16" x14ac:dyDescent="0.25">
      <c r="A2604" s="16"/>
      <c r="B2604" s="16"/>
      <c r="C2604" s="16"/>
      <c r="D2604" s="17"/>
      <c r="E2604" s="16"/>
      <c r="F2604" s="18"/>
      <c r="G2604" s="18"/>
      <c r="H2604" s="18"/>
      <c r="I2604" s="18"/>
      <c r="J2604" s="19"/>
      <c r="K2604" s="19"/>
      <c r="L2604" s="20">
        <f t="shared" si="239"/>
        <v>17.600000000000001</v>
      </c>
      <c r="M2604" s="18">
        <f t="shared" si="240"/>
        <v>19.527105083181517</v>
      </c>
      <c r="N2604" s="16"/>
      <c r="O2604" s="16"/>
      <c r="P2604" s="16"/>
    </row>
    <row r="2605" spans="1:16" x14ac:dyDescent="0.25">
      <c r="A2605" s="16"/>
      <c r="B2605" s="16"/>
      <c r="C2605" s="16"/>
      <c r="D2605" s="17"/>
      <c r="E2605" s="16"/>
      <c r="F2605" s="18"/>
      <c r="G2605" s="18"/>
      <c r="H2605" s="18"/>
      <c r="I2605" s="18"/>
      <c r="J2605" s="19"/>
      <c r="K2605" s="19"/>
      <c r="L2605" s="20">
        <f t="shared" si="239"/>
        <v>19.399999999999999</v>
      </c>
      <c r="M2605" s="18">
        <f t="shared" si="240"/>
        <v>20.013804392812343</v>
      </c>
      <c r="N2605" s="16"/>
      <c r="O2605" s="16"/>
      <c r="P2605" s="16"/>
    </row>
    <row r="2606" spans="1:16" x14ac:dyDescent="0.25">
      <c r="A2606" s="16"/>
      <c r="B2606" s="16"/>
      <c r="C2606" s="16"/>
      <c r="D2606" s="17"/>
      <c r="E2606" s="16"/>
      <c r="F2606" s="18"/>
      <c r="G2606" s="18"/>
      <c r="H2606" s="18"/>
      <c r="I2606" s="18"/>
      <c r="J2606" s="19"/>
      <c r="K2606" s="19"/>
      <c r="L2606" s="20">
        <f t="shared" si="239"/>
        <v>19.8</v>
      </c>
      <c r="M2606" s="18">
        <f t="shared" si="240"/>
        <v>20.401525887686699</v>
      </c>
      <c r="N2606" s="16"/>
      <c r="O2606" s="16"/>
      <c r="P2606" s="16"/>
    </row>
    <row r="2607" spans="1:16" x14ac:dyDescent="0.25">
      <c r="A2607" s="16"/>
      <c r="B2607" s="16"/>
      <c r="C2607" s="16"/>
      <c r="D2607" s="17"/>
      <c r="E2607" s="16"/>
      <c r="F2607" s="18"/>
      <c r="G2607" s="18"/>
      <c r="H2607" s="18"/>
      <c r="I2607" s="18"/>
      <c r="J2607" s="19"/>
      <c r="K2607" s="19"/>
      <c r="L2607" s="20">
        <f t="shared" si="239"/>
        <v>21.5</v>
      </c>
      <c r="M2607" s="18">
        <f t="shared" si="240"/>
        <v>22.621159546695917</v>
      </c>
      <c r="N2607" s="16"/>
      <c r="O2607" s="16"/>
      <c r="P2607" s="16"/>
    </row>
    <row r="2608" spans="1:16" x14ac:dyDescent="0.25">
      <c r="A2608" s="16"/>
      <c r="B2608" s="16"/>
      <c r="C2608" s="16"/>
      <c r="D2608" s="17"/>
      <c r="E2608" s="16"/>
      <c r="F2608" s="18"/>
      <c r="G2608" s="18"/>
      <c r="H2608" s="18"/>
      <c r="I2608" s="18"/>
      <c r="J2608" s="19"/>
      <c r="K2608" s="19"/>
      <c r="L2608" s="20">
        <f t="shared" si="239"/>
        <v>24.1</v>
      </c>
      <c r="M2608" s="18">
        <f t="shared" si="240"/>
        <v>24.000029636168666</v>
      </c>
      <c r="N2608" s="16"/>
      <c r="O2608" s="16"/>
      <c r="P2608" s="16"/>
    </row>
    <row r="2609" spans="1:16" x14ac:dyDescent="0.25">
      <c r="A2609" s="16"/>
      <c r="B2609" s="16"/>
      <c r="C2609" s="16"/>
      <c r="D2609" s="17"/>
      <c r="E2609" s="16"/>
      <c r="F2609" s="18"/>
      <c r="G2609" s="18"/>
      <c r="H2609" s="18"/>
      <c r="I2609" s="18"/>
      <c r="J2609" s="19"/>
      <c r="K2609" s="19"/>
      <c r="L2609" s="20">
        <f t="shared" si="239"/>
        <v>17.399999999999999</v>
      </c>
      <c r="M2609" s="18">
        <f t="shared" si="240"/>
        <v>17.467226748246219</v>
      </c>
      <c r="N2609" s="16"/>
      <c r="O2609" s="16"/>
      <c r="P2609" s="16"/>
    </row>
    <row r="2610" spans="1:16" x14ac:dyDescent="0.25">
      <c r="A2610" s="16"/>
      <c r="B2610" s="16"/>
      <c r="C2610" s="16"/>
      <c r="D2610" s="17"/>
      <c r="E2610" s="16"/>
      <c r="F2610" s="18"/>
      <c r="G2610" s="18"/>
      <c r="H2610" s="18"/>
      <c r="I2610" s="18"/>
      <c r="J2610" s="19"/>
      <c r="K2610" s="19"/>
      <c r="L2610" s="20">
        <f t="shared" si="239"/>
        <v>14.4</v>
      </c>
      <c r="M2610" s="18">
        <f t="shared" si="240"/>
        <v>15.273182957956145</v>
      </c>
      <c r="N2610" s="16"/>
      <c r="O2610" s="16"/>
      <c r="P2610" s="16"/>
    </row>
    <row r="2611" spans="1:16" x14ac:dyDescent="0.25">
      <c r="A2611" s="16"/>
      <c r="B2611" s="16"/>
      <c r="C2611" s="16"/>
      <c r="D2611" s="17"/>
      <c r="E2611" s="16"/>
      <c r="F2611" s="18"/>
      <c r="G2611" s="18"/>
      <c r="H2611" s="18"/>
      <c r="I2611" s="18"/>
      <c r="J2611" s="19"/>
      <c r="K2611" s="19"/>
      <c r="L2611" s="20">
        <f t="shared" si="239"/>
        <v>15.2</v>
      </c>
      <c r="M2611" s="18">
        <f t="shared" si="240"/>
        <v>15.624170262680105</v>
      </c>
      <c r="N2611" s="16"/>
      <c r="O2611" s="16"/>
      <c r="P2611" s="16"/>
    </row>
    <row r="2612" spans="1:16" x14ac:dyDescent="0.25">
      <c r="A2612" s="16"/>
      <c r="B2612" s="16"/>
      <c r="C2612" s="16"/>
      <c r="D2612" s="17"/>
      <c r="E2612" s="16"/>
      <c r="F2612" s="18"/>
      <c r="G2612" s="18"/>
      <c r="H2612" s="18"/>
      <c r="I2612" s="18"/>
      <c r="J2612" s="19"/>
      <c r="K2612" s="19"/>
      <c r="L2612" s="20">
        <f t="shared" si="239"/>
        <v>16.3</v>
      </c>
      <c r="M2612" s="18">
        <f t="shared" si="240"/>
        <v>16.373650936203759</v>
      </c>
      <c r="N2612" s="16"/>
      <c r="O2612" s="16"/>
      <c r="P2612" s="16"/>
    </row>
    <row r="2613" spans="1:16" x14ac:dyDescent="0.25">
      <c r="A2613" s="16"/>
      <c r="B2613" s="16"/>
      <c r="C2613" s="16"/>
      <c r="D2613" s="17"/>
      <c r="E2613" s="16"/>
      <c r="F2613" s="18"/>
      <c r="G2613" s="18"/>
      <c r="H2613" s="18"/>
      <c r="I2613" s="18"/>
      <c r="J2613" s="19"/>
      <c r="K2613" s="19"/>
      <c r="L2613" s="20">
        <f t="shared" si="239"/>
        <v>18.100000000000001</v>
      </c>
      <c r="M2613" s="18">
        <f t="shared" si="240"/>
        <v>18.162513396095079</v>
      </c>
      <c r="N2613" s="16"/>
      <c r="O2613" s="16"/>
      <c r="P2613" s="16"/>
    </row>
    <row r="2614" spans="1:16" x14ac:dyDescent="0.25">
      <c r="A2614" s="16"/>
      <c r="B2614" s="16"/>
      <c r="C2614" s="16"/>
      <c r="D2614" s="17"/>
      <c r="E2614" s="16"/>
      <c r="F2614" s="18"/>
      <c r="G2614" s="18"/>
      <c r="H2614" s="18"/>
      <c r="I2614" s="18"/>
      <c r="J2614" s="19"/>
      <c r="K2614" s="19"/>
      <c r="L2614" s="20">
        <f t="shared" ref="L2614:L2677" si="241">E1028</f>
        <v>16.3</v>
      </c>
      <c r="M2614" s="18">
        <f t="shared" si="240"/>
        <v>16.389381234438741</v>
      </c>
      <c r="N2614" s="16"/>
      <c r="O2614" s="16"/>
      <c r="P2614" s="16"/>
    </row>
    <row r="2615" spans="1:16" x14ac:dyDescent="0.25">
      <c r="A2615" s="16"/>
      <c r="B2615" s="16"/>
      <c r="C2615" s="16"/>
      <c r="D2615" s="17"/>
      <c r="E2615" s="16"/>
      <c r="F2615" s="18"/>
      <c r="G2615" s="18"/>
      <c r="H2615" s="18"/>
      <c r="I2615" s="18"/>
      <c r="J2615" s="19"/>
      <c r="K2615" s="19"/>
      <c r="L2615" s="20">
        <f t="shared" si="241"/>
        <v>17.399999999999999</v>
      </c>
      <c r="M2615" s="18">
        <f t="shared" si="240"/>
        <v>17.02289052083804</v>
      </c>
      <c r="N2615" s="16"/>
      <c r="O2615" s="16"/>
      <c r="P2615" s="16"/>
    </row>
    <row r="2616" spans="1:16" x14ac:dyDescent="0.25">
      <c r="A2616" s="16"/>
      <c r="B2616" s="16"/>
      <c r="C2616" s="16"/>
      <c r="D2616" s="17"/>
      <c r="E2616" s="16"/>
      <c r="F2616" s="18"/>
      <c r="G2616" s="18"/>
      <c r="H2616" s="18"/>
      <c r="I2616" s="18"/>
      <c r="J2616" s="19"/>
      <c r="K2616" s="19"/>
      <c r="L2616" s="20">
        <f t="shared" si="241"/>
        <v>19.5</v>
      </c>
      <c r="M2616" s="18">
        <f t="shared" si="240"/>
        <v>20.050946077550982</v>
      </c>
      <c r="N2616" s="16"/>
      <c r="O2616" s="16"/>
      <c r="P2616" s="16"/>
    </row>
    <row r="2617" spans="1:16" x14ac:dyDescent="0.25">
      <c r="A2617" s="16"/>
      <c r="B2617" s="16"/>
      <c r="C2617" s="16"/>
      <c r="D2617" s="17"/>
      <c r="E2617" s="16"/>
      <c r="F2617" s="18"/>
      <c r="G2617" s="18"/>
      <c r="H2617" s="18"/>
      <c r="I2617" s="18"/>
      <c r="J2617" s="19"/>
      <c r="K2617" s="19"/>
      <c r="L2617" s="20">
        <f t="shared" si="241"/>
        <v>19.899999999999999</v>
      </c>
      <c r="M2617" s="18">
        <f t="shared" si="240"/>
        <v>20.654222477774329</v>
      </c>
      <c r="N2617" s="16"/>
      <c r="O2617" s="16"/>
      <c r="P2617" s="16"/>
    </row>
    <row r="2618" spans="1:16" x14ac:dyDescent="0.25">
      <c r="A2618" s="16"/>
      <c r="B2618" s="16"/>
      <c r="C2618" s="16"/>
      <c r="D2618" s="17"/>
      <c r="E2618" s="16"/>
      <c r="F2618" s="18"/>
      <c r="G2618" s="18"/>
      <c r="H2618" s="18"/>
      <c r="I2618" s="18"/>
      <c r="J2618" s="19"/>
      <c r="K2618" s="19"/>
      <c r="L2618" s="20">
        <f t="shared" si="241"/>
        <v>16.399999999999999</v>
      </c>
      <c r="M2618" s="18">
        <f t="shared" si="240"/>
        <v>16.485978301937855</v>
      </c>
      <c r="N2618" s="16"/>
      <c r="O2618" s="16"/>
      <c r="P2618" s="16"/>
    </row>
    <row r="2619" spans="1:16" x14ac:dyDescent="0.25">
      <c r="A2619" s="16"/>
      <c r="B2619" s="16"/>
      <c r="C2619" s="16"/>
      <c r="D2619" s="17"/>
      <c r="E2619" s="16"/>
      <c r="F2619" s="18"/>
      <c r="G2619" s="18"/>
      <c r="H2619" s="18"/>
      <c r="I2619" s="18"/>
      <c r="J2619" s="19"/>
      <c r="K2619" s="19"/>
      <c r="L2619" s="20">
        <f t="shared" si="241"/>
        <v>18.8</v>
      </c>
      <c r="M2619" s="18">
        <f t="shared" si="240"/>
        <v>19.447310459720114</v>
      </c>
      <c r="N2619" s="16"/>
      <c r="O2619" s="16"/>
      <c r="P2619" s="16"/>
    </row>
    <row r="2620" spans="1:16" x14ac:dyDescent="0.25">
      <c r="A2620" s="16"/>
      <c r="B2620" s="16"/>
      <c r="C2620" s="16"/>
      <c r="D2620" s="17"/>
      <c r="E2620" s="16"/>
      <c r="F2620" s="18"/>
      <c r="G2620" s="18"/>
      <c r="H2620" s="18"/>
      <c r="I2620" s="18"/>
      <c r="J2620" s="19"/>
      <c r="K2620" s="19"/>
      <c r="L2620" s="20">
        <f t="shared" si="241"/>
        <v>19.899999999999999</v>
      </c>
      <c r="M2620" s="18">
        <f t="shared" ref="M2620:M2683" si="242">L1034</f>
        <v>21.040219644711978</v>
      </c>
      <c r="N2620" s="16"/>
      <c r="O2620" s="16"/>
      <c r="P2620" s="16"/>
    </row>
    <row r="2621" spans="1:16" x14ac:dyDescent="0.25">
      <c r="A2621" s="16"/>
      <c r="B2621" s="16"/>
      <c r="C2621" s="16"/>
      <c r="D2621" s="17"/>
      <c r="E2621" s="16"/>
      <c r="F2621" s="18"/>
      <c r="G2621" s="18"/>
      <c r="H2621" s="18"/>
      <c r="I2621" s="18"/>
      <c r="J2621" s="19"/>
      <c r="K2621" s="19"/>
      <c r="L2621" s="20">
        <f t="shared" si="241"/>
        <v>16.899999999999999</v>
      </c>
      <c r="M2621" s="18">
        <f t="shared" si="242"/>
        <v>16.914691606928997</v>
      </c>
      <c r="N2621" s="16"/>
      <c r="O2621" s="16"/>
      <c r="P2621" s="16"/>
    </row>
    <row r="2622" spans="1:16" x14ac:dyDescent="0.25">
      <c r="A2622" s="16"/>
      <c r="B2622" s="16"/>
      <c r="C2622" s="16"/>
      <c r="D2622" s="17"/>
      <c r="E2622" s="16"/>
      <c r="F2622" s="18"/>
      <c r="G2622" s="18"/>
      <c r="H2622" s="18"/>
      <c r="I2622" s="18"/>
      <c r="J2622" s="19"/>
      <c r="K2622" s="19"/>
      <c r="L2622" s="20">
        <f t="shared" si="241"/>
        <v>20.8</v>
      </c>
      <c r="M2622" s="18">
        <f t="shared" si="242"/>
        <v>21.863464770549022</v>
      </c>
      <c r="N2622" s="16"/>
      <c r="O2622" s="16"/>
      <c r="P2622" s="16"/>
    </row>
    <row r="2623" spans="1:16" x14ac:dyDescent="0.25">
      <c r="A2623" s="16"/>
      <c r="B2623" s="16"/>
      <c r="C2623" s="16"/>
      <c r="D2623" s="17"/>
      <c r="E2623" s="16"/>
      <c r="F2623" s="18"/>
      <c r="G2623" s="18"/>
      <c r="H2623" s="18"/>
      <c r="I2623" s="18"/>
      <c r="J2623" s="19"/>
      <c r="K2623" s="19"/>
      <c r="L2623" s="20">
        <f t="shared" si="241"/>
        <v>20.100000000000001</v>
      </c>
      <c r="M2623" s="18">
        <f t="shared" si="242"/>
        <v>20.471339251699192</v>
      </c>
      <c r="N2623" s="16"/>
      <c r="O2623" s="16"/>
      <c r="P2623" s="16"/>
    </row>
    <row r="2624" spans="1:16" x14ac:dyDescent="0.25">
      <c r="A2624" s="16"/>
      <c r="B2624" s="16"/>
      <c r="C2624" s="16"/>
      <c r="D2624" s="17"/>
      <c r="E2624" s="16"/>
      <c r="F2624" s="18"/>
      <c r="G2624" s="18"/>
      <c r="H2624" s="18"/>
      <c r="I2624" s="18"/>
      <c r="J2624" s="19"/>
      <c r="K2624" s="19"/>
      <c r="L2624" s="20">
        <f t="shared" si="241"/>
        <v>15.8</v>
      </c>
      <c r="M2624" s="18">
        <f t="shared" si="242"/>
        <v>16.058825056380922</v>
      </c>
      <c r="N2624" s="16"/>
      <c r="O2624" s="16"/>
      <c r="P2624" s="16"/>
    </row>
    <row r="2625" spans="1:16" x14ac:dyDescent="0.25">
      <c r="A2625" s="16"/>
      <c r="B2625" s="16"/>
      <c r="C2625" s="16"/>
      <c r="D2625" s="17"/>
      <c r="E2625" s="16"/>
      <c r="F2625" s="18"/>
      <c r="G2625" s="18"/>
      <c r="H2625" s="18"/>
      <c r="I2625" s="18"/>
      <c r="J2625" s="19"/>
      <c r="K2625" s="19"/>
      <c r="L2625" s="20">
        <f t="shared" si="241"/>
        <v>16.8</v>
      </c>
      <c r="M2625" s="18">
        <f t="shared" si="242"/>
        <v>16.839435613044422</v>
      </c>
      <c r="N2625" s="16"/>
      <c r="O2625" s="16"/>
      <c r="P2625" s="16"/>
    </row>
    <row r="2626" spans="1:16" x14ac:dyDescent="0.25">
      <c r="A2626" s="16"/>
      <c r="B2626" s="16"/>
      <c r="C2626" s="16"/>
      <c r="D2626" s="17"/>
      <c r="E2626" s="16"/>
      <c r="F2626" s="18"/>
      <c r="G2626" s="18"/>
      <c r="H2626" s="18"/>
      <c r="I2626" s="18"/>
      <c r="J2626" s="19"/>
      <c r="K2626" s="19"/>
      <c r="L2626" s="20">
        <f t="shared" si="241"/>
        <v>20.6</v>
      </c>
      <c r="M2626" s="18">
        <f t="shared" si="242"/>
        <v>21.57995606984052</v>
      </c>
      <c r="N2626" s="16"/>
      <c r="O2626" s="16"/>
      <c r="P2626" s="16"/>
    </row>
    <row r="2627" spans="1:16" x14ac:dyDescent="0.25">
      <c r="A2627" s="16"/>
      <c r="B2627" s="16"/>
      <c r="C2627" s="16"/>
      <c r="D2627" s="17"/>
      <c r="E2627" s="16"/>
      <c r="F2627" s="18"/>
      <c r="G2627" s="18"/>
      <c r="H2627" s="18"/>
      <c r="I2627" s="18"/>
      <c r="J2627" s="19"/>
      <c r="K2627" s="19"/>
      <c r="L2627" s="20">
        <f t="shared" si="241"/>
        <v>22.9</v>
      </c>
      <c r="M2627" s="18">
        <f t="shared" si="242"/>
        <v>23.806239114275073</v>
      </c>
      <c r="N2627" s="16"/>
      <c r="O2627" s="16"/>
      <c r="P2627" s="16"/>
    </row>
    <row r="2628" spans="1:16" x14ac:dyDescent="0.25">
      <c r="A2628" s="16"/>
      <c r="B2628" s="16"/>
      <c r="C2628" s="16"/>
      <c r="D2628" s="17"/>
      <c r="E2628" s="16"/>
      <c r="F2628" s="18"/>
      <c r="G2628" s="18"/>
      <c r="H2628" s="18"/>
      <c r="I2628" s="18"/>
      <c r="J2628" s="19"/>
      <c r="K2628" s="19"/>
      <c r="L2628" s="20">
        <f t="shared" si="241"/>
        <v>27.8</v>
      </c>
      <c r="M2628" s="18">
        <f t="shared" si="242"/>
        <v>27.006130218602042</v>
      </c>
      <c r="N2628" s="16"/>
      <c r="O2628" s="16"/>
      <c r="P2628" s="16"/>
    </row>
    <row r="2629" spans="1:16" x14ac:dyDescent="0.25">
      <c r="A2629" s="16"/>
      <c r="B2629" s="16"/>
      <c r="C2629" s="16"/>
      <c r="D2629" s="17"/>
      <c r="E2629" s="16"/>
      <c r="F2629" s="18"/>
      <c r="G2629" s="18"/>
      <c r="H2629" s="18"/>
      <c r="I2629" s="18"/>
      <c r="J2629" s="19"/>
      <c r="K2629" s="19"/>
      <c r="L2629" s="20">
        <f t="shared" si="241"/>
        <v>17.5</v>
      </c>
      <c r="M2629" s="18">
        <f t="shared" si="242"/>
        <v>17.319024966578482</v>
      </c>
      <c r="N2629" s="16"/>
      <c r="O2629" s="16"/>
      <c r="P2629" s="16"/>
    </row>
    <row r="2630" spans="1:16" x14ac:dyDescent="0.25">
      <c r="A2630" s="16"/>
      <c r="B2630" s="16"/>
      <c r="C2630" s="16"/>
      <c r="D2630" s="17"/>
      <c r="E2630" s="16"/>
      <c r="F2630" s="18"/>
      <c r="G2630" s="18"/>
      <c r="H2630" s="18"/>
      <c r="I2630" s="18"/>
      <c r="J2630" s="19"/>
      <c r="K2630" s="19"/>
      <c r="L2630" s="20">
        <f t="shared" si="241"/>
        <v>16.8</v>
      </c>
      <c r="M2630" s="18">
        <f t="shared" si="242"/>
        <v>16.684960952354285</v>
      </c>
      <c r="N2630" s="16"/>
      <c r="O2630" s="16"/>
      <c r="P2630" s="16"/>
    </row>
    <row r="2631" spans="1:16" x14ac:dyDescent="0.25">
      <c r="A2631" s="16"/>
      <c r="B2631" s="16"/>
      <c r="C2631" s="16"/>
      <c r="D2631" s="17"/>
      <c r="E2631" s="16"/>
      <c r="F2631" s="18"/>
      <c r="G2631" s="18"/>
      <c r="H2631" s="18"/>
      <c r="I2631" s="18"/>
      <c r="J2631" s="19"/>
      <c r="K2631" s="19"/>
      <c r="L2631" s="20">
        <f t="shared" si="241"/>
        <v>19.5</v>
      </c>
      <c r="M2631" s="18">
        <f t="shared" si="242"/>
        <v>17.485512342339934</v>
      </c>
      <c r="N2631" s="16"/>
      <c r="O2631" s="16"/>
      <c r="P2631" s="16"/>
    </row>
    <row r="2632" spans="1:16" x14ac:dyDescent="0.25">
      <c r="A2632" s="16"/>
      <c r="B2632" s="16"/>
      <c r="C2632" s="16"/>
      <c r="D2632" s="17"/>
      <c r="E2632" s="16"/>
      <c r="F2632" s="18"/>
      <c r="G2632" s="18"/>
      <c r="H2632" s="18"/>
      <c r="I2632" s="18"/>
      <c r="J2632" s="19"/>
      <c r="K2632" s="19"/>
      <c r="L2632" s="20">
        <f t="shared" si="241"/>
        <v>19.5</v>
      </c>
      <c r="M2632" s="18">
        <f t="shared" si="242"/>
        <v>13.049994412347312</v>
      </c>
      <c r="N2632" s="16"/>
      <c r="O2632" s="16"/>
      <c r="P2632" s="16"/>
    </row>
    <row r="2633" spans="1:16" x14ac:dyDescent="0.25">
      <c r="A2633" s="16"/>
      <c r="B2633" s="16"/>
      <c r="C2633" s="16"/>
      <c r="D2633" s="17"/>
      <c r="E2633" s="16"/>
      <c r="F2633" s="18"/>
      <c r="G2633" s="18"/>
      <c r="H2633" s="18"/>
      <c r="I2633" s="18"/>
      <c r="J2633" s="19"/>
      <c r="K2633" s="19"/>
      <c r="L2633" s="20">
        <f t="shared" si="241"/>
        <v>20.3</v>
      </c>
      <c r="M2633" s="18">
        <f t="shared" si="242"/>
        <v>21.131209375858102</v>
      </c>
      <c r="N2633" s="16"/>
      <c r="O2633" s="16"/>
      <c r="P2633" s="16"/>
    </row>
    <row r="2634" spans="1:16" x14ac:dyDescent="0.25">
      <c r="A2634" s="16"/>
      <c r="B2634" s="16"/>
      <c r="C2634" s="16"/>
      <c r="D2634" s="17"/>
      <c r="E2634" s="16"/>
      <c r="F2634" s="18"/>
      <c r="G2634" s="18"/>
      <c r="H2634" s="18"/>
      <c r="I2634" s="18"/>
      <c r="J2634" s="19"/>
      <c r="K2634" s="19"/>
      <c r="L2634" s="20">
        <f t="shared" si="241"/>
        <v>19.7</v>
      </c>
      <c r="M2634" s="18">
        <f t="shared" si="242"/>
        <v>21.556730201795144</v>
      </c>
      <c r="N2634" s="16"/>
      <c r="O2634" s="16"/>
      <c r="P2634" s="16"/>
    </row>
    <row r="2635" spans="1:16" x14ac:dyDescent="0.25">
      <c r="A2635" s="16"/>
      <c r="B2635" s="16"/>
      <c r="C2635" s="16"/>
      <c r="D2635" s="17"/>
      <c r="E2635" s="16"/>
      <c r="F2635" s="18"/>
      <c r="G2635" s="18"/>
      <c r="H2635" s="18"/>
      <c r="I2635" s="18"/>
      <c r="J2635" s="19"/>
      <c r="K2635" s="19"/>
      <c r="L2635" s="20">
        <f t="shared" si="241"/>
        <v>19.399999999999999</v>
      </c>
      <c r="M2635" s="18">
        <f t="shared" si="242"/>
        <v>20.89056352194774</v>
      </c>
      <c r="N2635" s="16"/>
      <c r="O2635" s="16"/>
      <c r="P2635" s="16"/>
    </row>
    <row r="2636" spans="1:16" x14ac:dyDescent="0.25">
      <c r="A2636" s="16"/>
      <c r="B2636" s="16"/>
      <c r="C2636" s="16"/>
      <c r="D2636" s="17"/>
      <c r="E2636" s="16"/>
      <c r="F2636" s="18"/>
      <c r="G2636" s="18"/>
      <c r="H2636" s="18"/>
      <c r="I2636" s="18"/>
      <c r="J2636" s="19"/>
      <c r="K2636" s="19"/>
      <c r="L2636" s="20">
        <f t="shared" si="241"/>
        <v>17.7</v>
      </c>
      <c r="M2636" s="18">
        <f t="shared" si="242"/>
        <v>15.639650125470984</v>
      </c>
      <c r="N2636" s="16"/>
      <c r="O2636" s="16"/>
      <c r="P2636" s="16"/>
    </row>
    <row r="2637" spans="1:16" x14ac:dyDescent="0.25">
      <c r="A2637" s="16"/>
      <c r="B2637" s="16"/>
      <c r="C2637" s="16"/>
      <c r="D2637" s="17"/>
      <c r="E2637" s="16"/>
      <c r="F2637" s="18"/>
      <c r="G2637" s="18"/>
      <c r="H2637" s="18"/>
      <c r="I2637" s="18"/>
      <c r="J2637" s="19"/>
      <c r="K2637" s="19"/>
      <c r="L2637" s="20">
        <f t="shared" si="241"/>
        <v>19.399999999999999</v>
      </c>
      <c r="M2637" s="18">
        <f t="shared" si="242"/>
        <v>13.2517582681139</v>
      </c>
      <c r="N2637" s="16"/>
      <c r="O2637" s="16"/>
      <c r="P2637" s="16"/>
    </row>
    <row r="2638" spans="1:16" x14ac:dyDescent="0.25">
      <c r="A2638" s="16"/>
      <c r="B2638" s="16"/>
      <c r="C2638" s="16"/>
      <c r="D2638" s="17"/>
      <c r="E2638" s="16"/>
      <c r="F2638" s="18"/>
      <c r="G2638" s="18"/>
      <c r="H2638" s="18"/>
      <c r="I2638" s="18"/>
      <c r="J2638" s="19"/>
      <c r="K2638" s="19"/>
      <c r="L2638" s="20">
        <f t="shared" si="241"/>
        <v>19.600000000000001</v>
      </c>
      <c r="M2638" s="18">
        <f t="shared" si="242"/>
        <v>12.885088468658642</v>
      </c>
      <c r="N2638" s="16"/>
      <c r="O2638" s="16"/>
      <c r="P2638" s="16"/>
    </row>
    <row r="2639" spans="1:16" x14ac:dyDescent="0.25">
      <c r="A2639" s="16"/>
      <c r="B2639" s="16"/>
      <c r="C2639" s="16"/>
      <c r="D2639" s="17"/>
      <c r="E2639" s="16"/>
      <c r="F2639" s="18"/>
      <c r="G2639" s="18"/>
      <c r="H2639" s="18"/>
      <c r="I2639" s="18"/>
      <c r="J2639" s="19"/>
      <c r="K2639" s="19"/>
      <c r="L2639" s="20">
        <f t="shared" si="241"/>
        <v>19.399999999999999</v>
      </c>
      <c r="M2639" s="18">
        <f t="shared" si="242"/>
        <v>18.375327623607983</v>
      </c>
      <c r="N2639" s="16"/>
      <c r="O2639" s="16"/>
      <c r="P2639" s="16"/>
    </row>
    <row r="2640" spans="1:16" x14ac:dyDescent="0.25">
      <c r="A2640" s="16"/>
      <c r="B2640" s="16"/>
      <c r="C2640" s="16"/>
      <c r="D2640" s="17"/>
      <c r="E2640" s="16"/>
      <c r="F2640" s="18"/>
      <c r="G2640" s="18"/>
      <c r="H2640" s="18"/>
      <c r="I2640" s="18"/>
      <c r="J2640" s="19"/>
      <c r="K2640" s="19"/>
      <c r="L2640" s="20">
        <f t="shared" si="241"/>
        <v>20.100000000000001</v>
      </c>
      <c r="M2640" s="18">
        <f t="shared" si="242"/>
        <v>22.574487402801939</v>
      </c>
      <c r="N2640" s="16"/>
      <c r="O2640" s="16"/>
      <c r="P2640" s="16"/>
    </row>
    <row r="2641" spans="1:16" x14ac:dyDescent="0.25">
      <c r="A2641" s="16"/>
      <c r="B2641" s="16"/>
      <c r="C2641" s="16"/>
      <c r="D2641" s="17"/>
      <c r="E2641" s="16"/>
      <c r="F2641" s="18"/>
      <c r="G2641" s="18"/>
      <c r="H2641" s="18"/>
      <c r="I2641" s="18"/>
      <c r="J2641" s="19"/>
      <c r="K2641" s="19"/>
      <c r="L2641" s="20">
        <f t="shared" si="241"/>
        <v>18.399999999999999</v>
      </c>
      <c r="M2641" s="18">
        <f t="shared" si="242"/>
        <v>21.056774180813516</v>
      </c>
      <c r="N2641" s="16"/>
      <c r="O2641" s="16"/>
      <c r="P2641" s="16"/>
    </row>
    <row r="2642" spans="1:16" x14ac:dyDescent="0.25">
      <c r="A2642" s="16"/>
      <c r="B2642" s="16"/>
      <c r="C2642" s="16"/>
      <c r="D2642" s="17"/>
      <c r="E2642" s="16"/>
      <c r="F2642" s="18"/>
      <c r="G2642" s="18"/>
      <c r="H2642" s="18"/>
      <c r="I2642" s="18"/>
      <c r="J2642" s="19"/>
      <c r="K2642" s="19"/>
      <c r="L2642" s="20">
        <f t="shared" si="241"/>
        <v>21.1</v>
      </c>
      <c r="M2642" s="18">
        <f t="shared" si="242"/>
        <v>23.163189155148533</v>
      </c>
      <c r="N2642" s="16"/>
      <c r="O2642" s="16"/>
      <c r="P2642" s="16"/>
    </row>
    <row r="2643" spans="1:16" x14ac:dyDescent="0.25">
      <c r="A2643" s="16"/>
      <c r="B2643" s="16"/>
      <c r="C2643" s="16"/>
      <c r="D2643" s="17"/>
      <c r="E2643" s="16"/>
      <c r="F2643" s="18"/>
      <c r="G2643" s="18"/>
      <c r="H2643" s="18"/>
      <c r="I2643" s="18"/>
      <c r="J2643" s="19"/>
      <c r="K2643" s="19"/>
      <c r="L2643" s="20">
        <f t="shared" si="241"/>
        <v>16.600000000000001</v>
      </c>
      <c r="M2643" s="18">
        <f t="shared" si="242"/>
        <v>16.602432969697954</v>
      </c>
      <c r="N2643" s="16"/>
      <c r="O2643" s="16"/>
      <c r="P2643" s="16"/>
    </row>
    <row r="2644" spans="1:16" x14ac:dyDescent="0.25">
      <c r="A2644" s="16"/>
      <c r="B2644" s="16"/>
      <c r="C2644" s="16"/>
      <c r="D2644" s="17"/>
      <c r="E2644" s="16"/>
      <c r="F2644" s="18"/>
      <c r="G2644" s="18"/>
      <c r="H2644" s="18"/>
      <c r="I2644" s="18"/>
      <c r="J2644" s="19"/>
      <c r="K2644" s="19"/>
      <c r="L2644" s="20">
        <f t="shared" si="241"/>
        <v>23.4</v>
      </c>
      <c r="M2644" s="18">
        <f t="shared" si="242"/>
        <v>23.969477541852815</v>
      </c>
      <c r="N2644" s="16"/>
      <c r="O2644" s="16"/>
      <c r="P2644" s="16"/>
    </row>
    <row r="2645" spans="1:16" x14ac:dyDescent="0.25">
      <c r="A2645" s="16"/>
      <c r="B2645" s="16"/>
      <c r="C2645" s="16"/>
      <c r="D2645" s="17"/>
      <c r="E2645" s="16"/>
      <c r="F2645" s="18"/>
      <c r="G2645" s="18"/>
      <c r="H2645" s="18"/>
      <c r="I2645" s="18"/>
      <c r="J2645" s="19"/>
      <c r="K2645" s="19"/>
      <c r="L2645" s="20">
        <f t="shared" si="241"/>
        <v>18.8</v>
      </c>
      <c r="M2645" s="18">
        <f t="shared" si="242"/>
        <v>19.784807933645553</v>
      </c>
      <c r="N2645" s="16"/>
      <c r="O2645" s="16"/>
      <c r="P2645" s="16"/>
    </row>
    <row r="2646" spans="1:16" x14ac:dyDescent="0.25">
      <c r="A2646" s="16"/>
      <c r="B2646" s="16"/>
      <c r="C2646" s="16"/>
      <c r="D2646" s="17"/>
      <c r="E2646" s="16"/>
      <c r="F2646" s="18"/>
      <c r="G2646" s="18"/>
      <c r="H2646" s="18"/>
      <c r="I2646" s="18"/>
      <c r="J2646" s="19"/>
      <c r="K2646" s="19"/>
      <c r="L2646" s="20">
        <f t="shared" si="241"/>
        <v>20.100000000000001</v>
      </c>
      <c r="M2646" s="18">
        <f t="shared" si="242"/>
        <v>20.897599838991866</v>
      </c>
      <c r="N2646" s="16"/>
      <c r="O2646" s="16"/>
      <c r="P2646" s="16"/>
    </row>
    <row r="2647" spans="1:16" x14ac:dyDescent="0.25">
      <c r="A2647" s="16"/>
      <c r="B2647" s="16"/>
      <c r="C2647" s="16"/>
      <c r="D2647" s="17"/>
      <c r="E2647" s="16"/>
      <c r="F2647" s="18"/>
      <c r="G2647" s="18"/>
      <c r="H2647" s="18"/>
      <c r="I2647" s="18"/>
      <c r="J2647" s="19"/>
      <c r="K2647" s="19"/>
      <c r="L2647" s="20">
        <f t="shared" si="241"/>
        <v>18.899999999999999</v>
      </c>
      <c r="M2647" s="18">
        <f t="shared" si="242"/>
        <v>19.199367168523708</v>
      </c>
      <c r="N2647" s="16"/>
      <c r="O2647" s="16"/>
      <c r="P2647" s="16"/>
    </row>
    <row r="2648" spans="1:16" x14ac:dyDescent="0.25">
      <c r="A2648" s="16"/>
      <c r="B2648" s="16"/>
      <c r="C2648" s="16"/>
      <c r="D2648" s="17"/>
      <c r="E2648" s="16"/>
      <c r="F2648" s="18"/>
      <c r="G2648" s="18"/>
      <c r="H2648" s="18"/>
      <c r="I2648" s="18"/>
      <c r="J2648" s="19"/>
      <c r="K2648" s="19"/>
      <c r="L2648" s="20">
        <f t="shared" si="241"/>
        <v>22.4</v>
      </c>
      <c r="M2648" s="18">
        <f t="shared" si="242"/>
        <v>23.554999849443277</v>
      </c>
      <c r="N2648" s="16"/>
      <c r="O2648" s="16"/>
      <c r="P2648" s="16"/>
    </row>
    <row r="2649" spans="1:16" x14ac:dyDescent="0.25">
      <c r="A2649" s="16"/>
      <c r="B2649" s="16"/>
      <c r="C2649" s="16"/>
      <c r="D2649" s="17"/>
      <c r="E2649" s="16"/>
      <c r="F2649" s="18"/>
      <c r="G2649" s="18"/>
      <c r="H2649" s="18"/>
      <c r="I2649" s="18"/>
      <c r="J2649" s="19"/>
      <c r="K2649" s="19"/>
      <c r="L2649" s="20">
        <f t="shared" si="241"/>
        <v>25.8</v>
      </c>
      <c r="M2649" s="18">
        <f t="shared" si="242"/>
        <v>24.53637704066001</v>
      </c>
      <c r="N2649" s="16"/>
      <c r="O2649" s="16"/>
      <c r="P2649" s="16"/>
    </row>
    <row r="2650" spans="1:16" x14ac:dyDescent="0.25">
      <c r="A2650" s="16"/>
      <c r="B2650" s="16"/>
      <c r="C2650" s="16"/>
      <c r="D2650" s="17"/>
      <c r="E2650" s="16"/>
      <c r="F2650" s="18"/>
      <c r="G2650" s="18"/>
      <c r="H2650" s="18"/>
      <c r="I2650" s="18"/>
      <c r="J2650" s="19"/>
      <c r="K2650" s="19"/>
      <c r="L2650" s="20">
        <f t="shared" si="241"/>
        <v>25.3</v>
      </c>
      <c r="M2650" s="18">
        <f t="shared" si="242"/>
        <v>24.231085599650385</v>
      </c>
      <c r="N2650" s="16"/>
      <c r="O2650" s="16"/>
      <c r="P2650" s="16"/>
    </row>
    <row r="2651" spans="1:16" x14ac:dyDescent="0.25">
      <c r="A2651" s="16"/>
      <c r="B2651" s="16"/>
      <c r="C2651" s="16"/>
      <c r="D2651" s="17"/>
      <c r="E2651" s="16"/>
      <c r="F2651" s="18"/>
      <c r="G2651" s="18"/>
      <c r="H2651" s="18"/>
      <c r="I2651" s="18"/>
      <c r="J2651" s="19"/>
      <c r="K2651" s="19"/>
      <c r="L2651" s="20">
        <f t="shared" si="241"/>
        <v>25.7</v>
      </c>
      <c r="M2651" s="18">
        <f t="shared" si="242"/>
        <v>24.486397144830701</v>
      </c>
      <c r="N2651" s="16"/>
      <c r="O2651" s="16"/>
      <c r="P2651" s="16"/>
    </row>
    <row r="2652" spans="1:16" x14ac:dyDescent="0.25">
      <c r="A2652" s="16"/>
      <c r="B2652" s="16"/>
      <c r="C2652" s="16"/>
      <c r="D2652" s="17"/>
      <c r="E2652" s="16"/>
      <c r="F2652" s="18"/>
      <c r="G2652" s="18"/>
      <c r="H2652" s="18"/>
      <c r="I2652" s="18"/>
      <c r="J2652" s="19"/>
      <c r="K2652" s="19"/>
      <c r="L2652" s="20">
        <f t="shared" si="241"/>
        <v>29.7</v>
      </c>
      <c r="M2652" s="18">
        <f t="shared" si="242"/>
        <v>30.250406230574701</v>
      </c>
      <c r="N2652" s="16"/>
      <c r="O2652" s="16"/>
      <c r="P2652" s="16"/>
    </row>
    <row r="2653" spans="1:16" x14ac:dyDescent="0.25">
      <c r="A2653" s="16"/>
      <c r="B2653" s="16"/>
      <c r="C2653" s="16"/>
      <c r="D2653" s="17"/>
      <c r="E2653" s="16"/>
      <c r="F2653" s="18"/>
      <c r="G2653" s="18"/>
      <c r="H2653" s="18"/>
      <c r="I2653" s="18"/>
      <c r="J2653" s="19"/>
      <c r="K2653" s="19"/>
      <c r="L2653" s="20">
        <f t="shared" si="241"/>
        <v>20.6</v>
      </c>
      <c r="M2653" s="18">
        <f t="shared" si="242"/>
        <v>21.544192919237219</v>
      </c>
      <c r="N2653" s="16"/>
      <c r="O2653" s="16"/>
      <c r="P2653" s="16"/>
    </row>
    <row r="2654" spans="1:16" x14ac:dyDescent="0.25">
      <c r="A2654" s="16"/>
      <c r="B2654" s="16"/>
      <c r="C2654" s="16"/>
      <c r="D2654" s="17"/>
      <c r="E2654" s="16"/>
      <c r="F2654" s="18"/>
      <c r="G2654" s="18"/>
      <c r="H2654" s="18"/>
      <c r="I2654" s="18"/>
      <c r="J2654" s="19"/>
      <c r="K2654" s="19"/>
      <c r="L2654" s="20">
        <f t="shared" si="241"/>
        <v>19.600000000000001</v>
      </c>
      <c r="M2654" s="18">
        <f t="shared" si="242"/>
        <v>20.123406783286519</v>
      </c>
      <c r="N2654" s="16"/>
      <c r="O2654" s="16"/>
      <c r="P2654" s="16"/>
    </row>
    <row r="2655" spans="1:16" x14ac:dyDescent="0.25">
      <c r="A2655" s="16"/>
      <c r="B2655" s="16"/>
      <c r="C2655" s="16"/>
      <c r="D2655" s="17"/>
      <c r="E2655" s="16"/>
      <c r="F2655" s="18"/>
      <c r="G2655" s="18"/>
      <c r="H2655" s="18"/>
      <c r="I2655" s="18"/>
      <c r="J2655" s="19"/>
      <c r="K2655" s="19"/>
      <c r="L2655" s="20">
        <f t="shared" si="241"/>
        <v>19.7</v>
      </c>
      <c r="M2655" s="18">
        <f t="shared" si="242"/>
        <v>20.126765565566881</v>
      </c>
      <c r="N2655" s="16"/>
      <c r="O2655" s="16"/>
      <c r="P2655" s="16"/>
    </row>
    <row r="2656" spans="1:16" x14ac:dyDescent="0.25">
      <c r="A2656" s="16"/>
      <c r="B2656" s="16"/>
      <c r="C2656" s="16"/>
      <c r="D2656" s="17"/>
      <c r="E2656" s="16"/>
      <c r="F2656" s="18"/>
      <c r="G2656" s="18"/>
      <c r="H2656" s="18"/>
      <c r="I2656" s="18"/>
      <c r="J2656" s="19"/>
      <c r="K2656" s="19"/>
      <c r="L2656" s="20">
        <f t="shared" si="241"/>
        <v>19.600000000000001</v>
      </c>
      <c r="M2656" s="18">
        <f t="shared" si="242"/>
        <v>19.601305360236655</v>
      </c>
      <c r="N2656" s="16"/>
      <c r="O2656" s="16"/>
      <c r="P2656" s="16"/>
    </row>
    <row r="2657" spans="1:16" x14ac:dyDescent="0.25">
      <c r="A2657" s="16"/>
      <c r="B2657" s="16"/>
      <c r="C2657" s="16"/>
      <c r="D2657" s="17"/>
      <c r="E2657" s="16"/>
      <c r="F2657" s="18"/>
      <c r="G2657" s="18"/>
      <c r="H2657" s="18"/>
      <c r="I2657" s="18"/>
      <c r="J2657" s="19"/>
      <c r="K2657" s="19"/>
      <c r="L2657" s="20">
        <f t="shared" si="241"/>
        <v>18.8</v>
      </c>
      <c r="M2657" s="18">
        <f t="shared" si="242"/>
        <v>18.985580915924473</v>
      </c>
      <c r="N2657" s="16"/>
      <c r="O2657" s="16"/>
      <c r="P2657" s="16"/>
    </row>
    <row r="2658" spans="1:16" x14ac:dyDescent="0.25">
      <c r="A2658" s="16"/>
      <c r="B2658" s="16"/>
      <c r="C2658" s="16"/>
      <c r="D2658" s="17"/>
      <c r="E2658" s="16"/>
      <c r="F2658" s="18"/>
      <c r="G2658" s="18"/>
      <c r="H2658" s="18"/>
      <c r="I2658" s="18"/>
      <c r="J2658" s="19"/>
      <c r="K2658" s="19"/>
      <c r="L2658" s="20">
        <f t="shared" si="241"/>
        <v>25.9</v>
      </c>
      <c r="M2658" s="18">
        <f t="shared" si="242"/>
        <v>24.757389903906404</v>
      </c>
      <c r="N2658" s="16"/>
      <c r="O2658" s="16"/>
      <c r="P2658" s="16"/>
    </row>
    <row r="2659" spans="1:16" x14ac:dyDescent="0.25">
      <c r="A2659" s="16"/>
      <c r="B2659" s="16"/>
      <c r="C2659" s="16"/>
      <c r="D2659" s="17"/>
      <c r="E2659" s="16"/>
      <c r="F2659" s="18"/>
      <c r="G2659" s="18"/>
      <c r="H2659" s="18"/>
      <c r="I2659" s="18"/>
      <c r="J2659" s="19"/>
      <c r="K2659" s="19"/>
      <c r="L2659" s="20">
        <f t="shared" si="241"/>
        <v>19.100000000000001</v>
      </c>
      <c r="M2659" s="18">
        <f t="shared" si="242"/>
        <v>19.46852211636357</v>
      </c>
      <c r="N2659" s="16"/>
      <c r="O2659" s="16"/>
      <c r="P2659" s="16"/>
    </row>
    <row r="2660" spans="1:16" x14ac:dyDescent="0.25">
      <c r="A2660" s="16"/>
      <c r="B2660" s="16"/>
      <c r="C2660" s="16"/>
      <c r="D2660" s="17"/>
      <c r="E2660" s="16"/>
      <c r="F2660" s="18"/>
      <c r="G2660" s="18"/>
      <c r="H2660" s="18"/>
      <c r="I2660" s="18"/>
      <c r="J2660" s="19"/>
      <c r="K2660" s="19"/>
      <c r="L2660" s="20">
        <f t="shared" si="241"/>
        <v>16.600000000000001</v>
      </c>
      <c r="M2660" s="18">
        <f t="shared" si="242"/>
        <v>16.133106852641987</v>
      </c>
      <c r="N2660" s="16"/>
      <c r="O2660" s="16"/>
      <c r="P2660" s="16"/>
    </row>
    <row r="2661" spans="1:16" x14ac:dyDescent="0.25">
      <c r="A2661" s="16"/>
      <c r="B2661" s="16"/>
      <c r="C2661" s="16"/>
      <c r="D2661" s="17"/>
      <c r="E2661" s="16"/>
      <c r="F2661" s="18"/>
      <c r="G2661" s="18"/>
      <c r="H2661" s="18"/>
      <c r="I2661" s="18"/>
      <c r="J2661" s="19"/>
      <c r="K2661" s="19"/>
      <c r="L2661" s="20">
        <f t="shared" si="241"/>
        <v>16.100000000000001</v>
      </c>
      <c r="M2661" s="18">
        <f t="shared" si="242"/>
        <v>16.268381921279325</v>
      </c>
      <c r="N2661" s="16"/>
      <c r="O2661" s="16"/>
      <c r="P2661" s="16"/>
    </row>
    <row r="2662" spans="1:16" x14ac:dyDescent="0.25">
      <c r="A2662" s="16"/>
      <c r="B2662" s="16"/>
      <c r="C2662" s="16"/>
      <c r="D2662" s="17"/>
      <c r="E2662" s="16"/>
      <c r="F2662" s="18"/>
      <c r="G2662" s="18"/>
      <c r="H2662" s="18"/>
      <c r="I2662" s="18"/>
      <c r="J2662" s="19"/>
      <c r="K2662" s="19"/>
      <c r="L2662" s="20">
        <f t="shared" si="241"/>
        <v>15.6</v>
      </c>
      <c r="M2662" s="18">
        <f t="shared" si="242"/>
        <v>16.941456499509563</v>
      </c>
      <c r="N2662" s="16"/>
      <c r="O2662" s="16"/>
      <c r="P2662" s="16"/>
    </row>
    <row r="2663" spans="1:16" x14ac:dyDescent="0.25">
      <c r="A2663" s="16"/>
      <c r="B2663" s="16"/>
      <c r="C2663" s="16"/>
      <c r="D2663" s="17"/>
      <c r="E2663" s="16"/>
      <c r="F2663" s="18"/>
      <c r="G2663" s="18"/>
      <c r="H2663" s="18"/>
      <c r="I2663" s="18"/>
      <c r="J2663" s="19"/>
      <c r="K2663" s="19"/>
      <c r="L2663" s="20">
        <f t="shared" si="241"/>
        <v>18.399999999999999</v>
      </c>
      <c r="M2663" s="18">
        <f t="shared" si="242"/>
        <v>19.450820970078219</v>
      </c>
      <c r="N2663" s="16"/>
      <c r="O2663" s="16"/>
      <c r="P2663" s="16"/>
    </row>
    <row r="2664" spans="1:16" x14ac:dyDescent="0.25">
      <c r="A2664" s="16"/>
      <c r="B2664" s="16"/>
      <c r="C2664" s="16"/>
      <c r="D2664" s="17"/>
      <c r="E2664" s="16"/>
      <c r="F2664" s="18"/>
      <c r="G2664" s="18"/>
      <c r="H2664" s="18"/>
      <c r="I2664" s="18"/>
      <c r="J2664" s="19"/>
      <c r="K2664" s="19"/>
      <c r="L2664" s="20">
        <f t="shared" si="241"/>
        <v>19.2</v>
      </c>
      <c r="M2664" s="18">
        <f t="shared" si="242"/>
        <v>19.54606587971071</v>
      </c>
      <c r="N2664" s="16"/>
      <c r="O2664" s="16"/>
      <c r="P2664" s="16"/>
    </row>
    <row r="2665" spans="1:16" x14ac:dyDescent="0.25">
      <c r="A2665" s="16"/>
      <c r="B2665" s="16"/>
      <c r="C2665" s="16"/>
      <c r="D2665" s="17"/>
      <c r="E2665" s="16"/>
      <c r="F2665" s="18"/>
      <c r="G2665" s="18"/>
      <c r="H2665" s="18"/>
      <c r="I2665" s="18"/>
      <c r="J2665" s="19"/>
      <c r="K2665" s="19"/>
      <c r="L2665" s="20">
        <f t="shared" si="241"/>
        <v>21.6</v>
      </c>
      <c r="M2665" s="18">
        <f t="shared" si="242"/>
        <v>22.899651241486843</v>
      </c>
      <c r="N2665" s="16"/>
      <c r="O2665" s="16"/>
      <c r="P2665" s="16"/>
    </row>
    <row r="2666" spans="1:16" x14ac:dyDescent="0.25">
      <c r="A2666" s="16"/>
      <c r="B2666" s="16"/>
      <c r="C2666" s="16"/>
      <c r="D2666" s="17"/>
      <c r="E2666" s="16"/>
      <c r="F2666" s="18"/>
      <c r="G2666" s="18"/>
      <c r="H2666" s="18"/>
      <c r="I2666" s="18"/>
      <c r="J2666" s="19"/>
      <c r="K2666" s="19"/>
      <c r="L2666" s="20">
        <f t="shared" si="241"/>
        <v>26.5</v>
      </c>
      <c r="M2666" s="18">
        <f t="shared" si="242"/>
        <v>25.290143363964628</v>
      </c>
      <c r="N2666" s="16"/>
      <c r="O2666" s="16"/>
      <c r="P2666" s="16"/>
    </row>
    <row r="2667" spans="1:16" x14ac:dyDescent="0.25">
      <c r="A2667" s="16"/>
      <c r="B2667" s="16"/>
      <c r="C2667" s="16"/>
      <c r="D2667" s="17"/>
      <c r="E2667" s="16"/>
      <c r="F2667" s="18"/>
      <c r="G2667" s="18"/>
      <c r="H2667" s="18"/>
      <c r="I2667" s="18"/>
      <c r="J2667" s="19"/>
      <c r="K2667" s="19"/>
      <c r="L2667" s="20">
        <f t="shared" si="241"/>
        <v>20.9</v>
      </c>
      <c r="M2667" s="18">
        <f t="shared" si="242"/>
        <v>21.927523672284178</v>
      </c>
      <c r="N2667" s="16"/>
      <c r="O2667" s="16"/>
      <c r="P2667" s="16"/>
    </row>
    <row r="2668" spans="1:16" x14ac:dyDescent="0.25">
      <c r="A2668" s="16"/>
      <c r="B2668" s="16"/>
      <c r="C2668" s="16"/>
      <c r="D2668" s="17"/>
      <c r="E2668" s="16"/>
      <c r="F2668" s="18"/>
      <c r="G2668" s="18"/>
      <c r="H2668" s="18"/>
      <c r="I2668" s="18"/>
      <c r="J2668" s="19"/>
      <c r="K2668" s="19"/>
      <c r="L2668" s="20">
        <f t="shared" si="241"/>
        <v>27.5</v>
      </c>
      <c r="M2668" s="18">
        <f t="shared" si="242"/>
        <v>26.740480650974391</v>
      </c>
      <c r="N2668" s="16"/>
      <c r="O2668" s="16"/>
      <c r="P2668" s="16"/>
    </row>
    <row r="2669" spans="1:16" x14ac:dyDescent="0.25">
      <c r="A2669" s="16"/>
      <c r="B2669" s="16"/>
      <c r="C2669" s="16"/>
      <c r="D2669" s="17"/>
      <c r="E2669" s="16"/>
      <c r="F2669" s="18"/>
      <c r="G2669" s="18"/>
      <c r="H2669" s="18"/>
      <c r="I2669" s="18"/>
      <c r="J2669" s="19"/>
      <c r="K2669" s="19"/>
      <c r="L2669" s="20">
        <f t="shared" si="241"/>
        <v>24.4</v>
      </c>
      <c r="M2669" s="18">
        <f t="shared" si="242"/>
        <v>24.023300442594138</v>
      </c>
      <c r="N2669" s="16"/>
      <c r="O2669" s="16"/>
      <c r="P2669" s="16"/>
    </row>
    <row r="2670" spans="1:16" x14ac:dyDescent="0.25">
      <c r="A2670" s="16"/>
      <c r="B2670" s="16"/>
      <c r="C2670" s="16"/>
      <c r="D2670" s="17"/>
      <c r="E2670" s="16"/>
      <c r="F2670" s="18"/>
      <c r="G2670" s="18"/>
      <c r="H2670" s="18"/>
      <c r="I2670" s="18"/>
      <c r="J2670" s="19"/>
      <c r="K2670" s="19"/>
      <c r="L2670" s="20">
        <f t="shared" si="241"/>
        <v>33.200000000000003</v>
      </c>
      <c r="M2670" s="18">
        <f t="shared" si="242"/>
        <v>34.656560502106537</v>
      </c>
      <c r="N2670" s="16"/>
      <c r="O2670" s="16"/>
      <c r="P2670" s="16"/>
    </row>
    <row r="2671" spans="1:16" x14ac:dyDescent="0.25">
      <c r="A2671" s="16"/>
      <c r="B2671" s="16"/>
      <c r="C2671" s="16"/>
      <c r="D2671" s="17"/>
      <c r="E2671" s="16"/>
      <c r="F2671" s="18"/>
      <c r="G2671" s="18"/>
      <c r="H2671" s="18"/>
      <c r="I2671" s="18"/>
      <c r="J2671" s="19"/>
      <c r="K2671" s="19"/>
      <c r="L2671" s="20">
        <f t="shared" si="241"/>
        <v>33.5</v>
      </c>
      <c r="M2671" s="18">
        <f t="shared" si="242"/>
        <v>34.788573175040668</v>
      </c>
      <c r="N2671" s="16"/>
      <c r="O2671" s="16"/>
      <c r="P2671" s="16"/>
    </row>
    <row r="2672" spans="1:16" x14ac:dyDescent="0.25">
      <c r="A2672" s="16"/>
      <c r="B2672" s="16"/>
      <c r="C2672" s="16"/>
      <c r="D2672" s="17"/>
      <c r="E2672" s="16"/>
      <c r="F2672" s="18"/>
      <c r="G2672" s="18"/>
      <c r="H2672" s="18"/>
      <c r="I2672" s="18"/>
      <c r="J2672" s="19"/>
      <c r="K2672" s="19"/>
      <c r="L2672" s="20">
        <f t="shared" si="241"/>
        <v>38</v>
      </c>
      <c r="M2672" s="18">
        <f t="shared" si="242"/>
        <v>36.053021324413663</v>
      </c>
      <c r="N2672" s="16"/>
      <c r="O2672" s="16"/>
      <c r="P2672" s="16"/>
    </row>
    <row r="2673" spans="1:16" x14ac:dyDescent="0.25">
      <c r="A2673" s="16"/>
      <c r="B2673" s="16"/>
      <c r="C2673" s="16"/>
      <c r="D2673" s="17"/>
      <c r="E2673" s="16"/>
      <c r="F2673" s="18"/>
      <c r="G2673" s="18"/>
      <c r="H2673" s="18"/>
      <c r="I2673" s="18"/>
      <c r="J2673" s="19"/>
      <c r="K2673" s="19"/>
      <c r="L2673" s="20">
        <f t="shared" si="241"/>
        <v>37.700000000000003</v>
      </c>
      <c r="M2673" s="18">
        <f t="shared" si="242"/>
        <v>36.026847185002431</v>
      </c>
      <c r="N2673" s="16"/>
      <c r="O2673" s="16"/>
      <c r="P2673" s="16"/>
    </row>
    <row r="2674" spans="1:16" x14ac:dyDescent="0.25">
      <c r="A2674" s="16"/>
      <c r="B2674" s="16"/>
      <c r="C2674" s="16"/>
      <c r="D2674" s="17"/>
      <c r="E2674" s="16"/>
      <c r="F2674" s="18"/>
      <c r="G2674" s="18"/>
      <c r="H2674" s="18"/>
      <c r="I2674" s="18"/>
      <c r="J2674" s="19"/>
      <c r="K2674" s="19"/>
      <c r="L2674" s="20">
        <f t="shared" si="241"/>
        <v>20</v>
      </c>
      <c r="M2674" s="18">
        <f t="shared" si="242"/>
        <v>19.918746043852735</v>
      </c>
      <c r="N2674" s="16"/>
      <c r="O2674" s="16"/>
      <c r="P2674" s="16"/>
    </row>
    <row r="2675" spans="1:16" x14ac:dyDescent="0.25">
      <c r="A2675" s="16"/>
      <c r="B2675" s="16"/>
      <c r="C2675" s="16"/>
      <c r="D2675" s="17"/>
      <c r="E2675" s="16"/>
      <c r="F2675" s="18"/>
      <c r="G2675" s="18"/>
      <c r="H2675" s="18"/>
      <c r="I2675" s="18"/>
      <c r="J2675" s="19"/>
      <c r="K2675" s="19"/>
      <c r="L2675" s="20">
        <f t="shared" si="241"/>
        <v>19.8</v>
      </c>
      <c r="M2675" s="18">
        <f t="shared" si="242"/>
        <v>20.40296134096911</v>
      </c>
      <c r="N2675" s="16"/>
      <c r="O2675" s="16"/>
      <c r="P2675" s="16"/>
    </row>
    <row r="2676" spans="1:16" x14ac:dyDescent="0.25">
      <c r="A2676" s="16"/>
      <c r="B2676" s="16"/>
      <c r="C2676" s="16"/>
      <c r="D2676" s="17"/>
      <c r="E2676" s="16"/>
      <c r="F2676" s="18"/>
      <c r="G2676" s="18"/>
      <c r="H2676" s="18"/>
      <c r="I2676" s="18"/>
      <c r="J2676" s="19"/>
      <c r="K2676" s="19"/>
      <c r="L2676" s="20">
        <f t="shared" si="241"/>
        <v>25.3</v>
      </c>
      <c r="M2676" s="18">
        <f t="shared" si="242"/>
        <v>24.20516767093563</v>
      </c>
      <c r="N2676" s="16"/>
      <c r="O2676" s="16"/>
      <c r="P2676" s="16"/>
    </row>
    <row r="2677" spans="1:16" x14ac:dyDescent="0.25">
      <c r="A2677" s="16"/>
      <c r="B2677" s="16"/>
      <c r="C2677" s="16"/>
      <c r="D2677" s="17"/>
      <c r="E2677" s="16"/>
      <c r="F2677" s="18"/>
      <c r="G2677" s="18"/>
      <c r="H2677" s="18"/>
      <c r="I2677" s="18"/>
      <c r="J2677" s="19"/>
      <c r="K2677" s="19"/>
      <c r="L2677" s="20">
        <f t="shared" si="241"/>
        <v>27.5</v>
      </c>
      <c r="M2677" s="18">
        <f t="shared" si="242"/>
        <v>26.036183428795006</v>
      </c>
      <c r="N2677" s="16"/>
      <c r="O2677" s="16"/>
      <c r="P2677" s="16"/>
    </row>
    <row r="2678" spans="1:16" x14ac:dyDescent="0.25">
      <c r="A2678" s="16"/>
      <c r="B2678" s="16"/>
      <c r="C2678" s="16"/>
      <c r="D2678" s="17"/>
      <c r="E2678" s="16"/>
      <c r="F2678" s="18"/>
      <c r="G2678" s="18"/>
      <c r="H2678" s="18"/>
      <c r="I2678" s="18"/>
      <c r="J2678" s="19"/>
      <c r="K2678" s="19"/>
      <c r="L2678" s="20">
        <f t="shared" ref="L2678:L2741" si="243">E1092</f>
        <v>27.3</v>
      </c>
      <c r="M2678" s="18">
        <f t="shared" si="242"/>
        <v>26.153604575285065</v>
      </c>
      <c r="N2678" s="16"/>
      <c r="O2678" s="16"/>
      <c r="P2678" s="16"/>
    </row>
    <row r="2679" spans="1:16" x14ac:dyDescent="0.25">
      <c r="A2679" s="16"/>
      <c r="B2679" s="16"/>
      <c r="C2679" s="16"/>
      <c r="D2679" s="17"/>
      <c r="E2679" s="16"/>
      <c r="F2679" s="18"/>
      <c r="G2679" s="18"/>
      <c r="H2679" s="18"/>
      <c r="I2679" s="18"/>
      <c r="J2679" s="19"/>
      <c r="K2679" s="19"/>
      <c r="L2679" s="20">
        <f t="shared" si="243"/>
        <v>30.9</v>
      </c>
      <c r="M2679" s="18">
        <f t="shared" si="242"/>
        <v>31.892127959053727</v>
      </c>
      <c r="N2679" s="16"/>
      <c r="O2679" s="16"/>
      <c r="P2679" s="16"/>
    </row>
    <row r="2680" spans="1:16" x14ac:dyDescent="0.25">
      <c r="A2680" s="16"/>
      <c r="B2680" s="16"/>
      <c r="C2680" s="16"/>
      <c r="D2680" s="17"/>
      <c r="E2680" s="16"/>
      <c r="F2680" s="18"/>
      <c r="G2680" s="18"/>
      <c r="H2680" s="18"/>
      <c r="I2680" s="18"/>
      <c r="J2680" s="19"/>
      <c r="K2680" s="19"/>
      <c r="L2680" s="20">
        <f t="shared" si="243"/>
        <v>20.2</v>
      </c>
      <c r="M2680" s="18">
        <f t="shared" si="242"/>
        <v>21.805643079584559</v>
      </c>
      <c r="N2680" s="16"/>
      <c r="O2680" s="16"/>
      <c r="P2680" s="16"/>
    </row>
    <row r="2681" spans="1:16" x14ac:dyDescent="0.25">
      <c r="A2681" s="16"/>
      <c r="B2681" s="16"/>
      <c r="C2681" s="16"/>
      <c r="D2681" s="17"/>
      <c r="E2681" s="16"/>
      <c r="F2681" s="18"/>
      <c r="G2681" s="18"/>
      <c r="H2681" s="18"/>
      <c r="I2681" s="18"/>
      <c r="J2681" s="19"/>
      <c r="K2681" s="19"/>
      <c r="L2681" s="20">
        <f t="shared" si="243"/>
        <v>24.5</v>
      </c>
      <c r="M2681" s="18">
        <f t="shared" si="242"/>
        <v>24.024321778803696</v>
      </c>
      <c r="N2681" s="16"/>
      <c r="O2681" s="16"/>
      <c r="P2681" s="16"/>
    </row>
    <row r="2682" spans="1:16" x14ac:dyDescent="0.25">
      <c r="A2682" s="16"/>
      <c r="B2682" s="16"/>
      <c r="C2682" s="16"/>
      <c r="D2682" s="17"/>
      <c r="E2682" s="16"/>
      <c r="F2682" s="18"/>
      <c r="G2682" s="18"/>
      <c r="H2682" s="18"/>
      <c r="I2682" s="18"/>
      <c r="J2682" s="19"/>
      <c r="K2682" s="19"/>
      <c r="L2682" s="20">
        <f t="shared" si="243"/>
        <v>29.1</v>
      </c>
      <c r="M2682" s="18">
        <f t="shared" si="242"/>
        <v>28.77128570504588</v>
      </c>
      <c r="N2682" s="16"/>
      <c r="O2682" s="16"/>
      <c r="P2682" s="16"/>
    </row>
    <row r="2683" spans="1:16" x14ac:dyDescent="0.25">
      <c r="A2683" s="16"/>
      <c r="B2683" s="16"/>
      <c r="C2683" s="16"/>
      <c r="D2683" s="17"/>
      <c r="E2683" s="16"/>
      <c r="F2683" s="18"/>
      <c r="G2683" s="18"/>
      <c r="H2683" s="18"/>
      <c r="I2683" s="18"/>
      <c r="J2683" s="19"/>
      <c r="K2683" s="19"/>
      <c r="L2683" s="20">
        <f t="shared" si="243"/>
        <v>34.299999999999997</v>
      </c>
      <c r="M2683" s="18">
        <f t="shared" si="242"/>
        <v>34.436176728129382</v>
      </c>
      <c r="N2683" s="16"/>
      <c r="O2683" s="16"/>
      <c r="P2683" s="16"/>
    </row>
    <row r="2684" spans="1:16" x14ac:dyDescent="0.25">
      <c r="A2684" s="16"/>
      <c r="B2684" s="16"/>
      <c r="C2684" s="16"/>
      <c r="D2684" s="17"/>
      <c r="E2684" s="16"/>
      <c r="F2684" s="18"/>
      <c r="G2684" s="18"/>
      <c r="H2684" s="18"/>
      <c r="I2684" s="18"/>
      <c r="J2684" s="19"/>
      <c r="K2684" s="19"/>
      <c r="L2684" s="20">
        <f t="shared" si="243"/>
        <v>26.6</v>
      </c>
      <c r="M2684" s="18">
        <f t="shared" ref="M2684:M2747" si="244">L1098</f>
        <v>25.379455034093223</v>
      </c>
      <c r="N2684" s="16"/>
      <c r="O2684" s="16"/>
      <c r="P2684" s="16"/>
    </row>
    <row r="2685" spans="1:16" x14ac:dyDescent="0.25">
      <c r="A2685" s="16"/>
      <c r="B2685" s="16"/>
      <c r="C2685" s="16"/>
      <c r="D2685" s="17"/>
      <c r="E2685" s="16"/>
      <c r="F2685" s="18"/>
      <c r="G2685" s="18"/>
      <c r="H2685" s="18"/>
      <c r="I2685" s="18"/>
      <c r="J2685" s="19"/>
      <c r="K2685" s="19"/>
      <c r="L2685" s="20">
        <f t="shared" si="243"/>
        <v>23.1</v>
      </c>
      <c r="M2685" s="18">
        <f t="shared" si="244"/>
        <v>23.918274406873561</v>
      </c>
      <c r="N2685" s="16"/>
      <c r="O2685" s="16"/>
      <c r="P2685" s="16"/>
    </row>
    <row r="2686" spans="1:16" x14ac:dyDescent="0.25">
      <c r="A2686" s="16"/>
      <c r="B2686" s="16"/>
      <c r="C2686" s="16"/>
      <c r="D2686" s="17"/>
      <c r="E2686" s="16"/>
      <c r="F2686" s="18"/>
      <c r="G2686" s="18"/>
      <c r="H2686" s="18"/>
      <c r="I2686" s="18"/>
      <c r="J2686" s="19"/>
      <c r="K2686" s="19"/>
      <c r="L2686" s="20">
        <f t="shared" si="243"/>
        <v>27.6</v>
      </c>
      <c r="M2686" s="18">
        <f t="shared" si="244"/>
        <v>26.795498147690182</v>
      </c>
      <c r="N2686" s="16"/>
      <c r="O2686" s="16"/>
      <c r="P2686" s="16"/>
    </row>
    <row r="2687" spans="1:16" x14ac:dyDescent="0.25">
      <c r="A2687" s="16"/>
      <c r="B2687" s="16"/>
      <c r="C2687" s="16"/>
      <c r="D2687" s="17"/>
      <c r="E2687" s="16"/>
      <c r="F2687" s="18"/>
      <c r="G2687" s="18"/>
      <c r="H2687" s="18"/>
      <c r="I2687" s="18"/>
      <c r="J2687" s="19"/>
      <c r="K2687" s="19"/>
      <c r="L2687" s="20">
        <f t="shared" si="243"/>
        <v>32.5</v>
      </c>
      <c r="M2687" s="18">
        <f t="shared" si="244"/>
        <v>31.738170356760371</v>
      </c>
      <c r="N2687" s="16"/>
      <c r="O2687" s="16"/>
      <c r="P2687" s="16"/>
    </row>
    <row r="2688" spans="1:16" x14ac:dyDescent="0.25">
      <c r="A2688" s="16"/>
      <c r="B2688" s="16"/>
      <c r="C2688" s="16"/>
      <c r="D2688" s="17"/>
      <c r="E2688" s="16"/>
      <c r="F2688" s="18"/>
      <c r="G2688" s="18"/>
      <c r="H2688" s="18"/>
      <c r="I2688" s="18"/>
      <c r="J2688" s="19"/>
      <c r="K2688" s="19"/>
      <c r="L2688" s="20">
        <f t="shared" si="243"/>
        <v>25.7</v>
      </c>
      <c r="M2688" s="18">
        <f t="shared" si="244"/>
        <v>24.537066361628685</v>
      </c>
      <c r="N2688" s="16"/>
      <c r="O2688" s="16"/>
      <c r="P2688" s="16"/>
    </row>
    <row r="2689" spans="1:16" x14ac:dyDescent="0.25">
      <c r="A2689" s="16"/>
      <c r="B2689" s="16"/>
      <c r="C2689" s="16"/>
      <c r="D2689" s="17"/>
      <c r="E2689" s="16"/>
      <c r="F2689" s="18"/>
      <c r="G2689" s="18"/>
      <c r="H2689" s="18"/>
      <c r="I2689" s="18"/>
      <c r="J2689" s="19"/>
      <c r="K2689" s="19"/>
      <c r="L2689" s="20">
        <f t="shared" si="243"/>
        <v>22.3</v>
      </c>
      <c r="M2689" s="18">
        <f t="shared" si="244"/>
        <v>23.490392888555174</v>
      </c>
      <c r="N2689" s="16"/>
      <c r="O2689" s="16"/>
      <c r="P2689" s="16"/>
    </row>
    <row r="2690" spans="1:16" x14ac:dyDescent="0.25">
      <c r="A2690" s="16"/>
      <c r="B2690" s="16"/>
      <c r="C2690" s="16"/>
      <c r="D2690" s="17"/>
      <c r="E2690" s="16"/>
      <c r="F2690" s="18"/>
      <c r="G2690" s="18"/>
      <c r="H2690" s="18"/>
      <c r="I2690" s="18"/>
      <c r="J2690" s="19"/>
      <c r="K2690" s="19"/>
      <c r="L2690" s="20">
        <f t="shared" si="243"/>
        <v>19.399999999999999</v>
      </c>
      <c r="M2690" s="18">
        <f t="shared" si="244"/>
        <v>19.876075165183842</v>
      </c>
      <c r="N2690" s="16"/>
      <c r="O2690" s="16"/>
      <c r="P2690" s="16"/>
    </row>
    <row r="2691" spans="1:16" x14ac:dyDescent="0.25">
      <c r="A2691" s="16"/>
      <c r="B2691" s="16"/>
      <c r="C2691" s="16"/>
      <c r="D2691" s="17"/>
      <c r="E2691" s="16"/>
      <c r="F2691" s="18"/>
      <c r="G2691" s="18"/>
      <c r="H2691" s="18"/>
      <c r="I2691" s="18"/>
      <c r="J2691" s="19"/>
      <c r="K2691" s="19"/>
      <c r="L2691" s="20">
        <f t="shared" si="243"/>
        <v>24.1</v>
      </c>
      <c r="M2691" s="18">
        <f t="shared" si="244"/>
        <v>24.000000123863831</v>
      </c>
      <c r="N2691" s="16"/>
      <c r="O2691" s="16"/>
      <c r="P2691" s="16"/>
    </row>
    <row r="2692" spans="1:16" x14ac:dyDescent="0.25">
      <c r="A2692" s="16"/>
      <c r="B2692" s="16"/>
      <c r="C2692" s="16"/>
      <c r="D2692" s="17"/>
      <c r="E2692" s="16"/>
      <c r="F2692" s="18"/>
      <c r="G2692" s="18"/>
      <c r="H2692" s="18"/>
      <c r="I2692" s="18"/>
      <c r="J2692" s="19"/>
      <c r="K2692" s="19"/>
      <c r="L2692" s="20">
        <f t="shared" si="243"/>
        <v>27.6</v>
      </c>
      <c r="M2692" s="18">
        <f t="shared" si="244"/>
        <v>26.622856468097783</v>
      </c>
      <c r="N2692" s="16"/>
      <c r="O2692" s="16"/>
      <c r="P2692" s="16"/>
    </row>
    <row r="2693" spans="1:16" x14ac:dyDescent="0.25">
      <c r="A2693" s="16"/>
      <c r="B2693" s="16"/>
      <c r="C2693" s="16"/>
      <c r="D2693" s="17"/>
      <c r="E2693" s="16"/>
      <c r="F2693" s="18"/>
      <c r="G2693" s="18"/>
      <c r="H2693" s="18"/>
      <c r="I2693" s="18"/>
      <c r="J2693" s="19"/>
      <c r="K2693" s="19"/>
      <c r="L2693" s="20">
        <f t="shared" si="243"/>
        <v>26.5</v>
      </c>
      <c r="M2693" s="18">
        <f t="shared" si="244"/>
        <v>25.262930449597579</v>
      </c>
      <c r="N2693" s="16"/>
      <c r="O2693" s="16"/>
      <c r="P2693" s="16"/>
    </row>
    <row r="2694" spans="1:16" x14ac:dyDescent="0.25">
      <c r="A2694" s="16"/>
      <c r="B2694" s="16"/>
      <c r="C2694" s="16"/>
      <c r="D2694" s="17"/>
      <c r="E2694" s="16"/>
      <c r="F2694" s="18"/>
      <c r="G2694" s="18"/>
      <c r="H2694" s="18"/>
      <c r="I2694" s="18"/>
      <c r="J2694" s="19"/>
      <c r="K2694" s="19"/>
      <c r="L2694" s="20">
        <f t="shared" si="243"/>
        <v>19</v>
      </c>
      <c r="M2694" s="18">
        <f t="shared" si="244"/>
        <v>16.15931228198275</v>
      </c>
      <c r="N2694" s="16"/>
      <c r="O2694" s="16"/>
      <c r="P2694" s="16"/>
    </row>
    <row r="2695" spans="1:16" x14ac:dyDescent="0.25">
      <c r="A2695" s="16"/>
      <c r="B2695" s="16"/>
      <c r="C2695" s="16"/>
      <c r="D2695" s="17"/>
      <c r="E2695" s="16"/>
      <c r="F2695" s="18"/>
      <c r="G2695" s="18"/>
      <c r="H2695" s="18"/>
      <c r="I2695" s="18"/>
      <c r="J2695" s="19"/>
      <c r="K2695" s="19"/>
      <c r="L2695" s="20">
        <f t="shared" si="243"/>
        <v>21.2</v>
      </c>
      <c r="M2695" s="18">
        <f t="shared" si="244"/>
        <v>22.328726483572026</v>
      </c>
      <c r="N2695" s="16"/>
      <c r="O2695" s="16"/>
      <c r="P2695" s="16"/>
    </row>
    <row r="2696" spans="1:16" x14ac:dyDescent="0.25">
      <c r="A2696" s="16"/>
      <c r="B2696" s="16"/>
      <c r="C2696" s="16"/>
      <c r="D2696" s="17"/>
      <c r="E2696" s="16"/>
      <c r="F2696" s="18"/>
      <c r="G2696" s="18"/>
      <c r="H2696" s="18"/>
      <c r="I2696" s="18"/>
      <c r="J2696" s="19"/>
      <c r="K2696" s="19"/>
      <c r="L2696" s="20">
        <f t="shared" si="243"/>
        <v>23.6</v>
      </c>
      <c r="M2696" s="18">
        <f t="shared" si="244"/>
        <v>23.989119796240121</v>
      </c>
      <c r="N2696" s="16"/>
      <c r="O2696" s="16"/>
      <c r="P2696" s="16"/>
    </row>
    <row r="2697" spans="1:16" x14ac:dyDescent="0.25">
      <c r="A2697" s="16"/>
      <c r="B2697" s="16"/>
      <c r="C2697" s="16"/>
      <c r="D2697" s="17"/>
      <c r="E2697" s="16"/>
      <c r="F2697" s="18"/>
      <c r="G2697" s="18"/>
      <c r="H2697" s="18"/>
      <c r="I2697" s="18"/>
      <c r="J2697" s="19"/>
      <c r="K2697" s="19"/>
      <c r="L2697" s="20">
        <f t="shared" si="243"/>
        <v>25</v>
      </c>
      <c r="M2697" s="18">
        <f t="shared" si="244"/>
        <v>24.139960030075414</v>
      </c>
      <c r="N2697" s="16"/>
      <c r="O2697" s="16"/>
      <c r="P2697" s="16"/>
    </row>
    <row r="2698" spans="1:16" x14ac:dyDescent="0.25">
      <c r="A2698" s="16"/>
      <c r="B2698" s="16"/>
      <c r="C2698" s="16"/>
      <c r="D2698" s="17"/>
      <c r="E2698" s="16"/>
      <c r="F2698" s="18"/>
      <c r="G2698" s="18"/>
      <c r="H2698" s="18"/>
      <c r="I2698" s="18"/>
      <c r="J2698" s="19"/>
      <c r="K2698" s="19"/>
      <c r="L2698" s="20">
        <f t="shared" si="243"/>
        <v>25.9</v>
      </c>
      <c r="M2698" s="18">
        <f t="shared" si="244"/>
        <v>24.607361626009801</v>
      </c>
      <c r="N2698" s="16"/>
      <c r="O2698" s="16"/>
      <c r="P2698" s="16"/>
    </row>
    <row r="2699" spans="1:16" x14ac:dyDescent="0.25">
      <c r="A2699" s="16"/>
      <c r="B2699" s="16"/>
      <c r="C2699" s="16"/>
      <c r="D2699" s="17"/>
      <c r="E2699" s="16"/>
      <c r="F2699" s="18"/>
      <c r="G2699" s="18"/>
      <c r="H2699" s="18"/>
      <c r="I2699" s="18"/>
      <c r="J2699" s="19"/>
      <c r="K2699" s="19"/>
      <c r="L2699" s="20">
        <f t="shared" si="243"/>
        <v>31.7</v>
      </c>
      <c r="M2699" s="18">
        <f t="shared" si="244"/>
        <v>32.38178368690928</v>
      </c>
      <c r="N2699" s="16"/>
      <c r="O2699" s="16"/>
      <c r="P2699" s="16"/>
    </row>
    <row r="2700" spans="1:16" x14ac:dyDescent="0.25">
      <c r="A2700" s="16"/>
      <c r="B2700" s="16"/>
      <c r="C2700" s="16"/>
      <c r="D2700" s="17"/>
      <c r="E2700" s="16"/>
      <c r="F2700" s="18"/>
      <c r="G2700" s="18"/>
      <c r="H2700" s="18"/>
      <c r="I2700" s="18"/>
      <c r="J2700" s="19"/>
      <c r="K2700" s="19"/>
      <c r="L2700" s="20">
        <f t="shared" si="243"/>
        <v>31.3</v>
      </c>
      <c r="M2700" s="18">
        <f t="shared" si="244"/>
        <v>28.658227743446549</v>
      </c>
      <c r="N2700" s="16"/>
      <c r="O2700" s="16"/>
      <c r="P2700" s="16"/>
    </row>
    <row r="2701" spans="1:16" x14ac:dyDescent="0.25">
      <c r="A2701" s="16"/>
      <c r="B2701" s="16"/>
      <c r="C2701" s="16"/>
      <c r="D2701" s="17"/>
      <c r="E2701" s="16"/>
      <c r="F2701" s="18"/>
      <c r="G2701" s="18"/>
      <c r="H2701" s="18"/>
      <c r="I2701" s="18"/>
      <c r="J2701" s="19"/>
      <c r="K2701" s="19"/>
      <c r="L2701" s="20">
        <f t="shared" si="243"/>
        <v>19.600000000000001</v>
      </c>
      <c r="M2701" s="18">
        <f t="shared" si="244"/>
        <v>19.248961777182839</v>
      </c>
      <c r="N2701" s="16"/>
      <c r="O2701" s="16"/>
      <c r="P2701" s="16"/>
    </row>
    <row r="2702" spans="1:16" x14ac:dyDescent="0.25">
      <c r="A2702" s="16"/>
      <c r="B2702" s="16"/>
      <c r="C2702" s="16"/>
      <c r="D2702" s="17"/>
      <c r="E2702" s="16"/>
      <c r="F2702" s="18"/>
      <c r="G2702" s="18"/>
      <c r="H2702" s="18"/>
      <c r="I2702" s="18"/>
      <c r="J2702" s="19"/>
      <c r="K2702" s="19"/>
      <c r="L2702" s="20">
        <f t="shared" si="243"/>
        <v>19.100000000000001</v>
      </c>
      <c r="M2702" s="18">
        <f t="shared" si="244"/>
        <v>17.728930338194512</v>
      </c>
      <c r="N2702" s="16"/>
      <c r="O2702" s="16"/>
      <c r="P2702" s="16"/>
    </row>
    <row r="2703" spans="1:16" x14ac:dyDescent="0.25">
      <c r="A2703" s="16"/>
      <c r="B2703" s="16"/>
      <c r="C2703" s="16"/>
      <c r="D2703" s="17"/>
      <c r="E2703" s="16"/>
      <c r="F2703" s="18"/>
      <c r="G2703" s="18"/>
      <c r="H2703" s="18"/>
      <c r="I2703" s="18"/>
      <c r="J2703" s="19"/>
      <c r="K2703" s="19"/>
      <c r="L2703" s="20">
        <f t="shared" si="243"/>
        <v>20.8</v>
      </c>
      <c r="M2703" s="18">
        <f t="shared" si="244"/>
        <v>22.312538203552542</v>
      </c>
      <c r="N2703" s="16"/>
      <c r="O2703" s="16"/>
      <c r="P2703" s="16"/>
    </row>
    <row r="2704" spans="1:16" x14ac:dyDescent="0.25">
      <c r="A2704" s="16"/>
      <c r="B2704" s="16"/>
      <c r="C2704" s="16"/>
      <c r="D2704" s="17"/>
      <c r="E2704" s="16"/>
      <c r="F2704" s="18"/>
      <c r="G2704" s="18"/>
      <c r="H2704" s="18"/>
      <c r="I2704" s="18"/>
      <c r="J2704" s="19"/>
      <c r="K2704" s="19"/>
      <c r="L2704" s="20">
        <f t="shared" si="243"/>
        <v>28.1</v>
      </c>
      <c r="M2704" s="18">
        <f t="shared" si="244"/>
        <v>27.472856789117493</v>
      </c>
      <c r="N2704" s="16"/>
      <c r="O2704" s="16"/>
      <c r="P2704" s="16"/>
    </row>
    <row r="2705" spans="1:16" x14ac:dyDescent="0.25">
      <c r="A2705" s="16"/>
      <c r="B2705" s="16"/>
      <c r="C2705" s="16"/>
      <c r="D2705" s="17"/>
      <c r="E2705" s="16"/>
      <c r="F2705" s="18"/>
      <c r="G2705" s="18"/>
      <c r="H2705" s="18"/>
      <c r="I2705" s="18"/>
      <c r="J2705" s="19"/>
      <c r="K2705" s="19"/>
      <c r="L2705" s="20">
        <f t="shared" si="243"/>
        <v>24.5</v>
      </c>
      <c r="M2705" s="18">
        <f t="shared" si="244"/>
        <v>24.016708106914134</v>
      </c>
      <c r="N2705" s="16"/>
      <c r="O2705" s="16"/>
      <c r="P2705" s="16"/>
    </row>
    <row r="2706" spans="1:16" x14ac:dyDescent="0.25">
      <c r="A2706" s="16"/>
      <c r="B2706" s="16"/>
      <c r="C2706" s="16"/>
      <c r="D2706" s="17"/>
      <c r="E2706" s="16"/>
      <c r="F2706" s="18"/>
      <c r="G2706" s="18"/>
      <c r="H2706" s="18"/>
      <c r="I2706" s="18"/>
      <c r="J2706" s="19"/>
      <c r="K2706" s="19"/>
      <c r="L2706" s="20">
        <f t="shared" si="243"/>
        <v>21.4</v>
      </c>
      <c r="M2706" s="18">
        <f t="shared" si="244"/>
        <v>22.918911853879788</v>
      </c>
      <c r="N2706" s="16"/>
      <c r="O2706" s="16"/>
      <c r="P2706" s="16"/>
    </row>
    <row r="2707" spans="1:16" x14ac:dyDescent="0.25">
      <c r="A2707" s="16"/>
      <c r="B2707" s="16"/>
      <c r="C2707" s="16"/>
      <c r="D2707" s="17"/>
      <c r="E2707" s="16"/>
      <c r="F2707" s="18"/>
      <c r="G2707" s="18"/>
      <c r="H2707" s="18"/>
      <c r="I2707" s="18"/>
      <c r="J2707" s="19"/>
      <c r="K2707" s="19"/>
      <c r="L2707" s="20">
        <f t="shared" si="243"/>
        <v>24.4</v>
      </c>
      <c r="M2707" s="18">
        <f t="shared" si="244"/>
        <v>24.005675490164993</v>
      </c>
      <c r="N2707" s="16"/>
      <c r="O2707" s="16"/>
      <c r="P2707" s="16"/>
    </row>
    <row r="2708" spans="1:16" x14ac:dyDescent="0.25">
      <c r="A2708" s="16"/>
      <c r="B2708" s="16"/>
      <c r="C2708" s="16"/>
      <c r="D2708" s="17"/>
      <c r="E2708" s="16"/>
      <c r="F2708" s="18"/>
      <c r="G2708" s="18"/>
      <c r="H2708" s="18"/>
      <c r="I2708" s="18"/>
      <c r="J2708" s="19"/>
      <c r="K2708" s="19"/>
      <c r="L2708" s="20">
        <f t="shared" si="243"/>
        <v>28.6</v>
      </c>
      <c r="M2708" s="18">
        <f t="shared" si="244"/>
        <v>28.650358229213964</v>
      </c>
      <c r="N2708" s="16"/>
      <c r="O2708" s="16"/>
      <c r="P2708" s="16"/>
    </row>
    <row r="2709" spans="1:16" x14ac:dyDescent="0.25">
      <c r="A2709" s="16"/>
      <c r="B2709" s="16"/>
      <c r="C2709" s="16"/>
      <c r="D2709" s="17"/>
      <c r="E2709" s="16"/>
      <c r="F2709" s="18"/>
      <c r="G2709" s="18"/>
      <c r="H2709" s="18"/>
      <c r="I2709" s="18"/>
      <c r="J2709" s="19"/>
      <c r="K2709" s="19"/>
      <c r="L2709" s="20">
        <f t="shared" si="243"/>
        <v>23.4</v>
      </c>
      <c r="M2709" s="18">
        <f t="shared" si="244"/>
        <v>23.964919724770017</v>
      </c>
      <c r="N2709" s="16"/>
      <c r="O2709" s="16"/>
      <c r="P2709" s="16"/>
    </row>
    <row r="2710" spans="1:16" x14ac:dyDescent="0.25">
      <c r="A2710" s="16"/>
      <c r="B2710" s="16"/>
      <c r="C2710" s="16"/>
      <c r="D2710" s="17"/>
      <c r="E2710" s="16"/>
      <c r="F2710" s="18"/>
      <c r="G2710" s="18"/>
      <c r="H2710" s="18"/>
      <c r="I2710" s="18"/>
      <c r="J2710" s="19"/>
      <c r="K2710" s="19"/>
      <c r="L2710" s="20">
        <f t="shared" si="243"/>
        <v>26.3</v>
      </c>
      <c r="M2710" s="18">
        <f t="shared" si="244"/>
        <v>25.170895650650035</v>
      </c>
      <c r="N2710" s="16"/>
      <c r="O2710" s="16"/>
      <c r="P2710" s="16"/>
    </row>
    <row r="2711" spans="1:16" x14ac:dyDescent="0.25">
      <c r="A2711" s="16"/>
      <c r="B2711" s="16"/>
      <c r="C2711" s="16"/>
      <c r="D2711" s="17"/>
      <c r="E2711" s="16"/>
      <c r="F2711" s="18"/>
      <c r="G2711" s="18"/>
      <c r="H2711" s="18"/>
      <c r="I2711" s="18"/>
      <c r="J2711" s="19"/>
      <c r="K2711" s="19"/>
      <c r="L2711" s="20">
        <f t="shared" si="243"/>
        <v>29.5</v>
      </c>
      <c r="M2711" s="18">
        <f t="shared" si="244"/>
        <v>25.899041870196424</v>
      </c>
      <c r="N2711" s="16"/>
      <c r="O2711" s="16"/>
      <c r="P2711" s="16"/>
    </row>
    <row r="2712" spans="1:16" x14ac:dyDescent="0.25">
      <c r="A2712" s="16"/>
      <c r="B2712" s="16"/>
      <c r="C2712" s="16"/>
      <c r="D2712" s="17"/>
      <c r="E2712" s="16"/>
      <c r="F2712" s="18"/>
      <c r="G2712" s="18"/>
      <c r="H2712" s="18"/>
      <c r="I2712" s="18"/>
      <c r="J2712" s="19"/>
      <c r="K2712" s="19"/>
      <c r="L2712" s="20">
        <f t="shared" si="243"/>
        <v>19.2</v>
      </c>
      <c r="M2712" s="18">
        <f t="shared" si="244"/>
        <v>19.325246162267831</v>
      </c>
      <c r="N2712" s="16"/>
      <c r="O2712" s="16"/>
      <c r="P2712" s="16"/>
    </row>
    <row r="2713" spans="1:16" x14ac:dyDescent="0.25">
      <c r="A2713" s="16"/>
      <c r="B2713" s="16"/>
      <c r="C2713" s="16"/>
      <c r="D2713" s="17"/>
      <c r="E2713" s="16"/>
      <c r="F2713" s="18"/>
      <c r="G2713" s="18"/>
      <c r="H2713" s="18"/>
      <c r="I2713" s="18"/>
      <c r="J2713" s="19"/>
      <c r="K2713" s="19"/>
      <c r="L2713" s="20">
        <f t="shared" si="243"/>
        <v>20.3</v>
      </c>
      <c r="M2713" s="18">
        <f t="shared" si="244"/>
        <v>21.76338042216744</v>
      </c>
      <c r="N2713" s="16"/>
      <c r="O2713" s="16"/>
      <c r="P2713" s="16"/>
    </row>
    <row r="2714" spans="1:16" x14ac:dyDescent="0.25">
      <c r="A2714" s="16"/>
      <c r="B2714" s="16"/>
      <c r="C2714" s="16"/>
      <c r="D2714" s="17"/>
      <c r="E2714" s="16"/>
      <c r="F2714" s="18"/>
      <c r="G2714" s="18"/>
      <c r="H2714" s="18"/>
      <c r="I2714" s="18"/>
      <c r="J2714" s="19"/>
      <c r="K2714" s="19"/>
      <c r="L2714" s="20">
        <f t="shared" si="243"/>
        <v>22.5</v>
      </c>
      <c r="M2714" s="18">
        <f t="shared" si="244"/>
        <v>23.651515675905301</v>
      </c>
      <c r="N2714" s="16"/>
      <c r="O2714" s="16"/>
      <c r="P2714" s="16"/>
    </row>
    <row r="2715" spans="1:16" x14ac:dyDescent="0.25">
      <c r="A2715" s="16"/>
      <c r="B2715" s="16"/>
      <c r="C2715" s="16"/>
      <c r="D2715" s="17"/>
      <c r="E2715" s="16"/>
      <c r="F2715" s="18"/>
      <c r="G2715" s="18"/>
      <c r="H2715" s="18"/>
      <c r="I2715" s="18"/>
      <c r="J2715" s="19"/>
      <c r="K2715" s="19"/>
      <c r="L2715" s="20">
        <f t="shared" si="243"/>
        <v>27.4</v>
      </c>
      <c r="M2715" s="18">
        <f t="shared" si="244"/>
        <v>26.180149106721331</v>
      </c>
      <c r="N2715" s="16"/>
      <c r="O2715" s="16"/>
      <c r="P2715" s="16"/>
    </row>
    <row r="2716" spans="1:16" x14ac:dyDescent="0.25">
      <c r="A2716" s="16"/>
      <c r="B2716" s="16"/>
      <c r="C2716" s="16"/>
      <c r="D2716" s="17"/>
      <c r="E2716" s="16"/>
      <c r="F2716" s="18"/>
      <c r="G2716" s="18"/>
      <c r="H2716" s="18"/>
      <c r="I2716" s="18"/>
      <c r="J2716" s="19"/>
      <c r="K2716" s="19"/>
      <c r="L2716" s="20">
        <f t="shared" si="243"/>
        <v>36.9</v>
      </c>
      <c r="M2716" s="18">
        <f t="shared" si="244"/>
        <v>32.134857460980356</v>
      </c>
      <c r="N2716" s="16"/>
      <c r="O2716" s="16"/>
      <c r="P2716" s="16"/>
    </row>
    <row r="2717" spans="1:16" x14ac:dyDescent="0.25">
      <c r="A2717" s="16"/>
      <c r="B2717" s="16"/>
      <c r="C2717" s="16"/>
      <c r="D2717" s="17"/>
      <c r="E2717" s="16"/>
      <c r="F2717" s="18"/>
      <c r="G2717" s="18"/>
      <c r="H2717" s="18"/>
      <c r="I2717" s="18"/>
      <c r="J2717" s="19"/>
      <c r="K2717" s="19"/>
      <c r="L2717" s="20">
        <f t="shared" si="243"/>
        <v>38.9</v>
      </c>
      <c r="M2717" s="18">
        <f t="shared" si="244"/>
        <v>34.160587537647018</v>
      </c>
      <c r="N2717" s="16"/>
      <c r="O2717" s="16"/>
      <c r="P2717" s="16"/>
    </row>
    <row r="2718" spans="1:16" x14ac:dyDescent="0.25">
      <c r="A2718" s="16"/>
      <c r="B2718" s="16"/>
      <c r="C2718" s="16"/>
      <c r="D2718" s="17"/>
      <c r="E2718" s="16"/>
      <c r="F2718" s="18"/>
      <c r="G2718" s="18"/>
      <c r="H2718" s="18"/>
      <c r="I2718" s="18"/>
      <c r="J2718" s="19"/>
      <c r="K2718" s="19"/>
      <c r="L2718" s="20">
        <f t="shared" si="243"/>
        <v>41.5</v>
      </c>
      <c r="M2718" s="18">
        <f t="shared" si="244"/>
        <v>34.67655450323582</v>
      </c>
      <c r="N2718" s="16"/>
      <c r="O2718" s="16"/>
      <c r="P2718" s="16"/>
    </row>
    <row r="2719" spans="1:16" x14ac:dyDescent="0.25">
      <c r="A2719" s="16"/>
      <c r="B2719" s="16"/>
      <c r="C2719" s="16"/>
      <c r="D2719" s="17"/>
      <c r="E2719" s="16"/>
      <c r="F2719" s="18"/>
      <c r="G2719" s="18"/>
      <c r="H2719" s="18"/>
      <c r="I2719" s="18"/>
      <c r="J2719" s="19"/>
      <c r="K2719" s="19"/>
      <c r="L2719" s="20">
        <f t="shared" si="243"/>
        <v>22.5</v>
      </c>
      <c r="M2719" s="18">
        <f t="shared" si="244"/>
        <v>23.529844320384889</v>
      </c>
      <c r="N2719" s="16"/>
      <c r="O2719" s="16"/>
      <c r="P2719" s="16"/>
    </row>
    <row r="2720" spans="1:16" x14ac:dyDescent="0.25">
      <c r="A2720" s="16"/>
      <c r="B2720" s="16"/>
      <c r="C2720" s="16"/>
      <c r="D2720" s="17"/>
      <c r="E2720" s="16"/>
      <c r="F2720" s="18"/>
      <c r="G2720" s="18"/>
      <c r="H2720" s="18"/>
      <c r="I2720" s="18"/>
      <c r="J2720" s="19"/>
      <c r="K2720" s="19"/>
      <c r="L2720" s="20">
        <f t="shared" si="243"/>
        <v>21.6</v>
      </c>
      <c r="M2720" s="18">
        <f t="shared" si="244"/>
        <v>23.076002267972932</v>
      </c>
      <c r="N2720" s="16"/>
      <c r="O2720" s="16"/>
      <c r="P2720" s="16"/>
    </row>
    <row r="2721" spans="1:16" x14ac:dyDescent="0.25">
      <c r="A2721" s="16"/>
      <c r="B2721" s="16"/>
      <c r="C2721" s="16"/>
      <c r="D2721" s="17"/>
      <c r="E2721" s="16"/>
      <c r="F2721" s="18"/>
      <c r="G2721" s="18"/>
      <c r="H2721" s="18"/>
      <c r="I2721" s="18"/>
      <c r="J2721" s="19"/>
      <c r="K2721" s="19"/>
      <c r="L2721" s="20">
        <f t="shared" si="243"/>
        <v>26.3</v>
      </c>
      <c r="M2721" s="18">
        <f t="shared" si="244"/>
        <v>24.972590716432844</v>
      </c>
      <c r="N2721" s="16"/>
      <c r="O2721" s="16"/>
      <c r="P2721" s="16"/>
    </row>
    <row r="2722" spans="1:16" x14ac:dyDescent="0.25">
      <c r="A2722" s="16"/>
      <c r="B2722" s="16"/>
      <c r="C2722" s="16"/>
      <c r="D2722" s="17"/>
      <c r="E2722" s="16"/>
      <c r="F2722" s="18"/>
      <c r="G2722" s="18"/>
      <c r="H2722" s="18"/>
      <c r="I2722" s="18"/>
      <c r="J2722" s="19"/>
      <c r="K2722" s="19"/>
      <c r="L2722" s="20">
        <f t="shared" si="243"/>
        <v>27.7</v>
      </c>
      <c r="M2722" s="18">
        <f t="shared" si="244"/>
        <v>26.788127205904441</v>
      </c>
      <c r="N2722" s="16"/>
      <c r="O2722" s="16"/>
      <c r="P2722" s="16"/>
    </row>
    <row r="2723" spans="1:16" x14ac:dyDescent="0.25">
      <c r="A2723" s="16"/>
      <c r="B2723" s="16"/>
      <c r="C2723" s="16"/>
      <c r="D2723" s="17"/>
      <c r="E2723" s="16"/>
      <c r="F2723" s="18"/>
      <c r="G2723" s="18"/>
      <c r="H2723" s="18"/>
      <c r="I2723" s="18"/>
      <c r="J2723" s="19"/>
      <c r="K2723" s="19"/>
      <c r="L2723" s="20">
        <f t="shared" si="243"/>
        <v>34.5</v>
      </c>
      <c r="M2723" s="18">
        <f t="shared" si="244"/>
        <v>31.705918340555407</v>
      </c>
      <c r="N2723" s="16"/>
      <c r="O2723" s="16"/>
      <c r="P2723" s="16"/>
    </row>
    <row r="2724" spans="1:16" x14ac:dyDescent="0.25">
      <c r="A2724" s="16"/>
      <c r="B2724" s="16"/>
      <c r="C2724" s="16"/>
      <c r="D2724" s="17"/>
      <c r="E2724" s="16"/>
      <c r="F2724" s="18"/>
      <c r="G2724" s="18"/>
      <c r="H2724" s="18"/>
      <c r="I2724" s="18"/>
      <c r="J2724" s="19"/>
      <c r="K2724" s="19"/>
      <c r="L2724" s="20">
        <f t="shared" si="243"/>
        <v>37.700000000000003</v>
      </c>
      <c r="M2724" s="18">
        <f t="shared" si="244"/>
        <v>34.252099470338088</v>
      </c>
      <c r="N2724" s="16"/>
      <c r="O2724" s="16"/>
      <c r="P2724" s="16"/>
    </row>
    <row r="2725" spans="1:16" x14ac:dyDescent="0.25">
      <c r="A2725" s="16"/>
      <c r="B2725" s="16"/>
      <c r="C2725" s="16"/>
      <c r="D2725" s="17"/>
      <c r="E2725" s="16"/>
      <c r="F2725" s="18"/>
      <c r="G2725" s="18"/>
      <c r="H2725" s="18"/>
      <c r="I2725" s="18"/>
      <c r="J2725" s="19"/>
      <c r="K2725" s="19"/>
      <c r="L2725" s="20">
        <f t="shared" si="243"/>
        <v>22.9</v>
      </c>
      <c r="M2725" s="18">
        <f t="shared" si="244"/>
        <v>23.831188924129634</v>
      </c>
      <c r="N2725" s="16"/>
      <c r="O2725" s="16"/>
      <c r="P2725" s="16"/>
    </row>
    <row r="2726" spans="1:16" x14ac:dyDescent="0.25">
      <c r="A2726" s="16"/>
      <c r="B2726" s="16"/>
      <c r="C2726" s="16"/>
      <c r="D2726" s="17"/>
      <c r="E2726" s="16"/>
      <c r="F2726" s="18"/>
      <c r="G2726" s="18"/>
      <c r="H2726" s="18"/>
      <c r="I2726" s="18"/>
      <c r="J2726" s="19"/>
      <c r="K2726" s="19"/>
      <c r="L2726" s="20">
        <f t="shared" si="243"/>
        <v>22.8</v>
      </c>
      <c r="M2726" s="18">
        <f t="shared" si="244"/>
        <v>23.79216295392213</v>
      </c>
      <c r="N2726" s="16"/>
      <c r="O2726" s="16"/>
      <c r="P2726" s="16"/>
    </row>
    <row r="2727" spans="1:16" x14ac:dyDescent="0.25">
      <c r="A2727" s="16"/>
      <c r="B2727" s="16"/>
      <c r="C2727" s="16"/>
      <c r="D2727" s="17"/>
      <c r="E2727" s="16"/>
      <c r="F2727" s="18"/>
      <c r="G2727" s="18"/>
      <c r="H2727" s="18"/>
      <c r="I2727" s="18"/>
      <c r="J2727" s="19"/>
      <c r="K2727" s="19"/>
      <c r="L2727" s="20">
        <f t="shared" si="243"/>
        <v>28.3</v>
      </c>
      <c r="M2727" s="18">
        <f t="shared" si="244"/>
        <v>27.881358960548749</v>
      </c>
      <c r="N2727" s="16"/>
      <c r="O2727" s="16"/>
      <c r="P2727" s="16"/>
    </row>
    <row r="2728" spans="1:16" x14ac:dyDescent="0.25">
      <c r="A2728" s="16"/>
      <c r="B2728" s="16"/>
      <c r="C2728" s="16"/>
      <c r="D2728" s="17"/>
      <c r="E2728" s="16"/>
      <c r="F2728" s="18"/>
      <c r="G2728" s="18"/>
      <c r="H2728" s="18"/>
      <c r="I2728" s="18"/>
      <c r="J2728" s="19"/>
      <c r="K2728" s="19"/>
      <c r="L2728" s="20">
        <f t="shared" si="243"/>
        <v>28.5</v>
      </c>
      <c r="M2728" s="18">
        <f t="shared" si="244"/>
        <v>27.994620314885545</v>
      </c>
      <c r="N2728" s="16"/>
      <c r="O2728" s="16"/>
      <c r="P2728" s="16"/>
    </row>
    <row r="2729" spans="1:16" x14ac:dyDescent="0.25">
      <c r="A2729" s="16"/>
      <c r="B2729" s="16"/>
      <c r="C2729" s="16"/>
      <c r="D2729" s="17"/>
      <c r="E2729" s="16"/>
      <c r="F2729" s="18"/>
      <c r="G2729" s="18"/>
      <c r="H2729" s="18"/>
      <c r="I2729" s="18"/>
      <c r="J2729" s="19"/>
      <c r="K2729" s="19"/>
      <c r="L2729" s="20">
        <f t="shared" si="243"/>
        <v>39</v>
      </c>
      <c r="M2729" s="18">
        <f t="shared" si="244"/>
        <v>34.330443802627492</v>
      </c>
      <c r="N2729" s="16"/>
      <c r="O2729" s="16"/>
      <c r="P2729" s="16"/>
    </row>
    <row r="2730" spans="1:16" x14ac:dyDescent="0.25">
      <c r="A2730" s="16"/>
      <c r="B2730" s="16"/>
      <c r="C2730" s="16"/>
      <c r="D2730" s="17"/>
      <c r="E2730" s="16"/>
      <c r="F2730" s="18"/>
      <c r="G2730" s="18"/>
      <c r="H2730" s="18"/>
      <c r="I2730" s="18"/>
      <c r="J2730" s="19"/>
      <c r="K2730" s="19"/>
      <c r="L2730" s="20">
        <f t="shared" si="243"/>
        <v>22.5</v>
      </c>
      <c r="M2730" s="18">
        <f t="shared" si="244"/>
        <v>23.606119821678227</v>
      </c>
      <c r="N2730" s="16"/>
      <c r="O2730" s="16"/>
      <c r="P2730" s="16"/>
    </row>
    <row r="2731" spans="1:16" x14ac:dyDescent="0.25">
      <c r="A2731" s="16"/>
      <c r="B2731" s="16"/>
      <c r="C2731" s="16"/>
      <c r="D2731" s="17"/>
      <c r="E2731" s="16"/>
      <c r="F2731" s="18"/>
      <c r="G2731" s="18"/>
      <c r="H2731" s="18"/>
      <c r="I2731" s="18"/>
      <c r="J2731" s="19"/>
      <c r="K2731" s="19"/>
      <c r="L2731" s="20">
        <f t="shared" si="243"/>
        <v>22.1</v>
      </c>
      <c r="M2731" s="18">
        <f t="shared" si="244"/>
        <v>23.125711769722773</v>
      </c>
      <c r="N2731" s="16"/>
      <c r="O2731" s="16"/>
      <c r="P2731" s="16"/>
    </row>
    <row r="2732" spans="1:16" x14ac:dyDescent="0.25">
      <c r="A2732" s="16"/>
      <c r="B2732" s="16"/>
      <c r="C2732" s="16"/>
      <c r="D2732" s="17"/>
      <c r="E2732" s="16"/>
      <c r="F2732" s="18"/>
      <c r="G2732" s="18"/>
      <c r="H2732" s="18"/>
      <c r="I2732" s="18"/>
      <c r="J2732" s="19"/>
      <c r="K2732" s="19"/>
      <c r="L2732" s="20">
        <f t="shared" si="243"/>
        <v>24.2</v>
      </c>
      <c r="M2732" s="18">
        <f t="shared" si="244"/>
        <v>24.00133125428129</v>
      </c>
      <c r="N2732" s="16"/>
      <c r="O2732" s="16"/>
      <c r="P2732" s="16"/>
    </row>
    <row r="2733" spans="1:16" x14ac:dyDescent="0.25">
      <c r="A2733" s="16"/>
      <c r="B2733" s="16"/>
      <c r="C2733" s="16"/>
      <c r="D2733" s="17"/>
      <c r="E2733" s="16"/>
      <c r="F2733" s="18"/>
      <c r="G2733" s="18"/>
      <c r="H2733" s="18"/>
      <c r="I2733" s="18"/>
      <c r="J2733" s="19"/>
      <c r="K2733" s="19"/>
      <c r="L2733" s="20">
        <f t="shared" si="243"/>
        <v>28.2</v>
      </c>
      <c r="M2733" s="18">
        <f t="shared" si="244"/>
        <v>27.158260654251965</v>
      </c>
      <c r="N2733" s="16"/>
      <c r="O2733" s="16"/>
      <c r="P2733" s="16"/>
    </row>
    <row r="2734" spans="1:16" x14ac:dyDescent="0.25">
      <c r="A2734" s="16"/>
      <c r="B2734" s="16"/>
      <c r="C2734" s="16"/>
      <c r="D2734" s="17"/>
      <c r="E2734" s="16"/>
      <c r="F2734" s="18"/>
      <c r="G2734" s="18"/>
      <c r="H2734" s="18"/>
      <c r="I2734" s="18"/>
      <c r="J2734" s="19"/>
      <c r="K2734" s="19"/>
      <c r="L2734" s="20">
        <f t="shared" si="243"/>
        <v>29.3</v>
      </c>
      <c r="M2734" s="18">
        <f t="shared" si="244"/>
        <v>29.0044813704875</v>
      </c>
      <c r="N2734" s="16"/>
      <c r="O2734" s="16"/>
      <c r="P2734" s="16"/>
    </row>
    <row r="2735" spans="1:16" x14ac:dyDescent="0.25">
      <c r="A2735" s="16"/>
      <c r="B2735" s="16"/>
      <c r="C2735" s="16"/>
      <c r="D2735" s="17"/>
      <c r="E2735" s="16"/>
      <c r="F2735" s="18"/>
      <c r="G2735" s="18"/>
      <c r="H2735" s="18"/>
      <c r="I2735" s="18"/>
      <c r="J2735" s="19"/>
      <c r="K2735" s="19"/>
      <c r="L2735" s="20">
        <f t="shared" si="243"/>
        <v>26.7</v>
      </c>
      <c r="M2735" s="18">
        <f t="shared" si="244"/>
        <v>25.643759913019476</v>
      </c>
      <c r="N2735" s="16"/>
      <c r="O2735" s="16"/>
      <c r="P2735" s="16"/>
    </row>
    <row r="2736" spans="1:16" x14ac:dyDescent="0.25">
      <c r="A2736" s="16"/>
      <c r="B2736" s="16"/>
      <c r="C2736" s="16"/>
      <c r="D2736" s="17"/>
      <c r="E2736" s="16"/>
      <c r="F2736" s="18"/>
      <c r="G2736" s="18"/>
      <c r="H2736" s="18"/>
      <c r="I2736" s="18"/>
      <c r="J2736" s="19"/>
      <c r="K2736" s="19"/>
      <c r="L2736" s="20">
        <f t="shared" si="243"/>
        <v>27.2</v>
      </c>
      <c r="M2736" s="18">
        <f t="shared" si="244"/>
        <v>26.220683217940397</v>
      </c>
      <c r="N2736" s="16"/>
      <c r="O2736" s="16"/>
      <c r="P2736" s="16"/>
    </row>
    <row r="2737" spans="1:16" x14ac:dyDescent="0.25">
      <c r="A2737" s="16"/>
      <c r="B2737" s="16"/>
      <c r="C2737" s="16"/>
      <c r="D2737" s="17"/>
      <c r="E2737" s="16"/>
      <c r="F2737" s="18"/>
      <c r="G2737" s="18"/>
      <c r="H2737" s="18"/>
      <c r="I2737" s="18"/>
      <c r="J2737" s="19"/>
      <c r="K2737" s="19"/>
      <c r="L2737" s="20">
        <f t="shared" si="243"/>
        <v>35.200000000000003</v>
      </c>
      <c r="M2737" s="18">
        <f t="shared" si="244"/>
        <v>31.308339830464725</v>
      </c>
      <c r="N2737" s="16"/>
      <c r="O2737" s="16"/>
      <c r="P2737" s="16"/>
    </row>
    <row r="2738" spans="1:16" x14ac:dyDescent="0.25">
      <c r="A2738" s="16"/>
      <c r="B2738" s="16"/>
      <c r="C2738" s="16"/>
      <c r="D2738" s="17"/>
      <c r="E2738" s="16"/>
      <c r="F2738" s="18"/>
      <c r="G2738" s="18"/>
      <c r="H2738" s="18"/>
      <c r="I2738" s="18"/>
      <c r="J2738" s="19"/>
      <c r="K2738" s="19"/>
      <c r="L2738" s="20">
        <f t="shared" si="243"/>
        <v>27</v>
      </c>
      <c r="M2738" s="18">
        <f t="shared" si="244"/>
        <v>25.972087563991195</v>
      </c>
      <c r="N2738" s="16"/>
      <c r="O2738" s="16"/>
      <c r="P2738" s="16"/>
    </row>
    <row r="2739" spans="1:16" x14ac:dyDescent="0.25">
      <c r="A2739" s="16"/>
      <c r="B2739" s="16"/>
      <c r="C2739" s="16"/>
      <c r="D2739" s="17"/>
      <c r="E2739" s="16"/>
      <c r="F2739" s="18"/>
      <c r="G2739" s="18"/>
      <c r="H2739" s="18"/>
      <c r="I2739" s="18"/>
      <c r="J2739" s="19"/>
      <c r="K2739" s="19"/>
      <c r="L2739" s="20">
        <f t="shared" si="243"/>
        <v>35.4</v>
      </c>
      <c r="M2739" s="18">
        <f t="shared" si="244"/>
        <v>33.123765300278919</v>
      </c>
      <c r="N2739" s="16"/>
      <c r="O2739" s="16"/>
      <c r="P2739" s="16"/>
    </row>
    <row r="2740" spans="1:16" x14ac:dyDescent="0.25">
      <c r="A2740" s="16"/>
      <c r="B2740" s="16"/>
      <c r="C2740" s="16"/>
      <c r="D2740" s="17"/>
      <c r="E2740" s="16"/>
      <c r="F2740" s="18"/>
      <c r="G2740" s="18"/>
      <c r="H2740" s="18"/>
      <c r="I2740" s="18"/>
      <c r="J2740" s="19"/>
      <c r="K2740" s="19"/>
      <c r="L2740" s="20">
        <f t="shared" si="243"/>
        <v>23.1</v>
      </c>
      <c r="M2740" s="18">
        <f t="shared" si="244"/>
        <v>23.919039445989402</v>
      </c>
      <c r="N2740" s="16"/>
      <c r="O2740" s="16"/>
      <c r="P2740" s="16"/>
    </row>
    <row r="2741" spans="1:16" x14ac:dyDescent="0.25">
      <c r="A2741" s="16"/>
      <c r="B2741" s="16"/>
      <c r="C2741" s="16"/>
      <c r="D2741" s="17"/>
      <c r="E2741" s="16"/>
      <c r="F2741" s="18"/>
      <c r="G2741" s="18"/>
      <c r="H2741" s="18"/>
      <c r="I2741" s="18"/>
      <c r="J2741" s="19"/>
      <c r="K2741" s="19"/>
      <c r="L2741" s="20">
        <f t="shared" si="243"/>
        <v>25.6</v>
      </c>
      <c r="M2741" s="18">
        <f t="shared" si="244"/>
        <v>24.435089936209451</v>
      </c>
      <c r="N2741" s="16"/>
      <c r="O2741" s="16"/>
      <c r="P2741" s="16"/>
    </row>
    <row r="2742" spans="1:16" x14ac:dyDescent="0.25">
      <c r="A2742" s="16"/>
      <c r="B2742" s="16"/>
      <c r="C2742" s="16"/>
      <c r="D2742" s="17"/>
      <c r="E2742" s="16"/>
      <c r="F2742" s="18"/>
      <c r="G2742" s="18"/>
      <c r="H2742" s="18"/>
      <c r="I2742" s="18"/>
      <c r="J2742" s="19"/>
      <c r="K2742" s="19"/>
      <c r="L2742" s="20">
        <f t="shared" ref="L2742:L2805" si="245">E1156</f>
        <v>33.700000000000003</v>
      </c>
      <c r="M2742" s="18">
        <f t="shared" si="244"/>
        <v>32.518961596658976</v>
      </c>
      <c r="N2742" s="16"/>
      <c r="O2742" s="16"/>
      <c r="P2742" s="16"/>
    </row>
    <row r="2743" spans="1:16" x14ac:dyDescent="0.25">
      <c r="A2743" s="16"/>
      <c r="B2743" s="16"/>
      <c r="C2743" s="16"/>
      <c r="D2743" s="17"/>
      <c r="E2743" s="16"/>
      <c r="F2743" s="18"/>
      <c r="G2743" s="18"/>
      <c r="H2743" s="18"/>
      <c r="I2743" s="18"/>
      <c r="J2743" s="19"/>
      <c r="K2743" s="19"/>
      <c r="L2743" s="20">
        <f t="shared" si="245"/>
        <v>29.8</v>
      </c>
      <c r="M2743" s="18">
        <f t="shared" si="244"/>
        <v>29.455007074065968</v>
      </c>
      <c r="N2743" s="16"/>
      <c r="O2743" s="16"/>
      <c r="P2743" s="16"/>
    </row>
    <row r="2744" spans="1:16" x14ac:dyDescent="0.25">
      <c r="A2744" s="16"/>
      <c r="B2744" s="16"/>
      <c r="C2744" s="16"/>
      <c r="D2744" s="17"/>
      <c r="E2744" s="16"/>
      <c r="F2744" s="18"/>
      <c r="G2744" s="18"/>
      <c r="H2744" s="18"/>
      <c r="I2744" s="18"/>
      <c r="J2744" s="19"/>
      <c r="K2744" s="19"/>
      <c r="L2744" s="20">
        <f t="shared" si="245"/>
        <v>23.8</v>
      </c>
      <c r="M2744" s="18">
        <f t="shared" si="244"/>
        <v>23.998240482406054</v>
      </c>
      <c r="N2744" s="16"/>
      <c r="O2744" s="16"/>
      <c r="P2744" s="16"/>
    </row>
    <row r="2745" spans="1:16" x14ac:dyDescent="0.25">
      <c r="A2745" s="16"/>
      <c r="B2745" s="16"/>
      <c r="C2745" s="16"/>
      <c r="D2745" s="17"/>
      <c r="E2745" s="16"/>
      <c r="F2745" s="18"/>
      <c r="G2745" s="18"/>
      <c r="H2745" s="18"/>
      <c r="I2745" s="18"/>
      <c r="J2745" s="19"/>
      <c r="K2745" s="19"/>
      <c r="L2745" s="20">
        <f t="shared" si="245"/>
        <v>27.9</v>
      </c>
      <c r="M2745" s="18">
        <f t="shared" si="244"/>
        <v>27.211306976436667</v>
      </c>
      <c r="N2745" s="16"/>
      <c r="O2745" s="16"/>
      <c r="P2745" s="16"/>
    </row>
    <row r="2746" spans="1:16" x14ac:dyDescent="0.25">
      <c r="A2746" s="16"/>
      <c r="B2746" s="16"/>
      <c r="C2746" s="16"/>
      <c r="D2746" s="17"/>
      <c r="E2746" s="16"/>
      <c r="F2746" s="18"/>
      <c r="G2746" s="18"/>
      <c r="H2746" s="18"/>
      <c r="I2746" s="18"/>
      <c r="J2746" s="19"/>
      <c r="K2746" s="19"/>
      <c r="L2746" s="20">
        <f t="shared" si="245"/>
        <v>33.9</v>
      </c>
      <c r="M2746" s="18">
        <f t="shared" si="244"/>
        <v>32.557191569790156</v>
      </c>
      <c r="N2746" s="16"/>
      <c r="O2746" s="16"/>
      <c r="P2746" s="16"/>
    </row>
    <row r="2747" spans="1:16" x14ac:dyDescent="0.25">
      <c r="A2747" s="16"/>
      <c r="B2747" s="16"/>
      <c r="C2747" s="16"/>
      <c r="D2747" s="17"/>
      <c r="E2747" s="16"/>
      <c r="F2747" s="18"/>
      <c r="G2747" s="18"/>
      <c r="H2747" s="18"/>
      <c r="I2747" s="18"/>
      <c r="J2747" s="19"/>
      <c r="K2747" s="19"/>
      <c r="L2747" s="20">
        <f t="shared" si="245"/>
        <v>36.799999999999997</v>
      </c>
      <c r="M2747" s="18">
        <f t="shared" si="244"/>
        <v>34.773877963457487</v>
      </c>
      <c r="N2747" s="16"/>
      <c r="O2747" s="16"/>
      <c r="P2747" s="16"/>
    </row>
    <row r="2748" spans="1:16" x14ac:dyDescent="0.25">
      <c r="A2748" s="16"/>
      <c r="B2748" s="16"/>
      <c r="C2748" s="16"/>
      <c r="D2748" s="17"/>
      <c r="E2748" s="16"/>
      <c r="F2748" s="18"/>
      <c r="G2748" s="18"/>
      <c r="H2748" s="18"/>
      <c r="I2748" s="18"/>
      <c r="J2748" s="19"/>
      <c r="K2748" s="19"/>
      <c r="L2748" s="20">
        <f t="shared" si="245"/>
        <v>39</v>
      </c>
      <c r="M2748" s="18">
        <f t="shared" ref="M2748:M2811" si="246">L1162</f>
        <v>33.983251578311538</v>
      </c>
      <c r="N2748" s="16"/>
      <c r="O2748" s="16"/>
      <c r="P2748" s="16"/>
    </row>
    <row r="2749" spans="1:16" x14ac:dyDescent="0.25">
      <c r="A2749" s="16"/>
      <c r="B2749" s="16"/>
      <c r="C2749" s="16"/>
      <c r="D2749" s="17"/>
      <c r="E2749" s="16"/>
      <c r="F2749" s="18"/>
      <c r="G2749" s="18"/>
      <c r="H2749" s="18"/>
      <c r="I2749" s="18"/>
      <c r="J2749" s="19"/>
      <c r="K2749" s="19"/>
      <c r="L2749" s="20">
        <f t="shared" si="245"/>
        <v>29</v>
      </c>
      <c r="M2749" s="18">
        <f t="shared" si="246"/>
        <v>28.787973720494659</v>
      </c>
      <c r="N2749" s="16"/>
      <c r="O2749" s="16"/>
      <c r="P2749" s="16"/>
    </row>
    <row r="2750" spans="1:16" x14ac:dyDescent="0.25">
      <c r="A2750" s="16"/>
      <c r="B2750" s="16"/>
      <c r="C2750" s="16"/>
      <c r="D2750" s="17"/>
      <c r="E2750" s="16"/>
      <c r="F2750" s="18"/>
      <c r="G2750" s="18"/>
      <c r="H2750" s="18"/>
      <c r="I2750" s="18"/>
      <c r="J2750" s="19"/>
      <c r="K2750" s="19"/>
      <c r="L2750" s="20">
        <f t="shared" si="245"/>
        <v>21</v>
      </c>
      <c r="M2750" s="18">
        <f t="shared" si="246"/>
        <v>22.309871410957083</v>
      </c>
      <c r="N2750" s="16"/>
      <c r="O2750" s="16"/>
      <c r="P2750" s="16"/>
    </row>
    <row r="2751" spans="1:16" x14ac:dyDescent="0.25">
      <c r="A2751" s="16"/>
      <c r="B2751" s="16"/>
      <c r="C2751" s="16"/>
      <c r="D2751" s="17"/>
      <c r="E2751" s="16"/>
      <c r="F2751" s="18"/>
      <c r="G2751" s="18"/>
      <c r="H2751" s="18"/>
      <c r="I2751" s="18"/>
      <c r="J2751" s="19"/>
      <c r="K2751" s="19"/>
      <c r="L2751" s="20">
        <f t="shared" si="245"/>
        <v>22.9</v>
      </c>
      <c r="M2751" s="18">
        <f t="shared" si="246"/>
        <v>23.830946843372061</v>
      </c>
      <c r="N2751" s="16"/>
      <c r="O2751" s="16"/>
      <c r="P2751" s="16"/>
    </row>
    <row r="2752" spans="1:16" x14ac:dyDescent="0.25">
      <c r="A2752" s="16"/>
      <c r="B2752" s="16"/>
      <c r="C2752" s="16"/>
      <c r="D2752" s="17"/>
      <c r="E2752" s="16"/>
      <c r="F2752" s="18"/>
      <c r="G2752" s="18"/>
      <c r="H2752" s="18"/>
      <c r="I2752" s="18"/>
      <c r="J2752" s="19"/>
      <c r="K2752" s="19"/>
      <c r="L2752" s="20">
        <f t="shared" si="245"/>
        <v>24.9</v>
      </c>
      <c r="M2752" s="18">
        <f t="shared" si="246"/>
        <v>24.077723961752234</v>
      </c>
      <c r="N2752" s="16"/>
      <c r="O2752" s="16"/>
      <c r="P2752" s="16"/>
    </row>
    <row r="2753" spans="1:16" x14ac:dyDescent="0.25">
      <c r="A2753" s="16"/>
      <c r="B2753" s="16"/>
      <c r="C2753" s="16"/>
      <c r="D2753" s="17"/>
      <c r="E2753" s="16"/>
      <c r="F2753" s="18"/>
      <c r="G2753" s="18"/>
      <c r="H2753" s="18"/>
      <c r="I2753" s="18"/>
      <c r="J2753" s="19"/>
      <c r="K2753" s="19"/>
      <c r="L2753" s="20">
        <f t="shared" si="245"/>
        <v>25.6</v>
      </c>
      <c r="M2753" s="18">
        <f t="shared" si="246"/>
        <v>24.410925466250255</v>
      </c>
      <c r="N2753" s="16"/>
      <c r="O2753" s="16"/>
      <c r="P2753" s="16"/>
    </row>
    <row r="2754" spans="1:16" x14ac:dyDescent="0.25">
      <c r="A2754" s="16"/>
      <c r="B2754" s="16"/>
      <c r="C2754" s="16"/>
      <c r="D2754" s="17"/>
      <c r="E2754" s="16"/>
      <c r="F2754" s="18"/>
      <c r="G2754" s="18"/>
      <c r="H2754" s="18"/>
      <c r="I2754" s="18"/>
      <c r="J2754" s="19"/>
      <c r="K2754" s="19"/>
      <c r="L2754" s="20">
        <f t="shared" si="245"/>
        <v>29.8</v>
      </c>
      <c r="M2754" s="18">
        <f t="shared" si="246"/>
        <v>30.866345724672147</v>
      </c>
      <c r="N2754" s="16"/>
      <c r="O2754" s="16"/>
      <c r="P2754" s="16"/>
    </row>
    <row r="2755" spans="1:16" x14ac:dyDescent="0.25">
      <c r="A2755" s="16"/>
      <c r="B2755" s="16"/>
      <c r="C2755" s="16"/>
      <c r="D2755" s="17"/>
      <c r="E2755" s="16"/>
      <c r="F2755" s="18"/>
      <c r="G2755" s="18"/>
      <c r="H2755" s="18"/>
      <c r="I2755" s="18"/>
      <c r="J2755" s="19"/>
      <c r="K2755" s="19"/>
      <c r="L2755" s="20">
        <f t="shared" si="245"/>
        <v>22.2</v>
      </c>
      <c r="M2755" s="18">
        <f t="shared" si="246"/>
        <v>22.988737106755288</v>
      </c>
      <c r="N2755" s="16"/>
      <c r="O2755" s="16"/>
      <c r="P2755" s="16"/>
    </row>
    <row r="2756" spans="1:16" x14ac:dyDescent="0.25">
      <c r="A2756" s="16"/>
      <c r="B2756" s="16"/>
      <c r="C2756" s="16"/>
      <c r="D2756" s="17"/>
      <c r="E2756" s="16"/>
      <c r="F2756" s="18"/>
      <c r="G2756" s="18"/>
      <c r="H2756" s="18"/>
      <c r="I2756" s="18"/>
      <c r="J2756" s="19"/>
      <c r="K2756" s="19"/>
      <c r="L2756" s="20">
        <f t="shared" si="245"/>
        <v>21.3</v>
      </c>
      <c r="M2756" s="18">
        <f t="shared" si="246"/>
        <v>22.34618492700254</v>
      </c>
      <c r="N2756" s="16"/>
      <c r="O2756" s="16"/>
      <c r="P2756" s="16"/>
    </row>
    <row r="2757" spans="1:16" x14ac:dyDescent="0.25">
      <c r="A2757" s="16"/>
      <c r="B2757" s="16"/>
      <c r="C2757" s="16"/>
      <c r="D2757" s="17"/>
      <c r="E2757" s="16"/>
      <c r="F2757" s="18"/>
      <c r="G2757" s="18"/>
      <c r="H2757" s="18"/>
      <c r="I2757" s="18"/>
      <c r="J2757" s="19"/>
      <c r="K2757" s="19"/>
      <c r="L2757" s="20">
        <f t="shared" si="245"/>
        <v>25.3</v>
      </c>
      <c r="M2757" s="18">
        <f t="shared" si="246"/>
        <v>24.246792447037414</v>
      </c>
      <c r="N2757" s="16"/>
      <c r="O2757" s="16"/>
      <c r="P2757" s="16"/>
    </row>
    <row r="2758" spans="1:16" x14ac:dyDescent="0.25">
      <c r="A2758" s="16"/>
      <c r="B2758" s="16"/>
      <c r="C2758" s="16"/>
      <c r="D2758" s="17"/>
      <c r="E2758" s="16"/>
      <c r="F2758" s="18"/>
      <c r="G2758" s="18"/>
      <c r="H2758" s="18"/>
      <c r="I2758" s="18"/>
      <c r="J2758" s="19"/>
      <c r="K2758" s="19"/>
      <c r="L2758" s="20">
        <f t="shared" si="245"/>
        <v>26.4</v>
      </c>
      <c r="M2758" s="18">
        <f t="shared" si="246"/>
        <v>25.263451418528867</v>
      </c>
      <c r="N2758" s="16"/>
      <c r="O2758" s="16"/>
      <c r="P2758" s="16"/>
    </row>
    <row r="2759" spans="1:16" x14ac:dyDescent="0.25">
      <c r="A2759" s="16"/>
      <c r="B2759" s="16"/>
      <c r="C2759" s="16"/>
      <c r="D2759" s="17"/>
      <c r="E2759" s="16"/>
      <c r="F2759" s="18"/>
      <c r="G2759" s="18"/>
      <c r="H2759" s="18"/>
      <c r="I2759" s="18"/>
      <c r="J2759" s="19"/>
      <c r="K2759" s="19"/>
      <c r="L2759" s="20">
        <f t="shared" si="245"/>
        <v>29.2</v>
      </c>
      <c r="M2759" s="18">
        <f t="shared" si="246"/>
        <v>29.493032246514346</v>
      </c>
      <c r="N2759" s="16"/>
      <c r="O2759" s="16"/>
      <c r="P2759" s="16"/>
    </row>
    <row r="2760" spans="1:16" x14ac:dyDescent="0.25">
      <c r="A2760" s="16"/>
      <c r="B2760" s="16"/>
      <c r="C2760" s="16"/>
      <c r="D2760" s="17"/>
      <c r="E2760" s="16"/>
      <c r="F2760" s="18"/>
      <c r="G2760" s="18"/>
      <c r="H2760" s="18"/>
      <c r="I2760" s="18"/>
      <c r="J2760" s="19"/>
      <c r="K2760" s="19"/>
      <c r="L2760" s="20">
        <f t="shared" si="245"/>
        <v>27.9</v>
      </c>
      <c r="M2760" s="18">
        <f t="shared" si="246"/>
        <v>28.869705705840342</v>
      </c>
      <c r="N2760" s="16"/>
      <c r="O2760" s="16"/>
      <c r="P2760" s="16"/>
    </row>
    <row r="2761" spans="1:16" x14ac:dyDescent="0.25">
      <c r="A2761" s="16"/>
      <c r="B2761" s="16"/>
      <c r="C2761" s="16"/>
      <c r="D2761" s="17"/>
      <c r="E2761" s="16"/>
      <c r="F2761" s="18"/>
      <c r="G2761" s="18"/>
      <c r="H2761" s="18"/>
      <c r="I2761" s="18"/>
      <c r="J2761" s="19"/>
      <c r="K2761" s="19"/>
      <c r="L2761" s="20">
        <f t="shared" si="245"/>
        <v>26.2</v>
      </c>
      <c r="M2761" s="18">
        <f t="shared" si="246"/>
        <v>24.972128206942909</v>
      </c>
      <c r="N2761" s="16"/>
      <c r="O2761" s="16"/>
      <c r="P2761" s="16"/>
    </row>
    <row r="2762" spans="1:16" x14ac:dyDescent="0.25">
      <c r="A2762" s="16"/>
      <c r="B2762" s="16"/>
      <c r="C2762" s="16"/>
      <c r="D2762" s="17"/>
      <c r="E2762" s="16"/>
      <c r="F2762" s="18"/>
      <c r="G2762" s="18"/>
      <c r="H2762" s="18"/>
      <c r="I2762" s="18"/>
      <c r="J2762" s="19"/>
      <c r="K2762" s="19"/>
      <c r="L2762" s="20">
        <f t="shared" si="245"/>
        <v>24.1</v>
      </c>
      <c r="M2762" s="18">
        <f t="shared" si="246"/>
        <v>24.003068152099573</v>
      </c>
      <c r="N2762" s="16"/>
      <c r="O2762" s="16"/>
      <c r="P2762" s="16"/>
    </row>
    <row r="2763" spans="1:16" x14ac:dyDescent="0.25">
      <c r="A2763" s="16"/>
      <c r="B2763" s="16"/>
      <c r="C2763" s="16"/>
      <c r="D2763" s="17"/>
      <c r="E2763" s="16"/>
      <c r="F2763" s="18"/>
      <c r="G2763" s="18"/>
      <c r="H2763" s="18"/>
      <c r="I2763" s="18"/>
      <c r="J2763" s="19"/>
      <c r="K2763" s="19"/>
      <c r="L2763" s="20">
        <f t="shared" si="245"/>
        <v>23.5</v>
      </c>
      <c r="M2763" s="18">
        <f t="shared" si="246"/>
        <v>23.988516812718437</v>
      </c>
      <c r="N2763" s="16"/>
      <c r="O2763" s="16"/>
      <c r="P2763" s="16"/>
    </row>
    <row r="2764" spans="1:16" x14ac:dyDescent="0.25">
      <c r="A2764" s="16"/>
      <c r="B2764" s="16"/>
      <c r="C2764" s="16"/>
      <c r="D2764" s="17"/>
      <c r="E2764" s="16"/>
      <c r="F2764" s="18"/>
      <c r="G2764" s="18"/>
      <c r="H2764" s="18"/>
      <c r="I2764" s="18"/>
      <c r="J2764" s="19"/>
      <c r="K2764" s="19"/>
      <c r="L2764" s="20">
        <f t="shared" si="245"/>
        <v>19.899999999999999</v>
      </c>
      <c r="M2764" s="18">
        <f t="shared" si="246"/>
        <v>22.095761180794124</v>
      </c>
      <c r="N2764" s="16"/>
      <c r="O2764" s="16"/>
      <c r="P2764" s="16"/>
    </row>
    <row r="2765" spans="1:16" x14ac:dyDescent="0.25">
      <c r="A2765" s="16"/>
      <c r="B2765" s="16"/>
      <c r="C2765" s="16"/>
      <c r="D2765" s="17"/>
      <c r="E2765" s="16"/>
      <c r="F2765" s="18"/>
      <c r="G2765" s="18"/>
      <c r="H2765" s="18"/>
      <c r="I2765" s="18"/>
      <c r="J2765" s="19"/>
      <c r="K2765" s="19"/>
      <c r="L2765" s="20">
        <f t="shared" si="245"/>
        <v>20.5</v>
      </c>
      <c r="M2765" s="18">
        <f t="shared" si="246"/>
        <v>18.365574458285977</v>
      </c>
      <c r="N2765" s="16"/>
      <c r="O2765" s="16"/>
      <c r="P2765" s="16"/>
    </row>
    <row r="2766" spans="1:16" x14ac:dyDescent="0.25">
      <c r="A2766" s="16"/>
      <c r="B2766" s="16"/>
      <c r="C2766" s="16"/>
      <c r="D2766" s="17"/>
      <c r="E2766" s="16"/>
      <c r="F2766" s="18"/>
      <c r="G2766" s="18"/>
      <c r="H2766" s="18"/>
      <c r="I2766" s="18"/>
      <c r="J2766" s="19"/>
      <c r="K2766" s="19"/>
      <c r="L2766" s="20">
        <f t="shared" si="245"/>
        <v>23.8</v>
      </c>
      <c r="M2766" s="18">
        <f t="shared" si="246"/>
        <v>23.999354320694085</v>
      </c>
      <c r="N2766" s="16"/>
      <c r="O2766" s="16"/>
      <c r="P2766" s="16"/>
    </row>
    <row r="2767" spans="1:16" x14ac:dyDescent="0.25">
      <c r="A2767" s="16"/>
      <c r="B2767" s="16"/>
      <c r="C2767" s="16"/>
      <c r="D2767" s="17"/>
      <c r="E2767" s="16"/>
      <c r="F2767" s="18"/>
      <c r="G2767" s="18"/>
      <c r="H2767" s="18"/>
      <c r="I2767" s="18"/>
      <c r="J2767" s="19"/>
      <c r="K2767" s="19"/>
      <c r="L2767" s="20">
        <f t="shared" si="245"/>
        <v>26.6</v>
      </c>
      <c r="M2767" s="18">
        <f t="shared" si="246"/>
        <v>24.666656658679734</v>
      </c>
      <c r="N2767" s="16"/>
      <c r="O2767" s="16"/>
      <c r="P2767" s="16"/>
    </row>
    <row r="2768" spans="1:16" x14ac:dyDescent="0.25">
      <c r="A2768" s="16"/>
      <c r="B2768" s="16"/>
      <c r="C2768" s="16"/>
      <c r="D2768" s="17"/>
      <c r="E2768" s="16"/>
      <c r="F2768" s="18"/>
      <c r="G2768" s="18"/>
      <c r="H2768" s="18"/>
      <c r="I2768" s="18"/>
      <c r="J2768" s="19"/>
      <c r="K2768" s="19"/>
      <c r="L2768" s="20">
        <f t="shared" si="245"/>
        <v>27.1</v>
      </c>
      <c r="M2768" s="18">
        <f t="shared" si="246"/>
        <v>27.969036291751927</v>
      </c>
      <c r="N2768" s="16"/>
      <c r="O2768" s="16"/>
      <c r="P2768" s="16"/>
    </row>
    <row r="2769" spans="1:16" x14ac:dyDescent="0.25">
      <c r="A2769" s="16"/>
      <c r="B2769" s="16"/>
      <c r="C2769" s="16"/>
      <c r="D2769" s="17"/>
      <c r="E2769" s="16"/>
      <c r="F2769" s="18"/>
      <c r="G2769" s="18"/>
      <c r="H2769" s="18"/>
      <c r="I2769" s="18"/>
      <c r="J2769" s="19"/>
      <c r="K2769" s="19"/>
      <c r="L2769" s="20">
        <f t="shared" si="245"/>
        <v>30.2</v>
      </c>
      <c r="M2769" s="18">
        <f t="shared" si="246"/>
        <v>35.027964387003351</v>
      </c>
      <c r="N2769" s="16"/>
      <c r="O2769" s="16"/>
      <c r="P2769" s="16"/>
    </row>
    <row r="2770" spans="1:16" x14ac:dyDescent="0.25">
      <c r="A2770" s="16"/>
      <c r="B2770" s="16"/>
      <c r="C2770" s="16"/>
      <c r="D2770" s="17"/>
      <c r="E2770" s="16"/>
      <c r="F2770" s="18"/>
      <c r="G2770" s="18"/>
      <c r="H2770" s="18"/>
      <c r="I2770" s="18"/>
      <c r="J2770" s="19"/>
      <c r="K2770" s="19"/>
      <c r="L2770" s="20">
        <f t="shared" si="245"/>
        <v>38.200000000000003</v>
      </c>
      <c r="M2770" s="18">
        <f t="shared" si="246"/>
        <v>35.110597837902723</v>
      </c>
      <c r="N2770" s="16"/>
      <c r="O2770" s="16"/>
      <c r="P2770" s="16"/>
    </row>
    <row r="2771" spans="1:16" x14ac:dyDescent="0.25">
      <c r="A2771" s="16"/>
      <c r="B2771" s="16"/>
      <c r="C2771" s="16"/>
      <c r="D2771" s="17"/>
      <c r="E2771" s="16"/>
      <c r="F2771" s="18"/>
      <c r="G2771" s="18"/>
      <c r="H2771" s="18"/>
      <c r="I2771" s="18"/>
      <c r="J2771" s="19"/>
      <c r="K2771" s="19"/>
      <c r="L2771" s="20">
        <f t="shared" si="245"/>
        <v>32.799999999999997</v>
      </c>
      <c r="M2771" s="18">
        <f t="shared" si="246"/>
        <v>26.789687775482722</v>
      </c>
      <c r="N2771" s="16"/>
      <c r="O2771" s="16"/>
      <c r="P2771" s="16"/>
    </row>
    <row r="2772" spans="1:16" x14ac:dyDescent="0.25">
      <c r="A2772" s="16"/>
      <c r="B2772" s="16"/>
      <c r="C2772" s="16"/>
      <c r="D2772" s="17"/>
      <c r="E2772" s="16"/>
      <c r="F2772" s="18"/>
      <c r="G2772" s="18"/>
      <c r="H2772" s="18"/>
      <c r="I2772" s="18"/>
      <c r="J2772" s="19"/>
      <c r="K2772" s="19"/>
      <c r="L2772" s="20">
        <f t="shared" si="245"/>
        <v>30.2</v>
      </c>
      <c r="M2772" s="18">
        <f t="shared" si="246"/>
        <v>27.811877928774301</v>
      </c>
      <c r="N2772" s="16"/>
      <c r="O2772" s="16"/>
      <c r="P2772" s="16"/>
    </row>
    <row r="2773" spans="1:16" x14ac:dyDescent="0.25">
      <c r="A2773" s="16"/>
      <c r="B2773" s="16"/>
      <c r="C2773" s="16"/>
      <c r="D2773" s="17"/>
      <c r="E2773" s="16"/>
      <c r="F2773" s="18"/>
      <c r="G2773" s="18"/>
      <c r="H2773" s="18"/>
      <c r="I2773" s="18"/>
      <c r="J2773" s="19"/>
      <c r="K2773" s="19"/>
      <c r="L2773" s="20">
        <f t="shared" si="245"/>
        <v>40.6</v>
      </c>
      <c r="M2773" s="18">
        <f t="shared" si="246"/>
        <v>31.286591026875374</v>
      </c>
      <c r="N2773" s="16"/>
      <c r="O2773" s="16"/>
      <c r="P2773" s="16"/>
    </row>
    <row r="2774" spans="1:16" x14ac:dyDescent="0.25">
      <c r="A2774" s="16"/>
      <c r="B2774" s="16"/>
      <c r="C2774" s="16"/>
      <c r="D2774" s="17"/>
      <c r="E2774" s="16"/>
      <c r="F2774" s="18"/>
      <c r="G2774" s="18"/>
      <c r="H2774" s="18"/>
      <c r="I2774" s="18"/>
      <c r="J2774" s="19"/>
      <c r="K2774" s="19"/>
      <c r="L2774" s="20">
        <f t="shared" si="245"/>
        <v>21.4</v>
      </c>
      <c r="M2774" s="18">
        <f t="shared" si="246"/>
        <v>22.89684315488697</v>
      </c>
      <c r="N2774" s="16"/>
      <c r="O2774" s="16"/>
      <c r="P2774" s="16"/>
    </row>
    <row r="2775" spans="1:16" x14ac:dyDescent="0.25">
      <c r="A2775" s="16"/>
      <c r="B2775" s="16"/>
      <c r="C2775" s="16"/>
      <c r="D2775" s="17"/>
      <c r="E2775" s="16"/>
      <c r="F2775" s="18"/>
      <c r="G2775" s="18"/>
      <c r="H2775" s="18"/>
      <c r="I2775" s="18"/>
      <c r="J2775" s="19"/>
      <c r="K2775" s="19"/>
      <c r="L2775" s="20">
        <f t="shared" si="245"/>
        <v>22.7</v>
      </c>
      <c r="M2775" s="18">
        <f t="shared" si="246"/>
        <v>23.483641012190269</v>
      </c>
      <c r="N2775" s="16"/>
      <c r="O2775" s="16"/>
      <c r="P2775" s="16"/>
    </row>
    <row r="2776" spans="1:16" x14ac:dyDescent="0.25">
      <c r="A2776" s="16"/>
      <c r="B2776" s="16"/>
      <c r="C2776" s="16"/>
      <c r="D2776" s="17"/>
      <c r="E2776" s="16"/>
      <c r="F2776" s="18"/>
      <c r="G2776" s="18"/>
      <c r="H2776" s="18"/>
      <c r="I2776" s="18"/>
      <c r="J2776" s="19"/>
      <c r="K2776" s="19"/>
      <c r="L2776" s="20">
        <f t="shared" si="245"/>
        <v>24.6</v>
      </c>
      <c r="M2776" s="18">
        <f t="shared" si="246"/>
        <v>24.007045006845949</v>
      </c>
      <c r="N2776" s="16"/>
      <c r="O2776" s="16"/>
      <c r="P2776" s="16"/>
    </row>
    <row r="2777" spans="1:16" x14ac:dyDescent="0.25">
      <c r="A2777" s="16"/>
      <c r="B2777" s="16"/>
      <c r="C2777" s="16"/>
      <c r="D2777" s="17"/>
      <c r="E2777" s="16"/>
      <c r="F2777" s="18"/>
      <c r="G2777" s="18"/>
      <c r="H2777" s="18"/>
      <c r="I2777" s="18"/>
      <c r="J2777" s="19"/>
      <c r="K2777" s="19"/>
      <c r="L2777" s="20">
        <f t="shared" si="245"/>
        <v>27.7</v>
      </c>
      <c r="M2777" s="18">
        <f t="shared" si="246"/>
        <v>26.868416424511956</v>
      </c>
      <c r="N2777" s="16"/>
      <c r="O2777" s="16"/>
      <c r="P2777" s="16"/>
    </row>
    <row r="2778" spans="1:16" x14ac:dyDescent="0.25">
      <c r="A2778" s="16"/>
      <c r="B2778" s="16"/>
      <c r="C2778" s="16"/>
      <c r="D2778" s="17"/>
      <c r="E2778" s="16"/>
      <c r="F2778" s="18"/>
      <c r="G2778" s="18"/>
      <c r="H2778" s="18"/>
      <c r="I2778" s="18"/>
      <c r="J2778" s="19"/>
      <c r="K2778" s="19"/>
      <c r="L2778" s="20">
        <f t="shared" si="245"/>
        <v>35.200000000000003</v>
      </c>
      <c r="M2778" s="18">
        <f t="shared" si="246"/>
        <v>34.572867041876677</v>
      </c>
      <c r="N2778" s="16"/>
      <c r="O2778" s="16"/>
      <c r="P2778" s="16"/>
    </row>
    <row r="2779" spans="1:16" x14ac:dyDescent="0.25">
      <c r="A2779" s="16"/>
      <c r="B2779" s="16"/>
      <c r="C2779" s="16"/>
      <c r="D2779" s="17"/>
      <c r="E2779" s="16"/>
      <c r="F2779" s="18"/>
      <c r="G2779" s="18"/>
      <c r="H2779" s="18"/>
      <c r="I2779" s="18"/>
      <c r="J2779" s="19"/>
      <c r="K2779" s="19"/>
      <c r="L2779" s="20">
        <f t="shared" si="245"/>
        <v>39.1</v>
      </c>
      <c r="M2779" s="18">
        <f t="shared" si="246"/>
        <v>35.461458115457972</v>
      </c>
      <c r="N2779" s="16"/>
      <c r="O2779" s="16"/>
      <c r="P2779" s="16"/>
    </row>
    <row r="2780" spans="1:16" x14ac:dyDescent="0.25">
      <c r="A2780" s="16"/>
      <c r="B2780" s="16"/>
      <c r="C2780" s="16"/>
      <c r="D2780" s="17"/>
      <c r="E2780" s="16"/>
      <c r="F2780" s="18"/>
      <c r="G2780" s="18"/>
      <c r="H2780" s="18"/>
      <c r="I2780" s="18"/>
      <c r="J2780" s="19"/>
      <c r="K2780" s="19"/>
      <c r="L2780" s="20">
        <f t="shared" si="245"/>
        <v>38.700000000000003</v>
      </c>
      <c r="M2780" s="18">
        <f t="shared" si="246"/>
        <v>31.655883189318107</v>
      </c>
      <c r="N2780" s="16"/>
      <c r="O2780" s="16"/>
      <c r="P2780" s="16"/>
    </row>
    <row r="2781" spans="1:16" x14ac:dyDescent="0.25">
      <c r="A2781" s="16"/>
      <c r="B2781" s="16"/>
      <c r="C2781" s="16"/>
      <c r="D2781" s="17"/>
      <c r="E2781" s="16"/>
      <c r="F2781" s="18"/>
      <c r="G2781" s="18"/>
      <c r="H2781" s="18"/>
      <c r="I2781" s="18"/>
      <c r="J2781" s="19"/>
      <c r="K2781" s="19"/>
      <c r="L2781" s="20">
        <f t="shared" si="245"/>
        <v>28.2</v>
      </c>
      <c r="M2781" s="18">
        <f t="shared" si="246"/>
        <v>28.34920410134367</v>
      </c>
      <c r="N2781" s="16"/>
      <c r="O2781" s="16"/>
      <c r="P2781" s="16"/>
    </row>
    <row r="2782" spans="1:16" x14ac:dyDescent="0.25">
      <c r="A2782" s="16"/>
      <c r="B2782" s="16"/>
      <c r="C2782" s="16"/>
      <c r="D2782" s="17"/>
      <c r="E2782" s="16"/>
      <c r="F2782" s="18"/>
      <c r="G2782" s="18"/>
      <c r="H2782" s="18"/>
      <c r="I2782" s="18"/>
      <c r="J2782" s="19"/>
      <c r="K2782" s="19"/>
      <c r="L2782" s="20">
        <f t="shared" si="245"/>
        <v>25.9</v>
      </c>
      <c r="M2782" s="18">
        <f t="shared" si="246"/>
        <v>24.684672616707211</v>
      </c>
      <c r="N2782" s="16"/>
      <c r="O2782" s="16"/>
      <c r="P2782" s="16"/>
    </row>
    <row r="2783" spans="1:16" x14ac:dyDescent="0.25">
      <c r="A2783" s="16"/>
      <c r="B2783" s="16"/>
      <c r="C2783" s="16"/>
      <c r="D2783" s="17"/>
      <c r="E2783" s="16"/>
      <c r="F2783" s="18"/>
      <c r="G2783" s="18"/>
      <c r="H2783" s="18"/>
      <c r="I2783" s="18"/>
      <c r="J2783" s="19"/>
      <c r="K2783" s="19"/>
      <c r="L2783" s="20">
        <f t="shared" si="245"/>
        <v>24.3</v>
      </c>
      <c r="M2783" s="18">
        <f t="shared" si="246"/>
        <v>24.004961735112275</v>
      </c>
      <c r="N2783" s="16"/>
      <c r="O2783" s="16"/>
      <c r="P2783" s="16"/>
    </row>
    <row r="2784" spans="1:16" x14ac:dyDescent="0.25">
      <c r="A2784" s="16"/>
      <c r="B2784" s="16"/>
      <c r="C2784" s="16"/>
      <c r="D2784" s="17"/>
      <c r="E2784" s="16"/>
      <c r="F2784" s="18"/>
      <c r="G2784" s="18"/>
      <c r="H2784" s="18"/>
      <c r="I2784" s="18"/>
      <c r="J2784" s="19"/>
      <c r="K2784" s="19"/>
      <c r="L2784" s="20">
        <f t="shared" si="245"/>
        <v>24.4</v>
      </c>
      <c r="M2784" s="18">
        <f t="shared" si="246"/>
        <v>24.007593996409401</v>
      </c>
      <c r="N2784" s="16"/>
      <c r="O2784" s="16"/>
      <c r="P2784" s="16"/>
    </row>
    <row r="2785" spans="1:16" x14ac:dyDescent="0.25">
      <c r="A2785" s="16"/>
      <c r="B2785" s="16"/>
      <c r="C2785" s="16"/>
      <c r="D2785" s="17"/>
      <c r="E2785" s="16"/>
      <c r="F2785" s="18"/>
      <c r="G2785" s="18"/>
      <c r="H2785" s="18"/>
      <c r="I2785" s="18"/>
      <c r="J2785" s="19"/>
      <c r="K2785" s="19"/>
      <c r="L2785" s="20">
        <f t="shared" si="245"/>
        <v>27.4</v>
      </c>
      <c r="M2785" s="18">
        <f t="shared" si="246"/>
        <v>27.732241412850005</v>
      </c>
      <c r="N2785" s="16"/>
      <c r="O2785" s="16"/>
      <c r="P2785" s="16"/>
    </row>
    <row r="2786" spans="1:16" x14ac:dyDescent="0.25">
      <c r="A2786" s="16"/>
      <c r="B2786" s="16"/>
      <c r="C2786" s="16"/>
      <c r="D2786" s="17"/>
      <c r="E2786" s="16"/>
      <c r="F2786" s="18"/>
      <c r="G2786" s="18"/>
      <c r="H2786" s="18"/>
      <c r="I2786" s="18"/>
      <c r="J2786" s="19"/>
      <c r="K2786" s="19"/>
      <c r="L2786" s="20">
        <f t="shared" si="245"/>
        <v>24.6</v>
      </c>
      <c r="M2786" s="18">
        <f t="shared" si="246"/>
        <v>24.057519917319173</v>
      </c>
      <c r="N2786" s="16"/>
      <c r="O2786" s="16"/>
      <c r="P2786" s="16"/>
    </row>
    <row r="2787" spans="1:16" x14ac:dyDescent="0.25">
      <c r="A2787" s="16"/>
      <c r="B2787" s="16"/>
      <c r="C2787" s="16"/>
      <c r="D2787" s="17"/>
      <c r="E2787" s="16"/>
      <c r="F2787" s="18"/>
      <c r="G2787" s="18"/>
      <c r="H2787" s="18"/>
      <c r="I2787" s="18"/>
      <c r="J2787" s="19"/>
      <c r="K2787" s="19"/>
      <c r="L2787" s="20">
        <f t="shared" si="245"/>
        <v>30.4</v>
      </c>
      <c r="M2787" s="18">
        <f t="shared" si="246"/>
        <v>28.757315683753479</v>
      </c>
      <c r="N2787" s="16"/>
      <c r="O2787" s="16"/>
      <c r="P2787" s="16"/>
    </row>
    <row r="2788" spans="1:16" x14ac:dyDescent="0.25">
      <c r="A2788" s="16"/>
      <c r="B2788" s="16"/>
      <c r="C2788" s="16"/>
      <c r="D2788" s="17"/>
      <c r="E2788" s="16"/>
      <c r="F2788" s="18"/>
      <c r="G2788" s="18"/>
      <c r="H2788" s="18"/>
      <c r="I2788" s="18"/>
      <c r="J2788" s="19"/>
      <c r="K2788" s="19"/>
      <c r="L2788" s="20">
        <f t="shared" si="245"/>
        <v>29.6</v>
      </c>
      <c r="M2788" s="18">
        <f t="shared" si="246"/>
        <v>29.10867955102929</v>
      </c>
      <c r="N2788" s="16"/>
      <c r="O2788" s="16"/>
      <c r="P2788" s="16"/>
    </row>
    <row r="2789" spans="1:16" x14ac:dyDescent="0.25">
      <c r="A2789" s="16"/>
      <c r="B2789" s="16"/>
      <c r="C2789" s="16"/>
      <c r="D2789" s="17"/>
      <c r="E2789" s="16"/>
      <c r="F2789" s="18"/>
      <c r="G2789" s="18"/>
      <c r="H2789" s="18"/>
      <c r="I2789" s="18"/>
      <c r="J2789" s="19"/>
      <c r="K2789" s="19"/>
      <c r="L2789" s="20">
        <f t="shared" si="245"/>
        <v>27.6</v>
      </c>
      <c r="M2789" s="18">
        <f t="shared" si="246"/>
        <v>27.38001977279113</v>
      </c>
      <c r="N2789" s="16"/>
      <c r="O2789" s="16"/>
      <c r="P2789" s="16"/>
    </row>
    <row r="2790" spans="1:16" x14ac:dyDescent="0.25">
      <c r="A2790" s="16"/>
      <c r="B2790" s="16"/>
      <c r="C2790" s="16"/>
      <c r="D2790" s="17"/>
      <c r="E2790" s="16"/>
      <c r="F2790" s="18"/>
      <c r="G2790" s="18"/>
      <c r="H2790" s="18"/>
      <c r="I2790" s="18"/>
      <c r="J2790" s="19"/>
      <c r="K2790" s="19"/>
      <c r="L2790" s="20">
        <f t="shared" si="245"/>
        <v>29.8</v>
      </c>
      <c r="M2790" s="18">
        <f t="shared" si="246"/>
        <v>25.635331631863966</v>
      </c>
      <c r="N2790" s="16"/>
      <c r="O2790" s="16"/>
      <c r="P2790" s="16"/>
    </row>
    <row r="2791" spans="1:16" x14ac:dyDescent="0.25">
      <c r="A2791" s="16"/>
      <c r="B2791" s="16"/>
      <c r="C2791" s="16"/>
      <c r="D2791" s="17"/>
      <c r="E2791" s="16"/>
      <c r="F2791" s="18"/>
      <c r="G2791" s="18"/>
      <c r="H2791" s="18"/>
      <c r="I2791" s="18"/>
      <c r="J2791" s="19"/>
      <c r="K2791" s="19"/>
      <c r="L2791" s="20">
        <f t="shared" si="245"/>
        <v>25.3</v>
      </c>
      <c r="M2791" s="18">
        <f t="shared" si="246"/>
        <v>24.234572967049932</v>
      </c>
      <c r="N2791" s="16"/>
      <c r="O2791" s="16"/>
      <c r="P2791" s="16"/>
    </row>
    <row r="2792" spans="1:16" x14ac:dyDescent="0.25">
      <c r="A2792" s="16"/>
      <c r="B2792" s="16"/>
      <c r="C2792" s="16"/>
      <c r="D2792" s="17"/>
      <c r="E2792" s="16"/>
      <c r="F2792" s="18"/>
      <c r="G2792" s="18"/>
      <c r="H2792" s="18"/>
      <c r="I2792" s="18"/>
      <c r="J2792" s="19"/>
      <c r="K2792" s="19"/>
      <c r="L2792" s="20">
        <f t="shared" si="245"/>
        <v>27.2</v>
      </c>
      <c r="M2792" s="18">
        <f t="shared" si="246"/>
        <v>25.609140640046334</v>
      </c>
      <c r="N2792" s="16"/>
      <c r="O2792" s="16"/>
      <c r="P2792" s="16"/>
    </row>
    <row r="2793" spans="1:16" x14ac:dyDescent="0.25">
      <c r="A2793" s="16"/>
      <c r="B2793" s="16"/>
      <c r="C2793" s="16"/>
      <c r="D2793" s="17"/>
      <c r="E2793" s="16"/>
      <c r="F2793" s="18"/>
      <c r="G2793" s="18"/>
      <c r="H2793" s="18"/>
      <c r="I2793" s="18"/>
      <c r="J2793" s="19"/>
      <c r="K2793" s="19"/>
      <c r="L2793" s="20">
        <f t="shared" si="245"/>
        <v>31.8</v>
      </c>
      <c r="M2793" s="18">
        <f t="shared" si="246"/>
        <v>36.467447754346225</v>
      </c>
      <c r="N2793" s="16"/>
      <c r="O2793" s="16"/>
      <c r="P2793" s="16"/>
    </row>
    <row r="2794" spans="1:16" x14ac:dyDescent="0.25">
      <c r="A2794" s="16"/>
      <c r="B2794" s="16"/>
      <c r="C2794" s="16"/>
      <c r="D2794" s="17"/>
      <c r="E2794" s="16"/>
      <c r="F2794" s="18"/>
      <c r="G2794" s="18"/>
      <c r="H2794" s="18"/>
      <c r="I2794" s="18"/>
      <c r="J2794" s="19"/>
      <c r="K2794" s="19"/>
      <c r="L2794" s="20">
        <f t="shared" si="245"/>
        <v>24.8</v>
      </c>
      <c r="M2794" s="18">
        <f t="shared" si="246"/>
        <v>24.075379319722465</v>
      </c>
      <c r="N2794" s="16"/>
      <c r="O2794" s="16"/>
      <c r="P2794" s="16"/>
    </row>
    <row r="2795" spans="1:16" x14ac:dyDescent="0.25">
      <c r="A2795" s="16"/>
      <c r="B2795" s="16"/>
      <c r="C2795" s="16"/>
      <c r="D2795" s="17"/>
      <c r="E2795" s="16"/>
      <c r="F2795" s="18"/>
      <c r="G2795" s="18"/>
      <c r="H2795" s="18"/>
      <c r="I2795" s="18"/>
      <c r="J2795" s="19"/>
      <c r="K2795" s="19"/>
      <c r="L2795" s="20">
        <f t="shared" si="245"/>
        <v>25</v>
      </c>
      <c r="M2795" s="18">
        <f t="shared" si="246"/>
        <v>24.36790859391844</v>
      </c>
      <c r="N2795" s="16"/>
      <c r="O2795" s="16"/>
      <c r="P2795" s="16"/>
    </row>
    <row r="2796" spans="1:16" x14ac:dyDescent="0.25">
      <c r="A2796" s="16"/>
      <c r="B2796" s="16"/>
      <c r="C2796" s="16"/>
      <c r="D2796" s="17"/>
      <c r="E2796" s="16"/>
      <c r="F2796" s="18"/>
      <c r="G2796" s="18"/>
      <c r="H2796" s="18"/>
      <c r="I2796" s="18"/>
      <c r="J2796" s="19"/>
      <c r="K2796" s="19"/>
      <c r="L2796" s="20">
        <f t="shared" si="245"/>
        <v>25.8</v>
      </c>
      <c r="M2796" s="18">
        <f t="shared" si="246"/>
        <v>24.534927719037103</v>
      </c>
      <c r="N2796" s="16"/>
      <c r="O2796" s="16"/>
      <c r="P2796" s="16"/>
    </row>
    <row r="2797" spans="1:16" x14ac:dyDescent="0.25">
      <c r="A2797" s="16"/>
      <c r="B2797" s="16"/>
      <c r="C2797" s="16"/>
      <c r="D2797" s="17"/>
      <c r="E2797" s="16"/>
      <c r="F2797" s="18"/>
      <c r="G2797" s="18"/>
      <c r="H2797" s="18"/>
      <c r="I2797" s="18"/>
      <c r="J2797" s="19"/>
      <c r="K2797" s="19"/>
      <c r="L2797" s="20">
        <f t="shared" si="245"/>
        <v>27.1</v>
      </c>
      <c r="M2797" s="18">
        <f t="shared" si="246"/>
        <v>25.00322502592547</v>
      </c>
      <c r="N2797" s="16"/>
      <c r="O2797" s="16"/>
      <c r="P2797" s="16"/>
    </row>
    <row r="2798" spans="1:16" x14ac:dyDescent="0.25">
      <c r="A2798" s="16"/>
      <c r="B2798" s="16"/>
      <c r="C2798" s="16"/>
      <c r="D2798" s="17"/>
      <c r="E2798" s="16"/>
      <c r="F2798" s="18"/>
      <c r="G2798" s="18"/>
      <c r="H2798" s="18"/>
      <c r="I2798" s="18"/>
      <c r="J2798" s="19"/>
      <c r="K2798" s="19"/>
      <c r="L2798" s="20">
        <f t="shared" si="245"/>
        <v>28.5</v>
      </c>
      <c r="M2798" s="18">
        <f t="shared" si="246"/>
        <v>28.205863260757091</v>
      </c>
      <c r="N2798" s="16"/>
      <c r="O2798" s="16"/>
      <c r="P2798" s="16"/>
    </row>
    <row r="2799" spans="1:16" x14ac:dyDescent="0.25">
      <c r="A2799" s="16"/>
      <c r="B2799" s="16"/>
      <c r="C2799" s="16"/>
      <c r="D2799" s="17"/>
      <c r="E2799" s="16"/>
      <c r="F2799" s="18"/>
      <c r="G2799" s="18"/>
      <c r="H2799" s="18"/>
      <c r="I2799" s="18"/>
      <c r="J2799" s="19"/>
      <c r="K2799" s="19"/>
      <c r="L2799" s="20">
        <f t="shared" si="245"/>
        <v>27.1</v>
      </c>
      <c r="M2799" s="18">
        <f t="shared" si="246"/>
        <v>25.727474235574991</v>
      </c>
      <c r="N2799" s="16"/>
      <c r="O2799" s="16"/>
      <c r="P2799" s="16"/>
    </row>
    <row r="2800" spans="1:16" x14ac:dyDescent="0.25">
      <c r="A2800" s="16"/>
      <c r="B2800" s="16"/>
      <c r="C2800" s="16"/>
      <c r="D2800" s="17"/>
      <c r="E2800" s="16"/>
      <c r="F2800" s="18"/>
      <c r="G2800" s="18"/>
      <c r="H2800" s="18"/>
      <c r="I2800" s="18"/>
      <c r="J2800" s="19"/>
      <c r="K2800" s="19"/>
      <c r="L2800" s="20">
        <f t="shared" si="245"/>
        <v>30.6</v>
      </c>
      <c r="M2800" s="18">
        <f t="shared" si="246"/>
        <v>32.595164528504384</v>
      </c>
      <c r="N2800" s="16"/>
      <c r="O2800" s="16"/>
      <c r="P2800" s="16"/>
    </row>
    <row r="2801" spans="1:16" x14ac:dyDescent="0.25">
      <c r="A2801" s="16"/>
      <c r="B2801" s="16"/>
      <c r="C2801" s="16"/>
      <c r="D2801" s="17"/>
      <c r="E2801" s="16"/>
      <c r="F2801" s="18"/>
      <c r="G2801" s="18"/>
      <c r="H2801" s="18"/>
      <c r="I2801" s="18"/>
      <c r="J2801" s="19"/>
      <c r="K2801" s="19"/>
      <c r="L2801" s="20">
        <f t="shared" si="245"/>
        <v>29.2</v>
      </c>
      <c r="M2801" s="18">
        <f t="shared" si="246"/>
        <v>28.278846725181694</v>
      </c>
      <c r="N2801" s="16"/>
      <c r="O2801" s="16"/>
      <c r="P2801" s="16"/>
    </row>
    <row r="2802" spans="1:16" x14ac:dyDescent="0.25">
      <c r="A2802" s="16"/>
      <c r="B2802" s="16"/>
      <c r="C2802" s="16"/>
      <c r="D2802" s="17"/>
      <c r="E2802" s="16"/>
      <c r="F2802" s="18"/>
      <c r="G2802" s="18"/>
      <c r="H2802" s="18"/>
      <c r="I2802" s="18"/>
      <c r="J2802" s="19"/>
      <c r="K2802" s="19"/>
      <c r="L2802" s="20">
        <f t="shared" si="245"/>
        <v>30.3</v>
      </c>
      <c r="M2802" s="18">
        <f t="shared" si="246"/>
        <v>29.435000706112994</v>
      </c>
      <c r="N2802" s="16"/>
      <c r="O2802" s="16"/>
      <c r="P2802" s="16"/>
    </row>
    <row r="2803" spans="1:16" x14ac:dyDescent="0.25">
      <c r="A2803" s="16"/>
      <c r="B2803" s="16"/>
      <c r="C2803" s="16"/>
      <c r="D2803" s="17"/>
      <c r="E2803" s="16"/>
      <c r="F2803" s="18"/>
      <c r="G2803" s="18"/>
      <c r="H2803" s="18"/>
      <c r="I2803" s="18"/>
      <c r="J2803" s="19"/>
      <c r="K2803" s="19"/>
      <c r="L2803" s="20">
        <f t="shared" si="245"/>
        <v>32.6</v>
      </c>
      <c r="M2803" s="18">
        <f t="shared" si="246"/>
        <v>33.416819003613817</v>
      </c>
      <c r="N2803" s="16"/>
      <c r="O2803" s="16"/>
      <c r="P2803" s="16"/>
    </row>
    <row r="2804" spans="1:16" x14ac:dyDescent="0.25">
      <c r="A2804" s="16"/>
      <c r="B2804" s="16"/>
      <c r="C2804" s="16"/>
      <c r="D2804" s="17"/>
      <c r="E2804" s="16"/>
      <c r="F2804" s="18"/>
      <c r="G2804" s="18"/>
      <c r="H2804" s="18"/>
      <c r="I2804" s="18"/>
      <c r="J2804" s="19"/>
      <c r="K2804" s="19"/>
      <c r="L2804" s="20">
        <f t="shared" si="245"/>
        <v>38.200000000000003</v>
      </c>
      <c r="M2804" s="18">
        <f t="shared" si="246"/>
        <v>34.244761046399461</v>
      </c>
      <c r="N2804" s="16"/>
      <c r="O2804" s="16"/>
      <c r="P2804" s="16"/>
    </row>
    <row r="2805" spans="1:16" x14ac:dyDescent="0.25">
      <c r="A2805" s="16"/>
      <c r="B2805" s="16"/>
      <c r="C2805" s="16"/>
      <c r="D2805" s="17"/>
      <c r="E2805" s="16"/>
      <c r="F2805" s="18"/>
      <c r="G2805" s="18"/>
      <c r="H2805" s="18"/>
      <c r="I2805" s="18"/>
      <c r="J2805" s="19"/>
      <c r="K2805" s="19"/>
      <c r="L2805" s="20">
        <f t="shared" si="245"/>
        <v>30</v>
      </c>
      <c r="M2805" s="18">
        <f t="shared" si="246"/>
        <v>31.064716066370288</v>
      </c>
      <c r="N2805" s="16"/>
      <c r="O2805" s="16"/>
      <c r="P2805" s="16"/>
    </row>
    <row r="2806" spans="1:16" x14ac:dyDescent="0.25">
      <c r="A2806" s="16"/>
      <c r="B2806" s="16"/>
      <c r="C2806" s="16"/>
      <c r="D2806" s="17"/>
      <c r="E2806" s="16"/>
      <c r="F2806" s="18"/>
      <c r="G2806" s="18"/>
      <c r="H2806" s="18"/>
      <c r="I2806" s="18"/>
      <c r="J2806" s="19"/>
      <c r="K2806" s="19"/>
      <c r="L2806" s="20">
        <f t="shared" ref="L2806:L2869" si="247">E1220</f>
        <v>26.7</v>
      </c>
      <c r="M2806" s="18">
        <f t="shared" si="246"/>
        <v>25.512163546775618</v>
      </c>
      <c r="N2806" s="16"/>
      <c r="O2806" s="16"/>
      <c r="P2806" s="16"/>
    </row>
    <row r="2807" spans="1:16" x14ac:dyDescent="0.25">
      <c r="A2807" s="16"/>
      <c r="B2807" s="16"/>
      <c r="C2807" s="16"/>
      <c r="D2807" s="17"/>
      <c r="E2807" s="16"/>
      <c r="F2807" s="18"/>
      <c r="G2807" s="18"/>
      <c r="H2807" s="18"/>
      <c r="I2807" s="18"/>
      <c r="J2807" s="19"/>
      <c r="K2807" s="19"/>
      <c r="L2807" s="20">
        <f t="shared" si="247"/>
        <v>26</v>
      </c>
      <c r="M2807" s="18">
        <f t="shared" si="246"/>
        <v>24.723585689180084</v>
      </c>
      <c r="N2807" s="16"/>
      <c r="O2807" s="16"/>
      <c r="P2807" s="16"/>
    </row>
    <row r="2808" spans="1:16" x14ac:dyDescent="0.25">
      <c r="A2808" s="16"/>
      <c r="B2808" s="16"/>
      <c r="C2808" s="16"/>
      <c r="D2808" s="17"/>
      <c r="E2808" s="16"/>
      <c r="F2808" s="18"/>
      <c r="G2808" s="18"/>
      <c r="H2808" s="18"/>
      <c r="I2808" s="18"/>
      <c r="J2808" s="19"/>
      <c r="K2808" s="19"/>
      <c r="L2808" s="20">
        <f t="shared" si="247"/>
        <v>27.2</v>
      </c>
      <c r="M2808" s="18">
        <f t="shared" si="246"/>
        <v>26.056970605540261</v>
      </c>
      <c r="N2808" s="16"/>
      <c r="O2808" s="16"/>
      <c r="P2808" s="16"/>
    </row>
    <row r="2809" spans="1:16" x14ac:dyDescent="0.25">
      <c r="A2809" s="16"/>
      <c r="B2809" s="16"/>
      <c r="C2809" s="16"/>
      <c r="D2809" s="17"/>
      <c r="E2809" s="16"/>
      <c r="F2809" s="18"/>
      <c r="G2809" s="18"/>
      <c r="H2809" s="18"/>
      <c r="I2809" s="18"/>
      <c r="J2809" s="19"/>
      <c r="K2809" s="19"/>
      <c r="L2809" s="20">
        <f t="shared" si="247"/>
        <v>33.4</v>
      </c>
      <c r="M2809" s="18">
        <f t="shared" si="246"/>
        <v>32.294634095386215</v>
      </c>
      <c r="N2809" s="16"/>
      <c r="O2809" s="16"/>
      <c r="P2809" s="16"/>
    </row>
    <row r="2810" spans="1:16" x14ac:dyDescent="0.25">
      <c r="A2810" s="16"/>
      <c r="B2810" s="16"/>
      <c r="C2810" s="16"/>
      <c r="D2810" s="17"/>
      <c r="E2810" s="16"/>
      <c r="F2810" s="18"/>
      <c r="G2810" s="18"/>
      <c r="H2810" s="18"/>
      <c r="I2810" s="18"/>
      <c r="J2810" s="19"/>
      <c r="K2810" s="19"/>
      <c r="L2810" s="20">
        <f t="shared" si="247"/>
        <v>27.5</v>
      </c>
      <c r="M2810" s="18">
        <f t="shared" si="246"/>
        <v>26.501264262637289</v>
      </c>
      <c r="N2810" s="16"/>
      <c r="O2810" s="16"/>
      <c r="P2810" s="16"/>
    </row>
    <row r="2811" spans="1:16" x14ac:dyDescent="0.25">
      <c r="A2811" s="16"/>
      <c r="B2811" s="16"/>
      <c r="C2811" s="16"/>
      <c r="D2811" s="17"/>
      <c r="E2811" s="16"/>
      <c r="F2811" s="18"/>
      <c r="G2811" s="18"/>
      <c r="H2811" s="18"/>
      <c r="I2811" s="18"/>
      <c r="J2811" s="19"/>
      <c r="K2811" s="19"/>
      <c r="L2811" s="20">
        <f t="shared" si="247"/>
        <v>28.3</v>
      </c>
      <c r="M2811" s="18">
        <f t="shared" si="246"/>
        <v>27.635606494344049</v>
      </c>
      <c r="N2811" s="16"/>
      <c r="O2811" s="16"/>
      <c r="P2811" s="16"/>
    </row>
    <row r="2812" spans="1:16" x14ac:dyDescent="0.25">
      <c r="A2812" s="16"/>
      <c r="B2812" s="16"/>
      <c r="C2812" s="16"/>
      <c r="D2812" s="17"/>
      <c r="E2812" s="16"/>
      <c r="F2812" s="18"/>
      <c r="G2812" s="18"/>
      <c r="H2812" s="18"/>
      <c r="I2812" s="18"/>
      <c r="J2812" s="19"/>
      <c r="K2812" s="19"/>
      <c r="L2812" s="20">
        <f t="shared" si="247"/>
        <v>31.4</v>
      </c>
      <c r="M2812" s="18">
        <f t="shared" ref="M2812:M2875" si="248">L1226</f>
        <v>31.228612197092932</v>
      </c>
      <c r="N2812" s="16"/>
      <c r="O2812" s="16"/>
      <c r="P2812" s="16"/>
    </row>
    <row r="2813" spans="1:16" x14ac:dyDescent="0.25">
      <c r="A2813" s="16"/>
      <c r="B2813" s="16"/>
      <c r="C2813" s="16"/>
      <c r="D2813" s="17"/>
      <c r="E2813" s="16"/>
      <c r="F2813" s="18"/>
      <c r="G2813" s="18"/>
      <c r="H2813" s="18"/>
      <c r="I2813" s="18"/>
      <c r="J2813" s="19"/>
      <c r="K2813" s="19"/>
      <c r="L2813" s="20">
        <f t="shared" si="247"/>
        <v>32.799999999999997</v>
      </c>
      <c r="M2813" s="18">
        <f t="shared" si="248"/>
        <v>32.089253907182389</v>
      </c>
      <c r="N2813" s="16"/>
      <c r="O2813" s="16"/>
      <c r="P2813" s="16"/>
    </row>
    <row r="2814" spans="1:16" x14ac:dyDescent="0.25">
      <c r="A2814" s="16"/>
      <c r="B2814" s="16"/>
      <c r="C2814" s="16"/>
      <c r="D2814" s="17"/>
      <c r="E2814" s="16"/>
      <c r="F2814" s="18"/>
      <c r="G2814" s="18"/>
      <c r="H2814" s="18"/>
      <c r="I2814" s="18"/>
      <c r="J2814" s="19"/>
      <c r="K2814" s="19"/>
      <c r="L2814" s="20">
        <f t="shared" si="247"/>
        <v>34.9</v>
      </c>
      <c r="M2814" s="18">
        <f t="shared" si="248"/>
        <v>32.961987676730914</v>
      </c>
      <c r="N2814" s="16"/>
      <c r="O2814" s="16"/>
      <c r="P2814" s="16"/>
    </row>
    <row r="2815" spans="1:16" x14ac:dyDescent="0.25">
      <c r="A2815" s="16"/>
      <c r="B2815" s="16"/>
      <c r="C2815" s="16"/>
      <c r="D2815" s="17"/>
      <c r="E2815" s="16"/>
      <c r="F2815" s="18"/>
      <c r="G2815" s="18"/>
      <c r="H2815" s="18"/>
      <c r="I2815" s="18"/>
      <c r="J2815" s="19"/>
      <c r="K2815" s="19"/>
      <c r="L2815" s="20">
        <f t="shared" si="247"/>
        <v>40.299999999999997</v>
      </c>
      <c r="M2815" s="18">
        <f t="shared" si="248"/>
        <v>34.425228632844536</v>
      </c>
      <c r="N2815" s="16"/>
      <c r="O2815" s="16"/>
      <c r="P2815" s="16"/>
    </row>
    <row r="2816" spans="1:16" x14ac:dyDescent="0.25">
      <c r="A2816" s="16"/>
      <c r="B2816" s="16"/>
      <c r="C2816" s="16"/>
      <c r="D2816" s="17"/>
      <c r="E2816" s="16"/>
      <c r="F2816" s="18"/>
      <c r="G2816" s="18"/>
      <c r="H2816" s="18"/>
      <c r="I2816" s="18"/>
      <c r="J2816" s="19"/>
      <c r="K2816" s="19"/>
      <c r="L2816" s="20">
        <f t="shared" si="247"/>
        <v>28</v>
      </c>
      <c r="M2816" s="18">
        <f t="shared" si="248"/>
        <v>27.327980684109558</v>
      </c>
      <c r="N2816" s="16"/>
      <c r="O2816" s="16"/>
      <c r="P2816" s="16"/>
    </row>
    <row r="2817" spans="1:16" x14ac:dyDescent="0.25">
      <c r="A2817" s="16"/>
      <c r="B2817" s="16"/>
      <c r="C2817" s="16"/>
      <c r="D2817" s="17"/>
      <c r="E2817" s="16"/>
      <c r="F2817" s="18"/>
      <c r="G2817" s="18"/>
      <c r="H2817" s="18"/>
      <c r="I2817" s="18"/>
      <c r="J2817" s="19"/>
      <c r="K2817" s="19"/>
      <c r="L2817" s="20">
        <f t="shared" si="247"/>
        <v>27.7</v>
      </c>
      <c r="M2817" s="18">
        <f t="shared" si="248"/>
        <v>26.807641903753868</v>
      </c>
      <c r="N2817" s="16"/>
      <c r="O2817" s="16"/>
      <c r="P2817" s="16"/>
    </row>
    <row r="2818" spans="1:16" x14ac:dyDescent="0.25">
      <c r="A2818" s="16"/>
      <c r="B2818" s="16"/>
      <c r="C2818" s="16"/>
      <c r="D2818" s="17"/>
      <c r="E2818" s="16"/>
      <c r="F2818" s="18"/>
      <c r="G2818" s="18"/>
      <c r="H2818" s="18"/>
      <c r="I2818" s="18"/>
      <c r="J2818" s="19"/>
      <c r="K2818" s="19"/>
      <c r="L2818" s="20">
        <f t="shared" si="247"/>
        <v>28.6</v>
      </c>
      <c r="M2818" s="18">
        <f t="shared" si="248"/>
        <v>28.003060677980312</v>
      </c>
      <c r="N2818" s="16"/>
      <c r="O2818" s="16"/>
      <c r="P2818" s="16"/>
    </row>
    <row r="2819" spans="1:16" x14ac:dyDescent="0.25">
      <c r="A2819" s="16"/>
      <c r="B2819" s="16"/>
      <c r="C2819" s="16"/>
      <c r="D2819" s="17"/>
      <c r="E2819" s="16"/>
      <c r="F2819" s="18"/>
      <c r="G2819" s="18"/>
      <c r="H2819" s="18"/>
      <c r="I2819" s="18"/>
      <c r="J2819" s="19"/>
      <c r="K2819" s="19"/>
      <c r="L2819" s="20">
        <f t="shared" si="247"/>
        <v>26.3</v>
      </c>
      <c r="M2819" s="18">
        <f t="shared" si="248"/>
        <v>24.978329756417672</v>
      </c>
      <c r="N2819" s="16"/>
      <c r="O2819" s="16"/>
      <c r="P2819" s="16"/>
    </row>
    <row r="2820" spans="1:16" x14ac:dyDescent="0.25">
      <c r="A2820" s="16"/>
      <c r="B2820" s="16"/>
      <c r="C2820" s="16"/>
      <c r="D2820" s="17"/>
      <c r="E2820" s="16"/>
      <c r="F2820" s="18"/>
      <c r="G2820" s="18"/>
      <c r="H2820" s="18"/>
      <c r="I2820" s="18"/>
      <c r="J2820" s="19"/>
      <c r="K2820" s="19"/>
      <c r="L2820" s="20">
        <f t="shared" si="247"/>
        <v>29.7</v>
      </c>
      <c r="M2820" s="18">
        <f t="shared" si="248"/>
        <v>29.147998911508346</v>
      </c>
      <c r="N2820" s="16"/>
      <c r="O2820" s="16"/>
      <c r="P2820" s="16"/>
    </row>
    <row r="2821" spans="1:16" x14ac:dyDescent="0.25">
      <c r="A2821" s="16"/>
      <c r="B2821" s="16"/>
      <c r="C2821" s="16"/>
      <c r="D2821" s="17"/>
      <c r="E2821" s="16"/>
      <c r="F2821" s="18"/>
      <c r="G2821" s="18"/>
      <c r="H2821" s="18"/>
      <c r="I2821" s="18"/>
      <c r="J2821" s="19"/>
      <c r="K2821" s="19"/>
      <c r="L2821" s="20">
        <f t="shared" si="247"/>
        <v>31.6</v>
      </c>
      <c r="M2821" s="18">
        <f t="shared" si="248"/>
        <v>31.885435298476214</v>
      </c>
      <c r="N2821" s="16"/>
      <c r="O2821" s="16"/>
      <c r="P2821" s="16"/>
    </row>
    <row r="2822" spans="1:16" x14ac:dyDescent="0.25">
      <c r="A2822" s="16"/>
      <c r="B2822" s="16"/>
      <c r="C2822" s="16"/>
      <c r="D2822" s="17"/>
      <c r="E2822" s="16"/>
      <c r="F2822" s="18"/>
      <c r="G2822" s="18"/>
      <c r="H2822" s="18"/>
      <c r="I2822" s="18"/>
      <c r="J2822" s="19"/>
      <c r="K2822" s="19"/>
      <c r="L2822" s="20">
        <f t="shared" si="247"/>
        <v>32.700000000000003</v>
      </c>
      <c r="M2822" s="18">
        <f t="shared" si="248"/>
        <v>32.107901213175602</v>
      </c>
      <c r="N2822" s="16"/>
      <c r="O2822" s="16"/>
      <c r="P2822" s="16"/>
    </row>
    <row r="2823" spans="1:16" x14ac:dyDescent="0.25">
      <c r="A2823" s="16"/>
      <c r="B2823" s="16"/>
      <c r="C2823" s="16"/>
      <c r="D2823" s="17"/>
      <c r="E2823" s="16"/>
      <c r="F2823" s="18"/>
      <c r="G2823" s="18"/>
      <c r="H2823" s="18"/>
      <c r="I2823" s="18"/>
      <c r="J2823" s="19"/>
      <c r="K2823" s="19"/>
      <c r="L2823" s="20">
        <f t="shared" si="247"/>
        <v>30</v>
      </c>
      <c r="M2823" s="18">
        <f t="shared" si="248"/>
        <v>29.873041199628869</v>
      </c>
      <c r="N2823" s="16"/>
      <c r="O2823" s="16"/>
      <c r="P2823" s="16"/>
    </row>
    <row r="2824" spans="1:16" x14ac:dyDescent="0.25">
      <c r="A2824" s="16"/>
      <c r="B2824" s="16"/>
      <c r="C2824" s="16"/>
      <c r="D2824" s="17"/>
      <c r="E2824" s="16"/>
      <c r="F2824" s="18"/>
      <c r="G2824" s="18"/>
      <c r="H2824" s="18"/>
      <c r="I2824" s="18"/>
      <c r="J2824" s="19"/>
      <c r="K2824" s="19"/>
      <c r="L2824" s="20">
        <f t="shared" si="247"/>
        <v>31.2</v>
      </c>
      <c r="M2824" s="18">
        <f t="shared" si="248"/>
        <v>31.024515892846281</v>
      </c>
      <c r="N2824" s="16"/>
      <c r="O2824" s="16"/>
      <c r="P2824" s="16"/>
    </row>
    <row r="2825" spans="1:16" x14ac:dyDescent="0.25">
      <c r="A2825" s="16"/>
      <c r="B2825" s="16"/>
      <c r="C2825" s="16"/>
      <c r="D2825" s="17"/>
      <c r="E2825" s="16"/>
      <c r="F2825" s="18"/>
      <c r="G2825" s="18"/>
      <c r="H2825" s="18"/>
      <c r="I2825" s="18"/>
      <c r="J2825" s="19"/>
      <c r="K2825" s="19"/>
      <c r="L2825" s="20">
        <f t="shared" si="247"/>
        <v>30.1</v>
      </c>
      <c r="M2825" s="18">
        <f t="shared" si="248"/>
        <v>30.12724965981473</v>
      </c>
      <c r="N2825" s="16"/>
      <c r="O2825" s="16"/>
      <c r="P2825" s="16"/>
    </row>
    <row r="2826" spans="1:16" x14ac:dyDescent="0.25">
      <c r="A2826" s="16"/>
      <c r="B2826" s="16"/>
      <c r="C2826" s="16"/>
      <c r="D2826" s="17"/>
      <c r="E2826" s="16"/>
      <c r="F2826" s="18"/>
      <c r="G2826" s="18"/>
      <c r="H2826" s="18"/>
      <c r="I2826" s="18"/>
      <c r="J2826" s="19"/>
      <c r="K2826" s="19"/>
      <c r="L2826" s="20">
        <f t="shared" si="247"/>
        <v>32.1</v>
      </c>
      <c r="M2826" s="18">
        <f t="shared" si="248"/>
        <v>32.575565026619458</v>
      </c>
      <c r="N2826" s="16"/>
      <c r="O2826" s="16"/>
      <c r="P2826" s="16"/>
    </row>
    <row r="2827" spans="1:16" x14ac:dyDescent="0.25">
      <c r="A2827" s="16"/>
      <c r="B2827" s="16"/>
      <c r="C2827" s="16"/>
      <c r="D2827" s="17"/>
      <c r="E2827" s="16"/>
      <c r="F2827" s="18"/>
      <c r="G2827" s="18"/>
      <c r="H2827" s="18"/>
      <c r="I2827" s="18"/>
      <c r="J2827" s="19"/>
      <c r="K2827" s="19"/>
      <c r="L2827" s="20">
        <f t="shared" si="247"/>
        <v>30.2</v>
      </c>
      <c r="M2827" s="18">
        <f t="shared" si="248"/>
        <v>30.052273637415407</v>
      </c>
      <c r="N2827" s="16"/>
      <c r="O2827" s="16"/>
      <c r="P2827" s="16"/>
    </row>
    <row r="2828" spans="1:16" x14ac:dyDescent="0.25">
      <c r="A2828" s="16"/>
      <c r="B2828" s="16"/>
      <c r="C2828" s="16"/>
      <c r="D2828" s="17"/>
      <c r="E2828" s="16"/>
      <c r="F2828" s="18"/>
      <c r="G2828" s="18"/>
      <c r="H2828" s="18"/>
      <c r="I2828" s="18"/>
      <c r="J2828" s="19"/>
      <c r="K2828" s="19"/>
      <c r="L2828" s="20">
        <f t="shared" si="247"/>
        <v>33.799999999999997</v>
      </c>
      <c r="M2828" s="18">
        <f t="shared" si="248"/>
        <v>32.680542205147461</v>
      </c>
      <c r="N2828" s="16"/>
      <c r="O2828" s="16"/>
      <c r="P2828" s="16"/>
    </row>
    <row r="2829" spans="1:16" x14ac:dyDescent="0.25">
      <c r="A2829" s="16"/>
      <c r="B2829" s="16"/>
      <c r="C2829" s="16"/>
      <c r="D2829" s="17"/>
      <c r="E2829" s="16"/>
      <c r="F2829" s="18"/>
      <c r="G2829" s="18"/>
      <c r="H2829" s="18"/>
      <c r="I2829" s="18"/>
      <c r="J2829" s="19"/>
      <c r="K2829" s="19"/>
      <c r="L2829" s="20">
        <f t="shared" si="247"/>
        <v>29.6</v>
      </c>
      <c r="M2829" s="18">
        <f t="shared" si="248"/>
        <v>29.341394255243909</v>
      </c>
      <c r="N2829" s="16"/>
      <c r="O2829" s="16"/>
      <c r="P2829" s="16"/>
    </row>
    <row r="2830" spans="1:16" x14ac:dyDescent="0.25">
      <c r="A2830" s="16"/>
      <c r="B2830" s="16"/>
      <c r="C2830" s="16"/>
      <c r="D2830" s="17"/>
      <c r="E2830" s="16"/>
      <c r="F2830" s="18"/>
      <c r="G2830" s="18"/>
      <c r="H2830" s="18"/>
      <c r="I2830" s="18"/>
      <c r="J2830" s="19"/>
      <c r="K2830" s="19"/>
      <c r="L2830" s="20">
        <f t="shared" si="247"/>
        <v>29.9</v>
      </c>
      <c r="M2830" s="18">
        <f t="shared" si="248"/>
        <v>29.721857151308235</v>
      </c>
      <c r="N2830" s="16"/>
      <c r="O2830" s="16"/>
      <c r="P2830" s="16"/>
    </row>
    <row r="2831" spans="1:16" x14ac:dyDescent="0.25">
      <c r="A2831" s="16"/>
      <c r="B2831" s="16"/>
      <c r="C2831" s="16"/>
      <c r="D2831" s="17"/>
      <c r="E2831" s="16"/>
      <c r="F2831" s="18"/>
      <c r="G2831" s="18"/>
      <c r="H2831" s="18"/>
      <c r="I2831" s="18"/>
      <c r="J2831" s="19"/>
      <c r="K2831" s="19"/>
      <c r="L2831" s="20">
        <f t="shared" si="247"/>
        <v>32</v>
      </c>
      <c r="M2831" s="18">
        <f t="shared" si="248"/>
        <v>31.597678697850085</v>
      </c>
      <c r="N2831" s="16"/>
      <c r="O2831" s="16"/>
      <c r="P2831" s="16"/>
    </row>
    <row r="2832" spans="1:16" x14ac:dyDescent="0.25">
      <c r="A2832" s="16"/>
      <c r="B2832" s="16"/>
      <c r="C2832" s="16"/>
      <c r="D2832" s="17"/>
      <c r="E2832" s="16"/>
      <c r="F2832" s="18"/>
      <c r="G2832" s="18"/>
      <c r="H2832" s="18"/>
      <c r="I2832" s="18"/>
      <c r="J2832" s="19"/>
      <c r="K2832" s="19"/>
      <c r="L2832" s="20">
        <f t="shared" si="247"/>
        <v>29.5</v>
      </c>
      <c r="M2832" s="18">
        <f t="shared" si="248"/>
        <v>29.290742044903773</v>
      </c>
      <c r="N2832" s="16"/>
      <c r="O2832" s="16"/>
      <c r="P2832" s="16"/>
    </row>
    <row r="2833" spans="1:16" x14ac:dyDescent="0.25">
      <c r="A2833" s="16"/>
      <c r="B2833" s="16"/>
      <c r="C2833" s="16"/>
      <c r="D2833" s="17"/>
      <c r="E2833" s="16"/>
      <c r="F2833" s="18"/>
      <c r="G2833" s="18"/>
      <c r="H2833" s="18"/>
      <c r="I2833" s="18"/>
      <c r="J2833" s="19"/>
      <c r="K2833" s="19"/>
      <c r="L2833" s="20">
        <f t="shared" si="247"/>
        <v>31.7</v>
      </c>
      <c r="M2833" s="18">
        <f t="shared" si="248"/>
        <v>31.426090642212387</v>
      </c>
      <c r="N2833" s="16"/>
      <c r="O2833" s="16"/>
      <c r="P2833" s="16"/>
    </row>
    <row r="2834" spans="1:16" x14ac:dyDescent="0.25">
      <c r="A2834" s="16"/>
      <c r="B2834" s="16"/>
      <c r="C2834" s="16"/>
      <c r="D2834" s="17"/>
      <c r="E2834" s="16"/>
      <c r="F2834" s="18"/>
      <c r="G2834" s="18"/>
      <c r="H2834" s="18"/>
      <c r="I2834" s="18"/>
      <c r="J2834" s="19"/>
      <c r="K2834" s="19"/>
      <c r="L2834" s="20">
        <f t="shared" si="247"/>
        <v>26.4</v>
      </c>
      <c r="M2834" s="18">
        <f t="shared" si="248"/>
        <v>25.126997094506997</v>
      </c>
      <c r="N2834" s="16"/>
      <c r="O2834" s="16"/>
      <c r="P2834" s="16"/>
    </row>
    <row r="2835" spans="1:16" x14ac:dyDescent="0.25">
      <c r="A2835" s="16"/>
      <c r="B2835" s="16"/>
      <c r="C2835" s="16"/>
      <c r="D2835" s="17"/>
      <c r="E2835" s="16"/>
      <c r="F2835" s="18"/>
      <c r="G2835" s="18"/>
      <c r="H2835" s="18"/>
      <c r="I2835" s="18"/>
      <c r="J2835" s="19"/>
      <c r="K2835" s="19"/>
      <c r="L2835" s="20">
        <f t="shared" si="247"/>
        <v>25.9</v>
      </c>
      <c r="M2835" s="18">
        <f t="shared" si="248"/>
        <v>24.704386596405584</v>
      </c>
      <c r="N2835" s="16"/>
      <c r="O2835" s="16"/>
      <c r="P2835" s="16"/>
    </row>
    <row r="2836" spans="1:16" x14ac:dyDescent="0.25">
      <c r="A2836" s="16"/>
      <c r="B2836" s="16"/>
      <c r="C2836" s="16"/>
      <c r="D2836" s="17"/>
      <c r="E2836" s="16"/>
      <c r="F2836" s="18"/>
      <c r="G2836" s="18"/>
      <c r="H2836" s="18"/>
      <c r="I2836" s="18"/>
      <c r="J2836" s="19"/>
      <c r="K2836" s="19"/>
      <c r="L2836" s="20">
        <f t="shared" si="247"/>
        <v>26.5</v>
      </c>
      <c r="M2836" s="18">
        <f t="shared" si="248"/>
        <v>25.225094819175041</v>
      </c>
      <c r="N2836" s="16"/>
      <c r="O2836" s="16"/>
      <c r="P2836" s="16"/>
    </row>
    <row r="2837" spans="1:16" x14ac:dyDescent="0.25">
      <c r="A2837" s="16"/>
      <c r="B2837" s="16"/>
      <c r="C2837" s="16"/>
      <c r="D2837" s="17"/>
      <c r="E2837" s="16"/>
      <c r="F2837" s="18"/>
      <c r="G2837" s="18"/>
      <c r="H2837" s="18"/>
      <c r="I2837" s="18"/>
      <c r="J2837" s="19"/>
      <c r="K2837" s="19"/>
      <c r="L2837" s="20">
        <f t="shared" si="247"/>
        <v>27.2</v>
      </c>
      <c r="M2837" s="18">
        <f t="shared" si="248"/>
        <v>26.309304781174998</v>
      </c>
      <c r="N2837" s="16"/>
      <c r="O2837" s="16"/>
      <c r="P2837" s="16"/>
    </row>
    <row r="2838" spans="1:16" x14ac:dyDescent="0.25">
      <c r="A2838" s="16"/>
      <c r="B2838" s="16"/>
      <c r="C2838" s="16"/>
      <c r="D2838" s="17"/>
      <c r="E2838" s="16"/>
      <c r="F2838" s="18"/>
      <c r="G2838" s="18"/>
      <c r="H2838" s="18"/>
      <c r="I2838" s="18"/>
      <c r="J2838" s="19"/>
      <c r="K2838" s="19"/>
      <c r="L2838" s="20">
        <f t="shared" si="247"/>
        <v>22.8</v>
      </c>
      <c r="M2838" s="18">
        <f t="shared" si="248"/>
        <v>23.844015653261611</v>
      </c>
      <c r="N2838" s="16"/>
      <c r="O2838" s="16"/>
      <c r="P2838" s="16"/>
    </row>
    <row r="2839" spans="1:16" x14ac:dyDescent="0.25">
      <c r="A2839" s="16"/>
      <c r="B2839" s="16"/>
      <c r="C2839" s="16"/>
      <c r="D2839" s="17"/>
      <c r="E2839" s="16"/>
      <c r="F2839" s="18"/>
      <c r="G2839" s="18"/>
      <c r="H2839" s="18"/>
      <c r="I2839" s="18"/>
      <c r="J2839" s="19"/>
      <c r="K2839" s="19"/>
      <c r="L2839" s="20">
        <f t="shared" si="247"/>
        <v>23</v>
      </c>
      <c r="M2839" s="18">
        <f t="shared" si="248"/>
        <v>23.925487945628202</v>
      </c>
      <c r="N2839" s="16"/>
      <c r="O2839" s="16"/>
      <c r="P2839" s="16"/>
    </row>
    <row r="2840" spans="1:16" x14ac:dyDescent="0.25">
      <c r="A2840" s="16"/>
      <c r="B2840" s="16"/>
      <c r="C2840" s="16"/>
      <c r="D2840" s="17"/>
      <c r="E2840" s="16"/>
      <c r="F2840" s="18"/>
      <c r="G2840" s="18"/>
      <c r="H2840" s="18"/>
      <c r="I2840" s="18"/>
      <c r="J2840" s="19"/>
      <c r="K2840" s="19"/>
      <c r="L2840" s="20">
        <f t="shared" si="247"/>
        <v>20.8</v>
      </c>
      <c r="M2840" s="18">
        <f t="shared" si="248"/>
        <v>21.339120022612271</v>
      </c>
      <c r="N2840" s="16"/>
      <c r="O2840" s="16"/>
      <c r="P2840" s="16"/>
    </row>
    <row r="2841" spans="1:16" x14ac:dyDescent="0.25">
      <c r="A2841" s="16"/>
      <c r="B2841" s="16"/>
      <c r="C2841" s="16"/>
      <c r="D2841" s="17"/>
      <c r="E2841" s="16"/>
      <c r="F2841" s="18"/>
      <c r="G2841" s="18"/>
      <c r="H2841" s="18"/>
      <c r="I2841" s="18"/>
      <c r="J2841" s="19"/>
      <c r="K2841" s="19"/>
      <c r="L2841" s="20">
        <f t="shared" si="247"/>
        <v>23.6</v>
      </c>
      <c r="M2841" s="18">
        <f t="shared" si="248"/>
        <v>23.982575639133209</v>
      </c>
      <c r="N2841" s="16"/>
      <c r="O2841" s="16"/>
      <c r="P2841" s="16"/>
    </row>
    <row r="2842" spans="1:16" x14ac:dyDescent="0.25">
      <c r="A2842" s="16"/>
      <c r="B2842" s="16"/>
      <c r="C2842" s="16"/>
      <c r="D2842" s="17"/>
      <c r="E2842" s="16"/>
      <c r="F2842" s="18"/>
      <c r="G2842" s="18"/>
      <c r="H2842" s="18"/>
      <c r="I2842" s="18"/>
      <c r="J2842" s="19"/>
      <c r="K2842" s="19"/>
      <c r="L2842" s="20">
        <f t="shared" si="247"/>
        <v>25.8</v>
      </c>
      <c r="M2842" s="18">
        <f t="shared" si="248"/>
        <v>24.596147771677025</v>
      </c>
      <c r="N2842" s="16"/>
      <c r="O2842" s="16"/>
      <c r="P2842" s="16"/>
    </row>
    <row r="2843" spans="1:16" x14ac:dyDescent="0.25">
      <c r="A2843" s="16"/>
      <c r="B2843" s="16"/>
      <c r="C2843" s="16"/>
      <c r="D2843" s="17"/>
      <c r="E2843" s="16"/>
      <c r="F2843" s="18"/>
      <c r="G2843" s="18"/>
      <c r="H2843" s="18"/>
      <c r="I2843" s="18"/>
      <c r="J2843" s="19"/>
      <c r="K2843" s="19"/>
      <c r="L2843" s="20">
        <f t="shared" si="247"/>
        <v>28.6</v>
      </c>
      <c r="M2843" s="18">
        <f t="shared" si="248"/>
        <v>29.405876423881246</v>
      </c>
      <c r="N2843" s="16"/>
      <c r="O2843" s="16"/>
      <c r="P2843" s="16"/>
    </row>
    <row r="2844" spans="1:16" x14ac:dyDescent="0.25">
      <c r="A2844" s="16"/>
      <c r="B2844" s="16"/>
      <c r="C2844" s="16"/>
      <c r="D2844" s="17"/>
      <c r="E2844" s="16"/>
      <c r="F2844" s="18"/>
      <c r="G2844" s="18"/>
      <c r="H2844" s="18"/>
      <c r="I2844" s="18"/>
      <c r="J2844" s="19"/>
      <c r="K2844" s="19"/>
      <c r="L2844" s="20">
        <f t="shared" si="247"/>
        <v>24.3</v>
      </c>
      <c r="M2844" s="18">
        <f t="shared" si="248"/>
        <v>24.003808102238082</v>
      </c>
      <c r="N2844" s="16"/>
      <c r="O2844" s="16"/>
      <c r="P2844" s="16"/>
    </row>
    <row r="2845" spans="1:16" x14ac:dyDescent="0.25">
      <c r="A2845" s="16"/>
      <c r="B2845" s="16"/>
      <c r="C2845" s="16"/>
      <c r="D2845" s="17"/>
      <c r="E2845" s="16"/>
      <c r="F2845" s="18"/>
      <c r="G2845" s="18"/>
      <c r="H2845" s="18"/>
      <c r="I2845" s="18"/>
      <c r="J2845" s="19"/>
      <c r="K2845" s="19"/>
      <c r="L2845" s="20">
        <f t="shared" si="247"/>
        <v>27</v>
      </c>
      <c r="M2845" s="18">
        <f t="shared" si="248"/>
        <v>27.340632636923061</v>
      </c>
      <c r="N2845" s="16"/>
      <c r="O2845" s="16"/>
      <c r="P2845" s="16"/>
    </row>
    <row r="2846" spans="1:16" x14ac:dyDescent="0.25">
      <c r="A2846" s="16"/>
      <c r="B2846" s="16"/>
      <c r="C2846" s="16"/>
      <c r="D2846" s="17"/>
      <c r="E2846" s="16"/>
      <c r="F2846" s="18"/>
      <c r="G2846" s="18"/>
      <c r="H2846" s="18"/>
      <c r="I2846" s="18"/>
      <c r="J2846" s="19"/>
      <c r="K2846" s="19"/>
      <c r="L2846" s="20">
        <f t="shared" si="247"/>
        <v>25.4</v>
      </c>
      <c r="M2846" s="18">
        <f t="shared" si="248"/>
        <v>24.272636878296638</v>
      </c>
      <c r="N2846" s="16"/>
      <c r="O2846" s="16"/>
      <c r="P2846" s="16"/>
    </row>
    <row r="2847" spans="1:16" x14ac:dyDescent="0.25">
      <c r="A2847" s="16"/>
      <c r="B2847" s="16"/>
      <c r="C2847" s="16"/>
      <c r="D2847" s="17"/>
      <c r="E2847" s="16"/>
      <c r="F2847" s="18"/>
      <c r="G2847" s="18"/>
      <c r="H2847" s="18"/>
      <c r="I2847" s="18"/>
      <c r="J2847" s="19"/>
      <c r="K2847" s="19"/>
      <c r="L2847" s="20">
        <f t="shared" si="247"/>
        <v>25.6</v>
      </c>
      <c r="M2847" s="18">
        <f t="shared" si="248"/>
        <v>24.473282370290804</v>
      </c>
      <c r="N2847" s="16"/>
      <c r="O2847" s="16"/>
      <c r="P2847" s="16"/>
    </row>
    <row r="2848" spans="1:16" x14ac:dyDescent="0.25">
      <c r="A2848" s="16"/>
      <c r="B2848" s="16"/>
      <c r="C2848" s="16"/>
      <c r="D2848" s="17"/>
      <c r="E2848" s="16"/>
      <c r="F2848" s="18"/>
      <c r="G2848" s="18"/>
      <c r="H2848" s="18"/>
      <c r="I2848" s="18"/>
      <c r="J2848" s="19"/>
      <c r="K2848" s="19"/>
      <c r="L2848" s="20">
        <f t="shared" si="247"/>
        <v>23.9</v>
      </c>
      <c r="M2848" s="18">
        <f t="shared" si="248"/>
        <v>23.99990365931253</v>
      </c>
      <c r="N2848" s="16"/>
      <c r="O2848" s="16"/>
      <c r="P2848" s="16"/>
    </row>
    <row r="2849" spans="1:16" x14ac:dyDescent="0.25">
      <c r="A2849" s="16"/>
      <c r="B2849" s="16"/>
      <c r="C2849" s="16"/>
      <c r="D2849" s="17"/>
      <c r="E2849" s="16"/>
      <c r="F2849" s="18"/>
      <c r="G2849" s="18"/>
      <c r="H2849" s="18"/>
      <c r="I2849" s="18"/>
      <c r="J2849" s="19"/>
      <c r="K2849" s="19"/>
      <c r="L2849" s="20">
        <f t="shared" si="247"/>
        <v>26.9</v>
      </c>
      <c r="M2849" s="18">
        <f t="shared" si="248"/>
        <v>25.401579895097228</v>
      </c>
      <c r="N2849" s="16"/>
      <c r="O2849" s="16"/>
      <c r="P2849" s="16"/>
    </row>
    <row r="2850" spans="1:16" x14ac:dyDescent="0.25">
      <c r="A2850" s="16"/>
      <c r="B2850" s="16"/>
      <c r="C2850" s="16"/>
      <c r="D2850" s="17"/>
      <c r="E2850" s="16"/>
      <c r="F2850" s="18"/>
      <c r="G2850" s="18"/>
      <c r="H2850" s="18"/>
      <c r="I2850" s="18"/>
      <c r="J2850" s="19"/>
      <c r="K2850" s="19"/>
      <c r="L2850" s="20">
        <f t="shared" si="247"/>
        <v>24.8</v>
      </c>
      <c r="M2850" s="18">
        <f t="shared" si="248"/>
        <v>24.076467575136533</v>
      </c>
      <c r="N2850" s="16"/>
      <c r="O2850" s="16"/>
      <c r="P2850" s="16"/>
    </row>
    <row r="2851" spans="1:16" x14ac:dyDescent="0.25">
      <c r="A2851" s="16"/>
      <c r="B2851" s="16"/>
      <c r="C2851" s="16"/>
      <c r="D2851" s="17"/>
      <c r="E2851" s="16"/>
      <c r="F2851" s="18"/>
      <c r="G2851" s="18"/>
      <c r="H2851" s="18"/>
      <c r="I2851" s="18"/>
      <c r="J2851" s="19"/>
      <c r="K2851" s="19"/>
      <c r="L2851" s="20">
        <f t="shared" si="247"/>
        <v>28.3</v>
      </c>
      <c r="M2851" s="18">
        <f t="shared" si="248"/>
        <v>27.574534278009764</v>
      </c>
      <c r="N2851" s="16"/>
      <c r="O2851" s="16"/>
      <c r="P2851" s="16"/>
    </row>
    <row r="2852" spans="1:16" x14ac:dyDescent="0.25">
      <c r="A2852" s="16"/>
      <c r="B2852" s="16"/>
      <c r="C2852" s="16"/>
      <c r="D2852" s="17"/>
      <c r="E2852" s="16"/>
      <c r="F2852" s="18"/>
      <c r="G2852" s="18"/>
      <c r="H2852" s="18"/>
      <c r="I2852" s="18"/>
      <c r="J2852" s="19"/>
      <c r="K2852" s="19"/>
      <c r="L2852" s="20">
        <f t="shared" si="247"/>
        <v>31.1</v>
      </c>
      <c r="M2852" s="18">
        <f t="shared" si="248"/>
        <v>31.546185464567948</v>
      </c>
      <c r="N2852" s="16"/>
      <c r="O2852" s="16"/>
      <c r="P2852" s="16"/>
    </row>
    <row r="2853" spans="1:16" x14ac:dyDescent="0.25">
      <c r="A2853" s="16"/>
      <c r="B2853" s="16"/>
      <c r="C2853" s="16"/>
      <c r="D2853" s="17"/>
      <c r="E2853" s="16"/>
      <c r="F2853" s="18"/>
      <c r="G2853" s="18"/>
      <c r="H2853" s="18"/>
      <c r="I2853" s="18"/>
      <c r="J2853" s="19"/>
      <c r="K2853" s="19"/>
      <c r="L2853" s="20">
        <f t="shared" si="247"/>
        <v>25.1</v>
      </c>
      <c r="M2853" s="18">
        <f t="shared" si="248"/>
        <v>24.15873942895832</v>
      </c>
      <c r="N2853" s="16"/>
      <c r="O2853" s="16"/>
      <c r="P2853" s="16"/>
    </row>
    <row r="2854" spans="1:16" x14ac:dyDescent="0.25">
      <c r="A2854" s="16"/>
      <c r="B2854" s="16"/>
      <c r="C2854" s="16"/>
      <c r="D2854" s="17"/>
      <c r="E2854" s="16"/>
      <c r="F2854" s="18"/>
      <c r="G2854" s="18"/>
      <c r="H2854" s="18"/>
      <c r="I2854" s="18"/>
      <c r="J2854" s="19"/>
      <c r="K2854" s="19"/>
      <c r="L2854" s="20">
        <f t="shared" si="247"/>
        <v>23.7</v>
      </c>
      <c r="M2854" s="18">
        <f t="shared" si="248"/>
        <v>23.994241336577915</v>
      </c>
      <c r="N2854" s="16"/>
      <c r="O2854" s="16"/>
      <c r="P2854" s="16"/>
    </row>
    <row r="2855" spans="1:16" x14ac:dyDescent="0.25">
      <c r="A2855" s="16"/>
      <c r="B2855" s="16"/>
      <c r="C2855" s="16"/>
      <c r="D2855" s="17"/>
      <c r="E2855" s="16"/>
      <c r="F2855" s="18"/>
      <c r="G2855" s="18"/>
      <c r="H2855" s="18"/>
      <c r="I2855" s="18"/>
      <c r="J2855" s="19"/>
      <c r="K2855" s="19"/>
      <c r="L2855" s="20">
        <f t="shared" si="247"/>
        <v>29.1</v>
      </c>
      <c r="M2855" s="18">
        <f t="shared" si="248"/>
        <v>28.72425392925804</v>
      </c>
      <c r="N2855" s="16"/>
      <c r="O2855" s="16"/>
      <c r="P2855" s="16"/>
    </row>
    <row r="2856" spans="1:16" x14ac:dyDescent="0.25">
      <c r="A2856" s="16"/>
      <c r="B2856" s="16"/>
      <c r="C2856" s="16"/>
      <c r="D2856" s="17"/>
      <c r="E2856" s="16"/>
      <c r="F2856" s="18"/>
      <c r="G2856" s="18"/>
      <c r="H2856" s="18"/>
      <c r="I2856" s="18"/>
      <c r="J2856" s="19"/>
      <c r="K2856" s="19"/>
      <c r="L2856" s="20">
        <f t="shared" si="247"/>
        <v>35.1</v>
      </c>
      <c r="M2856" s="18">
        <f t="shared" si="248"/>
        <v>33.449309032514094</v>
      </c>
      <c r="N2856" s="16"/>
      <c r="O2856" s="16"/>
      <c r="P2856" s="16"/>
    </row>
    <row r="2857" spans="1:16" x14ac:dyDescent="0.25">
      <c r="A2857" s="16"/>
      <c r="B2857" s="16"/>
      <c r="C2857" s="16"/>
      <c r="D2857" s="17"/>
      <c r="E2857" s="16"/>
      <c r="F2857" s="18"/>
      <c r="G2857" s="18"/>
      <c r="H2857" s="18"/>
      <c r="I2857" s="18"/>
      <c r="J2857" s="19"/>
      <c r="K2857" s="19"/>
      <c r="L2857" s="20">
        <f t="shared" si="247"/>
        <v>20.7</v>
      </c>
      <c r="M2857" s="18">
        <f t="shared" si="248"/>
        <v>21.81236472354999</v>
      </c>
      <c r="N2857" s="16"/>
      <c r="O2857" s="16"/>
      <c r="P2857" s="16"/>
    </row>
    <row r="2858" spans="1:16" x14ac:dyDescent="0.25">
      <c r="A2858" s="16"/>
      <c r="B2858" s="16"/>
      <c r="C2858" s="16"/>
      <c r="D2858" s="17"/>
      <c r="E2858" s="16"/>
      <c r="F2858" s="18"/>
      <c r="G2858" s="18"/>
      <c r="H2858" s="18"/>
      <c r="I2858" s="18"/>
      <c r="J2858" s="19"/>
      <c r="K2858" s="19"/>
      <c r="L2858" s="20">
        <f t="shared" si="247"/>
        <v>20.5</v>
      </c>
      <c r="M2858" s="18">
        <f t="shared" si="248"/>
        <v>21.357876466401319</v>
      </c>
      <c r="N2858" s="16"/>
      <c r="O2858" s="16"/>
      <c r="P2858" s="16"/>
    </row>
    <row r="2859" spans="1:16" x14ac:dyDescent="0.25">
      <c r="A2859" s="16"/>
      <c r="B2859" s="16"/>
      <c r="C2859" s="16"/>
      <c r="D2859" s="17"/>
      <c r="E2859" s="16"/>
      <c r="F2859" s="18"/>
      <c r="G2859" s="18"/>
      <c r="H2859" s="18"/>
      <c r="I2859" s="18"/>
      <c r="J2859" s="19"/>
      <c r="K2859" s="19"/>
      <c r="L2859" s="20">
        <f t="shared" si="247"/>
        <v>24.7</v>
      </c>
      <c r="M2859" s="18">
        <f t="shared" si="248"/>
        <v>24.055371175362144</v>
      </c>
      <c r="N2859" s="16"/>
      <c r="O2859" s="16"/>
      <c r="P2859" s="16"/>
    </row>
    <row r="2860" spans="1:16" x14ac:dyDescent="0.25">
      <c r="A2860" s="16"/>
      <c r="B2860" s="16"/>
      <c r="C2860" s="16"/>
      <c r="D2860" s="17"/>
      <c r="E2860" s="16"/>
      <c r="F2860" s="18"/>
      <c r="G2860" s="18"/>
      <c r="H2860" s="18"/>
      <c r="I2860" s="18"/>
      <c r="J2860" s="19"/>
      <c r="K2860" s="19"/>
      <c r="L2860" s="20">
        <f t="shared" si="247"/>
        <v>28.7</v>
      </c>
      <c r="M2860" s="18">
        <f t="shared" si="248"/>
        <v>27.864288090429373</v>
      </c>
      <c r="N2860" s="16"/>
      <c r="O2860" s="16"/>
      <c r="P2860" s="16"/>
    </row>
    <row r="2861" spans="1:16" x14ac:dyDescent="0.25">
      <c r="A2861" s="16"/>
      <c r="B2861" s="16"/>
      <c r="C2861" s="16"/>
      <c r="D2861" s="17"/>
      <c r="E2861" s="16"/>
      <c r="F2861" s="18"/>
      <c r="G2861" s="18"/>
      <c r="H2861" s="18"/>
      <c r="I2861" s="18"/>
      <c r="J2861" s="19"/>
      <c r="K2861" s="19"/>
      <c r="L2861" s="20">
        <f t="shared" si="247"/>
        <v>26</v>
      </c>
      <c r="M2861" s="18">
        <f t="shared" si="248"/>
        <v>24.754558987206572</v>
      </c>
      <c r="N2861" s="16"/>
      <c r="O2861" s="16"/>
      <c r="P2861" s="16"/>
    </row>
    <row r="2862" spans="1:16" x14ac:dyDescent="0.25">
      <c r="A2862" s="16"/>
      <c r="B2862" s="16"/>
      <c r="C2862" s="16"/>
      <c r="D2862" s="17"/>
      <c r="E2862" s="16"/>
      <c r="F2862" s="18"/>
      <c r="G2862" s="18"/>
      <c r="H2862" s="18"/>
      <c r="I2862" s="18"/>
      <c r="J2862" s="19"/>
      <c r="K2862" s="19"/>
      <c r="L2862" s="20">
        <f t="shared" si="247"/>
        <v>21.6</v>
      </c>
      <c r="M2862" s="18">
        <f t="shared" si="248"/>
        <v>22.875733127187772</v>
      </c>
      <c r="N2862" s="16"/>
      <c r="O2862" s="16"/>
      <c r="P2862" s="16"/>
    </row>
    <row r="2863" spans="1:16" x14ac:dyDescent="0.25">
      <c r="A2863" s="16"/>
      <c r="B2863" s="16"/>
      <c r="C2863" s="16"/>
      <c r="D2863" s="17"/>
      <c r="E2863" s="16"/>
      <c r="F2863" s="18"/>
      <c r="G2863" s="18"/>
      <c r="H2863" s="18"/>
      <c r="I2863" s="18"/>
      <c r="J2863" s="19"/>
      <c r="K2863" s="19"/>
      <c r="L2863" s="20">
        <f t="shared" si="247"/>
        <v>23.7</v>
      </c>
      <c r="M2863" s="18">
        <f t="shared" si="248"/>
        <v>23.993373371132066</v>
      </c>
      <c r="N2863" s="16"/>
      <c r="O2863" s="16"/>
      <c r="P2863" s="16"/>
    </row>
    <row r="2864" spans="1:16" x14ac:dyDescent="0.25">
      <c r="A2864" s="16"/>
      <c r="B2864" s="16"/>
      <c r="C2864" s="16"/>
      <c r="D2864" s="17"/>
      <c r="E2864" s="16"/>
      <c r="F2864" s="18"/>
      <c r="G2864" s="18"/>
      <c r="H2864" s="18"/>
      <c r="I2864" s="18"/>
      <c r="J2864" s="19"/>
      <c r="K2864" s="19"/>
      <c r="L2864" s="20">
        <f t="shared" si="247"/>
        <v>22.6</v>
      </c>
      <c r="M2864" s="18">
        <f t="shared" si="248"/>
        <v>23.646681697073845</v>
      </c>
      <c r="N2864" s="16"/>
      <c r="O2864" s="16"/>
      <c r="P2864" s="16"/>
    </row>
    <row r="2865" spans="1:16" x14ac:dyDescent="0.25">
      <c r="A2865" s="16"/>
      <c r="B2865" s="16"/>
      <c r="C2865" s="16"/>
      <c r="D2865" s="17"/>
      <c r="E2865" s="16"/>
      <c r="F2865" s="18"/>
      <c r="G2865" s="18"/>
      <c r="H2865" s="18"/>
      <c r="I2865" s="18"/>
      <c r="J2865" s="19"/>
      <c r="K2865" s="19"/>
      <c r="L2865" s="20">
        <f t="shared" si="247"/>
        <v>27.2</v>
      </c>
      <c r="M2865" s="18">
        <f t="shared" si="248"/>
        <v>26.126922938197868</v>
      </c>
      <c r="N2865" s="16"/>
      <c r="O2865" s="16"/>
      <c r="P2865" s="16"/>
    </row>
    <row r="2866" spans="1:16" x14ac:dyDescent="0.25">
      <c r="A2866" s="16"/>
      <c r="B2866" s="16"/>
      <c r="C2866" s="16"/>
      <c r="D2866" s="17"/>
      <c r="E2866" s="16"/>
      <c r="F2866" s="18"/>
      <c r="G2866" s="18"/>
      <c r="H2866" s="18"/>
      <c r="I2866" s="18"/>
      <c r="J2866" s="19"/>
      <c r="K2866" s="19"/>
      <c r="L2866" s="20">
        <f t="shared" si="247"/>
        <v>27.7</v>
      </c>
      <c r="M2866" s="18">
        <f t="shared" si="248"/>
        <v>27.014182136497269</v>
      </c>
      <c r="N2866" s="16"/>
      <c r="O2866" s="16"/>
      <c r="P2866" s="16"/>
    </row>
    <row r="2867" spans="1:16" x14ac:dyDescent="0.25">
      <c r="A2867" s="16"/>
      <c r="B2867" s="16"/>
      <c r="C2867" s="16"/>
      <c r="D2867" s="17"/>
      <c r="E2867" s="16"/>
      <c r="F2867" s="18"/>
      <c r="G2867" s="18"/>
      <c r="H2867" s="18"/>
      <c r="I2867" s="18"/>
      <c r="J2867" s="19"/>
      <c r="K2867" s="19"/>
      <c r="L2867" s="20">
        <f t="shared" si="247"/>
        <v>22.6</v>
      </c>
      <c r="M2867" s="18">
        <f t="shared" si="248"/>
        <v>23.712721100375845</v>
      </c>
      <c r="N2867" s="16"/>
      <c r="O2867" s="16"/>
      <c r="P2867" s="16"/>
    </row>
    <row r="2868" spans="1:16" x14ac:dyDescent="0.25">
      <c r="A2868" s="16"/>
      <c r="B2868" s="16"/>
      <c r="C2868" s="16"/>
      <c r="D2868" s="17"/>
      <c r="E2868" s="16"/>
      <c r="F2868" s="18"/>
      <c r="G2868" s="18"/>
      <c r="H2868" s="18"/>
      <c r="I2868" s="18"/>
      <c r="J2868" s="19"/>
      <c r="K2868" s="19"/>
      <c r="L2868" s="20">
        <f t="shared" si="247"/>
        <v>22.6</v>
      </c>
      <c r="M2868" s="18">
        <f t="shared" si="248"/>
        <v>23.712698406747585</v>
      </c>
      <c r="N2868" s="16"/>
      <c r="O2868" s="16"/>
      <c r="P2868" s="16"/>
    </row>
    <row r="2869" spans="1:16" x14ac:dyDescent="0.25">
      <c r="A2869" s="16"/>
      <c r="B2869" s="16"/>
      <c r="C2869" s="16"/>
      <c r="D2869" s="17"/>
      <c r="E2869" s="16"/>
      <c r="F2869" s="18"/>
      <c r="G2869" s="18"/>
      <c r="H2869" s="18"/>
      <c r="I2869" s="18"/>
      <c r="J2869" s="19"/>
      <c r="K2869" s="19"/>
      <c r="L2869" s="20">
        <f t="shared" si="247"/>
        <v>23.6</v>
      </c>
      <c r="M2869" s="18">
        <f t="shared" si="248"/>
        <v>23.990813002224524</v>
      </c>
      <c r="N2869" s="16"/>
      <c r="O2869" s="16"/>
      <c r="P2869" s="16"/>
    </row>
    <row r="2870" spans="1:16" x14ac:dyDescent="0.25">
      <c r="A2870" s="16"/>
      <c r="B2870" s="16"/>
      <c r="C2870" s="16"/>
      <c r="D2870" s="17"/>
      <c r="E2870" s="16"/>
      <c r="F2870" s="18"/>
      <c r="G2870" s="18"/>
      <c r="H2870" s="18"/>
      <c r="I2870" s="18"/>
      <c r="J2870" s="19"/>
      <c r="K2870" s="19"/>
      <c r="L2870" s="20">
        <f t="shared" ref="L2870:L2933" si="249">E1284</f>
        <v>25.8</v>
      </c>
      <c r="M2870" s="18">
        <f t="shared" si="248"/>
        <v>24.58897864275394</v>
      </c>
      <c r="N2870" s="16"/>
      <c r="O2870" s="16"/>
      <c r="P2870" s="16"/>
    </row>
    <row r="2871" spans="1:16" x14ac:dyDescent="0.25">
      <c r="A2871" s="16"/>
      <c r="B2871" s="16"/>
      <c r="C2871" s="16"/>
      <c r="D2871" s="17"/>
      <c r="E2871" s="16"/>
      <c r="F2871" s="18"/>
      <c r="G2871" s="18"/>
      <c r="H2871" s="18"/>
      <c r="I2871" s="18"/>
      <c r="J2871" s="19"/>
      <c r="K2871" s="19"/>
      <c r="L2871" s="20">
        <f t="shared" si="249"/>
        <v>27.9</v>
      </c>
      <c r="M2871" s="18">
        <f t="shared" si="248"/>
        <v>27.161552816324061</v>
      </c>
      <c r="N2871" s="16"/>
      <c r="O2871" s="16"/>
      <c r="P2871" s="16"/>
    </row>
    <row r="2872" spans="1:16" x14ac:dyDescent="0.25">
      <c r="A2872" s="16"/>
      <c r="B2872" s="16"/>
      <c r="C2872" s="16"/>
      <c r="D2872" s="17"/>
      <c r="E2872" s="16"/>
      <c r="F2872" s="18"/>
      <c r="G2872" s="18"/>
      <c r="H2872" s="18"/>
      <c r="I2872" s="18"/>
      <c r="J2872" s="19"/>
      <c r="K2872" s="19"/>
      <c r="L2872" s="20">
        <f t="shared" si="249"/>
        <v>26.2</v>
      </c>
      <c r="M2872" s="18">
        <f t="shared" si="248"/>
        <v>25.707034156906541</v>
      </c>
      <c r="N2872" s="16"/>
      <c r="O2872" s="16"/>
      <c r="P2872" s="16"/>
    </row>
    <row r="2873" spans="1:16" x14ac:dyDescent="0.25">
      <c r="A2873" s="16"/>
      <c r="B2873" s="16"/>
      <c r="C2873" s="16"/>
      <c r="D2873" s="17"/>
      <c r="E2873" s="16"/>
      <c r="F2873" s="18"/>
      <c r="G2873" s="18"/>
      <c r="H2873" s="18"/>
      <c r="I2873" s="18"/>
      <c r="J2873" s="19"/>
      <c r="K2873" s="19"/>
      <c r="L2873" s="20">
        <f t="shared" si="249"/>
        <v>19.5</v>
      </c>
      <c r="M2873" s="18">
        <f t="shared" si="248"/>
        <v>19.741169621108543</v>
      </c>
      <c r="N2873" s="16"/>
      <c r="O2873" s="16"/>
      <c r="P2873" s="16"/>
    </row>
    <row r="2874" spans="1:16" x14ac:dyDescent="0.25">
      <c r="A2874" s="16"/>
      <c r="B2874" s="16"/>
      <c r="C2874" s="16"/>
      <c r="D2874" s="17"/>
      <c r="E2874" s="16"/>
      <c r="F2874" s="18"/>
      <c r="G2874" s="18"/>
      <c r="H2874" s="18"/>
      <c r="I2874" s="18"/>
      <c r="J2874" s="19"/>
      <c r="K2874" s="19"/>
      <c r="L2874" s="20">
        <f t="shared" si="249"/>
        <v>21.5</v>
      </c>
      <c r="M2874" s="18">
        <f t="shared" si="248"/>
        <v>22.836358836879196</v>
      </c>
      <c r="N2874" s="16"/>
      <c r="O2874" s="16"/>
      <c r="P2874" s="16"/>
    </row>
    <row r="2875" spans="1:16" x14ac:dyDescent="0.25">
      <c r="A2875" s="16"/>
      <c r="B2875" s="16"/>
      <c r="C2875" s="16"/>
      <c r="D2875" s="17"/>
      <c r="E2875" s="16"/>
      <c r="F2875" s="18"/>
      <c r="G2875" s="18"/>
      <c r="H2875" s="18"/>
      <c r="I2875" s="18"/>
      <c r="J2875" s="19"/>
      <c r="K2875" s="19"/>
      <c r="L2875" s="20">
        <f t="shared" si="249"/>
        <v>22.7</v>
      </c>
      <c r="M2875" s="18">
        <f t="shared" si="248"/>
        <v>23.775242805342518</v>
      </c>
      <c r="N2875" s="16"/>
      <c r="O2875" s="16"/>
      <c r="P2875" s="16"/>
    </row>
    <row r="2876" spans="1:16" x14ac:dyDescent="0.25">
      <c r="A2876" s="16"/>
      <c r="B2876" s="16"/>
      <c r="C2876" s="16"/>
      <c r="D2876" s="17"/>
      <c r="E2876" s="16"/>
      <c r="F2876" s="18"/>
      <c r="G2876" s="18"/>
      <c r="H2876" s="18"/>
      <c r="I2876" s="18"/>
      <c r="J2876" s="19"/>
      <c r="K2876" s="19"/>
      <c r="L2876" s="20">
        <f t="shared" si="249"/>
        <v>24.4</v>
      </c>
      <c r="M2876" s="18">
        <f t="shared" ref="M2876:M2939" si="250">L1290</f>
        <v>24.006387185531686</v>
      </c>
      <c r="N2876" s="16"/>
      <c r="O2876" s="16"/>
      <c r="P2876" s="16"/>
    </row>
    <row r="2877" spans="1:16" x14ac:dyDescent="0.25">
      <c r="A2877" s="16"/>
      <c r="B2877" s="16"/>
      <c r="C2877" s="16"/>
      <c r="D2877" s="17"/>
      <c r="E2877" s="16"/>
      <c r="F2877" s="18"/>
      <c r="G2877" s="18"/>
      <c r="H2877" s="18"/>
      <c r="I2877" s="18"/>
      <c r="J2877" s="19"/>
      <c r="K2877" s="19"/>
      <c r="L2877" s="20">
        <f t="shared" si="249"/>
        <v>25.3</v>
      </c>
      <c r="M2877" s="18">
        <f t="shared" si="250"/>
        <v>24.263545888447236</v>
      </c>
      <c r="N2877" s="16"/>
      <c r="O2877" s="16"/>
      <c r="P2877" s="16"/>
    </row>
    <row r="2878" spans="1:16" x14ac:dyDescent="0.25">
      <c r="A2878" s="16"/>
      <c r="B2878" s="16"/>
      <c r="C2878" s="16"/>
      <c r="D2878" s="17"/>
      <c r="E2878" s="16"/>
      <c r="F2878" s="18"/>
      <c r="G2878" s="18"/>
      <c r="H2878" s="18"/>
      <c r="I2878" s="18"/>
      <c r="J2878" s="19"/>
      <c r="K2878" s="19"/>
      <c r="L2878" s="20">
        <f t="shared" si="249"/>
        <v>26.1</v>
      </c>
      <c r="M2878" s="18">
        <f t="shared" si="250"/>
        <v>24.762524124567658</v>
      </c>
      <c r="N2878" s="16"/>
      <c r="O2878" s="16"/>
      <c r="P2878" s="16"/>
    </row>
    <row r="2879" spans="1:16" x14ac:dyDescent="0.25">
      <c r="A2879" s="16"/>
      <c r="B2879" s="16"/>
      <c r="C2879" s="16"/>
      <c r="D2879" s="17"/>
      <c r="E2879" s="16"/>
      <c r="F2879" s="18"/>
      <c r="G2879" s="18"/>
      <c r="H2879" s="18"/>
      <c r="I2879" s="18"/>
      <c r="J2879" s="19"/>
      <c r="K2879" s="19"/>
      <c r="L2879" s="20">
        <f t="shared" si="249"/>
        <v>23.8</v>
      </c>
      <c r="M2879" s="18">
        <f t="shared" si="250"/>
        <v>23.996105173269367</v>
      </c>
      <c r="N2879" s="16"/>
      <c r="O2879" s="16"/>
      <c r="P2879" s="16"/>
    </row>
    <row r="2880" spans="1:16" x14ac:dyDescent="0.25">
      <c r="A2880" s="16"/>
      <c r="B2880" s="16"/>
      <c r="C2880" s="16"/>
      <c r="D2880" s="17"/>
      <c r="E2880" s="16"/>
      <c r="F2880" s="18"/>
      <c r="G2880" s="18"/>
      <c r="H2880" s="18"/>
      <c r="I2880" s="18"/>
      <c r="J2880" s="19"/>
      <c r="K2880" s="19"/>
      <c r="L2880" s="20">
        <f t="shared" si="249"/>
        <v>26.6</v>
      </c>
      <c r="M2880" s="18">
        <f t="shared" si="250"/>
        <v>25.436089475524884</v>
      </c>
      <c r="N2880" s="16"/>
      <c r="O2880" s="16"/>
      <c r="P2880" s="16"/>
    </row>
    <row r="2881" spans="1:16" x14ac:dyDescent="0.25">
      <c r="A2881" s="16"/>
      <c r="B2881" s="16"/>
      <c r="C2881" s="16"/>
      <c r="D2881" s="17"/>
      <c r="E2881" s="16"/>
      <c r="F2881" s="18"/>
      <c r="G2881" s="18"/>
      <c r="H2881" s="18"/>
      <c r="I2881" s="18"/>
      <c r="J2881" s="19"/>
      <c r="K2881" s="19"/>
      <c r="L2881" s="20">
        <f t="shared" si="249"/>
        <v>28.2</v>
      </c>
      <c r="M2881" s="18">
        <f t="shared" si="250"/>
        <v>27.500267341306259</v>
      </c>
      <c r="N2881" s="16"/>
      <c r="O2881" s="16"/>
      <c r="P2881" s="16"/>
    </row>
    <row r="2882" spans="1:16" x14ac:dyDescent="0.25">
      <c r="A2882" s="16"/>
      <c r="B2882" s="16"/>
      <c r="C2882" s="16"/>
      <c r="D2882" s="17"/>
      <c r="E2882" s="16"/>
      <c r="F2882" s="18"/>
      <c r="G2882" s="18"/>
      <c r="H2882" s="18"/>
      <c r="I2882" s="18"/>
      <c r="J2882" s="19"/>
      <c r="K2882" s="19"/>
      <c r="L2882" s="20">
        <f t="shared" si="249"/>
        <v>22</v>
      </c>
      <c r="M2882" s="18">
        <f t="shared" si="250"/>
        <v>23.299758254049824</v>
      </c>
      <c r="N2882" s="16"/>
      <c r="O2882" s="16"/>
      <c r="P2882" s="16"/>
    </row>
    <row r="2883" spans="1:16" x14ac:dyDescent="0.25">
      <c r="A2883" s="16"/>
      <c r="B2883" s="16"/>
      <c r="C2883" s="16"/>
      <c r="D2883" s="17"/>
      <c r="E2883" s="16"/>
      <c r="F2883" s="18"/>
      <c r="G2883" s="18"/>
      <c r="H2883" s="18"/>
      <c r="I2883" s="18"/>
      <c r="J2883" s="19"/>
      <c r="K2883" s="19"/>
      <c r="L2883" s="20">
        <f t="shared" si="249"/>
        <v>25.1</v>
      </c>
      <c r="M2883" s="18">
        <f t="shared" si="250"/>
        <v>24.127201781406256</v>
      </c>
      <c r="N2883" s="16"/>
      <c r="O2883" s="16"/>
      <c r="P2883" s="16"/>
    </row>
    <row r="2884" spans="1:16" x14ac:dyDescent="0.25">
      <c r="A2884" s="16"/>
      <c r="B2884" s="16"/>
      <c r="C2884" s="16"/>
      <c r="D2884" s="17"/>
      <c r="E2884" s="16"/>
      <c r="F2884" s="18"/>
      <c r="G2884" s="18"/>
      <c r="H2884" s="18"/>
      <c r="I2884" s="18"/>
      <c r="J2884" s="19"/>
      <c r="K2884" s="19"/>
      <c r="L2884" s="20">
        <f t="shared" si="249"/>
        <v>25.6</v>
      </c>
      <c r="M2884" s="18">
        <f t="shared" si="250"/>
        <v>24.435880466201631</v>
      </c>
      <c r="N2884" s="16"/>
      <c r="O2884" s="16"/>
      <c r="P2884" s="16"/>
    </row>
    <row r="2885" spans="1:16" x14ac:dyDescent="0.25">
      <c r="A2885" s="16"/>
      <c r="B2885" s="16"/>
      <c r="C2885" s="16"/>
      <c r="D2885" s="17"/>
      <c r="E2885" s="16"/>
      <c r="F2885" s="18"/>
      <c r="G2885" s="18"/>
      <c r="H2885" s="18"/>
      <c r="I2885" s="18"/>
      <c r="J2885" s="19"/>
      <c r="K2885" s="19"/>
      <c r="L2885" s="20">
        <f t="shared" si="249"/>
        <v>23.7</v>
      </c>
      <c r="M2885" s="18">
        <f t="shared" si="250"/>
        <v>23.996104918101199</v>
      </c>
      <c r="N2885" s="16"/>
      <c r="O2885" s="16"/>
      <c r="P2885" s="16"/>
    </row>
    <row r="2886" spans="1:16" x14ac:dyDescent="0.25">
      <c r="A2886" s="16"/>
      <c r="B2886" s="16"/>
      <c r="C2886" s="16"/>
      <c r="D2886" s="17"/>
      <c r="E2886" s="16"/>
      <c r="F2886" s="18"/>
      <c r="G2886" s="18"/>
      <c r="H2886" s="18"/>
      <c r="I2886" s="18"/>
      <c r="J2886" s="19"/>
      <c r="K2886" s="19"/>
      <c r="L2886" s="20">
        <f t="shared" si="249"/>
        <v>26.8</v>
      </c>
      <c r="M2886" s="18">
        <f t="shared" si="250"/>
        <v>25.657616623019877</v>
      </c>
      <c r="N2886" s="16"/>
      <c r="O2886" s="16"/>
      <c r="P2886" s="16"/>
    </row>
    <row r="2887" spans="1:16" x14ac:dyDescent="0.25">
      <c r="A2887" s="16"/>
      <c r="B2887" s="16"/>
      <c r="C2887" s="16"/>
      <c r="D2887" s="17"/>
      <c r="E2887" s="16"/>
      <c r="F2887" s="18"/>
      <c r="G2887" s="18"/>
      <c r="H2887" s="18"/>
      <c r="I2887" s="18"/>
      <c r="J2887" s="19"/>
      <c r="K2887" s="19"/>
      <c r="L2887" s="20">
        <f t="shared" si="249"/>
        <v>25.1</v>
      </c>
      <c r="M2887" s="18">
        <f t="shared" si="250"/>
        <v>24.159893823587829</v>
      </c>
      <c r="N2887" s="16"/>
      <c r="O2887" s="16"/>
      <c r="P2887" s="16"/>
    </row>
    <row r="2888" spans="1:16" x14ac:dyDescent="0.25">
      <c r="A2888" s="16"/>
      <c r="B2888" s="16"/>
      <c r="C2888" s="16"/>
      <c r="D2888" s="17"/>
      <c r="E2888" s="16"/>
      <c r="F2888" s="18"/>
      <c r="G2888" s="18"/>
      <c r="H2888" s="18"/>
      <c r="I2888" s="18"/>
      <c r="J2888" s="19"/>
      <c r="K2888" s="19"/>
      <c r="L2888" s="20">
        <f t="shared" si="249"/>
        <v>19.899999999999999</v>
      </c>
      <c r="M2888" s="18">
        <f t="shared" si="250"/>
        <v>20.585768941144664</v>
      </c>
      <c r="N2888" s="16"/>
      <c r="O2888" s="16"/>
      <c r="P2888" s="16"/>
    </row>
    <row r="2889" spans="1:16" x14ac:dyDescent="0.25">
      <c r="A2889" s="16"/>
      <c r="B2889" s="16"/>
      <c r="C2889" s="16"/>
      <c r="D2889" s="17"/>
      <c r="E2889" s="16"/>
      <c r="F2889" s="18"/>
      <c r="G2889" s="18"/>
      <c r="H2889" s="18"/>
      <c r="I2889" s="18"/>
      <c r="J2889" s="19"/>
      <c r="K2889" s="19"/>
      <c r="L2889" s="20">
        <f t="shared" si="249"/>
        <v>22.2</v>
      </c>
      <c r="M2889" s="18">
        <f t="shared" si="250"/>
        <v>23.437643503460784</v>
      </c>
      <c r="N2889" s="16"/>
      <c r="O2889" s="16"/>
      <c r="P2889" s="16"/>
    </row>
    <row r="2890" spans="1:16" x14ac:dyDescent="0.25">
      <c r="A2890" s="16"/>
      <c r="B2890" s="16"/>
      <c r="C2890" s="16"/>
      <c r="D2890" s="17"/>
      <c r="E2890" s="16"/>
      <c r="F2890" s="18"/>
      <c r="G2890" s="18"/>
      <c r="H2890" s="18"/>
      <c r="I2890" s="18"/>
      <c r="J2890" s="19"/>
      <c r="K2890" s="19"/>
      <c r="L2890" s="20">
        <f t="shared" si="249"/>
        <v>24</v>
      </c>
      <c r="M2890" s="18">
        <f t="shared" si="250"/>
        <v>24.000003450575335</v>
      </c>
      <c r="N2890" s="16"/>
      <c r="O2890" s="16"/>
      <c r="P2890" s="16"/>
    </row>
    <row r="2891" spans="1:16" x14ac:dyDescent="0.25">
      <c r="A2891" s="16"/>
      <c r="B2891" s="16"/>
      <c r="C2891" s="16"/>
      <c r="D2891" s="17"/>
      <c r="E2891" s="16"/>
      <c r="F2891" s="18"/>
      <c r="G2891" s="18"/>
      <c r="H2891" s="18"/>
      <c r="I2891" s="18"/>
      <c r="J2891" s="19"/>
      <c r="K2891" s="19"/>
      <c r="L2891" s="20">
        <f t="shared" si="249"/>
        <v>22.1</v>
      </c>
      <c r="M2891" s="18">
        <f t="shared" si="250"/>
        <v>23.332710298029838</v>
      </c>
      <c r="N2891" s="16"/>
      <c r="O2891" s="16"/>
      <c r="P2891" s="16"/>
    </row>
    <row r="2892" spans="1:16" x14ac:dyDescent="0.25">
      <c r="A2892" s="16"/>
      <c r="B2892" s="16"/>
      <c r="C2892" s="16"/>
      <c r="D2892" s="17"/>
      <c r="E2892" s="16"/>
      <c r="F2892" s="18"/>
      <c r="G2892" s="18"/>
      <c r="H2892" s="18"/>
      <c r="I2892" s="18"/>
      <c r="J2892" s="19"/>
      <c r="K2892" s="19"/>
      <c r="L2892" s="20">
        <f t="shared" si="249"/>
        <v>24</v>
      </c>
      <c r="M2892" s="18">
        <f t="shared" si="250"/>
        <v>24.000037784644086</v>
      </c>
      <c r="N2892" s="16"/>
      <c r="O2892" s="16"/>
      <c r="P2892" s="16"/>
    </row>
    <row r="2893" spans="1:16" x14ac:dyDescent="0.25">
      <c r="A2893" s="16"/>
      <c r="B2893" s="16"/>
      <c r="C2893" s="16"/>
      <c r="D2893" s="17"/>
      <c r="E2893" s="16"/>
      <c r="F2893" s="18"/>
      <c r="G2893" s="18"/>
      <c r="H2893" s="18"/>
      <c r="I2893" s="18"/>
      <c r="J2893" s="19"/>
      <c r="K2893" s="19"/>
      <c r="L2893" s="20">
        <f t="shared" si="249"/>
        <v>25.3</v>
      </c>
      <c r="M2893" s="18">
        <f t="shared" si="250"/>
        <v>24.270222581426491</v>
      </c>
      <c r="N2893" s="16"/>
      <c r="O2893" s="16"/>
      <c r="P2893" s="16"/>
    </row>
    <row r="2894" spans="1:16" x14ac:dyDescent="0.25">
      <c r="A2894" s="16"/>
      <c r="B2894" s="16"/>
      <c r="C2894" s="16"/>
      <c r="D2894" s="17"/>
      <c r="E2894" s="16"/>
      <c r="F2894" s="18"/>
      <c r="G2894" s="18"/>
      <c r="H2894" s="18"/>
      <c r="I2894" s="18"/>
      <c r="J2894" s="19"/>
      <c r="K2894" s="19"/>
      <c r="L2894" s="20">
        <f t="shared" si="249"/>
        <v>26.7</v>
      </c>
      <c r="M2894" s="18">
        <f t="shared" si="250"/>
        <v>25.508843710300283</v>
      </c>
      <c r="N2894" s="16"/>
      <c r="O2894" s="16"/>
      <c r="P2894" s="16"/>
    </row>
    <row r="2895" spans="1:16" x14ac:dyDescent="0.25">
      <c r="A2895" s="16"/>
      <c r="B2895" s="16"/>
      <c r="C2895" s="16"/>
      <c r="D2895" s="17"/>
      <c r="E2895" s="16"/>
      <c r="F2895" s="18"/>
      <c r="G2895" s="18"/>
      <c r="H2895" s="18"/>
      <c r="I2895" s="18"/>
      <c r="J2895" s="19"/>
      <c r="K2895" s="19"/>
      <c r="L2895" s="20">
        <f t="shared" si="249"/>
        <v>22.6</v>
      </c>
      <c r="M2895" s="18">
        <f t="shared" si="250"/>
        <v>23.704361032273177</v>
      </c>
      <c r="N2895" s="16"/>
      <c r="O2895" s="16"/>
      <c r="P2895" s="16"/>
    </row>
    <row r="2896" spans="1:16" x14ac:dyDescent="0.25">
      <c r="A2896" s="16"/>
      <c r="B2896" s="16"/>
      <c r="C2896" s="16"/>
      <c r="D2896" s="17"/>
      <c r="E2896" s="16"/>
      <c r="F2896" s="18"/>
      <c r="G2896" s="18"/>
      <c r="H2896" s="18"/>
      <c r="I2896" s="18"/>
      <c r="J2896" s="19"/>
      <c r="K2896" s="19"/>
      <c r="L2896" s="20">
        <f t="shared" si="249"/>
        <v>24.1</v>
      </c>
      <c r="M2896" s="18">
        <f t="shared" si="250"/>
        <v>24.000450848512198</v>
      </c>
      <c r="N2896" s="16"/>
      <c r="O2896" s="16"/>
      <c r="P2896" s="16"/>
    </row>
    <row r="2897" spans="1:16" x14ac:dyDescent="0.25">
      <c r="A2897" s="16"/>
      <c r="B2897" s="16"/>
      <c r="C2897" s="16"/>
      <c r="D2897" s="17"/>
      <c r="E2897" s="16"/>
      <c r="F2897" s="18"/>
      <c r="G2897" s="18"/>
      <c r="H2897" s="18"/>
      <c r="I2897" s="18"/>
      <c r="J2897" s="19"/>
      <c r="K2897" s="19"/>
      <c r="L2897" s="20">
        <f t="shared" si="249"/>
        <v>27.6</v>
      </c>
      <c r="M2897" s="18">
        <f t="shared" si="250"/>
        <v>26.833289637699881</v>
      </c>
      <c r="N2897" s="16"/>
      <c r="O2897" s="16"/>
      <c r="P2897" s="16"/>
    </row>
    <row r="2898" spans="1:16" x14ac:dyDescent="0.25">
      <c r="A2898" s="16"/>
      <c r="B2898" s="16"/>
      <c r="C2898" s="16"/>
      <c r="D2898" s="17"/>
      <c r="E2898" s="16"/>
      <c r="F2898" s="18"/>
      <c r="G2898" s="18"/>
      <c r="H2898" s="18"/>
      <c r="I2898" s="18"/>
      <c r="J2898" s="19"/>
      <c r="K2898" s="19"/>
      <c r="L2898" s="20">
        <f t="shared" si="249"/>
        <v>21.4</v>
      </c>
      <c r="M2898" s="18">
        <f t="shared" si="250"/>
        <v>22.638036331994911</v>
      </c>
      <c r="N2898" s="16"/>
      <c r="O2898" s="16"/>
      <c r="P2898" s="16"/>
    </row>
    <row r="2899" spans="1:16" x14ac:dyDescent="0.25">
      <c r="A2899" s="16"/>
      <c r="B2899" s="16"/>
      <c r="C2899" s="16"/>
      <c r="D2899" s="17"/>
      <c r="E2899" s="16"/>
      <c r="F2899" s="18"/>
      <c r="G2899" s="18"/>
      <c r="H2899" s="18"/>
      <c r="I2899" s="18"/>
      <c r="J2899" s="19"/>
      <c r="K2899" s="19"/>
      <c r="L2899" s="20">
        <f t="shared" si="249"/>
        <v>22.4</v>
      </c>
      <c r="M2899" s="18">
        <f t="shared" si="250"/>
        <v>23.564810791133947</v>
      </c>
      <c r="N2899" s="16"/>
      <c r="O2899" s="16"/>
      <c r="P2899" s="16"/>
    </row>
    <row r="2900" spans="1:16" x14ac:dyDescent="0.25">
      <c r="A2900" s="16"/>
      <c r="B2900" s="16"/>
      <c r="C2900" s="16"/>
      <c r="D2900" s="17"/>
      <c r="E2900" s="16"/>
      <c r="F2900" s="18"/>
      <c r="G2900" s="18"/>
      <c r="H2900" s="18"/>
      <c r="I2900" s="18"/>
      <c r="J2900" s="19"/>
      <c r="K2900" s="19"/>
      <c r="L2900" s="20">
        <f t="shared" si="249"/>
        <v>24</v>
      </c>
      <c r="M2900" s="18">
        <f t="shared" si="250"/>
        <v>23.999999956501462</v>
      </c>
      <c r="N2900" s="16"/>
      <c r="O2900" s="16"/>
      <c r="P2900" s="16"/>
    </row>
    <row r="2901" spans="1:16" x14ac:dyDescent="0.25">
      <c r="A2901" s="16"/>
      <c r="B2901" s="16"/>
      <c r="C2901" s="16"/>
      <c r="D2901" s="17"/>
      <c r="E2901" s="16"/>
      <c r="F2901" s="18"/>
      <c r="G2901" s="18"/>
      <c r="H2901" s="18"/>
      <c r="I2901" s="18"/>
      <c r="J2901" s="19"/>
      <c r="K2901" s="19"/>
      <c r="L2901" s="20">
        <f t="shared" si="249"/>
        <v>21.7</v>
      </c>
      <c r="M2901" s="18">
        <f t="shared" si="250"/>
        <v>22.969563968098925</v>
      </c>
      <c r="N2901" s="16"/>
      <c r="O2901" s="16"/>
      <c r="P2901" s="16"/>
    </row>
    <row r="2902" spans="1:16" x14ac:dyDescent="0.25">
      <c r="A2902" s="16"/>
      <c r="B2902" s="16"/>
      <c r="C2902" s="16"/>
      <c r="D2902" s="17"/>
      <c r="E2902" s="16"/>
      <c r="F2902" s="18"/>
      <c r="G2902" s="18"/>
      <c r="H2902" s="18"/>
      <c r="I2902" s="18"/>
      <c r="J2902" s="19"/>
      <c r="K2902" s="19"/>
      <c r="L2902" s="20">
        <f t="shared" si="249"/>
        <v>24.1</v>
      </c>
      <c r="M2902" s="18">
        <f t="shared" si="250"/>
        <v>24.00029619685003</v>
      </c>
      <c r="N2902" s="16"/>
      <c r="O2902" s="16"/>
      <c r="P2902" s="16"/>
    </row>
    <row r="2903" spans="1:16" x14ac:dyDescent="0.25">
      <c r="A2903" s="16"/>
      <c r="B2903" s="16"/>
      <c r="C2903" s="16"/>
      <c r="D2903" s="17"/>
      <c r="E2903" s="16"/>
      <c r="F2903" s="18"/>
      <c r="G2903" s="18"/>
      <c r="H2903" s="18"/>
      <c r="I2903" s="18"/>
      <c r="J2903" s="19"/>
      <c r="K2903" s="19"/>
      <c r="L2903" s="20">
        <f t="shared" si="249"/>
        <v>27.2</v>
      </c>
      <c r="M2903" s="18">
        <f t="shared" si="250"/>
        <v>26.119037217400489</v>
      </c>
      <c r="N2903" s="16"/>
      <c r="O2903" s="16"/>
      <c r="P2903" s="16"/>
    </row>
    <row r="2904" spans="1:16" x14ac:dyDescent="0.25">
      <c r="A2904" s="16"/>
      <c r="B2904" s="16"/>
      <c r="C2904" s="16"/>
      <c r="D2904" s="17"/>
      <c r="E2904" s="16"/>
      <c r="F2904" s="18"/>
      <c r="G2904" s="18"/>
      <c r="H2904" s="18"/>
      <c r="I2904" s="18"/>
      <c r="J2904" s="19"/>
      <c r="K2904" s="19"/>
      <c r="L2904" s="20">
        <f t="shared" si="249"/>
        <v>21.6</v>
      </c>
      <c r="M2904" s="18">
        <f t="shared" si="250"/>
        <v>22.864968935489095</v>
      </c>
      <c r="N2904" s="16"/>
      <c r="O2904" s="16"/>
      <c r="P2904" s="16"/>
    </row>
    <row r="2905" spans="1:16" x14ac:dyDescent="0.25">
      <c r="A2905" s="16"/>
      <c r="B2905" s="16"/>
      <c r="C2905" s="16"/>
      <c r="D2905" s="17"/>
      <c r="E2905" s="16"/>
      <c r="F2905" s="18"/>
      <c r="G2905" s="18"/>
      <c r="H2905" s="18"/>
      <c r="I2905" s="18"/>
      <c r="J2905" s="19"/>
      <c r="K2905" s="19"/>
      <c r="L2905" s="20">
        <f t="shared" si="249"/>
        <v>20.3</v>
      </c>
      <c r="M2905" s="18">
        <f t="shared" si="250"/>
        <v>21.172267064165041</v>
      </c>
      <c r="N2905" s="16"/>
      <c r="O2905" s="16"/>
      <c r="P2905" s="16"/>
    </row>
    <row r="2906" spans="1:16" x14ac:dyDescent="0.25">
      <c r="A2906" s="16"/>
      <c r="B2906" s="16"/>
      <c r="C2906" s="16"/>
      <c r="D2906" s="17"/>
      <c r="E2906" s="16"/>
      <c r="F2906" s="18"/>
      <c r="G2906" s="18"/>
      <c r="H2906" s="18"/>
      <c r="I2906" s="18"/>
      <c r="J2906" s="19"/>
      <c r="K2906" s="19"/>
      <c r="L2906" s="20">
        <f t="shared" si="249"/>
        <v>20.5</v>
      </c>
      <c r="M2906" s="18">
        <f t="shared" si="250"/>
        <v>21.391839156037769</v>
      </c>
      <c r="N2906" s="16"/>
      <c r="O2906" s="16"/>
      <c r="P2906" s="16"/>
    </row>
    <row r="2907" spans="1:16" x14ac:dyDescent="0.25">
      <c r="A2907" s="16"/>
      <c r="B2907" s="16"/>
      <c r="C2907" s="16"/>
      <c r="D2907" s="17"/>
      <c r="E2907" s="16"/>
      <c r="F2907" s="18"/>
      <c r="G2907" s="18"/>
      <c r="H2907" s="18"/>
      <c r="I2907" s="18"/>
      <c r="J2907" s="19"/>
      <c r="K2907" s="19"/>
      <c r="L2907" s="20">
        <f t="shared" si="249"/>
        <v>17.5</v>
      </c>
      <c r="M2907" s="18">
        <f t="shared" si="250"/>
        <v>17.426355527784231</v>
      </c>
      <c r="N2907" s="16"/>
      <c r="O2907" s="16"/>
      <c r="P2907" s="16"/>
    </row>
    <row r="2908" spans="1:16" x14ac:dyDescent="0.25">
      <c r="A2908" s="16"/>
      <c r="B2908" s="16"/>
      <c r="C2908" s="16"/>
      <c r="D2908" s="17"/>
      <c r="E2908" s="16"/>
      <c r="F2908" s="18"/>
      <c r="G2908" s="18"/>
      <c r="H2908" s="18"/>
      <c r="I2908" s="18"/>
      <c r="J2908" s="19"/>
      <c r="K2908" s="19"/>
      <c r="L2908" s="20">
        <f t="shared" si="249"/>
        <v>15.1</v>
      </c>
      <c r="M2908" s="18">
        <f t="shared" si="250"/>
        <v>15.576671223062647</v>
      </c>
      <c r="N2908" s="16"/>
      <c r="O2908" s="16"/>
      <c r="P2908" s="16"/>
    </row>
    <row r="2909" spans="1:16" x14ac:dyDescent="0.25">
      <c r="A2909" s="16"/>
      <c r="B2909" s="16"/>
      <c r="C2909" s="16"/>
      <c r="D2909" s="17"/>
      <c r="E2909" s="16"/>
      <c r="F2909" s="18"/>
      <c r="G2909" s="18"/>
      <c r="H2909" s="18"/>
      <c r="I2909" s="18"/>
      <c r="J2909" s="19"/>
      <c r="K2909" s="19"/>
      <c r="L2909" s="20">
        <f t="shared" si="249"/>
        <v>18.8</v>
      </c>
      <c r="M2909" s="18">
        <f t="shared" si="250"/>
        <v>15.815659714164278</v>
      </c>
      <c r="N2909" s="16"/>
      <c r="O2909" s="16"/>
      <c r="P2909" s="16"/>
    </row>
    <row r="2910" spans="1:16" x14ac:dyDescent="0.25">
      <c r="A2910" s="16"/>
      <c r="B2910" s="16"/>
      <c r="C2910" s="16"/>
      <c r="D2910" s="17"/>
      <c r="E2910" s="16"/>
      <c r="F2910" s="18"/>
      <c r="G2910" s="18"/>
      <c r="H2910" s="18"/>
      <c r="I2910" s="18"/>
      <c r="J2910" s="19"/>
      <c r="K2910" s="19"/>
      <c r="L2910" s="20">
        <f t="shared" si="249"/>
        <v>18.5</v>
      </c>
      <c r="M2910" s="18">
        <f t="shared" si="250"/>
        <v>18.610087614599326</v>
      </c>
      <c r="N2910" s="16"/>
      <c r="O2910" s="16"/>
      <c r="P2910" s="16"/>
    </row>
    <row r="2911" spans="1:16" x14ac:dyDescent="0.25">
      <c r="A2911" s="16"/>
      <c r="B2911" s="16"/>
      <c r="C2911" s="16"/>
      <c r="D2911" s="17"/>
      <c r="E2911" s="16"/>
      <c r="F2911" s="18"/>
      <c r="G2911" s="18"/>
      <c r="H2911" s="18"/>
      <c r="I2911" s="18"/>
      <c r="J2911" s="19"/>
      <c r="K2911" s="19"/>
      <c r="L2911" s="20">
        <f t="shared" si="249"/>
        <v>17.3</v>
      </c>
      <c r="M2911" s="18">
        <f t="shared" si="250"/>
        <v>17.629836881021944</v>
      </c>
      <c r="N2911" s="16"/>
      <c r="O2911" s="16"/>
      <c r="P2911" s="16"/>
    </row>
    <row r="2912" spans="1:16" x14ac:dyDescent="0.25">
      <c r="A2912" s="16"/>
      <c r="B2912" s="16"/>
      <c r="C2912" s="16"/>
      <c r="D2912" s="17"/>
      <c r="E2912" s="16"/>
      <c r="F2912" s="18"/>
      <c r="G2912" s="18"/>
      <c r="H2912" s="18"/>
      <c r="I2912" s="18"/>
      <c r="J2912" s="19"/>
      <c r="K2912" s="19"/>
      <c r="L2912" s="20">
        <f t="shared" si="249"/>
        <v>16.100000000000001</v>
      </c>
      <c r="M2912" s="18">
        <f t="shared" si="250"/>
        <v>11.368719484829443</v>
      </c>
      <c r="N2912" s="16"/>
      <c r="O2912" s="16"/>
      <c r="P2912" s="16"/>
    </row>
    <row r="2913" spans="1:16" x14ac:dyDescent="0.25">
      <c r="A2913" s="16"/>
      <c r="B2913" s="16"/>
      <c r="C2913" s="16"/>
      <c r="D2913" s="17"/>
      <c r="E2913" s="16"/>
      <c r="F2913" s="18"/>
      <c r="G2913" s="18"/>
      <c r="H2913" s="18"/>
      <c r="I2913" s="18"/>
      <c r="J2913" s="19"/>
      <c r="K2913" s="19"/>
      <c r="L2913" s="20">
        <f t="shared" si="249"/>
        <v>18.7</v>
      </c>
      <c r="M2913" s="18">
        <f t="shared" si="250"/>
        <v>18.811448109306088</v>
      </c>
      <c r="N2913" s="16"/>
      <c r="O2913" s="16"/>
      <c r="P2913" s="16"/>
    </row>
    <row r="2914" spans="1:16" x14ac:dyDescent="0.25">
      <c r="A2914" s="16"/>
      <c r="B2914" s="16"/>
      <c r="C2914" s="16"/>
      <c r="D2914" s="17"/>
      <c r="E2914" s="16"/>
      <c r="F2914" s="18"/>
      <c r="G2914" s="18"/>
      <c r="H2914" s="18"/>
      <c r="I2914" s="18"/>
      <c r="J2914" s="19"/>
      <c r="K2914" s="19"/>
      <c r="L2914" s="20">
        <f t="shared" si="249"/>
        <v>17.399999999999999</v>
      </c>
      <c r="M2914" s="18">
        <f t="shared" si="250"/>
        <v>16.107912148165987</v>
      </c>
      <c r="N2914" s="16"/>
      <c r="O2914" s="16"/>
      <c r="P2914" s="16"/>
    </row>
    <row r="2915" spans="1:16" x14ac:dyDescent="0.25">
      <c r="A2915" s="16"/>
      <c r="B2915" s="16"/>
      <c r="C2915" s="16"/>
      <c r="D2915" s="17"/>
      <c r="E2915" s="16"/>
      <c r="F2915" s="18"/>
      <c r="G2915" s="18"/>
      <c r="H2915" s="18"/>
      <c r="I2915" s="18"/>
      <c r="J2915" s="19"/>
      <c r="K2915" s="19"/>
      <c r="L2915" s="20">
        <f t="shared" si="249"/>
        <v>19.899999999999999</v>
      </c>
      <c r="M2915" s="18">
        <f t="shared" si="250"/>
        <v>21.800298886337</v>
      </c>
      <c r="N2915" s="16"/>
      <c r="O2915" s="16"/>
      <c r="P2915" s="16"/>
    </row>
    <row r="2916" spans="1:16" x14ac:dyDescent="0.25">
      <c r="A2916" s="16"/>
      <c r="B2916" s="16"/>
      <c r="C2916" s="16"/>
      <c r="D2916" s="17"/>
      <c r="E2916" s="16"/>
      <c r="F2916" s="18"/>
      <c r="G2916" s="18"/>
      <c r="H2916" s="18"/>
      <c r="I2916" s="18"/>
      <c r="J2916" s="19"/>
      <c r="K2916" s="19"/>
      <c r="L2916" s="20">
        <f t="shared" si="249"/>
        <v>18.7</v>
      </c>
      <c r="M2916" s="18">
        <f t="shared" si="250"/>
        <v>15.92563852665559</v>
      </c>
      <c r="N2916" s="16"/>
      <c r="O2916" s="16"/>
      <c r="P2916" s="16"/>
    </row>
    <row r="2917" spans="1:16" x14ac:dyDescent="0.25">
      <c r="A2917" s="16"/>
      <c r="B2917" s="16"/>
      <c r="C2917" s="16"/>
      <c r="D2917" s="17"/>
      <c r="E2917" s="16"/>
      <c r="F2917" s="18"/>
      <c r="G2917" s="18"/>
      <c r="H2917" s="18"/>
      <c r="I2917" s="18"/>
      <c r="J2917" s="19"/>
      <c r="K2917" s="19"/>
      <c r="L2917" s="20">
        <f t="shared" si="249"/>
        <v>17.899999999999999</v>
      </c>
      <c r="M2917" s="18">
        <f t="shared" si="250"/>
        <v>21.492836815482256</v>
      </c>
      <c r="N2917" s="16"/>
      <c r="O2917" s="16"/>
      <c r="P2917" s="16"/>
    </row>
    <row r="2918" spans="1:16" x14ac:dyDescent="0.25">
      <c r="A2918" s="16"/>
      <c r="B2918" s="16"/>
      <c r="C2918" s="16"/>
      <c r="D2918" s="17"/>
      <c r="E2918" s="16"/>
      <c r="F2918" s="18"/>
      <c r="G2918" s="18"/>
      <c r="H2918" s="18"/>
      <c r="I2918" s="18"/>
      <c r="J2918" s="19"/>
      <c r="K2918" s="19"/>
      <c r="L2918" s="20">
        <f t="shared" si="249"/>
        <v>19.2</v>
      </c>
      <c r="M2918" s="18">
        <f t="shared" si="250"/>
        <v>20.741342642851688</v>
      </c>
      <c r="N2918" s="16"/>
      <c r="O2918" s="16"/>
      <c r="P2918" s="16"/>
    </row>
    <row r="2919" spans="1:16" x14ac:dyDescent="0.25">
      <c r="A2919" s="16"/>
      <c r="B2919" s="16"/>
      <c r="C2919" s="16"/>
      <c r="D2919" s="17"/>
      <c r="E2919" s="16"/>
      <c r="F2919" s="18"/>
      <c r="G2919" s="18"/>
      <c r="H2919" s="18"/>
      <c r="I2919" s="18"/>
      <c r="J2919" s="19"/>
      <c r="K2919" s="19"/>
      <c r="L2919" s="20">
        <f t="shared" si="249"/>
        <v>20.2</v>
      </c>
      <c r="M2919" s="18">
        <f t="shared" si="250"/>
        <v>21.90247066597378</v>
      </c>
      <c r="N2919" s="16"/>
      <c r="O2919" s="16"/>
      <c r="P2919" s="16"/>
    </row>
    <row r="2920" spans="1:16" x14ac:dyDescent="0.25">
      <c r="A2920" s="16"/>
      <c r="B2920" s="16"/>
      <c r="C2920" s="16"/>
      <c r="D2920" s="17"/>
      <c r="E2920" s="16"/>
      <c r="F2920" s="18"/>
      <c r="G2920" s="18"/>
      <c r="H2920" s="18"/>
      <c r="I2920" s="18"/>
      <c r="J2920" s="19"/>
      <c r="K2920" s="19"/>
      <c r="L2920" s="20">
        <f t="shared" si="249"/>
        <v>21.9</v>
      </c>
      <c r="M2920" s="18">
        <f t="shared" si="250"/>
        <v>22.90273490159753</v>
      </c>
      <c r="N2920" s="16"/>
      <c r="O2920" s="16"/>
      <c r="P2920" s="16"/>
    </row>
    <row r="2921" spans="1:16" x14ac:dyDescent="0.25">
      <c r="A2921" s="16"/>
      <c r="B2921" s="16"/>
      <c r="C2921" s="16"/>
      <c r="D2921" s="17"/>
      <c r="E2921" s="16"/>
      <c r="F2921" s="18"/>
      <c r="G2921" s="18"/>
      <c r="H2921" s="18"/>
      <c r="I2921" s="18"/>
      <c r="J2921" s="19"/>
      <c r="K2921" s="19"/>
      <c r="L2921" s="20">
        <f t="shared" si="249"/>
        <v>20.399999999999999</v>
      </c>
      <c r="M2921" s="18">
        <f t="shared" si="250"/>
        <v>11.434045596419082</v>
      </c>
      <c r="N2921" s="16"/>
      <c r="O2921" s="16"/>
      <c r="P2921" s="16"/>
    </row>
    <row r="2922" spans="1:16" x14ac:dyDescent="0.25">
      <c r="A2922" s="16"/>
      <c r="B2922" s="16"/>
      <c r="C2922" s="16"/>
      <c r="D2922" s="17"/>
      <c r="E2922" s="16"/>
      <c r="F2922" s="18"/>
      <c r="G2922" s="18"/>
      <c r="H2922" s="18"/>
      <c r="I2922" s="18"/>
      <c r="J2922" s="19"/>
      <c r="K2922" s="19"/>
      <c r="L2922" s="20">
        <f t="shared" si="249"/>
        <v>19.2</v>
      </c>
      <c r="M2922" s="18">
        <f t="shared" si="250"/>
        <v>15.700339033334595</v>
      </c>
      <c r="N2922" s="16"/>
      <c r="O2922" s="16"/>
      <c r="P2922" s="16"/>
    </row>
    <row r="2923" spans="1:16" x14ac:dyDescent="0.25">
      <c r="A2923" s="16"/>
      <c r="B2923" s="16"/>
      <c r="C2923" s="16"/>
      <c r="D2923" s="17"/>
      <c r="E2923" s="16"/>
      <c r="F2923" s="18"/>
      <c r="G2923" s="18"/>
      <c r="H2923" s="18"/>
      <c r="I2923" s="18"/>
      <c r="J2923" s="19"/>
      <c r="K2923" s="19"/>
      <c r="L2923" s="20">
        <f t="shared" si="249"/>
        <v>17.2</v>
      </c>
      <c r="M2923" s="18">
        <f t="shared" si="250"/>
        <v>20.362331099488582</v>
      </c>
      <c r="N2923" s="16"/>
      <c r="O2923" s="16"/>
      <c r="P2923" s="16"/>
    </row>
    <row r="2924" spans="1:16" x14ac:dyDescent="0.25">
      <c r="A2924" s="16"/>
      <c r="B2924" s="16"/>
      <c r="C2924" s="16"/>
      <c r="D2924" s="17"/>
      <c r="E2924" s="16"/>
      <c r="F2924" s="18"/>
      <c r="G2924" s="18"/>
      <c r="H2924" s="18"/>
      <c r="I2924" s="18"/>
      <c r="J2924" s="19"/>
      <c r="K2924" s="19"/>
      <c r="L2924" s="20">
        <f t="shared" si="249"/>
        <v>18.399999999999999</v>
      </c>
      <c r="M2924" s="18">
        <f t="shared" si="250"/>
        <v>18.271442695807409</v>
      </c>
      <c r="N2924" s="16"/>
      <c r="O2924" s="16"/>
      <c r="P2924" s="16"/>
    </row>
    <row r="2925" spans="1:16" x14ac:dyDescent="0.25">
      <c r="A2925" s="16"/>
      <c r="B2925" s="16"/>
      <c r="C2925" s="16"/>
      <c r="D2925" s="17"/>
      <c r="E2925" s="16"/>
      <c r="F2925" s="18"/>
      <c r="G2925" s="18"/>
      <c r="H2925" s="18"/>
      <c r="I2925" s="18"/>
      <c r="J2925" s="19"/>
      <c r="K2925" s="19"/>
      <c r="L2925" s="20">
        <f t="shared" si="249"/>
        <v>20.2</v>
      </c>
      <c r="M2925" s="18">
        <f t="shared" si="250"/>
        <v>22.165757635690195</v>
      </c>
      <c r="N2925" s="16"/>
      <c r="O2925" s="16"/>
      <c r="P2925" s="16"/>
    </row>
    <row r="2926" spans="1:16" x14ac:dyDescent="0.25">
      <c r="A2926" s="16"/>
      <c r="B2926" s="16"/>
      <c r="C2926" s="16"/>
      <c r="D2926" s="17"/>
      <c r="E2926" s="16"/>
      <c r="F2926" s="18"/>
      <c r="G2926" s="18"/>
      <c r="H2926" s="18"/>
      <c r="I2926" s="18"/>
      <c r="J2926" s="19"/>
      <c r="K2926" s="19"/>
      <c r="L2926" s="20">
        <f t="shared" si="249"/>
        <v>19</v>
      </c>
      <c r="M2926" s="18">
        <f t="shared" si="250"/>
        <v>8.0864753347377096</v>
      </c>
      <c r="N2926" s="16"/>
      <c r="O2926" s="16"/>
      <c r="P2926" s="16"/>
    </row>
    <row r="2927" spans="1:16" x14ac:dyDescent="0.25">
      <c r="A2927" s="16"/>
      <c r="B2927" s="16"/>
      <c r="C2927" s="16"/>
      <c r="D2927" s="17"/>
      <c r="E2927" s="16"/>
      <c r="F2927" s="18"/>
      <c r="G2927" s="18"/>
      <c r="H2927" s="18"/>
      <c r="I2927" s="18"/>
      <c r="J2927" s="19"/>
      <c r="K2927" s="19"/>
      <c r="L2927" s="20">
        <f t="shared" si="249"/>
        <v>20</v>
      </c>
      <c r="M2927" s="18">
        <f t="shared" si="250"/>
        <v>21.928441461201423</v>
      </c>
      <c r="N2927" s="16"/>
      <c r="O2927" s="16"/>
      <c r="P2927" s="16"/>
    </row>
    <row r="2928" spans="1:16" x14ac:dyDescent="0.25">
      <c r="A2928" s="16"/>
      <c r="B2928" s="16"/>
      <c r="C2928" s="16"/>
      <c r="D2928" s="17"/>
      <c r="E2928" s="16"/>
      <c r="F2928" s="18"/>
      <c r="G2928" s="18"/>
      <c r="H2928" s="18"/>
      <c r="I2928" s="18"/>
      <c r="J2928" s="19"/>
      <c r="K2928" s="19"/>
      <c r="L2928" s="20">
        <f t="shared" si="249"/>
        <v>17.600000000000001</v>
      </c>
      <c r="M2928" s="18">
        <f t="shared" si="250"/>
        <v>2.7108034672322461</v>
      </c>
      <c r="N2928" s="16"/>
      <c r="O2928" s="16"/>
      <c r="P2928" s="16"/>
    </row>
    <row r="2929" spans="1:16" x14ac:dyDescent="0.25">
      <c r="A2929" s="16"/>
      <c r="B2929" s="16"/>
      <c r="C2929" s="16"/>
      <c r="D2929" s="17"/>
      <c r="E2929" s="16"/>
      <c r="F2929" s="18"/>
      <c r="G2929" s="18"/>
      <c r="H2929" s="18"/>
      <c r="I2929" s="18"/>
      <c r="J2929" s="19"/>
      <c r="K2929" s="19"/>
      <c r="L2929" s="20">
        <f t="shared" si="249"/>
        <v>18.600000000000001</v>
      </c>
      <c r="M2929" s="18">
        <f t="shared" si="250"/>
        <v>6.498715761933699</v>
      </c>
      <c r="N2929" s="16"/>
      <c r="O2929" s="16"/>
      <c r="P2929" s="16"/>
    </row>
    <row r="2930" spans="1:16" x14ac:dyDescent="0.25">
      <c r="A2930" s="16"/>
      <c r="B2930" s="16"/>
      <c r="C2930" s="16"/>
      <c r="D2930" s="17"/>
      <c r="E2930" s="16"/>
      <c r="F2930" s="18"/>
      <c r="G2930" s="18"/>
      <c r="H2930" s="18"/>
      <c r="I2930" s="18"/>
      <c r="J2930" s="19"/>
      <c r="K2930" s="19"/>
      <c r="L2930" s="20">
        <f t="shared" si="249"/>
        <v>18</v>
      </c>
      <c r="M2930" s="18">
        <f t="shared" si="250"/>
        <v>15.317317981500166</v>
      </c>
      <c r="N2930" s="16"/>
      <c r="O2930" s="16"/>
      <c r="P2930" s="16"/>
    </row>
    <row r="2931" spans="1:16" x14ac:dyDescent="0.25">
      <c r="A2931" s="16"/>
      <c r="B2931" s="16"/>
      <c r="C2931" s="16"/>
      <c r="D2931" s="17"/>
      <c r="E2931" s="16"/>
      <c r="F2931" s="18"/>
      <c r="G2931" s="18"/>
      <c r="H2931" s="18"/>
      <c r="I2931" s="18"/>
      <c r="J2931" s="19"/>
      <c r="K2931" s="19"/>
      <c r="L2931" s="20">
        <f t="shared" si="249"/>
        <v>18.899999999999999</v>
      </c>
      <c r="M2931" s="18">
        <f t="shared" si="250"/>
        <v>20.667987638920259</v>
      </c>
      <c r="N2931" s="16"/>
      <c r="O2931" s="16"/>
      <c r="P2931" s="16"/>
    </row>
    <row r="2932" spans="1:16" x14ac:dyDescent="0.25">
      <c r="A2932" s="16"/>
      <c r="B2932" s="16"/>
      <c r="C2932" s="16"/>
      <c r="D2932" s="17"/>
      <c r="E2932" s="16"/>
      <c r="F2932" s="18"/>
      <c r="G2932" s="18"/>
      <c r="H2932" s="18"/>
      <c r="I2932" s="18"/>
      <c r="J2932" s="19"/>
      <c r="K2932" s="19"/>
      <c r="L2932" s="20">
        <f t="shared" si="249"/>
        <v>17.399999999999999</v>
      </c>
      <c r="M2932" s="18">
        <f t="shared" si="250"/>
        <v>18.316743699037932</v>
      </c>
      <c r="N2932" s="16"/>
      <c r="O2932" s="16"/>
      <c r="P2932" s="16"/>
    </row>
    <row r="2933" spans="1:16" x14ac:dyDescent="0.25">
      <c r="A2933" s="16"/>
      <c r="B2933" s="16"/>
      <c r="C2933" s="16"/>
      <c r="D2933" s="17"/>
      <c r="E2933" s="16"/>
      <c r="F2933" s="18"/>
      <c r="G2933" s="18"/>
      <c r="H2933" s="18"/>
      <c r="I2933" s="18"/>
      <c r="J2933" s="19"/>
      <c r="K2933" s="19"/>
      <c r="L2933" s="20">
        <f t="shared" si="249"/>
        <v>19</v>
      </c>
      <c r="M2933" s="18">
        <f t="shared" si="250"/>
        <v>16.715349616245248</v>
      </c>
      <c r="N2933" s="16"/>
      <c r="O2933" s="16"/>
      <c r="P2933" s="16"/>
    </row>
    <row r="2934" spans="1:16" x14ac:dyDescent="0.25">
      <c r="A2934" s="16"/>
      <c r="B2934" s="16"/>
      <c r="C2934" s="16"/>
      <c r="D2934" s="17"/>
      <c r="E2934" s="16"/>
      <c r="F2934" s="18"/>
      <c r="G2934" s="18"/>
      <c r="H2934" s="18"/>
      <c r="I2934" s="18"/>
      <c r="J2934" s="19"/>
      <c r="K2934" s="19"/>
      <c r="L2934" s="20">
        <f t="shared" ref="L2934:L2997" si="251">E1348</f>
        <v>17.100000000000001</v>
      </c>
      <c r="M2934" s="18">
        <f t="shared" si="250"/>
        <v>18.521855046779621</v>
      </c>
      <c r="N2934" s="16"/>
      <c r="O2934" s="16"/>
      <c r="P2934" s="16"/>
    </row>
    <row r="2935" spans="1:16" x14ac:dyDescent="0.25">
      <c r="A2935" s="16"/>
      <c r="B2935" s="16"/>
      <c r="C2935" s="16"/>
      <c r="D2935" s="17"/>
      <c r="E2935" s="16"/>
      <c r="F2935" s="18"/>
      <c r="G2935" s="18"/>
      <c r="H2935" s="18"/>
      <c r="I2935" s="18"/>
      <c r="J2935" s="19"/>
      <c r="K2935" s="19"/>
      <c r="L2935" s="20">
        <f t="shared" si="251"/>
        <v>16.7</v>
      </c>
      <c r="M2935" s="18">
        <f t="shared" si="250"/>
        <v>14.43024774512563</v>
      </c>
      <c r="N2935" s="16"/>
      <c r="O2935" s="16"/>
      <c r="P2935" s="16"/>
    </row>
    <row r="2936" spans="1:16" x14ac:dyDescent="0.25">
      <c r="A2936" s="16"/>
      <c r="B2936" s="16"/>
      <c r="C2936" s="16"/>
      <c r="D2936" s="17"/>
      <c r="E2936" s="16"/>
      <c r="F2936" s="18"/>
      <c r="G2936" s="18"/>
      <c r="H2936" s="18"/>
      <c r="I2936" s="18"/>
      <c r="J2936" s="19"/>
      <c r="K2936" s="19"/>
      <c r="L2936" s="20">
        <f t="shared" si="251"/>
        <v>14.5</v>
      </c>
      <c r="M2936" s="18">
        <f t="shared" si="250"/>
        <v>12.360535852359451</v>
      </c>
      <c r="N2936" s="16"/>
      <c r="O2936" s="16"/>
      <c r="P2936" s="16"/>
    </row>
    <row r="2937" spans="1:16" x14ac:dyDescent="0.25">
      <c r="A2937" s="16"/>
      <c r="B2937" s="16"/>
      <c r="C2937" s="16"/>
      <c r="D2937" s="17"/>
      <c r="E2937" s="16"/>
      <c r="F2937" s="18"/>
      <c r="G2937" s="18"/>
      <c r="H2937" s="18"/>
      <c r="I2937" s="18"/>
      <c r="J2937" s="19"/>
      <c r="K2937" s="19"/>
      <c r="L2937" s="20">
        <f t="shared" si="251"/>
        <v>15.3</v>
      </c>
      <c r="M2937" s="18">
        <f t="shared" si="250"/>
        <v>15.695210715926835</v>
      </c>
      <c r="N2937" s="16"/>
      <c r="O2937" s="16"/>
      <c r="P2937" s="16"/>
    </row>
    <row r="2938" spans="1:16" x14ac:dyDescent="0.25">
      <c r="A2938" s="16"/>
      <c r="B2938" s="16"/>
      <c r="C2938" s="16"/>
      <c r="D2938" s="17"/>
      <c r="E2938" s="16"/>
      <c r="F2938" s="18"/>
      <c r="G2938" s="18"/>
      <c r="H2938" s="18"/>
      <c r="I2938" s="18"/>
      <c r="J2938" s="19"/>
      <c r="K2938" s="19"/>
      <c r="L2938" s="20">
        <f t="shared" si="251"/>
        <v>11.2</v>
      </c>
      <c r="M2938" s="18">
        <f t="shared" si="250"/>
        <v>13.521568467813225</v>
      </c>
      <c r="N2938" s="16"/>
      <c r="O2938" s="16"/>
      <c r="P2938" s="16"/>
    </row>
    <row r="2939" spans="1:16" x14ac:dyDescent="0.25">
      <c r="A2939" s="16"/>
      <c r="B2939" s="16"/>
      <c r="C2939" s="16"/>
      <c r="D2939" s="17"/>
      <c r="E2939" s="16"/>
      <c r="F2939" s="18"/>
      <c r="G2939" s="18"/>
      <c r="H2939" s="18"/>
      <c r="I2939" s="18"/>
      <c r="J2939" s="19"/>
      <c r="K2939" s="19"/>
      <c r="L2939" s="20">
        <f t="shared" si="251"/>
        <v>16.3</v>
      </c>
      <c r="M2939" s="18">
        <f t="shared" si="250"/>
        <v>13.458358058668921</v>
      </c>
      <c r="N2939" s="16"/>
      <c r="O2939" s="16"/>
      <c r="P2939" s="16"/>
    </row>
    <row r="2940" spans="1:16" x14ac:dyDescent="0.25">
      <c r="A2940" s="16"/>
      <c r="B2940" s="16"/>
      <c r="C2940" s="16"/>
      <c r="D2940" s="17"/>
      <c r="E2940" s="16"/>
      <c r="F2940" s="18"/>
      <c r="G2940" s="18"/>
      <c r="H2940" s="18"/>
      <c r="I2940" s="18"/>
      <c r="J2940" s="19"/>
      <c r="K2940" s="19"/>
      <c r="L2940" s="20">
        <f t="shared" si="251"/>
        <v>17.899999999999999</v>
      </c>
      <c r="M2940" s="18">
        <f t="shared" ref="M2940:M3003" si="252">L1354</f>
        <v>18.78918066938726</v>
      </c>
      <c r="N2940" s="16"/>
      <c r="O2940" s="16"/>
      <c r="P2940" s="16"/>
    </row>
    <row r="2941" spans="1:16" x14ac:dyDescent="0.25">
      <c r="A2941" s="16"/>
      <c r="B2941" s="16"/>
      <c r="C2941" s="16"/>
      <c r="D2941" s="17"/>
      <c r="E2941" s="16"/>
      <c r="F2941" s="18"/>
      <c r="G2941" s="18"/>
      <c r="H2941" s="18"/>
      <c r="I2941" s="18"/>
      <c r="J2941" s="19"/>
      <c r="K2941" s="19"/>
      <c r="L2941" s="20">
        <f t="shared" si="251"/>
        <v>12.7</v>
      </c>
      <c r="M2941" s="18">
        <f t="shared" si="252"/>
        <v>16.213834977212684</v>
      </c>
      <c r="N2941" s="16"/>
      <c r="O2941" s="16"/>
      <c r="P2941" s="16"/>
    </row>
    <row r="2942" spans="1:16" x14ac:dyDescent="0.25">
      <c r="A2942" s="16"/>
      <c r="B2942" s="16"/>
      <c r="C2942" s="16"/>
      <c r="D2942" s="17"/>
      <c r="E2942" s="16"/>
      <c r="F2942" s="18"/>
      <c r="G2942" s="18"/>
      <c r="H2942" s="18"/>
      <c r="I2942" s="18"/>
      <c r="J2942" s="19"/>
      <c r="K2942" s="19"/>
      <c r="L2942" s="20">
        <f t="shared" si="251"/>
        <v>16.2</v>
      </c>
      <c r="M2942" s="18">
        <f t="shared" si="252"/>
        <v>16.797183094385048</v>
      </c>
      <c r="N2942" s="16"/>
      <c r="O2942" s="16"/>
      <c r="P2942" s="16"/>
    </row>
    <row r="2943" spans="1:16" x14ac:dyDescent="0.25">
      <c r="A2943" s="16"/>
      <c r="B2943" s="16"/>
      <c r="C2943" s="16"/>
      <c r="D2943" s="17"/>
      <c r="E2943" s="16"/>
      <c r="F2943" s="18"/>
      <c r="G2943" s="18"/>
      <c r="H2943" s="18"/>
      <c r="I2943" s="18"/>
      <c r="J2943" s="19"/>
      <c r="K2943" s="19"/>
      <c r="L2943" s="20">
        <f t="shared" si="251"/>
        <v>17.5</v>
      </c>
      <c r="M2943" s="18">
        <f t="shared" si="252"/>
        <v>16.780700016136624</v>
      </c>
      <c r="N2943" s="16"/>
      <c r="O2943" s="16"/>
      <c r="P2943" s="16"/>
    </row>
    <row r="2944" spans="1:16" x14ac:dyDescent="0.25">
      <c r="A2944" s="16"/>
      <c r="B2944" s="16"/>
      <c r="C2944" s="16"/>
      <c r="D2944" s="17"/>
      <c r="E2944" s="16"/>
      <c r="F2944" s="18"/>
      <c r="G2944" s="18"/>
      <c r="H2944" s="18"/>
      <c r="I2944" s="18"/>
      <c r="J2944" s="19"/>
      <c r="K2944" s="19"/>
      <c r="L2944" s="20">
        <f t="shared" si="251"/>
        <v>16.7</v>
      </c>
      <c r="M2944" s="18">
        <f t="shared" si="252"/>
        <v>6.8301550093104417</v>
      </c>
      <c r="N2944" s="16"/>
      <c r="O2944" s="16"/>
      <c r="P2944" s="16"/>
    </row>
    <row r="2945" spans="1:16" x14ac:dyDescent="0.25">
      <c r="A2945" s="16"/>
      <c r="B2945" s="16"/>
      <c r="C2945" s="16"/>
      <c r="D2945" s="17"/>
      <c r="E2945" s="16"/>
      <c r="F2945" s="18"/>
      <c r="G2945" s="18"/>
      <c r="H2945" s="18"/>
      <c r="I2945" s="18"/>
      <c r="J2945" s="19"/>
      <c r="K2945" s="19"/>
      <c r="L2945" s="20">
        <f t="shared" si="251"/>
        <v>13.9</v>
      </c>
      <c r="M2945" s="18">
        <f t="shared" si="252"/>
        <v>15.09408815831868</v>
      </c>
      <c r="N2945" s="16"/>
      <c r="O2945" s="16"/>
      <c r="P2945" s="16"/>
    </row>
    <row r="2946" spans="1:16" x14ac:dyDescent="0.25">
      <c r="A2946" s="16"/>
      <c r="B2946" s="16"/>
      <c r="C2946" s="16"/>
      <c r="D2946" s="17"/>
      <c r="E2946" s="16"/>
      <c r="F2946" s="18"/>
      <c r="G2946" s="18"/>
      <c r="H2946" s="18"/>
      <c r="I2946" s="18"/>
      <c r="J2946" s="19"/>
      <c r="K2946" s="19"/>
      <c r="L2946" s="20">
        <f t="shared" si="251"/>
        <v>16.3</v>
      </c>
      <c r="M2946" s="18">
        <f t="shared" si="252"/>
        <v>15.346223867358502</v>
      </c>
      <c r="N2946" s="16"/>
      <c r="O2946" s="16"/>
      <c r="P2946" s="16"/>
    </row>
    <row r="2947" spans="1:16" x14ac:dyDescent="0.25">
      <c r="A2947" s="16"/>
      <c r="B2947" s="16"/>
      <c r="C2947" s="16"/>
      <c r="D2947" s="17"/>
      <c r="E2947" s="16"/>
      <c r="F2947" s="18"/>
      <c r="G2947" s="18"/>
      <c r="H2947" s="18"/>
      <c r="I2947" s="18"/>
      <c r="J2947" s="19"/>
      <c r="K2947" s="19"/>
      <c r="L2947" s="20">
        <f t="shared" si="251"/>
        <v>16.399999999999999</v>
      </c>
      <c r="M2947" s="18">
        <f t="shared" si="252"/>
        <v>17.434837185516006</v>
      </c>
      <c r="N2947" s="16"/>
      <c r="O2947" s="16"/>
      <c r="P2947" s="16"/>
    </row>
    <row r="2948" spans="1:16" x14ac:dyDescent="0.25">
      <c r="A2948" s="16"/>
      <c r="B2948" s="16"/>
      <c r="C2948" s="16"/>
      <c r="D2948" s="17"/>
      <c r="E2948" s="16"/>
      <c r="F2948" s="18"/>
      <c r="G2948" s="18"/>
      <c r="H2948" s="18"/>
      <c r="I2948" s="18"/>
      <c r="J2948" s="19"/>
      <c r="K2948" s="19"/>
      <c r="L2948" s="20">
        <f t="shared" si="251"/>
        <v>17</v>
      </c>
      <c r="M2948" s="18">
        <f t="shared" si="252"/>
        <v>16.216337618196384</v>
      </c>
      <c r="N2948" s="16"/>
      <c r="O2948" s="16"/>
      <c r="P2948" s="16"/>
    </row>
    <row r="2949" spans="1:16" x14ac:dyDescent="0.25">
      <c r="A2949" s="16"/>
      <c r="B2949" s="16"/>
      <c r="C2949" s="16"/>
      <c r="D2949" s="17"/>
      <c r="E2949" s="16"/>
      <c r="F2949" s="18"/>
      <c r="G2949" s="18"/>
      <c r="H2949" s="18"/>
      <c r="I2949" s="18"/>
      <c r="J2949" s="19"/>
      <c r="K2949" s="19"/>
      <c r="L2949" s="20">
        <f t="shared" si="251"/>
        <v>15.6</v>
      </c>
      <c r="M2949" s="18">
        <f t="shared" si="252"/>
        <v>17.462552512749554</v>
      </c>
      <c r="N2949" s="16"/>
      <c r="O2949" s="16"/>
      <c r="P2949" s="16"/>
    </row>
    <row r="2950" spans="1:16" x14ac:dyDescent="0.25">
      <c r="A2950" s="16"/>
      <c r="B2950" s="16"/>
      <c r="C2950" s="16"/>
      <c r="D2950" s="17"/>
      <c r="E2950" s="16"/>
      <c r="F2950" s="18"/>
      <c r="G2950" s="18"/>
      <c r="H2950" s="18"/>
      <c r="I2950" s="18"/>
      <c r="J2950" s="19"/>
      <c r="K2950" s="19"/>
      <c r="L2950" s="20">
        <f t="shared" si="251"/>
        <v>17.2</v>
      </c>
      <c r="M2950" s="18">
        <f t="shared" si="252"/>
        <v>8.931572483742837</v>
      </c>
      <c r="N2950" s="16"/>
      <c r="O2950" s="16"/>
      <c r="P2950" s="16"/>
    </row>
    <row r="2951" spans="1:16" x14ac:dyDescent="0.25">
      <c r="A2951" s="16"/>
      <c r="B2951" s="16"/>
      <c r="C2951" s="16"/>
      <c r="D2951" s="17"/>
      <c r="E2951" s="16"/>
      <c r="F2951" s="18"/>
      <c r="G2951" s="18"/>
      <c r="H2951" s="18"/>
      <c r="I2951" s="18"/>
      <c r="J2951" s="19"/>
      <c r="K2951" s="19"/>
      <c r="L2951" s="20">
        <f t="shared" si="251"/>
        <v>17.899999999999999</v>
      </c>
      <c r="M2951" s="18">
        <f t="shared" si="252"/>
        <v>14.96126322180897</v>
      </c>
      <c r="N2951" s="16"/>
      <c r="O2951" s="16"/>
      <c r="P2951" s="16"/>
    </row>
    <row r="2952" spans="1:16" x14ac:dyDescent="0.25">
      <c r="A2952" s="16"/>
      <c r="B2952" s="16"/>
      <c r="C2952" s="16"/>
      <c r="D2952" s="17"/>
      <c r="E2952" s="16"/>
      <c r="F2952" s="18"/>
      <c r="G2952" s="18"/>
      <c r="H2952" s="18"/>
      <c r="I2952" s="18"/>
      <c r="J2952" s="19"/>
      <c r="K2952" s="19"/>
      <c r="L2952" s="20">
        <f t="shared" si="251"/>
        <v>18.399999999999999</v>
      </c>
      <c r="M2952" s="18">
        <f t="shared" si="252"/>
        <v>18.876050815396379</v>
      </c>
      <c r="N2952" s="16"/>
      <c r="O2952" s="16"/>
      <c r="P2952" s="16"/>
    </row>
    <row r="2953" spans="1:16" x14ac:dyDescent="0.25">
      <c r="A2953" s="16"/>
      <c r="B2953" s="16"/>
      <c r="C2953" s="16"/>
      <c r="D2953" s="17"/>
      <c r="E2953" s="16"/>
      <c r="F2953" s="18"/>
      <c r="G2953" s="18"/>
      <c r="H2953" s="18"/>
      <c r="I2953" s="18"/>
      <c r="J2953" s="19"/>
      <c r="K2953" s="19"/>
      <c r="L2953" s="20">
        <f t="shared" si="251"/>
        <v>19.600000000000001</v>
      </c>
      <c r="M2953" s="18">
        <f t="shared" si="252"/>
        <v>19.603616847385521</v>
      </c>
      <c r="N2953" s="16"/>
      <c r="O2953" s="16"/>
      <c r="P2953" s="16"/>
    </row>
    <row r="2954" spans="1:16" x14ac:dyDescent="0.25">
      <c r="A2954" s="16"/>
      <c r="B2954" s="16"/>
      <c r="C2954" s="16"/>
      <c r="D2954" s="17"/>
      <c r="E2954" s="16"/>
      <c r="F2954" s="18"/>
      <c r="G2954" s="18"/>
      <c r="H2954" s="18"/>
      <c r="I2954" s="18"/>
      <c r="J2954" s="19"/>
      <c r="K2954" s="19"/>
      <c r="L2954" s="20">
        <f t="shared" si="251"/>
        <v>13.1</v>
      </c>
      <c r="M2954" s="18">
        <f t="shared" si="252"/>
        <v>14.816264955230759</v>
      </c>
      <c r="N2954" s="16"/>
      <c r="O2954" s="16"/>
      <c r="P2954" s="16"/>
    </row>
    <row r="2955" spans="1:16" x14ac:dyDescent="0.25">
      <c r="A2955" s="16"/>
      <c r="B2955" s="16"/>
      <c r="C2955" s="16"/>
      <c r="D2955" s="17"/>
      <c r="E2955" s="16"/>
      <c r="F2955" s="18"/>
      <c r="G2955" s="18"/>
      <c r="H2955" s="18"/>
      <c r="I2955" s="18"/>
      <c r="J2955" s="19"/>
      <c r="K2955" s="19"/>
      <c r="L2955" s="20">
        <f t="shared" si="251"/>
        <v>16.2</v>
      </c>
      <c r="M2955" s="18">
        <f t="shared" si="252"/>
        <v>18.56148690678161</v>
      </c>
      <c r="N2955" s="16"/>
      <c r="O2955" s="16"/>
      <c r="P2955" s="16"/>
    </row>
    <row r="2956" spans="1:16" x14ac:dyDescent="0.25">
      <c r="A2956" s="16"/>
      <c r="B2956" s="16"/>
      <c r="C2956" s="16"/>
      <c r="D2956" s="17"/>
      <c r="E2956" s="16"/>
      <c r="F2956" s="18"/>
      <c r="G2956" s="18"/>
      <c r="H2956" s="18"/>
      <c r="I2956" s="18"/>
      <c r="J2956" s="19"/>
      <c r="K2956" s="19"/>
      <c r="L2956" s="20">
        <f t="shared" si="251"/>
        <v>17.7</v>
      </c>
      <c r="M2956" s="18">
        <f t="shared" si="252"/>
        <v>15.152000989234809</v>
      </c>
      <c r="N2956" s="16"/>
      <c r="O2956" s="16"/>
      <c r="P2956" s="16"/>
    </row>
    <row r="2957" spans="1:16" x14ac:dyDescent="0.25">
      <c r="A2957" s="16"/>
      <c r="B2957" s="16"/>
      <c r="C2957" s="16"/>
      <c r="D2957" s="17"/>
      <c r="E2957" s="16"/>
      <c r="F2957" s="18"/>
      <c r="G2957" s="18"/>
      <c r="H2957" s="18"/>
      <c r="I2957" s="18"/>
      <c r="J2957" s="19"/>
      <c r="K2957" s="19"/>
      <c r="L2957" s="20">
        <f t="shared" si="251"/>
        <v>18.100000000000001</v>
      </c>
      <c r="M2957" s="18">
        <f t="shared" si="252"/>
        <v>15.731775716420474</v>
      </c>
      <c r="N2957" s="16"/>
      <c r="O2957" s="16"/>
      <c r="P2957" s="16"/>
    </row>
    <row r="2958" spans="1:16" x14ac:dyDescent="0.25">
      <c r="A2958" s="16"/>
      <c r="B2958" s="16"/>
      <c r="C2958" s="16"/>
      <c r="D2958" s="17"/>
      <c r="E2958" s="16"/>
      <c r="F2958" s="18"/>
      <c r="G2958" s="18"/>
      <c r="H2958" s="18"/>
      <c r="I2958" s="18"/>
      <c r="J2958" s="19"/>
      <c r="K2958" s="19"/>
      <c r="L2958" s="20">
        <f t="shared" si="251"/>
        <v>19</v>
      </c>
      <c r="M2958" s="18">
        <f t="shared" si="252"/>
        <v>20.067096690321414</v>
      </c>
      <c r="N2958" s="16"/>
      <c r="O2958" s="16"/>
      <c r="P2958" s="16"/>
    </row>
    <row r="2959" spans="1:16" x14ac:dyDescent="0.25">
      <c r="A2959" s="16"/>
      <c r="B2959" s="16"/>
      <c r="C2959" s="16"/>
      <c r="D2959" s="17"/>
      <c r="E2959" s="16"/>
      <c r="F2959" s="18"/>
      <c r="G2959" s="18"/>
      <c r="H2959" s="18"/>
      <c r="I2959" s="18"/>
      <c r="J2959" s="19"/>
      <c r="K2959" s="19"/>
      <c r="L2959" s="20">
        <f t="shared" si="251"/>
        <v>23.4</v>
      </c>
      <c r="M2959" s="18">
        <f t="shared" si="252"/>
        <v>23.977361976675958</v>
      </c>
      <c r="N2959" s="16"/>
      <c r="O2959" s="16"/>
      <c r="P2959" s="16"/>
    </row>
    <row r="2960" spans="1:16" x14ac:dyDescent="0.25">
      <c r="A2960" s="16"/>
      <c r="B2960" s="16"/>
      <c r="C2960" s="16"/>
      <c r="D2960" s="17"/>
      <c r="E2960" s="16"/>
      <c r="F2960" s="18"/>
      <c r="G2960" s="18"/>
      <c r="H2960" s="18"/>
      <c r="I2960" s="18"/>
      <c r="J2960" s="19"/>
      <c r="K2960" s="19"/>
      <c r="L2960" s="20">
        <f t="shared" si="251"/>
        <v>24.6</v>
      </c>
      <c r="M2960" s="18">
        <f t="shared" si="252"/>
        <v>24.037068945558548</v>
      </c>
      <c r="N2960" s="16"/>
      <c r="O2960" s="16"/>
      <c r="P2960" s="16"/>
    </row>
    <row r="2961" spans="1:16" x14ac:dyDescent="0.25">
      <c r="A2961" s="16"/>
      <c r="B2961" s="16"/>
      <c r="C2961" s="16"/>
      <c r="D2961" s="17"/>
      <c r="E2961" s="16"/>
      <c r="F2961" s="18"/>
      <c r="G2961" s="18"/>
      <c r="H2961" s="18"/>
      <c r="I2961" s="18"/>
      <c r="J2961" s="19"/>
      <c r="K2961" s="19"/>
      <c r="L2961" s="20">
        <f t="shared" si="251"/>
        <v>16.2</v>
      </c>
      <c r="M2961" s="18">
        <f t="shared" si="252"/>
        <v>16.281095886933912</v>
      </c>
      <c r="N2961" s="16"/>
      <c r="O2961" s="16"/>
      <c r="P2961" s="16"/>
    </row>
    <row r="2962" spans="1:16" x14ac:dyDescent="0.25">
      <c r="A2962" s="16"/>
      <c r="B2962" s="16"/>
      <c r="C2962" s="16"/>
      <c r="D2962" s="17"/>
      <c r="E2962" s="16"/>
      <c r="F2962" s="18"/>
      <c r="G2962" s="18"/>
      <c r="H2962" s="18"/>
      <c r="I2962" s="18"/>
      <c r="J2962" s="19"/>
      <c r="K2962" s="19"/>
      <c r="L2962" s="20">
        <f t="shared" si="251"/>
        <v>18.899999999999999</v>
      </c>
      <c r="M2962" s="18">
        <f t="shared" si="252"/>
        <v>19.117222879276049</v>
      </c>
      <c r="N2962" s="16"/>
      <c r="O2962" s="16"/>
      <c r="P2962" s="16"/>
    </row>
    <row r="2963" spans="1:16" x14ac:dyDescent="0.25">
      <c r="A2963" s="16"/>
      <c r="B2963" s="16"/>
      <c r="C2963" s="16"/>
      <c r="D2963" s="17"/>
      <c r="E2963" s="16"/>
      <c r="F2963" s="18"/>
      <c r="G2963" s="18"/>
      <c r="H2963" s="18"/>
      <c r="I2963" s="18"/>
      <c r="J2963" s="19"/>
      <c r="K2963" s="19"/>
      <c r="L2963" s="20">
        <f t="shared" si="251"/>
        <v>25.4</v>
      </c>
      <c r="M2963" s="18">
        <f t="shared" si="252"/>
        <v>24.646106740169934</v>
      </c>
      <c r="N2963" s="16"/>
      <c r="O2963" s="16"/>
      <c r="P2963" s="16"/>
    </row>
    <row r="2964" spans="1:16" x14ac:dyDescent="0.25">
      <c r="A2964" s="16"/>
      <c r="B2964" s="16"/>
      <c r="C2964" s="16"/>
      <c r="D2964" s="17"/>
      <c r="E2964" s="16"/>
      <c r="F2964" s="18"/>
      <c r="G2964" s="18"/>
      <c r="H2964" s="18"/>
      <c r="I2964" s="18"/>
      <c r="J2964" s="19"/>
      <c r="K2964" s="19"/>
      <c r="L2964" s="20">
        <f t="shared" si="251"/>
        <v>16.899999999999999</v>
      </c>
      <c r="M2964" s="18">
        <f t="shared" si="252"/>
        <v>16.203300751387541</v>
      </c>
      <c r="N2964" s="16"/>
      <c r="O2964" s="16"/>
      <c r="P2964" s="16"/>
    </row>
    <row r="2965" spans="1:16" x14ac:dyDescent="0.25">
      <c r="A2965" s="16"/>
      <c r="B2965" s="16"/>
      <c r="C2965" s="16"/>
      <c r="D2965" s="17"/>
      <c r="E2965" s="16"/>
      <c r="F2965" s="18"/>
      <c r="G2965" s="18"/>
      <c r="H2965" s="18"/>
      <c r="I2965" s="18"/>
      <c r="J2965" s="19"/>
      <c r="K2965" s="19"/>
      <c r="L2965" s="20">
        <f t="shared" si="251"/>
        <v>14.2</v>
      </c>
      <c r="M2965" s="18">
        <f t="shared" si="252"/>
        <v>12.156293067983698</v>
      </c>
      <c r="N2965" s="16"/>
      <c r="O2965" s="16"/>
      <c r="P2965" s="16"/>
    </row>
    <row r="2966" spans="1:16" x14ac:dyDescent="0.25">
      <c r="A2966" s="16"/>
      <c r="B2966" s="16"/>
      <c r="C2966" s="16"/>
      <c r="D2966" s="17"/>
      <c r="E2966" s="16"/>
      <c r="F2966" s="18"/>
      <c r="G2966" s="18"/>
      <c r="H2966" s="18"/>
      <c r="I2966" s="18"/>
      <c r="J2966" s="19"/>
      <c r="K2966" s="19"/>
      <c r="L2966" s="20">
        <f t="shared" si="251"/>
        <v>16.899999999999999</v>
      </c>
      <c r="M2966" s="18">
        <f t="shared" si="252"/>
        <v>16.856103054636876</v>
      </c>
      <c r="N2966" s="16"/>
      <c r="O2966" s="16"/>
      <c r="P2966" s="16"/>
    </row>
    <row r="2967" spans="1:16" x14ac:dyDescent="0.25">
      <c r="A2967" s="16"/>
      <c r="B2967" s="16"/>
      <c r="C2967" s="16"/>
      <c r="D2967" s="17"/>
      <c r="E2967" s="16"/>
      <c r="F2967" s="18"/>
      <c r="G2967" s="18"/>
      <c r="H2967" s="18"/>
      <c r="I2967" s="18"/>
      <c r="J2967" s="19"/>
      <c r="K2967" s="19"/>
      <c r="L2967" s="20">
        <f t="shared" si="251"/>
        <v>18.600000000000001</v>
      </c>
      <c r="M2967" s="18">
        <f t="shared" si="252"/>
        <v>18.747313086314726</v>
      </c>
      <c r="N2967" s="16"/>
      <c r="O2967" s="16"/>
      <c r="P2967" s="16"/>
    </row>
    <row r="2968" spans="1:16" x14ac:dyDescent="0.25">
      <c r="A2968" s="16"/>
      <c r="B2968" s="16"/>
      <c r="C2968" s="16"/>
      <c r="D2968" s="17"/>
      <c r="E2968" s="16"/>
      <c r="F2968" s="18"/>
      <c r="G2968" s="18"/>
      <c r="H2968" s="18"/>
      <c r="I2968" s="18"/>
      <c r="J2968" s="19"/>
      <c r="K2968" s="19"/>
      <c r="L2968" s="20">
        <f t="shared" si="251"/>
        <v>17.600000000000001</v>
      </c>
      <c r="M2968" s="18">
        <f t="shared" si="252"/>
        <v>17.70592419933606</v>
      </c>
      <c r="N2968" s="16"/>
      <c r="O2968" s="16"/>
      <c r="P2968" s="16"/>
    </row>
    <row r="2969" spans="1:16" x14ac:dyDescent="0.25">
      <c r="A2969" s="16"/>
      <c r="B2969" s="16"/>
      <c r="C2969" s="16"/>
      <c r="D2969" s="17"/>
      <c r="E2969" s="16"/>
      <c r="F2969" s="18"/>
      <c r="G2969" s="18"/>
      <c r="H2969" s="18"/>
      <c r="I2969" s="18"/>
      <c r="J2969" s="19"/>
      <c r="K2969" s="19"/>
      <c r="L2969" s="20">
        <f t="shared" si="251"/>
        <v>19.100000000000001</v>
      </c>
      <c r="M2969" s="18">
        <f t="shared" si="252"/>
        <v>19.485621828720138</v>
      </c>
      <c r="N2969" s="16"/>
      <c r="O2969" s="16"/>
      <c r="P2969" s="16"/>
    </row>
    <row r="2970" spans="1:16" x14ac:dyDescent="0.25">
      <c r="A2970" s="16"/>
      <c r="B2970" s="16"/>
      <c r="C2970" s="16"/>
      <c r="D2970" s="17"/>
      <c r="E2970" s="16"/>
      <c r="F2970" s="18"/>
      <c r="G2970" s="18"/>
      <c r="H2970" s="18"/>
      <c r="I2970" s="18"/>
      <c r="J2970" s="19"/>
      <c r="K2970" s="19"/>
      <c r="L2970" s="20">
        <f t="shared" si="251"/>
        <v>18.5</v>
      </c>
      <c r="M2970" s="18">
        <f t="shared" si="252"/>
        <v>19.51585603807283</v>
      </c>
      <c r="N2970" s="16"/>
      <c r="O2970" s="16"/>
      <c r="P2970" s="16"/>
    </row>
    <row r="2971" spans="1:16" x14ac:dyDescent="0.25">
      <c r="A2971" s="16"/>
      <c r="B2971" s="16"/>
      <c r="C2971" s="16"/>
      <c r="D2971" s="17"/>
      <c r="E2971" s="16"/>
      <c r="F2971" s="18"/>
      <c r="G2971" s="18"/>
      <c r="H2971" s="18"/>
      <c r="I2971" s="18"/>
      <c r="J2971" s="19"/>
      <c r="K2971" s="19"/>
      <c r="L2971" s="20">
        <f t="shared" si="251"/>
        <v>19</v>
      </c>
      <c r="M2971" s="18">
        <f t="shared" si="252"/>
        <v>20.162066096674504</v>
      </c>
      <c r="N2971" s="16"/>
      <c r="O2971" s="16"/>
      <c r="P2971" s="16"/>
    </row>
    <row r="2972" spans="1:16" x14ac:dyDescent="0.25">
      <c r="A2972" s="16"/>
      <c r="B2972" s="16"/>
      <c r="C2972" s="16"/>
      <c r="D2972" s="17"/>
      <c r="E2972" s="16"/>
      <c r="F2972" s="18"/>
      <c r="G2972" s="18"/>
      <c r="H2972" s="18"/>
      <c r="I2972" s="18"/>
      <c r="J2972" s="19"/>
      <c r="K2972" s="19"/>
      <c r="L2972" s="20">
        <f t="shared" si="251"/>
        <v>20.399999999999999</v>
      </c>
      <c r="M2972" s="18">
        <f t="shared" si="252"/>
        <v>21.707786736085005</v>
      </c>
      <c r="N2972" s="16"/>
      <c r="O2972" s="16"/>
      <c r="P2972" s="16"/>
    </row>
    <row r="2973" spans="1:16" x14ac:dyDescent="0.25">
      <c r="A2973" s="16"/>
      <c r="B2973" s="16"/>
      <c r="C2973" s="16"/>
      <c r="D2973" s="17"/>
      <c r="E2973" s="16"/>
      <c r="F2973" s="18"/>
      <c r="G2973" s="18"/>
      <c r="H2973" s="18"/>
      <c r="I2973" s="18"/>
      <c r="J2973" s="19"/>
      <c r="K2973" s="19"/>
      <c r="L2973" s="20">
        <f t="shared" si="251"/>
        <v>15.3</v>
      </c>
      <c r="M2973" s="18">
        <f t="shared" si="252"/>
        <v>16.623507268575384</v>
      </c>
      <c r="N2973" s="16"/>
      <c r="O2973" s="16"/>
      <c r="P2973" s="16"/>
    </row>
    <row r="2974" spans="1:16" x14ac:dyDescent="0.25">
      <c r="A2974" s="16"/>
      <c r="B2974" s="16"/>
      <c r="C2974" s="16"/>
      <c r="D2974" s="17"/>
      <c r="E2974" s="16"/>
      <c r="F2974" s="18"/>
      <c r="G2974" s="18"/>
      <c r="H2974" s="18"/>
      <c r="I2974" s="18"/>
      <c r="J2974" s="19"/>
      <c r="K2974" s="19"/>
      <c r="L2974" s="20">
        <f t="shared" si="251"/>
        <v>14.1</v>
      </c>
      <c r="M2974" s="18">
        <f t="shared" si="252"/>
        <v>14.726239851968559</v>
      </c>
      <c r="N2974" s="16"/>
      <c r="O2974" s="16"/>
      <c r="P2974" s="16"/>
    </row>
    <row r="2975" spans="1:16" x14ac:dyDescent="0.25">
      <c r="A2975" s="16"/>
      <c r="B2975" s="16"/>
      <c r="C2975" s="16"/>
      <c r="D2975" s="17"/>
      <c r="E2975" s="16"/>
      <c r="F2975" s="18"/>
      <c r="G2975" s="18"/>
      <c r="H2975" s="18"/>
      <c r="I2975" s="18"/>
      <c r="J2975" s="19"/>
      <c r="K2975" s="19"/>
      <c r="L2975" s="20">
        <f t="shared" si="251"/>
        <v>13.9</v>
      </c>
      <c r="M2975" s="18">
        <f t="shared" si="252"/>
        <v>16.050259926912098</v>
      </c>
      <c r="N2975" s="16"/>
      <c r="O2975" s="16"/>
      <c r="P2975" s="16"/>
    </row>
    <row r="2976" spans="1:16" x14ac:dyDescent="0.25">
      <c r="A2976" s="16"/>
      <c r="B2976" s="16"/>
      <c r="C2976" s="16"/>
      <c r="D2976" s="17"/>
      <c r="E2976" s="16"/>
      <c r="F2976" s="18"/>
      <c r="G2976" s="18"/>
      <c r="H2976" s="18"/>
      <c r="I2976" s="18"/>
      <c r="J2976" s="19"/>
      <c r="K2976" s="19"/>
      <c r="L2976" s="20">
        <f t="shared" si="251"/>
        <v>15.2</v>
      </c>
      <c r="M2976" s="18">
        <f t="shared" si="252"/>
        <v>3.3256756887569061</v>
      </c>
      <c r="N2976" s="16"/>
      <c r="O2976" s="16"/>
      <c r="P2976" s="16"/>
    </row>
    <row r="2977" spans="1:16" x14ac:dyDescent="0.25">
      <c r="A2977" s="16"/>
      <c r="B2977" s="16"/>
      <c r="C2977" s="16"/>
      <c r="D2977" s="17"/>
      <c r="E2977" s="16"/>
      <c r="F2977" s="18"/>
      <c r="G2977" s="18"/>
      <c r="H2977" s="18"/>
      <c r="I2977" s="18"/>
      <c r="J2977" s="19"/>
      <c r="K2977" s="19"/>
      <c r="L2977" s="20">
        <f t="shared" si="251"/>
        <v>15.7</v>
      </c>
      <c r="M2977" s="18">
        <f t="shared" si="252"/>
        <v>6.0839270025223939</v>
      </c>
      <c r="N2977" s="16"/>
      <c r="O2977" s="16"/>
      <c r="P2977" s="16"/>
    </row>
    <row r="2978" spans="1:16" x14ac:dyDescent="0.25">
      <c r="A2978" s="16"/>
      <c r="B2978" s="16"/>
      <c r="C2978" s="16"/>
      <c r="D2978" s="17"/>
      <c r="E2978" s="16"/>
      <c r="F2978" s="18"/>
      <c r="G2978" s="18"/>
      <c r="H2978" s="18"/>
      <c r="I2978" s="18"/>
      <c r="J2978" s="19"/>
      <c r="K2978" s="19"/>
      <c r="L2978" s="20">
        <f t="shared" si="251"/>
        <v>15.4</v>
      </c>
      <c r="M2978" s="18">
        <f t="shared" si="252"/>
        <v>14.39222029787676</v>
      </c>
      <c r="N2978" s="16"/>
      <c r="O2978" s="16"/>
      <c r="P2978" s="16"/>
    </row>
    <row r="2979" spans="1:16" x14ac:dyDescent="0.25">
      <c r="A2979" s="16"/>
      <c r="B2979" s="16"/>
      <c r="C2979" s="16"/>
      <c r="D2979" s="17"/>
      <c r="E2979" s="16"/>
      <c r="F2979" s="18"/>
      <c r="G2979" s="18"/>
      <c r="H2979" s="18"/>
      <c r="I2979" s="18"/>
      <c r="J2979" s="19"/>
      <c r="K2979" s="19"/>
      <c r="L2979" s="20">
        <f t="shared" si="251"/>
        <v>16.5</v>
      </c>
      <c r="M2979" s="18">
        <f t="shared" si="252"/>
        <v>16.238650229670824</v>
      </c>
      <c r="N2979" s="16"/>
      <c r="O2979" s="16"/>
      <c r="P2979" s="16"/>
    </row>
    <row r="2980" spans="1:16" x14ac:dyDescent="0.25">
      <c r="A2980" s="16"/>
      <c r="B2980" s="16"/>
      <c r="C2980" s="16"/>
      <c r="D2980" s="17"/>
      <c r="E2980" s="16"/>
      <c r="F2980" s="18"/>
      <c r="G2980" s="18"/>
      <c r="H2980" s="18"/>
      <c r="I2980" s="18"/>
      <c r="J2980" s="19"/>
      <c r="K2980" s="19"/>
      <c r="L2980" s="20">
        <f t="shared" si="251"/>
        <v>18.600000000000001</v>
      </c>
      <c r="M2980" s="18">
        <f t="shared" si="252"/>
        <v>16.863223076487856</v>
      </c>
      <c r="N2980" s="16"/>
      <c r="O2980" s="16"/>
      <c r="P2980" s="16"/>
    </row>
    <row r="2981" spans="1:16" x14ac:dyDescent="0.25">
      <c r="A2981" s="16"/>
      <c r="B2981" s="16"/>
      <c r="C2981" s="16"/>
      <c r="D2981" s="17"/>
      <c r="E2981" s="16"/>
      <c r="F2981" s="18"/>
      <c r="G2981" s="18"/>
      <c r="H2981" s="18"/>
      <c r="I2981" s="18"/>
      <c r="J2981" s="19"/>
      <c r="K2981" s="19"/>
      <c r="L2981" s="20">
        <f t="shared" si="251"/>
        <v>17.2</v>
      </c>
      <c r="M2981" s="18">
        <f t="shared" si="252"/>
        <v>15.736617668243278</v>
      </c>
      <c r="N2981" s="16"/>
      <c r="O2981" s="16"/>
      <c r="P2981" s="16"/>
    </row>
    <row r="2982" spans="1:16" x14ac:dyDescent="0.25">
      <c r="A2982" s="16"/>
      <c r="B2982" s="16"/>
      <c r="C2982" s="16"/>
      <c r="D2982" s="17"/>
      <c r="E2982" s="16"/>
      <c r="F2982" s="18"/>
      <c r="G2982" s="18"/>
      <c r="H2982" s="18"/>
      <c r="I2982" s="18"/>
      <c r="J2982" s="19"/>
      <c r="K2982" s="19"/>
      <c r="L2982" s="20">
        <f t="shared" si="251"/>
        <v>25</v>
      </c>
      <c r="M2982" s="18">
        <f t="shared" si="252"/>
        <v>24.108066274308047</v>
      </c>
      <c r="N2982" s="16"/>
      <c r="O2982" s="16"/>
      <c r="P2982" s="16"/>
    </row>
    <row r="2983" spans="1:16" x14ac:dyDescent="0.25">
      <c r="A2983" s="16"/>
      <c r="B2983" s="16"/>
      <c r="C2983" s="16"/>
      <c r="D2983" s="17"/>
      <c r="E2983" s="16"/>
      <c r="F2983" s="18"/>
      <c r="G2983" s="18"/>
      <c r="H2983" s="18"/>
      <c r="I2983" s="18"/>
      <c r="J2983" s="19"/>
      <c r="K2983" s="19"/>
      <c r="L2983" s="20">
        <f t="shared" si="251"/>
        <v>18.899999999999999</v>
      </c>
      <c r="M2983" s="18">
        <f t="shared" si="252"/>
        <v>21.025847709828973</v>
      </c>
      <c r="N2983" s="16"/>
      <c r="O2983" s="16"/>
      <c r="P2983" s="16"/>
    </row>
    <row r="2984" spans="1:16" x14ac:dyDescent="0.25">
      <c r="A2984" s="16"/>
      <c r="B2984" s="16"/>
      <c r="C2984" s="16"/>
      <c r="D2984" s="17"/>
      <c r="E2984" s="16"/>
      <c r="F2984" s="18"/>
      <c r="G2984" s="18"/>
      <c r="H2984" s="18"/>
      <c r="I2984" s="18"/>
      <c r="J2984" s="19"/>
      <c r="K2984" s="19"/>
      <c r="L2984" s="20">
        <f t="shared" si="251"/>
        <v>17.600000000000001</v>
      </c>
      <c r="M2984" s="18">
        <f t="shared" si="252"/>
        <v>21.410309128727022</v>
      </c>
      <c r="N2984" s="16"/>
      <c r="O2984" s="16"/>
      <c r="P2984" s="16"/>
    </row>
    <row r="2985" spans="1:16" x14ac:dyDescent="0.25">
      <c r="A2985" s="16"/>
      <c r="B2985" s="16"/>
      <c r="C2985" s="16"/>
      <c r="D2985" s="17"/>
      <c r="E2985" s="16"/>
      <c r="F2985" s="18"/>
      <c r="G2985" s="18"/>
      <c r="H2985" s="18"/>
      <c r="I2985" s="18"/>
      <c r="J2985" s="19"/>
      <c r="K2985" s="19"/>
      <c r="L2985" s="20">
        <f t="shared" si="251"/>
        <v>19.5</v>
      </c>
      <c r="M2985" s="18">
        <f t="shared" si="252"/>
        <v>20.825219044546017</v>
      </c>
      <c r="N2985" s="16"/>
      <c r="O2985" s="16"/>
      <c r="P2985" s="16"/>
    </row>
    <row r="2986" spans="1:16" x14ac:dyDescent="0.25">
      <c r="A2986" s="16"/>
      <c r="B2986" s="16"/>
      <c r="C2986" s="16"/>
      <c r="D2986" s="17"/>
      <c r="E2986" s="16"/>
      <c r="F2986" s="18"/>
      <c r="G2986" s="18"/>
      <c r="H2986" s="18"/>
      <c r="I2986" s="18"/>
      <c r="J2986" s="19"/>
      <c r="K2986" s="19"/>
      <c r="L2986" s="20">
        <f t="shared" si="251"/>
        <v>18.899999999999999</v>
      </c>
      <c r="M2986" s="18">
        <f t="shared" si="252"/>
        <v>20.157306436386722</v>
      </c>
      <c r="N2986" s="16"/>
      <c r="O2986" s="16"/>
      <c r="P2986" s="16"/>
    </row>
    <row r="2987" spans="1:16" x14ac:dyDescent="0.25">
      <c r="A2987" s="16"/>
      <c r="B2987" s="16"/>
      <c r="C2987" s="16"/>
      <c r="D2987" s="17"/>
      <c r="E2987" s="16"/>
      <c r="F2987" s="18"/>
      <c r="G2987" s="18"/>
      <c r="H2987" s="18"/>
      <c r="I2987" s="18"/>
      <c r="J2987" s="19"/>
      <c r="K2987" s="19"/>
      <c r="L2987" s="20">
        <f t="shared" si="251"/>
        <v>20.399999999999999</v>
      </c>
      <c r="M2987" s="18">
        <f t="shared" si="252"/>
        <v>21.572473764621048</v>
      </c>
      <c r="N2987" s="16"/>
      <c r="O2987" s="16"/>
      <c r="P2987" s="16"/>
    </row>
    <row r="2988" spans="1:16" x14ac:dyDescent="0.25">
      <c r="A2988" s="16"/>
      <c r="B2988" s="16"/>
      <c r="C2988" s="16"/>
      <c r="D2988" s="17"/>
      <c r="E2988" s="16"/>
      <c r="F2988" s="18"/>
      <c r="G2988" s="18"/>
      <c r="H2988" s="18"/>
      <c r="I2988" s="18"/>
      <c r="J2988" s="19"/>
      <c r="K2988" s="19"/>
      <c r="L2988" s="20">
        <f t="shared" si="251"/>
        <v>22.5</v>
      </c>
      <c r="M2988" s="18">
        <f t="shared" si="252"/>
        <v>23.692326496763627</v>
      </c>
      <c r="N2988" s="16"/>
      <c r="O2988" s="16"/>
      <c r="P2988" s="16"/>
    </row>
    <row r="2989" spans="1:16" x14ac:dyDescent="0.25">
      <c r="A2989" s="16"/>
      <c r="B2989" s="16"/>
      <c r="C2989" s="16"/>
      <c r="D2989" s="17"/>
      <c r="E2989" s="16"/>
      <c r="F2989" s="18"/>
      <c r="G2989" s="18"/>
      <c r="H2989" s="18"/>
      <c r="I2989" s="18"/>
      <c r="J2989" s="19"/>
      <c r="K2989" s="19"/>
      <c r="L2989" s="20">
        <f t="shared" si="251"/>
        <v>23.9</v>
      </c>
      <c r="M2989" s="18">
        <f t="shared" si="252"/>
        <v>24.000041425756287</v>
      </c>
      <c r="N2989" s="16"/>
      <c r="O2989" s="16"/>
      <c r="P2989" s="16"/>
    </row>
    <row r="2990" spans="1:16" x14ac:dyDescent="0.25">
      <c r="A2990" s="16"/>
      <c r="B2990" s="16"/>
      <c r="C2990" s="16"/>
      <c r="D2990" s="17"/>
      <c r="E2990" s="16"/>
      <c r="F2990" s="18"/>
      <c r="G2990" s="18"/>
      <c r="H2990" s="18"/>
      <c r="I2990" s="18"/>
      <c r="J2990" s="19"/>
      <c r="K2990" s="19"/>
      <c r="L2990" s="20">
        <f t="shared" si="251"/>
        <v>22.8</v>
      </c>
      <c r="M2990" s="18">
        <f t="shared" si="252"/>
        <v>23.774487067358841</v>
      </c>
      <c r="N2990" s="16"/>
      <c r="O2990" s="16"/>
      <c r="P2990" s="16"/>
    </row>
    <row r="2991" spans="1:16" x14ac:dyDescent="0.25">
      <c r="A2991" s="16"/>
      <c r="B2991" s="16"/>
      <c r="C2991" s="16"/>
      <c r="D2991" s="17"/>
      <c r="E2991" s="16"/>
      <c r="F2991" s="18"/>
      <c r="G2991" s="18"/>
      <c r="H2991" s="18"/>
      <c r="I2991" s="18"/>
      <c r="J2991" s="19"/>
      <c r="K2991" s="19"/>
      <c r="L2991" s="20">
        <f t="shared" si="251"/>
        <v>23</v>
      </c>
      <c r="M2991" s="18">
        <f t="shared" si="252"/>
        <v>23.882775806026295</v>
      </c>
      <c r="N2991" s="16"/>
      <c r="O2991" s="16"/>
      <c r="P2991" s="16"/>
    </row>
    <row r="2992" spans="1:16" x14ac:dyDescent="0.25">
      <c r="A2992" s="16"/>
      <c r="B2992" s="16"/>
      <c r="C2992" s="16"/>
      <c r="D2992" s="17"/>
      <c r="E2992" s="16"/>
      <c r="F2992" s="18"/>
      <c r="G2992" s="18"/>
      <c r="H2992" s="18"/>
      <c r="I2992" s="18"/>
      <c r="J2992" s="19"/>
      <c r="K2992" s="19"/>
      <c r="L2992" s="20">
        <f t="shared" si="251"/>
        <v>17</v>
      </c>
      <c r="M2992" s="18">
        <f t="shared" si="252"/>
        <v>16.794682605392332</v>
      </c>
      <c r="N2992" s="16"/>
      <c r="O2992" s="16"/>
      <c r="P2992" s="16"/>
    </row>
    <row r="2993" spans="1:16" x14ac:dyDescent="0.25">
      <c r="A2993" s="16"/>
      <c r="B2993" s="16"/>
      <c r="C2993" s="16"/>
      <c r="D2993" s="17"/>
      <c r="E2993" s="16"/>
      <c r="F2993" s="18"/>
      <c r="G2993" s="18"/>
      <c r="H2993" s="18"/>
      <c r="I2993" s="18"/>
      <c r="J2993" s="19"/>
      <c r="K2993" s="19"/>
      <c r="L2993" s="20">
        <f t="shared" si="251"/>
        <v>19.600000000000001</v>
      </c>
      <c r="M2993" s="18">
        <f t="shared" si="252"/>
        <v>20.108496678355454</v>
      </c>
      <c r="N2993" s="16"/>
      <c r="O2993" s="16"/>
      <c r="P2993" s="16"/>
    </row>
    <row r="2994" spans="1:16" x14ac:dyDescent="0.25">
      <c r="A2994" s="16"/>
      <c r="B2994" s="16"/>
      <c r="C2994" s="16"/>
      <c r="D2994" s="17"/>
      <c r="E2994" s="16"/>
      <c r="F2994" s="18"/>
      <c r="G2994" s="18"/>
      <c r="H2994" s="18"/>
      <c r="I2994" s="18"/>
      <c r="J2994" s="19"/>
      <c r="K2994" s="19"/>
      <c r="L2994" s="20">
        <f t="shared" si="251"/>
        <v>14.3</v>
      </c>
      <c r="M2994" s="18">
        <f t="shared" si="252"/>
        <v>15.235846716984346</v>
      </c>
      <c r="N2994" s="16"/>
      <c r="O2994" s="16"/>
      <c r="P2994" s="16"/>
    </row>
    <row r="2995" spans="1:16" x14ac:dyDescent="0.25">
      <c r="A2995" s="16"/>
      <c r="B2995" s="16"/>
      <c r="C2995" s="16"/>
      <c r="D2995" s="17"/>
      <c r="E2995" s="16"/>
      <c r="F2995" s="18"/>
      <c r="G2995" s="18"/>
      <c r="H2995" s="18"/>
      <c r="I2995" s="18"/>
      <c r="J2995" s="19"/>
      <c r="K2995" s="19"/>
      <c r="L2995" s="20">
        <f t="shared" si="251"/>
        <v>17.600000000000001</v>
      </c>
      <c r="M2995" s="18">
        <f t="shared" si="252"/>
        <v>17.437252147394002</v>
      </c>
      <c r="N2995" s="16"/>
      <c r="O2995" s="16"/>
      <c r="P2995" s="16"/>
    </row>
    <row r="2996" spans="1:16" x14ac:dyDescent="0.25">
      <c r="A2996" s="16"/>
      <c r="B2996" s="16"/>
      <c r="C2996" s="16"/>
      <c r="D2996" s="17"/>
      <c r="E2996" s="16"/>
      <c r="F2996" s="18"/>
      <c r="G2996" s="18"/>
      <c r="H2996" s="18"/>
      <c r="I2996" s="18"/>
      <c r="J2996" s="19"/>
      <c r="K2996" s="19"/>
      <c r="L2996" s="20">
        <f t="shared" si="251"/>
        <v>12.9</v>
      </c>
      <c r="M2996" s="18">
        <f t="shared" si="252"/>
        <v>14.420877498997216</v>
      </c>
      <c r="N2996" s="16"/>
      <c r="O2996" s="16"/>
      <c r="P2996" s="16"/>
    </row>
    <row r="2997" spans="1:16" x14ac:dyDescent="0.25">
      <c r="A2997" s="16"/>
      <c r="B2997" s="16"/>
      <c r="C2997" s="16"/>
      <c r="D2997" s="17"/>
      <c r="E2997" s="16"/>
      <c r="F2997" s="18"/>
      <c r="G2997" s="18"/>
      <c r="H2997" s="18"/>
      <c r="I2997" s="18"/>
      <c r="J2997" s="19"/>
      <c r="K2997" s="19"/>
      <c r="L2997" s="20">
        <f t="shared" si="251"/>
        <v>17.100000000000001</v>
      </c>
      <c r="M2997" s="18">
        <f t="shared" si="252"/>
        <v>12.25317414953637</v>
      </c>
      <c r="N2997" s="16"/>
      <c r="O2997" s="16"/>
      <c r="P2997" s="16"/>
    </row>
    <row r="2998" spans="1:16" x14ac:dyDescent="0.25">
      <c r="A2998" s="16"/>
      <c r="B2998" s="16"/>
      <c r="C2998" s="16"/>
      <c r="D2998" s="17"/>
      <c r="E2998" s="16"/>
      <c r="F2998" s="18"/>
      <c r="G2998" s="18"/>
      <c r="H2998" s="18"/>
      <c r="I2998" s="18"/>
      <c r="J2998" s="19"/>
      <c r="K2998" s="19"/>
      <c r="L2998" s="20">
        <f t="shared" ref="L2998:L3061" si="253">E1412</f>
        <v>16</v>
      </c>
      <c r="M2998" s="18">
        <f t="shared" si="252"/>
        <v>15.77439510639908</v>
      </c>
      <c r="N2998" s="16"/>
      <c r="O2998" s="16"/>
      <c r="P2998" s="16"/>
    </row>
    <row r="2999" spans="1:16" x14ac:dyDescent="0.25">
      <c r="A2999" s="16"/>
      <c r="B2999" s="16"/>
      <c r="C2999" s="16"/>
      <c r="D2999" s="17"/>
      <c r="E2999" s="16"/>
      <c r="F2999" s="18"/>
      <c r="G2999" s="18"/>
      <c r="H2999" s="18"/>
      <c r="I2999" s="18"/>
      <c r="J2999" s="19"/>
      <c r="K2999" s="19"/>
      <c r="L2999" s="20">
        <f t="shared" si="253"/>
        <v>19.2</v>
      </c>
      <c r="M2999" s="18">
        <f t="shared" si="252"/>
        <v>20.647022662040559</v>
      </c>
      <c r="N2999" s="16"/>
      <c r="O2999" s="16"/>
      <c r="P2999" s="16"/>
    </row>
    <row r="3000" spans="1:16" x14ac:dyDescent="0.25">
      <c r="A3000" s="16"/>
      <c r="B3000" s="16"/>
      <c r="C3000" s="16"/>
      <c r="D3000" s="17"/>
      <c r="E3000" s="16"/>
      <c r="F3000" s="18"/>
      <c r="G3000" s="18"/>
      <c r="H3000" s="18"/>
      <c r="I3000" s="18"/>
      <c r="J3000" s="19"/>
      <c r="K3000" s="19"/>
      <c r="L3000" s="20">
        <f t="shared" si="253"/>
        <v>20.100000000000001</v>
      </c>
      <c r="M3000" s="18">
        <f t="shared" si="252"/>
        <v>22.395756439463604</v>
      </c>
      <c r="N3000" s="16"/>
      <c r="O3000" s="16"/>
      <c r="P3000" s="16"/>
    </row>
    <row r="3001" spans="1:16" x14ac:dyDescent="0.25">
      <c r="A3001" s="16"/>
      <c r="B3001" s="16"/>
      <c r="C3001" s="16"/>
      <c r="D3001" s="17"/>
      <c r="E3001" s="16"/>
      <c r="F3001" s="18"/>
      <c r="G3001" s="18"/>
      <c r="H3001" s="18"/>
      <c r="I3001" s="18"/>
      <c r="J3001" s="19"/>
      <c r="K3001" s="19"/>
      <c r="L3001" s="20">
        <f t="shared" si="253"/>
        <v>18.3</v>
      </c>
      <c r="M3001" s="18">
        <f t="shared" si="252"/>
        <v>19.868294618182439</v>
      </c>
      <c r="N3001" s="16"/>
      <c r="O3001" s="16"/>
      <c r="P3001" s="16"/>
    </row>
    <row r="3002" spans="1:16" x14ac:dyDescent="0.25">
      <c r="A3002" s="16"/>
      <c r="B3002" s="16"/>
      <c r="C3002" s="16"/>
      <c r="D3002" s="17"/>
      <c r="E3002" s="16"/>
      <c r="F3002" s="18"/>
      <c r="G3002" s="18"/>
      <c r="H3002" s="18"/>
      <c r="I3002" s="18"/>
      <c r="J3002" s="19"/>
      <c r="K3002" s="19"/>
      <c r="L3002" s="20">
        <f t="shared" si="253"/>
        <v>21.6</v>
      </c>
      <c r="M3002" s="18">
        <f t="shared" si="252"/>
        <v>19.839448984077784</v>
      </c>
      <c r="N3002" s="16"/>
      <c r="O3002" s="16"/>
      <c r="P3002" s="16"/>
    </row>
    <row r="3003" spans="1:16" x14ac:dyDescent="0.25">
      <c r="A3003" s="16"/>
      <c r="B3003" s="16"/>
      <c r="C3003" s="16"/>
      <c r="D3003" s="17"/>
      <c r="E3003" s="16"/>
      <c r="F3003" s="18"/>
      <c r="G3003" s="18"/>
      <c r="H3003" s="18"/>
      <c r="I3003" s="18"/>
      <c r="J3003" s="19"/>
      <c r="K3003" s="19"/>
      <c r="L3003" s="20">
        <f t="shared" si="253"/>
        <v>22.5</v>
      </c>
      <c r="M3003" s="18">
        <f t="shared" si="252"/>
        <v>23.725314975550734</v>
      </c>
      <c r="N3003" s="16"/>
      <c r="O3003" s="16"/>
      <c r="P3003" s="16"/>
    </row>
    <row r="3004" spans="1:16" x14ac:dyDescent="0.25">
      <c r="A3004" s="16"/>
      <c r="B3004" s="16"/>
      <c r="C3004" s="16"/>
      <c r="D3004" s="17"/>
      <c r="E3004" s="16"/>
      <c r="F3004" s="18"/>
      <c r="G3004" s="18"/>
      <c r="H3004" s="18"/>
      <c r="I3004" s="18"/>
      <c r="J3004" s="19"/>
      <c r="K3004" s="19"/>
      <c r="L3004" s="20">
        <f t="shared" si="253"/>
        <v>22</v>
      </c>
      <c r="M3004" s="18">
        <f t="shared" ref="M3004:M3067" si="254">L1418</f>
        <v>23.41040584201053</v>
      </c>
      <c r="N3004" s="16"/>
      <c r="O3004" s="16"/>
      <c r="P3004" s="16"/>
    </row>
    <row r="3005" spans="1:16" x14ac:dyDescent="0.25">
      <c r="A3005" s="16"/>
      <c r="B3005" s="16"/>
      <c r="C3005" s="16"/>
      <c r="D3005" s="17"/>
      <c r="E3005" s="16"/>
      <c r="F3005" s="18"/>
      <c r="G3005" s="18"/>
      <c r="H3005" s="18"/>
      <c r="I3005" s="18"/>
      <c r="J3005" s="19"/>
      <c r="K3005" s="19"/>
      <c r="L3005" s="20">
        <f t="shared" si="253"/>
        <v>17.3</v>
      </c>
      <c r="M3005" s="18">
        <f t="shared" si="254"/>
        <v>17.655026368296969</v>
      </c>
      <c r="N3005" s="16"/>
      <c r="O3005" s="16"/>
      <c r="P3005" s="16"/>
    </row>
    <row r="3006" spans="1:16" x14ac:dyDescent="0.25">
      <c r="A3006" s="16"/>
      <c r="B3006" s="16"/>
      <c r="C3006" s="16"/>
      <c r="D3006" s="17"/>
      <c r="E3006" s="16"/>
      <c r="F3006" s="18"/>
      <c r="G3006" s="18"/>
      <c r="H3006" s="18"/>
      <c r="I3006" s="18"/>
      <c r="J3006" s="19"/>
      <c r="K3006" s="19"/>
      <c r="L3006" s="20">
        <f t="shared" si="253"/>
        <v>19.2</v>
      </c>
      <c r="M3006" s="18">
        <f t="shared" si="254"/>
        <v>19.984122969548253</v>
      </c>
      <c r="N3006" s="16"/>
      <c r="O3006" s="16"/>
      <c r="P3006" s="16"/>
    </row>
    <row r="3007" spans="1:16" x14ac:dyDescent="0.25">
      <c r="A3007" s="16"/>
      <c r="B3007" s="16"/>
      <c r="C3007" s="16"/>
      <c r="D3007" s="17"/>
      <c r="E3007" s="16"/>
      <c r="F3007" s="18"/>
      <c r="G3007" s="18"/>
      <c r="H3007" s="18"/>
      <c r="I3007" s="18"/>
      <c r="J3007" s="19"/>
      <c r="K3007" s="19"/>
      <c r="L3007" s="20">
        <f t="shared" si="253"/>
        <v>20.399999999999999</v>
      </c>
      <c r="M3007" s="18">
        <f t="shared" si="254"/>
        <v>22.493559569296551</v>
      </c>
      <c r="N3007" s="16"/>
      <c r="O3007" s="16"/>
      <c r="P3007" s="16"/>
    </row>
    <row r="3008" spans="1:16" x14ac:dyDescent="0.25">
      <c r="A3008" s="16"/>
      <c r="B3008" s="16"/>
      <c r="C3008" s="16"/>
      <c r="D3008" s="17"/>
      <c r="E3008" s="16"/>
      <c r="F3008" s="18"/>
      <c r="G3008" s="18"/>
      <c r="H3008" s="18"/>
      <c r="I3008" s="18"/>
      <c r="J3008" s="19"/>
      <c r="K3008" s="19"/>
      <c r="L3008" s="20">
        <f t="shared" si="253"/>
        <v>20.9</v>
      </c>
      <c r="M3008" s="18">
        <f t="shared" si="254"/>
        <v>22.143552508193483</v>
      </c>
      <c r="N3008" s="16"/>
      <c r="O3008" s="16"/>
      <c r="P3008" s="16"/>
    </row>
    <row r="3009" spans="1:16" x14ac:dyDescent="0.25">
      <c r="A3009" s="16"/>
      <c r="B3009" s="16"/>
      <c r="C3009" s="16"/>
      <c r="D3009" s="17"/>
      <c r="E3009" s="16"/>
      <c r="F3009" s="18"/>
      <c r="G3009" s="18"/>
      <c r="H3009" s="18"/>
      <c r="I3009" s="18"/>
      <c r="J3009" s="19"/>
      <c r="K3009" s="19"/>
      <c r="L3009" s="20">
        <f t="shared" si="253"/>
        <v>23.5</v>
      </c>
      <c r="M3009" s="18">
        <f t="shared" si="254"/>
        <v>23.9871564740188</v>
      </c>
      <c r="N3009" s="16"/>
      <c r="O3009" s="16"/>
      <c r="P3009" s="16"/>
    </row>
    <row r="3010" spans="1:16" x14ac:dyDescent="0.25">
      <c r="A3010" s="16"/>
      <c r="B3010" s="16"/>
      <c r="C3010" s="16"/>
      <c r="D3010" s="17"/>
      <c r="E3010" s="16"/>
      <c r="F3010" s="18"/>
      <c r="G3010" s="18"/>
      <c r="H3010" s="18"/>
      <c r="I3010" s="18"/>
      <c r="J3010" s="19"/>
      <c r="K3010" s="19"/>
      <c r="L3010" s="20">
        <f t="shared" si="253"/>
        <v>21.8</v>
      </c>
      <c r="M3010" s="18">
        <f t="shared" si="254"/>
        <v>23.141853074716966</v>
      </c>
      <c r="N3010" s="16"/>
      <c r="O3010" s="16"/>
      <c r="P3010" s="16"/>
    </row>
    <row r="3011" spans="1:16" x14ac:dyDescent="0.25">
      <c r="A3011" s="16"/>
      <c r="B3011" s="16"/>
      <c r="C3011" s="16"/>
      <c r="D3011" s="17"/>
      <c r="E3011" s="16"/>
      <c r="F3011" s="18"/>
      <c r="G3011" s="18"/>
      <c r="H3011" s="18"/>
      <c r="I3011" s="18"/>
      <c r="J3011" s="19"/>
      <c r="K3011" s="19"/>
      <c r="L3011" s="20">
        <f t="shared" si="253"/>
        <v>22.9</v>
      </c>
      <c r="M3011" s="18">
        <f t="shared" si="254"/>
        <v>23.880587838431989</v>
      </c>
      <c r="N3011" s="16"/>
      <c r="O3011" s="16"/>
      <c r="P3011" s="16"/>
    </row>
    <row r="3012" spans="1:16" x14ac:dyDescent="0.25">
      <c r="A3012" s="16"/>
      <c r="B3012" s="16"/>
      <c r="C3012" s="16"/>
      <c r="D3012" s="17"/>
      <c r="E3012" s="16"/>
      <c r="F3012" s="18"/>
      <c r="G3012" s="18"/>
      <c r="H3012" s="18"/>
      <c r="I3012" s="18"/>
      <c r="J3012" s="19"/>
      <c r="K3012" s="19"/>
      <c r="L3012" s="20">
        <f t="shared" si="253"/>
        <v>24.8</v>
      </c>
      <c r="M3012" s="18">
        <f t="shared" si="254"/>
        <v>24.064366120480862</v>
      </c>
      <c r="N3012" s="16"/>
      <c r="O3012" s="16"/>
      <c r="P3012" s="16"/>
    </row>
    <row r="3013" spans="1:16" x14ac:dyDescent="0.25">
      <c r="A3013" s="16"/>
      <c r="B3013" s="16"/>
      <c r="C3013" s="16"/>
      <c r="D3013" s="17"/>
      <c r="E3013" s="16"/>
      <c r="F3013" s="18"/>
      <c r="G3013" s="18"/>
      <c r="H3013" s="18"/>
      <c r="I3013" s="18"/>
      <c r="J3013" s="19"/>
      <c r="K3013" s="19"/>
      <c r="L3013" s="20">
        <f t="shared" si="253"/>
        <v>21.6</v>
      </c>
      <c r="M3013" s="18">
        <f t="shared" si="254"/>
        <v>23.031814451453659</v>
      </c>
      <c r="N3013" s="16"/>
      <c r="O3013" s="16"/>
      <c r="P3013" s="16"/>
    </row>
    <row r="3014" spans="1:16" x14ac:dyDescent="0.25">
      <c r="A3014" s="16"/>
      <c r="B3014" s="16"/>
      <c r="C3014" s="16"/>
      <c r="D3014" s="17"/>
      <c r="E3014" s="16"/>
      <c r="F3014" s="18"/>
      <c r="G3014" s="18"/>
      <c r="H3014" s="18"/>
      <c r="I3014" s="18"/>
      <c r="J3014" s="19"/>
      <c r="K3014" s="19"/>
      <c r="L3014" s="20">
        <f t="shared" si="253"/>
        <v>20.3</v>
      </c>
      <c r="M3014" s="18">
        <f t="shared" si="254"/>
        <v>21.57405201369799</v>
      </c>
      <c r="N3014" s="16"/>
      <c r="O3014" s="16"/>
      <c r="P3014" s="16"/>
    </row>
    <row r="3015" spans="1:16" x14ac:dyDescent="0.25">
      <c r="A3015" s="16"/>
      <c r="B3015" s="16"/>
      <c r="C3015" s="16"/>
      <c r="D3015" s="17"/>
      <c r="E3015" s="16"/>
      <c r="F3015" s="18"/>
      <c r="G3015" s="18"/>
      <c r="H3015" s="18"/>
      <c r="I3015" s="18"/>
      <c r="J3015" s="19"/>
      <c r="K3015" s="19"/>
      <c r="L3015" s="20">
        <f t="shared" si="253"/>
        <v>21.1</v>
      </c>
      <c r="M3015" s="18">
        <f t="shared" si="254"/>
        <v>22.420314285688594</v>
      </c>
      <c r="N3015" s="16"/>
      <c r="O3015" s="16"/>
      <c r="P3015" s="16"/>
    </row>
    <row r="3016" spans="1:16" x14ac:dyDescent="0.25">
      <c r="A3016" s="16"/>
      <c r="B3016" s="16"/>
      <c r="C3016" s="16"/>
      <c r="D3016" s="17"/>
      <c r="E3016" s="16"/>
      <c r="F3016" s="18"/>
      <c r="G3016" s="18"/>
      <c r="H3016" s="18"/>
      <c r="I3016" s="18"/>
      <c r="J3016" s="19"/>
      <c r="K3016" s="19"/>
      <c r="L3016" s="20">
        <f t="shared" si="253"/>
        <v>20</v>
      </c>
      <c r="M3016" s="18">
        <f t="shared" si="254"/>
        <v>21.106527790719063</v>
      </c>
      <c r="N3016" s="16"/>
      <c r="O3016" s="16"/>
      <c r="P3016" s="16"/>
    </row>
    <row r="3017" spans="1:16" x14ac:dyDescent="0.25">
      <c r="A3017" s="16"/>
      <c r="B3017" s="16"/>
      <c r="C3017" s="16"/>
      <c r="D3017" s="17"/>
      <c r="E3017" s="16"/>
      <c r="F3017" s="18"/>
      <c r="G3017" s="18"/>
      <c r="H3017" s="18"/>
      <c r="I3017" s="18"/>
      <c r="J3017" s="19"/>
      <c r="K3017" s="19"/>
      <c r="L3017" s="20">
        <f t="shared" si="253"/>
        <v>24.4</v>
      </c>
      <c r="M3017" s="18">
        <f t="shared" si="254"/>
        <v>24.014140224969115</v>
      </c>
      <c r="N3017" s="16"/>
      <c r="O3017" s="16"/>
      <c r="P3017" s="16"/>
    </row>
    <row r="3018" spans="1:16" x14ac:dyDescent="0.25">
      <c r="A3018" s="16"/>
      <c r="B3018" s="16"/>
      <c r="C3018" s="16"/>
      <c r="D3018" s="17"/>
      <c r="E3018" s="16"/>
      <c r="F3018" s="18"/>
      <c r="G3018" s="18"/>
      <c r="H3018" s="18"/>
      <c r="I3018" s="18"/>
      <c r="J3018" s="19"/>
      <c r="K3018" s="19"/>
      <c r="L3018" s="20">
        <f t="shared" si="253"/>
        <v>20.7</v>
      </c>
      <c r="M3018" s="18">
        <f t="shared" si="254"/>
        <v>22.554068000175896</v>
      </c>
      <c r="N3018" s="16"/>
      <c r="O3018" s="16"/>
      <c r="P3018" s="16"/>
    </row>
    <row r="3019" spans="1:16" x14ac:dyDescent="0.25">
      <c r="A3019" s="16"/>
      <c r="B3019" s="16"/>
      <c r="C3019" s="16"/>
      <c r="D3019" s="17"/>
      <c r="E3019" s="16"/>
      <c r="F3019" s="18"/>
      <c r="G3019" s="18"/>
      <c r="H3019" s="18"/>
      <c r="I3019" s="18"/>
      <c r="J3019" s="19"/>
      <c r="K3019" s="19"/>
      <c r="L3019" s="20">
        <f t="shared" si="253"/>
        <v>21.4</v>
      </c>
      <c r="M3019" s="18">
        <f t="shared" si="254"/>
        <v>22.977226107717271</v>
      </c>
      <c r="N3019" s="16"/>
      <c r="O3019" s="16"/>
      <c r="P3019" s="16"/>
    </row>
    <row r="3020" spans="1:16" x14ac:dyDescent="0.25">
      <c r="A3020" s="16"/>
      <c r="B3020" s="16"/>
      <c r="C3020" s="16"/>
      <c r="D3020" s="17"/>
      <c r="E3020" s="16"/>
      <c r="F3020" s="18"/>
      <c r="G3020" s="18"/>
      <c r="H3020" s="18"/>
      <c r="I3020" s="18"/>
      <c r="J3020" s="19"/>
      <c r="K3020" s="19"/>
      <c r="L3020" s="20">
        <f t="shared" si="253"/>
        <v>22</v>
      </c>
      <c r="M3020" s="18">
        <f t="shared" si="254"/>
        <v>23.26728255238578</v>
      </c>
      <c r="N3020" s="16"/>
      <c r="O3020" s="16"/>
      <c r="P3020" s="16"/>
    </row>
    <row r="3021" spans="1:16" x14ac:dyDescent="0.25">
      <c r="A3021" s="16"/>
      <c r="B3021" s="16"/>
      <c r="C3021" s="16"/>
      <c r="D3021" s="17"/>
      <c r="E3021" s="16"/>
      <c r="F3021" s="18"/>
      <c r="G3021" s="18"/>
      <c r="H3021" s="18"/>
      <c r="I3021" s="18"/>
      <c r="J3021" s="19"/>
      <c r="K3021" s="19"/>
      <c r="L3021" s="20">
        <f t="shared" si="253"/>
        <v>17</v>
      </c>
      <c r="M3021" s="18">
        <f t="shared" si="254"/>
        <v>17.008659719011746</v>
      </c>
      <c r="N3021" s="16"/>
      <c r="O3021" s="16"/>
      <c r="P3021" s="16"/>
    </row>
    <row r="3022" spans="1:16" x14ac:dyDescent="0.25">
      <c r="A3022" s="16"/>
      <c r="B3022" s="16"/>
      <c r="C3022" s="16"/>
      <c r="D3022" s="17"/>
      <c r="E3022" s="16"/>
      <c r="F3022" s="18"/>
      <c r="G3022" s="18"/>
      <c r="H3022" s="18"/>
      <c r="I3022" s="18"/>
      <c r="J3022" s="19"/>
      <c r="K3022" s="19"/>
      <c r="L3022" s="20">
        <f t="shared" si="253"/>
        <v>20.2</v>
      </c>
      <c r="M3022" s="18">
        <f t="shared" si="254"/>
        <v>21.103875842095338</v>
      </c>
      <c r="N3022" s="16"/>
      <c r="O3022" s="16"/>
      <c r="P3022" s="16"/>
    </row>
    <row r="3023" spans="1:16" x14ac:dyDescent="0.25">
      <c r="A3023" s="16"/>
      <c r="B3023" s="16"/>
      <c r="C3023" s="16"/>
      <c r="D3023" s="17"/>
      <c r="E3023" s="16"/>
      <c r="F3023" s="18"/>
      <c r="G3023" s="18"/>
      <c r="H3023" s="18"/>
      <c r="I3023" s="18"/>
      <c r="J3023" s="19"/>
      <c r="K3023" s="19"/>
      <c r="L3023" s="20">
        <f t="shared" si="253"/>
        <v>20.100000000000001</v>
      </c>
      <c r="M3023" s="18">
        <f t="shared" si="254"/>
        <v>20.536417248384922</v>
      </c>
      <c r="N3023" s="16"/>
      <c r="O3023" s="16"/>
      <c r="P3023" s="16"/>
    </row>
    <row r="3024" spans="1:16" x14ac:dyDescent="0.25">
      <c r="A3024" s="16"/>
      <c r="B3024" s="16"/>
      <c r="C3024" s="16"/>
      <c r="D3024" s="17"/>
      <c r="E3024" s="16"/>
      <c r="F3024" s="18"/>
      <c r="G3024" s="18"/>
      <c r="H3024" s="18"/>
      <c r="I3024" s="18"/>
      <c r="J3024" s="19"/>
      <c r="K3024" s="19"/>
      <c r="L3024" s="20">
        <f t="shared" si="253"/>
        <v>20.3</v>
      </c>
      <c r="M3024" s="18">
        <f t="shared" si="254"/>
        <v>21.208643948009776</v>
      </c>
      <c r="N3024" s="16"/>
      <c r="O3024" s="16"/>
      <c r="P3024" s="16"/>
    </row>
    <row r="3025" spans="1:16" x14ac:dyDescent="0.25">
      <c r="A3025" s="16"/>
      <c r="B3025" s="16"/>
      <c r="C3025" s="16"/>
      <c r="D3025" s="17"/>
      <c r="E3025" s="16"/>
      <c r="F3025" s="18"/>
      <c r="G3025" s="18"/>
      <c r="H3025" s="18"/>
      <c r="I3025" s="18"/>
      <c r="J3025" s="19"/>
      <c r="K3025" s="19"/>
      <c r="L3025" s="20">
        <f t="shared" si="253"/>
        <v>19.100000000000001</v>
      </c>
      <c r="M3025" s="18">
        <f t="shared" si="254"/>
        <v>19.354830228263985</v>
      </c>
      <c r="N3025" s="16"/>
      <c r="O3025" s="16"/>
      <c r="P3025" s="16"/>
    </row>
    <row r="3026" spans="1:16" x14ac:dyDescent="0.25">
      <c r="A3026" s="16"/>
      <c r="B3026" s="16"/>
      <c r="C3026" s="16"/>
      <c r="D3026" s="17"/>
      <c r="E3026" s="16"/>
      <c r="F3026" s="18"/>
      <c r="G3026" s="18"/>
      <c r="H3026" s="18"/>
      <c r="I3026" s="18"/>
      <c r="J3026" s="19"/>
      <c r="K3026" s="19"/>
      <c r="L3026" s="20">
        <f t="shared" si="253"/>
        <v>21.3</v>
      </c>
      <c r="M3026" s="18">
        <f t="shared" si="254"/>
        <v>22.429168944321958</v>
      </c>
      <c r="N3026" s="16"/>
      <c r="O3026" s="16"/>
      <c r="P3026" s="16"/>
    </row>
    <row r="3027" spans="1:16" x14ac:dyDescent="0.25">
      <c r="A3027" s="16"/>
      <c r="B3027" s="16"/>
      <c r="C3027" s="16"/>
      <c r="D3027" s="17"/>
      <c r="E3027" s="16"/>
      <c r="F3027" s="18"/>
      <c r="G3027" s="18"/>
      <c r="H3027" s="18"/>
      <c r="I3027" s="18"/>
      <c r="J3027" s="19"/>
      <c r="K3027" s="19"/>
      <c r="L3027" s="20">
        <f t="shared" si="253"/>
        <v>23.2</v>
      </c>
      <c r="M3027" s="18">
        <f t="shared" si="254"/>
        <v>23.911630443751161</v>
      </c>
      <c r="N3027" s="16"/>
      <c r="O3027" s="16"/>
      <c r="P3027" s="16"/>
    </row>
    <row r="3028" spans="1:16" x14ac:dyDescent="0.25">
      <c r="A3028" s="16"/>
      <c r="B3028" s="16"/>
      <c r="C3028" s="16"/>
      <c r="D3028" s="17"/>
      <c r="E3028" s="16"/>
      <c r="F3028" s="18"/>
      <c r="G3028" s="18"/>
      <c r="H3028" s="18"/>
      <c r="I3028" s="18"/>
      <c r="J3028" s="19"/>
      <c r="K3028" s="19"/>
      <c r="L3028" s="20">
        <f t="shared" si="253"/>
        <v>22.8</v>
      </c>
      <c r="M3028" s="18">
        <f t="shared" si="254"/>
        <v>23.797995324627145</v>
      </c>
      <c r="N3028" s="16"/>
      <c r="O3028" s="16"/>
      <c r="P3028" s="16"/>
    </row>
    <row r="3029" spans="1:16" x14ac:dyDescent="0.25">
      <c r="A3029" s="16"/>
      <c r="B3029" s="16"/>
      <c r="C3029" s="16"/>
      <c r="D3029" s="17"/>
      <c r="E3029" s="16"/>
      <c r="F3029" s="18"/>
      <c r="G3029" s="18"/>
      <c r="H3029" s="18"/>
      <c r="I3029" s="18"/>
      <c r="J3029" s="19"/>
      <c r="K3029" s="19"/>
      <c r="L3029" s="20">
        <f t="shared" si="253"/>
        <v>21.3</v>
      </c>
      <c r="M3029" s="18">
        <f t="shared" si="254"/>
        <v>22.642487363781534</v>
      </c>
      <c r="N3029" s="16"/>
      <c r="O3029" s="16"/>
      <c r="P3029" s="16"/>
    </row>
    <row r="3030" spans="1:16" x14ac:dyDescent="0.25">
      <c r="A3030" s="16"/>
      <c r="B3030" s="16"/>
      <c r="C3030" s="16"/>
      <c r="D3030" s="17"/>
      <c r="E3030" s="16"/>
      <c r="F3030" s="18"/>
      <c r="G3030" s="18"/>
      <c r="H3030" s="18"/>
      <c r="I3030" s="18"/>
      <c r="J3030" s="19"/>
      <c r="K3030" s="19"/>
      <c r="L3030" s="20">
        <f t="shared" si="253"/>
        <v>22.6</v>
      </c>
      <c r="M3030" s="18">
        <f t="shared" si="254"/>
        <v>23.694591364561411</v>
      </c>
      <c r="N3030" s="16"/>
      <c r="O3030" s="16"/>
      <c r="P3030" s="16"/>
    </row>
    <row r="3031" spans="1:16" x14ac:dyDescent="0.25">
      <c r="A3031" s="16"/>
      <c r="B3031" s="16"/>
      <c r="C3031" s="16"/>
      <c r="D3031" s="17"/>
      <c r="E3031" s="16"/>
      <c r="F3031" s="18"/>
      <c r="G3031" s="18"/>
      <c r="H3031" s="18"/>
      <c r="I3031" s="18"/>
      <c r="J3031" s="19"/>
      <c r="K3031" s="19"/>
      <c r="L3031" s="20">
        <f t="shared" si="253"/>
        <v>20.5</v>
      </c>
      <c r="M3031" s="18">
        <f t="shared" si="254"/>
        <v>21.339851235653008</v>
      </c>
      <c r="N3031" s="16"/>
      <c r="O3031" s="16"/>
      <c r="P3031" s="16"/>
    </row>
    <row r="3032" spans="1:16" x14ac:dyDescent="0.25">
      <c r="A3032" s="16"/>
      <c r="B3032" s="16"/>
      <c r="C3032" s="16"/>
      <c r="D3032" s="17"/>
      <c r="E3032" s="16"/>
      <c r="F3032" s="18"/>
      <c r="G3032" s="18"/>
      <c r="H3032" s="18"/>
      <c r="I3032" s="18"/>
      <c r="J3032" s="19"/>
      <c r="K3032" s="19"/>
      <c r="L3032" s="20">
        <f t="shared" si="253"/>
        <v>21.5</v>
      </c>
      <c r="M3032" s="18">
        <f t="shared" si="254"/>
        <v>22.74189506881741</v>
      </c>
      <c r="N3032" s="16"/>
      <c r="O3032" s="16"/>
      <c r="P3032" s="16"/>
    </row>
    <row r="3033" spans="1:16" x14ac:dyDescent="0.25">
      <c r="A3033" s="16"/>
      <c r="B3033" s="16"/>
      <c r="C3033" s="16"/>
      <c r="D3033" s="17"/>
      <c r="E3033" s="16"/>
      <c r="F3033" s="18"/>
      <c r="G3033" s="18"/>
      <c r="H3033" s="18"/>
      <c r="I3033" s="18"/>
      <c r="J3033" s="19"/>
      <c r="K3033" s="19"/>
      <c r="L3033" s="20">
        <f t="shared" si="253"/>
        <v>19</v>
      </c>
      <c r="M3033" s="18">
        <f t="shared" si="254"/>
        <v>19.24219937102022</v>
      </c>
      <c r="N3033" s="16"/>
      <c r="O3033" s="16"/>
      <c r="P3033" s="16"/>
    </row>
    <row r="3034" spans="1:16" x14ac:dyDescent="0.25">
      <c r="A3034" s="16"/>
      <c r="B3034" s="16"/>
      <c r="C3034" s="16"/>
      <c r="D3034" s="17"/>
      <c r="E3034" s="16"/>
      <c r="F3034" s="18"/>
      <c r="G3034" s="18"/>
      <c r="H3034" s="18"/>
      <c r="I3034" s="18"/>
      <c r="J3034" s="19"/>
      <c r="K3034" s="19"/>
      <c r="L3034" s="20">
        <f t="shared" si="253"/>
        <v>21.6</v>
      </c>
      <c r="M3034" s="18">
        <f t="shared" si="254"/>
        <v>22.699638071243193</v>
      </c>
      <c r="N3034" s="16"/>
      <c r="O3034" s="16"/>
      <c r="P3034" s="16"/>
    </row>
    <row r="3035" spans="1:16" x14ac:dyDescent="0.25">
      <c r="A3035" s="16"/>
      <c r="B3035" s="16"/>
      <c r="C3035" s="16"/>
      <c r="D3035" s="17"/>
      <c r="E3035" s="16"/>
      <c r="F3035" s="18"/>
      <c r="G3035" s="18"/>
      <c r="H3035" s="18"/>
      <c r="I3035" s="18"/>
      <c r="J3035" s="19"/>
      <c r="K3035" s="19"/>
      <c r="L3035" s="20">
        <f t="shared" si="253"/>
        <v>26.5</v>
      </c>
      <c r="M3035" s="18">
        <f t="shared" si="254"/>
        <v>25.216839703771669</v>
      </c>
      <c r="N3035" s="16"/>
      <c r="O3035" s="16"/>
      <c r="P3035" s="16"/>
    </row>
    <row r="3036" spans="1:16" x14ac:dyDescent="0.25">
      <c r="A3036" s="16"/>
      <c r="B3036" s="16"/>
      <c r="C3036" s="16"/>
      <c r="D3036" s="17"/>
      <c r="E3036" s="16"/>
      <c r="F3036" s="18"/>
      <c r="G3036" s="18"/>
      <c r="H3036" s="18"/>
      <c r="I3036" s="18"/>
      <c r="J3036" s="19"/>
      <c r="K3036" s="19"/>
      <c r="L3036" s="20">
        <f t="shared" si="253"/>
        <v>25.1</v>
      </c>
      <c r="M3036" s="18">
        <f t="shared" si="254"/>
        <v>24.132900922909833</v>
      </c>
      <c r="N3036" s="16"/>
      <c r="O3036" s="16"/>
      <c r="P3036" s="16"/>
    </row>
    <row r="3037" spans="1:16" x14ac:dyDescent="0.25">
      <c r="A3037" s="16"/>
      <c r="B3037" s="16"/>
      <c r="C3037" s="16"/>
      <c r="D3037" s="17"/>
      <c r="E3037" s="16"/>
      <c r="F3037" s="18"/>
      <c r="G3037" s="18"/>
      <c r="H3037" s="18"/>
      <c r="I3037" s="18"/>
      <c r="J3037" s="19"/>
      <c r="K3037" s="19"/>
      <c r="L3037" s="20">
        <f t="shared" si="253"/>
        <v>22.7</v>
      </c>
      <c r="M3037" s="18">
        <f t="shared" si="254"/>
        <v>23.768695581675999</v>
      </c>
      <c r="N3037" s="16"/>
      <c r="O3037" s="16"/>
      <c r="P3037" s="16"/>
    </row>
    <row r="3038" spans="1:16" x14ac:dyDescent="0.25">
      <c r="A3038" s="16"/>
      <c r="B3038" s="16"/>
      <c r="C3038" s="16"/>
      <c r="D3038" s="17"/>
      <c r="E3038" s="16"/>
      <c r="F3038" s="18"/>
      <c r="G3038" s="18"/>
      <c r="H3038" s="18"/>
      <c r="I3038" s="18"/>
      <c r="J3038" s="19"/>
      <c r="K3038" s="19"/>
      <c r="L3038" s="20">
        <f t="shared" si="253"/>
        <v>22.6</v>
      </c>
      <c r="M3038" s="18">
        <f t="shared" si="254"/>
        <v>23.685898462027922</v>
      </c>
      <c r="N3038" s="16"/>
      <c r="O3038" s="16"/>
      <c r="P3038" s="16"/>
    </row>
    <row r="3039" spans="1:16" x14ac:dyDescent="0.25">
      <c r="A3039" s="16"/>
      <c r="B3039" s="16"/>
      <c r="C3039" s="16"/>
      <c r="D3039" s="17"/>
      <c r="E3039" s="16"/>
      <c r="F3039" s="18"/>
      <c r="G3039" s="18"/>
      <c r="H3039" s="18"/>
      <c r="I3039" s="18"/>
      <c r="J3039" s="19"/>
      <c r="K3039" s="19"/>
      <c r="L3039" s="20">
        <f t="shared" si="253"/>
        <v>27.6</v>
      </c>
      <c r="M3039" s="18">
        <f t="shared" si="254"/>
        <v>26.830939166433417</v>
      </c>
      <c r="N3039" s="16"/>
      <c r="O3039" s="16"/>
      <c r="P3039" s="16"/>
    </row>
    <row r="3040" spans="1:16" x14ac:dyDescent="0.25">
      <c r="A3040" s="16"/>
      <c r="B3040" s="16"/>
      <c r="C3040" s="16"/>
      <c r="D3040" s="17"/>
      <c r="E3040" s="16"/>
      <c r="F3040" s="18"/>
      <c r="G3040" s="18"/>
      <c r="H3040" s="18"/>
      <c r="I3040" s="18"/>
      <c r="J3040" s="19"/>
      <c r="K3040" s="19"/>
      <c r="L3040" s="20">
        <f t="shared" si="253"/>
        <v>30</v>
      </c>
      <c r="M3040" s="18">
        <f t="shared" si="254"/>
        <v>30.679314408418982</v>
      </c>
      <c r="N3040" s="16"/>
      <c r="O3040" s="16"/>
      <c r="P3040" s="16"/>
    </row>
    <row r="3041" spans="1:16" x14ac:dyDescent="0.25">
      <c r="A3041" s="16"/>
      <c r="B3041" s="16"/>
      <c r="C3041" s="16"/>
      <c r="D3041" s="17"/>
      <c r="E3041" s="16"/>
      <c r="F3041" s="18"/>
      <c r="G3041" s="18"/>
      <c r="H3041" s="18"/>
      <c r="I3041" s="18"/>
      <c r="J3041" s="19"/>
      <c r="K3041" s="19"/>
      <c r="L3041" s="20">
        <f t="shared" si="253"/>
        <v>20.7</v>
      </c>
      <c r="M3041" s="18">
        <f t="shared" si="254"/>
        <v>21.740927092667857</v>
      </c>
      <c r="N3041" s="16"/>
      <c r="O3041" s="16"/>
      <c r="P3041" s="16"/>
    </row>
    <row r="3042" spans="1:16" x14ac:dyDescent="0.25">
      <c r="A3042" s="16"/>
      <c r="B3042" s="16"/>
      <c r="C3042" s="16"/>
      <c r="D3042" s="17"/>
      <c r="E3042" s="16"/>
      <c r="F3042" s="18"/>
      <c r="G3042" s="18"/>
      <c r="H3042" s="18"/>
      <c r="I3042" s="18"/>
      <c r="J3042" s="19"/>
      <c r="K3042" s="19"/>
      <c r="L3042" s="20">
        <f t="shared" si="253"/>
        <v>23</v>
      </c>
      <c r="M3042" s="18">
        <f t="shared" si="254"/>
        <v>23.869059487465957</v>
      </c>
      <c r="N3042" s="16"/>
      <c r="O3042" s="16"/>
      <c r="P3042" s="16"/>
    </row>
    <row r="3043" spans="1:16" x14ac:dyDescent="0.25">
      <c r="A3043" s="16"/>
      <c r="B3043" s="16"/>
      <c r="C3043" s="16"/>
      <c r="D3043" s="17"/>
      <c r="E3043" s="16"/>
      <c r="F3043" s="18"/>
      <c r="G3043" s="18"/>
      <c r="H3043" s="18"/>
      <c r="I3043" s="18"/>
      <c r="J3043" s="19"/>
      <c r="K3043" s="19"/>
      <c r="L3043" s="20">
        <f t="shared" si="253"/>
        <v>32.4</v>
      </c>
      <c r="M3043" s="18">
        <f t="shared" si="254"/>
        <v>32.70076513803042</v>
      </c>
      <c r="N3043" s="16"/>
      <c r="O3043" s="16"/>
      <c r="P3043" s="16"/>
    </row>
    <row r="3044" spans="1:16" x14ac:dyDescent="0.25">
      <c r="A3044" s="16"/>
      <c r="B3044" s="16"/>
      <c r="C3044" s="16"/>
      <c r="D3044" s="17"/>
      <c r="E3044" s="16"/>
      <c r="F3044" s="18"/>
      <c r="G3044" s="18"/>
      <c r="H3044" s="18"/>
      <c r="I3044" s="18"/>
      <c r="J3044" s="19"/>
      <c r="K3044" s="19"/>
      <c r="L3044" s="20">
        <f t="shared" si="253"/>
        <v>20.5</v>
      </c>
      <c r="M3044" s="18">
        <f t="shared" si="254"/>
        <v>21.455570168494042</v>
      </c>
      <c r="N3044" s="16"/>
      <c r="O3044" s="16"/>
      <c r="P3044" s="16"/>
    </row>
    <row r="3045" spans="1:16" x14ac:dyDescent="0.25">
      <c r="A3045" s="16"/>
      <c r="B3045" s="16"/>
      <c r="C3045" s="16"/>
      <c r="D3045" s="17"/>
      <c r="E3045" s="16"/>
      <c r="F3045" s="18"/>
      <c r="G3045" s="18"/>
      <c r="H3045" s="18"/>
      <c r="I3045" s="18"/>
      <c r="J3045" s="19"/>
      <c r="K3045" s="19"/>
      <c r="L3045" s="20">
        <f t="shared" si="253"/>
        <v>23.2</v>
      </c>
      <c r="M3045" s="18">
        <f t="shared" si="254"/>
        <v>23.921525246524993</v>
      </c>
      <c r="N3045" s="16"/>
      <c r="O3045" s="16"/>
      <c r="P3045" s="16"/>
    </row>
    <row r="3046" spans="1:16" x14ac:dyDescent="0.25">
      <c r="A3046" s="16"/>
      <c r="B3046" s="16"/>
      <c r="C3046" s="16"/>
      <c r="D3046" s="17"/>
      <c r="E3046" s="16"/>
      <c r="F3046" s="18"/>
      <c r="G3046" s="18"/>
      <c r="H3046" s="18"/>
      <c r="I3046" s="18"/>
      <c r="J3046" s="19"/>
      <c r="K3046" s="19"/>
      <c r="L3046" s="20">
        <f t="shared" si="253"/>
        <v>18.5</v>
      </c>
      <c r="M3046" s="18">
        <f t="shared" si="254"/>
        <v>18.589940849479014</v>
      </c>
      <c r="N3046" s="16"/>
      <c r="O3046" s="16"/>
      <c r="P3046" s="16"/>
    </row>
    <row r="3047" spans="1:16" x14ac:dyDescent="0.25">
      <c r="A3047" s="16"/>
      <c r="B3047" s="16"/>
      <c r="C3047" s="16"/>
      <c r="D3047" s="17"/>
      <c r="E3047" s="16"/>
      <c r="F3047" s="18"/>
      <c r="G3047" s="18"/>
      <c r="H3047" s="18"/>
      <c r="I3047" s="18"/>
      <c r="J3047" s="19"/>
      <c r="K3047" s="19"/>
      <c r="L3047" s="20">
        <f t="shared" si="253"/>
        <v>21</v>
      </c>
      <c r="M3047" s="18">
        <f t="shared" si="254"/>
        <v>21.988331568860936</v>
      </c>
      <c r="N3047" s="16"/>
      <c r="O3047" s="16"/>
      <c r="P3047" s="16"/>
    </row>
    <row r="3048" spans="1:16" x14ac:dyDescent="0.25">
      <c r="A3048" s="16"/>
      <c r="B3048" s="16"/>
      <c r="C3048" s="16"/>
      <c r="D3048" s="17"/>
      <c r="E3048" s="16"/>
      <c r="F3048" s="18"/>
      <c r="G3048" s="18"/>
      <c r="H3048" s="18"/>
      <c r="I3048" s="18"/>
      <c r="J3048" s="19"/>
      <c r="K3048" s="19"/>
      <c r="L3048" s="20">
        <f t="shared" si="253"/>
        <v>27.3</v>
      </c>
      <c r="M3048" s="18">
        <f t="shared" si="254"/>
        <v>26.195380705304025</v>
      </c>
      <c r="N3048" s="16"/>
      <c r="O3048" s="16"/>
      <c r="P3048" s="16"/>
    </row>
    <row r="3049" spans="1:16" x14ac:dyDescent="0.25">
      <c r="A3049" s="16"/>
      <c r="B3049" s="16"/>
      <c r="C3049" s="16"/>
      <c r="D3049" s="17"/>
      <c r="E3049" s="16"/>
      <c r="F3049" s="18"/>
      <c r="G3049" s="18"/>
      <c r="H3049" s="18"/>
      <c r="I3049" s="18"/>
      <c r="J3049" s="19"/>
      <c r="K3049" s="19"/>
      <c r="L3049" s="20">
        <f t="shared" si="253"/>
        <v>30.4</v>
      </c>
      <c r="M3049" s="18">
        <f t="shared" si="254"/>
        <v>30.629447161899623</v>
      </c>
      <c r="N3049" s="16"/>
      <c r="O3049" s="16"/>
      <c r="P3049" s="16"/>
    </row>
    <row r="3050" spans="1:16" x14ac:dyDescent="0.25">
      <c r="A3050" s="16"/>
      <c r="B3050" s="16"/>
      <c r="C3050" s="16"/>
      <c r="D3050" s="17"/>
      <c r="E3050" s="16"/>
      <c r="F3050" s="18"/>
      <c r="G3050" s="18"/>
      <c r="H3050" s="18"/>
      <c r="I3050" s="18"/>
      <c r="J3050" s="19"/>
      <c r="K3050" s="19"/>
      <c r="L3050" s="20">
        <f t="shared" si="253"/>
        <v>18.899999999999999</v>
      </c>
      <c r="M3050" s="18">
        <f t="shared" si="254"/>
        <v>19.178947883891841</v>
      </c>
      <c r="N3050" s="16"/>
      <c r="O3050" s="16"/>
      <c r="P3050" s="16"/>
    </row>
    <row r="3051" spans="1:16" x14ac:dyDescent="0.25">
      <c r="A3051" s="16"/>
      <c r="B3051" s="16"/>
      <c r="C3051" s="16"/>
      <c r="D3051" s="17"/>
      <c r="E3051" s="16"/>
      <c r="F3051" s="18"/>
      <c r="G3051" s="18"/>
      <c r="H3051" s="18"/>
      <c r="I3051" s="18"/>
      <c r="J3051" s="19"/>
      <c r="K3051" s="19"/>
      <c r="L3051" s="20">
        <f t="shared" si="253"/>
        <v>25.2</v>
      </c>
      <c r="M3051" s="18">
        <f t="shared" si="254"/>
        <v>24.181689681314619</v>
      </c>
      <c r="N3051" s="16"/>
      <c r="O3051" s="16"/>
      <c r="P3051" s="16"/>
    </row>
    <row r="3052" spans="1:16" x14ac:dyDescent="0.25">
      <c r="A3052" s="16"/>
      <c r="B3052" s="16"/>
      <c r="C3052" s="16"/>
      <c r="D3052" s="17"/>
      <c r="E3052" s="16"/>
      <c r="F3052" s="18"/>
      <c r="G3052" s="18"/>
      <c r="H3052" s="18"/>
      <c r="I3052" s="18"/>
      <c r="J3052" s="19"/>
      <c r="K3052" s="19"/>
      <c r="L3052" s="20">
        <f t="shared" si="253"/>
        <v>23.1</v>
      </c>
      <c r="M3052" s="18">
        <f t="shared" si="254"/>
        <v>23.913641150817003</v>
      </c>
      <c r="N3052" s="16"/>
      <c r="O3052" s="16"/>
      <c r="P3052" s="16"/>
    </row>
    <row r="3053" spans="1:16" x14ac:dyDescent="0.25">
      <c r="A3053" s="16"/>
      <c r="B3053" s="16"/>
      <c r="C3053" s="16"/>
      <c r="D3053" s="17"/>
      <c r="E3053" s="16"/>
      <c r="F3053" s="18"/>
      <c r="G3053" s="18"/>
      <c r="H3053" s="18"/>
      <c r="I3053" s="18"/>
      <c r="J3053" s="19"/>
      <c r="K3053" s="19"/>
      <c r="L3053" s="20">
        <f t="shared" si="253"/>
        <v>21.3</v>
      </c>
      <c r="M3053" s="18">
        <f t="shared" si="254"/>
        <v>22.453814008245992</v>
      </c>
      <c r="N3053" s="16"/>
      <c r="O3053" s="16"/>
      <c r="P3053" s="16"/>
    </row>
    <row r="3054" spans="1:16" x14ac:dyDescent="0.25">
      <c r="A3054" s="16"/>
      <c r="B3054" s="16"/>
      <c r="C3054" s="16"/>
      <c r="D3054" s="17"/>
      <c r="E3054" s="16"/>
      <c r="F3054" s="18"/>
      <c r="G3054" s="18"/>
      <c r="H3054" s="18"/>
      <c r="I3054" s="18"/>
      <c r="J3054" s="19"/>
      <c r="K3054" s="19"/>
      <c r="L3054" s="20">
        <f t="shared" si="253"/>
        <v>29.1</v>
      </c>
      <c r="M3054" s="18">
        <f t="shared" si="254"/>
        <v>29.212278945451516</v>
      </c>
      <c r="N3054" s="16"/>
      <c r="O3054" s="16"/>
      <c r="P3054" s="16"/>
    </row>
    <row r="3055" spans="1:16" x14ac:dyDescent="0.25">
      <c r="A3055" s="16"/>
      <c r="B3055" s="16"/>
      <c r="C3055" s="16"/>
      <c r="D3055" s="17"/>
      <c r="E3055" s="16"/>
      <c r="F3055" s="18"/>
      <c r="G3055" s="18"/>
      <c r="H3055" s="18"/>
      <c r="I3055" s="18"/>
      <c r="J3055" s="19"/>
      <c r="K3055" s="19"/>
      <c r="L3055" s="20">
        <f t="shared" si="253"/>
        <v>18.399999999999999</v>
      </c>
      <c r="M3055" s="18">
        <f t="shared" si="254"/>
        <v>19.652844432849061</v>
      </c>
      <c r="N3055" s="16"/>
      <c r="O3055" s="16"/>
      <c r="P3055" s="16"/>
    </row>
    <row r="3056" spans="1:16" x14ac:dyDescent="0.25">
      <c r="A3056" s="16"/>
      <c r="B3056" s="16"/>
      <c r="C3056" s="16"/>
      <c r="D3056" s="17"/>
      <c r="E3056" s="16"/>
      <c r="F3056" s="18"/>
      <c r="G3056" s="18"/>
      <c r="H3056" s="18"/>
      <c r="I3056" s="18"/>
      <c r="J3056" s="19"/>
      <c r="K3056" s="19"/>
      <c r="L3056" s="20">
        <f t="shared" si="253"/>
        <v>18.399999999999999</v>
      </c>
      <c r="M3056" s="18">
        <f t="shared" si="254"/>
        <v>17.395105206886413</v>
      </c>
      <c r="N3056" s="16"/>
      <c r="O3056" s="16"/>
      <c r="P3056" s="16"/>
    </row>
    <row r="3057" spans="1:16" x14ac:dyDescent="0.25">
      <c r="A3057" s="16"/>
      <c r="B3057" s="16"/>
      <c r="C3057" s="16"/>
      <c r="D3057" s="17"/>
      <c r="E3057" s="16"/>
      <c r="F3057" s="18"/>
      <c r="G3057" s="18"/>
      <c r="H3057" s="18"/>
      <c r="I3057" s="18"/>
      <c r="J3057" s="19"/>
      <c r="K3057" s="19"/>
      <c r="L3057" s="20">
        <f t="shared" si="253"/>
        <v>20.9</v>
      </c>
      <c r="M3057" s="18">
        <f t="shared" si="254"/>
        <v>21.13004376432648</v>
      </c>
      <c r="N3057" s="16"/>
      <c r="O3057" s="16"/>
      <c r="P3057" s="16"/>
    </row>
    <row r="3058" spans="1:16" x14ac:dyDescent="0.25">
      <c r="A3058" s="16"/>
      <c r="B3058" s="16"/>
      <c r="C3058" s="16"/>
      <c r="D3058" s="17"/>
      <c r="E3058" s="16"/>
      <c r="F3058" s="18"/>
      <c r="G3058" s="18"/>
      <c r="H3058" s="18"/>
      <c r="I3058" s="18"/>
      <c r="J3058" s="19"/>
      <c r="K3058" s="19"/>
      <c r="L3058" s="20">
        <f t="shared" si="253"/>
        <v>27.3</v>
      </c>
      <c r="M3058" s="18">
        <f t="shared" si="254"/>
        <v>26.939968184698529</v>
      </c>
      <c r="N3058" s="16"/>
      <c r="O3058" s="16"/>
      <c r="P3058" s="16"/>
    </row>
    <row r="3059" spans="1:16" x14ac:dyDescent="0.25">
      <c r="A3059" s="16"/>
      <c r="B3059" s="16"/>
      <c r="C3059" s="16"/>
      <c r="D3059" s="17"/>
      <c r="E3059" s="16"/>
      <c r="F3059" s="18"/>
      <c r="G3059" s="18"/>
      <c r="H3059" s="18"/>
      <c r="I3059" s="18"/>
      <c r="J3059" s="19"/>
      <c r="K3059" s="19"/>
      <c r="L3059" s="20">
        <f t="shared" si="253"/>
        <v>30.3</v>
      </c>
      <c r="M3059" s="18">
        <f t="shared" si="254"/>
        <v>30.924803580191593</v>
      </c>
      <c r="N3059" s="16"/>
      <c r="O3059" s="16"/>
      <c r="P3059" s="16"/>
    </row>
    <row r="3060" spans="1:16" x14ac:dyDescent="0.25">
      <c r="A3060" s="16"/>
      <c r="B3060" s="16"/>
      <c r="C3060" s="16"/>
      <c r="D3060" s="17"/>
      <c r="E3060" s="16"/>
      <c r="F3060" s="18"/>
      <c r="G3060" s="18"/>
      <c r="H3060" s="18"/>
      <c r="I3060" s="18"/>
      <c r="J3060" s="19"/>
      <c r="K3060" s="19"/>
      <c r="L3060" s="20">
        <f t="shared" si="253"/>
        <v>22.7</v>
      </c>
      <c r="M3060" s="18">
        <f t="shared" si="254"/>
        <v>23.787342380596701</v>
      </c>
      <c r="N3060" s="16"/>
      <c r="O3060" s="16"/>
      <c r="P3060" s="16"/>
    </row>
    <row r="3061" spans="1:16" x14ac:dyDescent="0.25">
      <c r="A3061" s="16"/>
      <c r="B3061" s="16"/>
      <c r="C3061" s="16"/>
      <c r="D3061" s="17"/>
      <c r="E3061" s="16"/>
      <c r="F3061" s="18"/>
      <c r="G3061" s="18"/>
      <c r="H3061" s="18"/>
      <c r="I3061" s="18"/>
      <c r="J3061" s="19"/>
      <c r="K3061" s="19"/>
      <c r="L3061" s="20">
        <f t="shared" si="253"/>
        <v>19.100000000000001</v>
      </c>
      <c r="M3061" s="18">
        <f t="shared" si="254"/>
        <v>18.796217410308333</v>
      </c>
      <c r="N3061" s="16"/>
      <c r="O3061" s="16"/>
      <c r="P3061" s="16"/>
    </row>
    <row r="3062" spans="1:16" x14ac:dyDescent="0.25">
      <c r="A3062" s="16"/>
      <c r="B3062" s="16"/>
      <c r="C3062" s="16"/>
      <c r="D3062" s="17"/>
      <c r="E3062" s="16"/>
      <c r="F3062" s="18"/>
      <c r="G3062" s="18"/>
      <c r="H3062" s="18"/>
      <c r="I3062" s="18"/>
      <c r="J3062" s="19"/>
      <c r="K3062" s="19"/>
      <c r="L3062" s="20">
        <f t="shared" ref="L3062:L3125" si="255">E1476</f>
        <v>24.2</v>
      </c>
      <c r="M3062" s="18">
        <f t="shared" si="254"/>
        <v>24.000897770832925</v>
      </c>
      <c r="N3062" s="16"/>
      <c r="O3062" s="16"/>
      <c r="P3062" s="16"/>
    </row>
    <row r="3063" spans="1:16" x14ac:dyDescent="0.25">
      <c r="A3063" s="16"/>
      <c r="B3063" s="16"/>
      <c r="C3063" s="16"/>
      <c r="D3063" s="17"/>
      <c r="E3063" s="16"/>
      <c r="F3063" s="18"/>
      <c r="G3063" s="18"/>
      <c r="H3063" s="18"/>
      <c r="I3063" s="18"/>
      <c r="J3063" s="19"/>
      <c r="K3063" s="19"/>
      <c r="L3063" s="20">
        <f t="shared" si="255"/>
        <v>28.1</v>
      </c>
      <c r="M3063" s="18">
        <f t="shared" si="254"/>
        <v>25.683156037456762</v>
      </c>
      <c r="N3063" s="16"/>
      <c r="O3063" s="16"/>
      <c r="P3063" s="16"/>
    </row>
    <row r="3064" spans="1:16" x14ac:dyDescent="0.25">
      <c r="A3064" s="16"/>
      <c r="B3064" s="16"/>
      <c r="C3064" s="16"/>
      <c r="D3064" s="17"/>
      <c r="E3064" s="16"/>
      <c r="F3064" s="18"/>
      <c r="G3064" s="18"/>
      <c r="H3064" s="18"/>
      <c r="I3064" s="18"/>
      <c r="J3064" s="19"/>
      <c r="K3064" s="19"/>
      <c r="L3064" s="20">
        <f t="shared" si="255"/>
        <v>22.5</v>
      </c>
      <c r="M3064" s="18">
        <f t="shared" si="254"/>
        <v>23.660095911118262</v>
      </c>
      <c r="N3064" s="16"/>
      <c r="O3064" s="16"/>
      <c r="P3064" s="16"/>
    </row>
    <row r="3065" spans="1:16" x14ac:dyDescent="0.25">
      <c r="A3065" s="16"/>
      <c r="B3065" s="16"/>
      <c r="C3065" s="16"/>
      <c r="D3065" s="17"/>
      <c r="E3065" s="16"/>
      <c r="F3065" s="18"/>
      <c r="G3065" s="18"/>
      <c r="H3065" s="18"/>
      <c r="I3065" s="18"/>
      <c r="J3065" s="19"/>
      <c r="K3065" s="19"/>
      <c r="L3065" s="20">
        <f t="shared" si="255"/>
        <v>23.7</v>
      </c>
      <c r="M3065" s="18">
        <f t="shared" si="254"/>
        <v>23.994534920336051</v>
      </c>
      <c r="N3065" s="16"/>
      <c r="O3065" s="16"/>
      <c r="P3065" s="16"/>
    </row>
    <row r="3066" spans="1:16" x14ac:dyDescent="0.25">
      <c r="A3066" s="16"/>
      <c r="B3066" s="16"/>
      <c r="C3066" s="16"/>
      <c r="D3066" s="17"/>
      <c r="E3066" s="16"/>
      <c r="F3066" s="18"/>
      <c r="G3066" s="18"/>
      <c r="H3066" s="18"/>
      <c r="I3066" s="18"/>
      <c r="J3066" s="19"/>
      <c r="K3066" s="19"/>
      <c r="L3066" s="20">
        <f t="shared" si="255"/>
        <v>26.6</v>
      </c>
      <c r="M3066" s="18">
        <f t="shared" si="254"/>
        <v>25.443892852974823</v>
      </c>
      <c r="N3066" s="16"/>
      <c r="O3066" s="16"/>
      <c r="P3066" s="16"/>
    </row>
    <row r="3067" spans="1:16" x14ac:dyDescent="0.25">
      <c r="A3067" s="16"/>
      <c r="B3067" s="16"/>
      <c r="C3067" s="16"/>
      <c r="D3067" s="17"/>
      <c r="E3067" s="16"/>
      <c r="F3067" s="18"/>
      <c r="G3067" s="18"/>
      <c r="H3067" s="18"/>
      <c r="I3067" s="18"/>
      <c r="J3067" s="19"/>
      <c r="K3067" s="19"/>
      <c r="L3067" s="20">
        <f t="shared" si="255"/>
        <v>29.3</v>
      </c>
      <c r="M3067" s="18">
        <f t="shared" si="254"/>
        <v>29.690027389807334</v>
      </c>
      <c r="N3067" s="16"/>
      <c r="O3067" s="16"/>
      <c r="P3067" s="16"/>
    </row>
    <row r="3068" spans="1:16" x14ac:dyDescent="0.25">
      <c r="A3068" s="16"/>
      <c r="B3068" s="16"/>
      <c r="C3068" s="16"/>
      <c r="D3068" s="17"/>
      <c r="E3068" s="16"/>
      <c r="F3068" s="18"/>
      <c r="G3068" s="18"/>
      <c r="H3068" s="18"/>
      <c r="I3068" s="18"/>
      <c r="J3068" s="19"/>
      <c r="K3068" s="19"/>
      <c r="L3068" s="20">
        <f t="shared" si="255"/>
        <v>31.2</v>
      </c>
      <c r="M3068" s="18">
        <f t="shared" ref="M3068:M3131" si="256">L1482</f>
        <v>32.051792061903413</v>
      </c>
      <c r="N3068" s="16"/>
      <c r="O3068" s="16"/>
      <c r="P3068" s="16"/>
    </row>
    <row r="3069" spans="1:16" x14ac:dyDescent="0.25">
      <c r="A3069" s="16"/>
      <c r="B3069" s="16"/>
      <c r="C3069" s="16"/>
      <c r="D3069" s="17"/>
      <c r="E3069" s="16"/>
      <c r="F3069" s="18"/>
      <c r="G3069" s="18"/>
      <c r="H3069" s="18"/>
      <c r="I3069" s="18"/>
      <c r="J3069" s="19"/>
      <c r="K3069" s="19"/>
      <c r="L3069" s="20">
        <f t="shared" si="255"/>
        <v>24.4</v>
      </c>
      <c r="M3069" s="18">
        <f t="shared" si="256"/>
        <v>24.013166459277762</v>
      </c>
      <c r="N3069" s="16"/>
      <c r="O3069" s="16"/>
      <c r="P3069" s="16"/>
    </row>
    <row r="3070" spans="1:16" x14ac:dyDescent="0.25">
      <c r="A3070" s="16"/>
      <c r="B3070" s="16"/>
      <c r="C3070" s="16"/>
      <c r="D3070" s="17"/>
      <c r="E3070" s="16"/>
      <c r="F3070" s="18"/>
      <c r="G3070" s="18"/>
      <c r="H3070" s="18"/>
      <c r="I3070" s="18"/>
      <c r="J3070" s="19"/>
      <c r="K3070" s="19"/>
      <c r="L3070" s="20">
        <f t="shared" si="255"/>
        <v>25.9</v>
      </c>
      <c r="M3070" s="18">
        <f t="shared" si="256"/>
        <v>24.627603625341088</v>
      </c>
      <c r="N3070" s="16"/>
      <c r="O3070" s="16"/>
      <c r="P3070" s="16"/>
    </row>
    <row r="3071" spans="1:16" x14ac:dyDescent="0.25">
      <c r="A3071" s="16"/>
      <c r="B3071" s="16"/>
      <c r="C3071" s="16"/>
      <c r="D3071" s="17"/>
      <c r="E3071" s="16"/>
      <c r="F3071" s="18"/>
      <c r="G3071" s="18"/>
      <c r="H3071" s="18"/>
      <c r="I3071" s="18"/>
      <c r="J3071" s="19"/>
      <c r="K3071" s="19"/>
      <c r="L3071" s="20">
        <f t="shared" si="255"/>
        <v>34.799999999999997</v>
      </c>
      <c r="M3071" s="18">
        <f t="shared" si="256"/>
        <v>34.184735897282962</v>
      </c>
      <c r="N3071" s="16"/>
      <c r="O3071" s="16"/>
      <c r="P3071" s="16"/>
    </row>
    <row r="3072" spans="1:16" x14ac:dyDescent="0.25">
      <c r="A3072" s="16"/>
      <c r="B3072" s="16"/>
      <c r="C3072" s="16"/>
      <c r="D3072" s="17"/>
      <c r="E3072" s="16"/>
      <c r="F3072" s="18"/>
      <c r="G3072" s="18"/>
      <c r="H3072" s="18"/>
      <c r="I3072" s="18"/>
      <c r="J3072" s="19"/>
      <c r="K3072" s="19"/>
      <c r="L3072" s="20">
        <f t="shared" si="255"/>
        <v>27.2</v>
      </c>
      <c r="M3072" s="18">
        <f t="shared" si="256"/>
        <v>26.06887868066503</v>
      </c>
      <c r="N3072" s="16"/>
      <c r="O3072" s="16"/>
      <c r="P3072" s="16"/>
    </row>
    <row r="3073" spans="1:16" x14ac:dyDescent="0.25">
      <c r="A3073" s="16"/>
      <c r="B3073" s="16"/>
      <c r="C3073" s="16"/>
      <c r="D3073" s="17"/>
      <c r="E3073" s="16"/>
      <c r="F3073" s="18"/>
      <c r="G3073" s="18"/>
      <c r="H3073" s="18"/>
      <c r="I3073" s="18"/>
      <c r="J3073" s="19"/>
      <c r="K3073" s="19"/>
      <c r="L3073" s="20">
        <f t="shared" si="255"/>
        <v>22.5</v>
      </c>
      <c r="M3073" s="18">
        <f t="shared" si="256"/>
        <v>23.607549735968988</v>
      </c>
      <c r="N3073" s="16"/>
      <c r="O3073" s="16"/>
      <c r="P3073" s="16"/>
    </row>
    <row r="3074" spans="1:16" x14ac:dyDescent="0.25">
      <c r="A3074" s="16"/>
      <c r="B3074" s="16"/>
      <c r="C3074" s="16"/>
      <c r="D3074" s="17"/>
      <c r="E3074" s="16"/>
      <c r="F3074" s="18"/>
      <c r="G3074" s="18"/>
      <c r="H3074" s="18"/>
      <c r="I3074" s="18"/>
      <c r="J3074" s="19"/>
      <c r="K3074" s="19"/>
      <c r="L3074" s="20">
        <f t="shared" si="255"/>
        <v>27.7</v>
      </c>
      <c r="M3074" s="18">
        <f t="shared" si="256"/>
        <v>27.16827255625828</v>
      </c>
      <c r="N3074" s="16"/>
      <c r="O3074" s="16"/>
      <c r="P3074" s="16"/>
    </row>
    <row r="3075" spans="1:16" x14ac:dyDescent="0.25">
      <c r="A3075" s="16"/>
      <c r="B3075" s="16"/>
      <c r="C3075" s="16"/>
      <c r="D3075" s="17"/>
      <c r="E3075" s="16"/>
      <c r="F3075" s="18"/>
      <c r="G3075" s="18"/>
      <c r="H3075" s="18"/>
      <c r="I3075" s="18"/>
      <c r="J3075" s="19"/>
      <c r="K3075" s="19"/>
      <c r="L3075" s="20">
        <f t="shared" si="255"/>
        <v>24.5</v>
      </c>
      <c r="M3075" s="18">
        <f t="shared" si="256"/>
        <v>24.021137974671017</v>
      </c>
      <c r="N3075" s="16"/>
      <c r="O3075" s="16"/>
      <c r="P3075" s="16"/>
    </row>
    <row r="3076" spans="1:16" x14ac:dyDescent="0.25">
      <c r="A3076" s="16"/>
      <c r="B3076" s="16"/>
      <c r="C3076" s="16"/>
      <c r="D3076" s="17"/>
      <c r="E3076" s="16"/>
      <c r="F3076" s="18"/>
      <c r="G3076" s="18"/>
      <c r="H3076" s="18"/>
      <c r="I3076" s="18"/>
      <c r="J3076" s="19"/>
      <c r="K3076" s="19"/>
      <c r="L3076" s="20">
        <f t="shared" si="255"/>
        <v>35.299999999999997</v>
      </c>
      <c r="M3076" s="18">
        <f t="shared" si="256"/>
        <v>32.39514565048394</v>
      </c>
      <c r="N3076" s="16"/>
      <c r="O3076" s="16"/>
      <c r="P3076" s="16"/>
    </row>
    <row r="3077" spans="1:16" x14ac:dyDescent="0.25">
      <c r="A3077" s="16"/>
      <c r="B3077" s="16"/>
      <c r="C3077" s="16"/>
      <c r="D3077" s="17"/>
      <c r="E3077" s="16"/>
      <c r="F3077" s="18"/>
      <c r="G3077" s="18"/>
      <c r="H3077" s="18"/>
      <c r="I3077" s="18"/>
      <c r="J3077" s="19"/>
      <c r="K3077" s="19"/>
      <c r="L3077" s="20">
        <f t="shared" si="255"/>
        <v>28.9</v>
      </c>
      <c r="M3077" s="18">
        <f t="shared" si="256"/>
        <v>28.414750229698701</v>
      </c>
      <c r="N3077" s="16"/>
      <c r="O3077" s="16"/>
      <c r="P3077" s="16"/>
    </row>
    <row r="3078" spans="1:16" x14ac:dyDescent="0.25">
      <c r="A3078" s="16"/>
      <c r="B3078" s="16"/>
      <c r="C3078" s="16"/>
      <c r="D3078" s="17"/>
      <c r="E3078" s="16"/>
      <c r="F3078" s="18"/>
      <c r="G3078" s="18"/>
      <c r="H3078" s="18"/>
      <c r="I3078" s="18"/>
      <c r="J3078" s="19"/>
      <c r="K3078" s="19"/>
      <c r="L3078" s="20">
        <f t="shared" si="255"/>
        <v>24</v>
      </c>
      <c r="M3078" s="18">
        <f t="shared" si="256"/>
        <v>24.00000303126696</v>
      </c>
      <c r="N3078" s="16"/>
      <c r="O3078" s="16"/>
      <c r="P3078" s="16"/>
    </row>
    <row r="3079" spans="1:16" x14ac:dyDescent="0.25">
      <c r="A3079" s="16"/>
      <c r="B3079" s="16"/>
      <c r="C3079" s="16"/>
      <c r="D3079" s="17"/>
      <c r="E3079" s="16"/>
      <c r="F3079" s="18"/>
      <c r="G3079" s="18"/>
      <c r="H3079" s="18"/>
      <c r="I3079" s="18"/>
      <c r="J3079" s="19"/>
      <c r="K3079" s="19"/>
      <c r="L3079" s="20">
        <f t="shared" si="255"/>
        <v>22.3</v>
      </c>
      <c r="M3079" s="18">
        <f t="shared" si="256"/>
        <v>23.444576920726604</v>
      </c>
      <c r="N3079" s="16"/>
      <c r="O3079" s="16"/>
      <c r="P3079" s="16"/>
    </row>
    <row r="3080" spans="1:16" x14ac:dyDescent="0.25">
      <c r="A3080" s="16"/>
      <c r="B3080" s="16"/>
      <c r="C3080" s="16"/>
      <c r="D3080" s="17"/>
      <c r="E3080" s="16"/>
      <c r="F3080" s="18"/>
      <c r="G3080" s="18"/>
      <c r="H3080" s="18"/>
      <c r="I3080" s="18"/>
      <c r="J3080" s="19"/>
      <c r="K3080" s="19"/>
      <c r="L3080" s="20">
        <f t="shared" si="255"/>
        <v>25.2</v>
      </c>
      <c r="M3080" s="18">
        <f t="shared" si="256"/>
        <v>24.192117876386629</v>
      </c>
      <c r="N3080" s="16"/>
      <c r="O3080" s="16"/>
      <c r="P3080" s="16"/>
    </row>
    <row r="3081" spans="1:16" x14ac:dyDescent="0.25">
      <c r="A3081" s="16"/>
      <c r="B3081" s="16"/>
      <c r="C3081" s="16"/>
      <c r="D3081" s="17"/>
      <c r="E3081" s="16"/>
      <c r="F3081" s="18"/>
      <c r="G3081" s="18"/>
      <c r="H3081" s="18"/>
      <c r="I3081" s="18"/>
      <c r="J3081" s="19"/>
      <c r="K3081" s="19"/>
      <c r="L3081" s="20">
        <f t="shared" si="255"/>
        <v>25.9</v>
      </c>
      <c r="M3081" s="18">
        <f t="shared" si="256"/>
        <v>24.654215563824863</v>
      </c>
      <c r="N3081" s="16"/>
      <c r="O3081" s="16"/>
      <c r="P3081" s="16"/>
    </row>
    <row r="3082" spans="1:16" x14ac:dyDescent="0.25">
      <c r="A3082" s="16"/>
      <c r="B3082" s="16"/>
      <c r="C3082" s="16"/>
      <c r="D3082" s="17"/>
      <c r="E3082" s="16"/>
      <c r="F3082" s="18"/>
      <c r="G3082" s="18"/>
      <c r="H3082" s="18"/>
      <c r="I3082" s="18"/>
      <c r="J3082" s="19"/>
      <c r="K3082" s="19"/>
      <c r="L3082" s="20">
        <f t="shared" si="255"/>
        <v>36.6</v>
      </c>
      <c r="M3082" s="18">
        <f t="shared" si="256"/>
        <v>34.014744470538652</v>
      </c>
      <c r="N3082" s="16"/>
      <c r="O3082" s="16"/>
      <c r="P3082" s="16"/>
    </row>
    <row r="3083" spans="1:16" x14ac:dyDescent="0.25">
      <c r="A3083" s="16"/>
      <c r="B3083" s="16"/>
      <c r="C3083" s="16"/>
      <c r="D3083" s="17"/>
      <c r="E3083" s="16"/>
      <c r="F3083" s="18"/>
      <c r="G3083" s="18"/>
      <c r="H3083" s="18"/>
      <c r="I3083" s="18"/>
      <c r="J3083" s="19"/>
      <c r="K3083" s="19"/>
      <c r="L3083" s="20">
        <f t="shared" si="255"/>
        <v>23.9</v>
      </c>
      <c r="M3083" s="18">
        <f t="shared" si="256"/>
        <v>23.999481961533416</v>
      </c>
      <c r="N3083" s="16"/>
      <c r="O3083" s="16"/>
      <c r="P3083" s="16"/>
    </row>
    <row r="3084" spans="1:16" x14ac:dyDescent="0.25">
      <c r="A3084" s="16"/>
      <c r="B3084" s="16"/>
      <c r="C3084" s="16"/>
      <c r="D3084" s="17"/>
      <c r="E3084" s="16"/>
      <c r="F3084" s="18"/>
      <c r="G3084" s="18"/>
      <c r="H3084" s="18"/>
      <c r="I3084" s="18"/>
      <c r="J3084" s="19"/>
      <c r="K3084" s="19"/>
      <c r="L3084" s="20">
        <f t="shared" si="255"/>
        <v>29.2</v>
      </c>
      <c r="M3084" s="18">
        <f t="shared" si="256"/>
        <v>29.002984268500938</v>
      </c>
      <c r="N3084" s="16"/>
      <c r="O3084" s="16"/>
      <c r="P3084" s="16"/>
    </row>
    <row r="3085" spans="1:16" x14ac:dyDescent="0.25">
      <c r="A3085" s="16"/>
      <c r="B3085" s="16"/>
      <c r="C3085" s="16"/>
      <c r="D3085" s="17"/>
      <c r="E3085" s="16"/>
      <c r="F3085" s="18"/>
      <c r="G3085" s="18"/>
      <c r="H3085" s="18"/>
      <c r="I3085" s="18"/>
      <c r="J3085" s="19"/>
      <c r="K3085" s="19"/>
      <c r="L3085" s="20">
        <f t="shared" si="255"/>
        <v>31.4</v>
      </c>
      <c r="M3085" s="18">
        <f t="shared" si="256"/>
        <v>32.367400485318115</v>
      </c>
      <c r="N3085" s="16"/>
      <c r="O3085" s="16"/>
      <c r="P3085" s="16"/>
    </row>
    <row r="3086" spans="1:16" x14ac:dyDescent="0.25">
      <c r="A3086" s="16"/>
      <c r="B3086" s="16"/>
      <c r="C3086" s="16"/>
      <c r="D3086" s="17"/>
      <c r="E3086" s="16"/>
      <c r="F3086" s="18"/>
      <c r="G3086" s="18"/>
      <c r="H3086" s="18"/>
      <c r="I3086" s="18"/>
      <c r="J3086" s="19"/>
      <c r="K3086" s="19"/>
      <c r="L3086" s="20">
        <f t="shared" si="255"/>
        <v>37.1</v>
      </c>
      <c r="M3086" s="18">
        <f t="shared" si="256"/>
        <v>34.401318001039854</v>
      </c>
      <c r="N3086" s="16"/>
      <c r="O3086" s="16"/>
      <c r="P3086" s="16"/>
    </row>
    <row r="3087" spans="1:16" x14ac:dyDescent="0.25">
      <c r="A3087" s="16"/>
      <c r="B3087" s="16"/>
      <c r="C3087" s="16"/>
      <c r="D3087" s="17"/>
      <c r="E3087" s="16"/>
      <c r="F3087" s="18"/>
      <c r="G3087" s="18"/>
      <c r="H3087" s="18"/>
      <c r="I3087" s="18"/>
      <c r="J3087" s="19"/>
      <c r="K3087" s="19"/>
      <c r="L3087" s="20">
        <f t="shared" si="255"/>
        <v>33.700000000000003</v>
      </c>
      <c r="M3087" s="18">
        <f t="shared" si="256"/>
        <v>34.113934112711796</v>
      </c>
      <c r="N3087" s="16"/>
      <c r="O3087" s="16"/>
      <c r="P3087" s="16"/>
    </row>
    <row r="3088" spans="1:16" x14ac:dyDescent="0.25">
      <c r="A3088" s="16"/>
      <c r="B3088" s="16"/>
      <c r="C3088" s="16"/>
      <c r="D3088" s="17"/>
      <c r="E3088" s="16"/>
      <c r="F3088" s="18"/>
      <c r="G3088" s="18"/>
      <c r="H3088" s="18"/>
      <c r="I3088" s="18"/>
      <c r="J3088" s="19"/>
      <c r="K3088" s="19"/>
      <c r="L3088" s="20">
        <f t="shared" si="255"/>
        <v>23.4</v>
      </c>
      <c r="M3088" s="18">
        <f t="shared" si="256"/>
        <v>23.965013232794242</v>
      </c>
      <c r="N3088" s="16"/>
      <c r="O3088" s="16"/>
      <c r="P3088" s="16"/>
    </row>
    <row r="3089" spans="1:16" x14ac:dyDescent="0.25">
      <c r="A3089" s="16"/>
      <c r="B3089" s="16"/>
      <c r="C3089" s="16"/>
      <c r="D3089" s="17"/>
      <c r="E3089" s="16"/>
      <c r="F3089" s="18"/>
      <c r="G3089" s="18"/>
      <c r="H3089" s="18"/>
      <c r="I3089" s="18"/>
      <c r="J3089" s="19"/>
      <c r="K3089" s="19"/>
      <c r="L3089" s="20">
        <f t="shared" si="255"/>
        <v>26.2</v>
      </c>
      <c r="M3089" s="18">
        <f t="shared" si="256"/>
        <v>24.928585831154866</v>
      </c>
      <c r="N3089" s="16"/>
      <c r="O3089" s="16"/>
      <c r="P3089" s="16"/>
    </row>
    <row r="3090" spans="1:16" x14ac:dyDescent="0.25">
      <c r="A3090" s="16"/>
      <c r="B3090" s="16"/>
      <c r="C3090" s="16"/>
      <c r="D3090" s="17"/>
      <c r="E3090" s="16"/>
      <c r="F3090" s="18"/>
      <c r="G3090" s="18"/>
      <c r="H3090" s="18"/>
      <c r="I3090" s="18"/>
      <c r="J3090" s="19"/>
      <c r="K3090" s="19"/>
      <c r="L3090" s="20">
        <f t="shared" si="255"/>
        <v>28.5</v>
      </c>
      <c r="M3090" s="18">
        <f t="shared" si="256"/>
        <v>27.827855999539373</v>
      </c>
      <c r="N3090" s="16"/>
      <c r="O3090" s="16"/>
      <c r="P3090" s="16"/>
    </row>
    <row r="3091" spans="1:16" x14ac:dyDescent="0.25">
      <c r="A3091" s="16"/>
      <c r="B3091" s="16"/>
      <c r="C3091" s="16"/>
      <c r="D3091" s="17"/>
      <c r="E3091" s="16"/>
      <c r="F3091" s="18"/>
      <c r="G3091" s="18"/>
      <c r="H3091" s="18"/>
      <c r="I3091" s="18"/>
      <c r="J3091" s="19"/>
      <c r="K3091" s="19"/>
      <c r="L3091" s="20">
        <f t="shared" si="255"/>
        <v>24.1</v>
      </c>
      <c r="M3091" s="18">
        <f t="shared" si="256"/>
        <v>24.000033804143488</v>
      </c>
      <c r="N3091" s="16"/>
      <c r="O3091" s="16"/>
      <c r="P3091" s="16"/>
    </row>
    <row r="3092" spans="1:16" x14ac:dyDescent="0.25">
      <c r="A3092" s="16"/>
      <c r="B3092" s="16"/>
      <c r="C3092" s="16"/>
      <c r="D3092" s="17"/>
      <c r="E3092" s="16"/>
      <c r="F3092" s="18"/>
      <c r="G3092" s="18"/>
      <c r="H3092" s="18"/>
      <c r="I3092" s="18"/>
      <c r="J3092" s="19"/>
      <c r="K3092" s="19"/>
      <c r="L3092" s="20">
        <f t="shared" si="255"/>
        <v>29.9</v>
      </c>
      <c r="M3092" s="18">
        <f t="shared" si="256"/>
        <v>30.104577746665665</v>
      </c>
      <c r="N3092" s="16"/>
      <c r="O3092" s="16"/>
      <c r="P3092" s="16"/>
    </row>
    <row r="3093" spans="1:16" x14ac:dyDescent="0.25">
      <c r="A3093" s="16"/>
      <c r="B3093" s="16"/>
      <c r="C3093" s="16"/>
      <c r="D3093" s="17"/>
      <c r="E3093" s="16"/>
      <c r="F3093" s="18"/>
      <c r="G3093" s="18"/>
      <c r="H3093" s="18"/>
      <c r="I3093" s="18"/>
      <c r="J3093" s="19"/>
      <c r="K3093" s="19"/>
      <c r="L3093" s="20">
        <f t="shared" si="255"/>
        <v>25.5</v>
      </c>
      <c r="M3093" s="18">
        <f t="shared" si="256"/>
        <v>24.396254756855125</v>
      </c>
      <c r="N3093" s="16"/>
      <c r="O3093" s="16"/>
      <c r="P3093" s="16"/>
    </row>
    <row r="3094" spans="1:16" x14ac:dyDescent="0.25">
      <c r="A3094" s="16"/>
      <c r="B3094" s="16"/>
      <c r="C3094" s="16"/>
      <c r="D3094" s="17"/>
      <c r="E3094" s="16"/>
      <c r="F3094" s="18"/>
      <c r="G3094" s="18"/>
      <c r="H3094" s="18"/>
      <c r="I3094" s="18"/>
      <c r="J3094" s="19"/>
      <c r="K3094" s="19"/>
      <c r="L3094" s="20">
        <f t="shared" si="255"/>
        <v>26.2</v>
      </c>
      <c r="M3094" s="18">
        <f t="shared" si="256"/>
        <v>24.797585629206147</v>
      </c>
      <c r="N3094" s="16"/>
      <c r="O3094" s="16"/>
      <c r="P3094" s="16"/>
    </row>
    <row r="3095" spans="1:16" x14ac:dyDescent="0.25">
      <c r="A3095" s="16"/>
      <c r="B3095" s="16"/>
      <c r="C3095" s="16"/>
      <c r="D3095" s="17"/>
      <c r="E3095" s="16"/>
      <c r="F3095" s="18"/>
      <c r="G3095" s="18"/>
      <c r="H3095" s="18"/>
      <c r="I3095" s="18"/>
      <c r="J3095" s="19"/>
      <c r="K3095" s="19"/>
      <c r="L3095" s="20">
        <f t="shared" si="255"/>
        <v>33.5</v>
      </c>
      <c r="M3095" s="18">
        <f t="shared" si="256"/>
        <v>32.739687700856969</v>
      </c>
      <c r="N3095" s="16"/>
      <c r="O3095" s="16"/>
      <c r="P3095" s="16"/>
    </row>
    <row r="3096" spans="1:16" x14ac:dyDescent="0.25">
      <c r="A3096" s="16"/>
      <c r="B3096" s="16"/>
      <c r="C3096" s="16"/>
      <c r="D3096" s="17"/>
      <c r="E3096" s="16"/>
      <c r="F3096" s="18"/>
      <c r="G3096" s="18"/>
      <c r="H3096" s="18"/>
      <c r="I3096" s="18"/>
      <c r="J3096" s="19"/>
      <c r="K3096" s="19"/>
      <c r="L3096" s="20">
        <f t="shared" si="255"/>
        <v>37.299999999999997</v>
      </c>
      <c r="M3096" s="18">
        <f t="shared" si="256"/>
        <v>33.923214978031424</v>
      </c>
      <c r="N3096" s="16"/>
      <c r="O3096" s="16"/>
      <c r="P3096" s="16"/>
    </row>
    <row r="3097" spans="1:16" x14ac:dyDescent="0.25">
      <c r="A3097" s="16"/>
      <c r="B3097" s="16"/>
      <c r="C3097" s="16"/>
      <c r="D3097" s="17"/>
      <c r="E3097" s="16"/>
      <c r="F3097" s="18"/>
      <c r="G3097" s="18"/>
      <c r="H3097" s="18"/>
      <c r="I3097" s="18"/>
      <c r="J3097" s="19"/>
      <c r="K3097" s="19"/>
      <c r="L3097" s="20">
        <f t="shared" si="255"/>
        <v>26.2</v>
      </c>
      <c r="M3097" s="18">
        <f t="shared" si="256"/>
        <v>24.964840604618466</v>
      </c>
      <c r="N3097" s="16"/>
      <c r="O3097" s="16"/>
      <c r="P3097" s="16"/>
    </row>
    <row r="3098" spans="1:16" x14ac:dyDescent="0.25">
      <c r="A3098" s="16"/>
      <c r="B3098" s="16"/>
      <c r="C3098" s="16"/>
      <c r="D3098" s="17"/>
      <c r="E3098" s="16"/>
      <c r="F3098" s="18"/>
      <c r="G3098" s="18"/>
      <c r="H3098" s="18"/>
      <c r="I3098" s="18"/>
      <c r="J3098" s="19"/>
      <c r="K3098" s="19"/>
      <c r="L3098" s="20">
        <f t="shared" si="255"/>
        <v>29.8</v>
      </c>
      <c r="M3098" s="18">
        <f t="shared" si="256"/>
        <v>29.754126260617898</v>
      </c>
      <c r="N3098" s="16"/>
      <c r="O3098" s="16"/>
      <c r="P3098" s="16"/>
    </row>
    <row r="3099" spans="1:16" x14ac:dyDescent="0.25">
      <c r="A3099" s="16"/>
      <c r="B3099" s="16"/>
      <c r="C3099" s="16"/>
      <c r="D3099" s="17"/>
      <c r="E3099" s="16"/>
      <c r="F3099" s="18"/>
      <c r="G3099" s="18"/>
      <c r="H3099" s="18"/>
      <c r="I3099" s="18"/>
      <c r="J3099" s="19"/>
      <c r="K3099" s="19"/>
      <c r="L3099" s="20">
        <f t="shared" si="255"/>
        <v>32.9</v>
      </c>
      <c r="M3099" s="18">
        <f t="shared" si="256"/>
        <v>33.159203917790514</v>
      </c>
      <c r="N3099" s="16"/>
      <c r="O3099" s="16"/>
      <c r="P3099" s="16"/>
    </row>
    <row r="3100" spans="1:16" x14ac:dyDescent="0.25">
      <c r="A3100" s="16"/>
      <c r="B3100" s="16"/>
      <c r="C3100" s="16"/>
      <c r="D3100" s="17"/>
      <c r="E3100" s="16"/>
      <c r="F3100" s="18"/>
      <c r="G3100" s="18"/>
      <c r="H3100" s="18"/>
      <c r="I3100" s="18"/>
      <c r="J3100" s="19"/>
      <c r="K3100" s="19"/>
      <c r="L3100" s="20">
        <f t="shared" si="255"/>
        <v>24.4</v>
      </c>
      <c r="M3100" s="18">
        <f t="shared" si="256"/>
        <v>24.008352982839511</v>
      </c>
      <c r="N3100" s="16"/>
      <c r="O3100" s="16"/>
      <c r="P3100" s="16"/>
    </row>
    <row r="3101" spans="1:16" x14ac:dyDescent="0.25">
      <c r="A3101" s="16"/>
      <c r="B3101" s="16"/>
      <c r="C3101" s="16"/>
      <c r="D3101" s="17"/>
      <c r="E3101" s="16"/>
      <c r="F3101" s="18"/>
      <c r="G3101" s="18"/>
      <c r="H3101" s="18"/>
      <c r="I3101" s="18"/>
      <c r="J3101" s="19"/>
      <c r="K3101" s="19"/>
      <c r="L3101" s="20">
        <f t="shared" si="255"/>
        <v>25</v>
      </c>
      <c r="M3101" s="18">
        <f t="shared" si="256"/>
        <v>24.095374961819402</v>
      </c>
      <c r="N3101" s="16"/>
      <c r="O3101" s="16"/>
      <c r="P3101" s="16"/>
    </row>
    <row r="3102" spans="1:16" x14ac:dyDescent="0.25">
      <c r="A3102" s="16"/>
      <c r="B3102" s="16"/>
      <c r="C3102" s="16"/>
      <c r="D3102" s="17"/>
      <c r="E3102" s="16"/>
      <c r="F3102" s="18"/>
      <c r="G3102" s="18"/>
      <c r="H3102" s="18"/>
      <c r="I3102" s="18"/>
      <c r="J3102" s="19"/>
      <c r="K3102" s="19"/>
      <c r="L3102" s="20">
        <f t="shared" si="255"/>
        <v>30.8</v>
      </c>
      <c r="M3102" s="18">
        <f t="shared" si="256"/>
        <v>31.193595686743791</v>
      </c>
      <c r="N3102" s="16"/>
      <c r="O3102" s="16"/>
      <c r="P3102" s="16"/>
    </row>
    <row r="3103" spans="1:16" x14ac:dyDescent="0.25">
      <c r="A3103" s="16"/>
      <c r="B3103" s="16"/>
      <c r="C3103" s="16"/>
      <c r="D3103" s="17"/>
      <c r="E3103" s="16"/>
      <c r="F3103" s="18"/>
      <c r="G3103" s="18"/>
      <c r="H3103" s="18"/>
      <c r="I3103" s="18"/>
      <c r="J3103" s="19"/>
      <c r="K3103" s="19"/>
      <c r="L3103" s="20">
        <f t="shared" si="255"/>
        <v>27.2</v>
      </c>
      <c r="M3103" s="18">
        <f t="shared" si="256"/>
        <v>26.098848726419494</v>
      </c>
      <c r="N3103" s="16"/>
      <c r="O3103" s="16"/>
      <c r="P3103" s="16"/>
    </row>
    <row r="3104" spans="1:16" x14ac:dyDescent="0.25">
      <c r="A3104" s="16"/>
      <c r="B3104" s="16"/>
      <c r="C3104" s="16"/>
      <c r="D3104" s="17"/>
      <c r="E3104" s="16"/>
      <c r="F3104" s="18"/>
      <c r="G3104" s="18"/>
      <c r="H3104" s="18"/>
      <c r="I3104" s="18"/>
      <c r="J3104" s="19"/>
      <c r="K3104" s="19"/>
      <c r="L3104" s="20">
        <f t="shared" si="255"/>
        <v>24.3</v>
      </c>
      <c r="M3104" s="18">
        <f t="shared" si="256"/>
        <v>24.006085280761521</v>
      </c>
      <c r="N3104" s="16"/>
      <c r="O3104" s="16"/>
      <c r="P3104" s="16"/>
    </row>
    <row r="3105" spans="1:16" x14ac:dyDescent="0.25">
      <c r="A3105" s="16"/>
      <c r="B3105" s="16"/>
      <c r="C3105" s="16"/>
      <c r="D3105" s="17"/>
      <c r="E3105" s="16"/>
      <c r="F3105" s="18"/>
      <c r="G3105" s="18"/>
      <c r="H3105" s="18"/>
      <c r="I3105" s="18"/>
      <c r="J3105" s="19"/>
      <c r="K3105" s="19"/>
      <c r="L3105" s="20">
        <f t="shared" si="255"/>
        <v>27.2</v>
      </c>
      <c r="M3105" s="18">
        <f t="shared" si="256"/>
        <v>26.084741541921076</v>
      </c>
      <c r="N3105" s="16"/>
      <c r="O3105" s="16"/>
      <c r="P3105" s="16"/>
    </row>
    <row r="3106" spans="1:16" x14ac:dyDescent="0.25">
      <c r="A3106" s="16"/>
      <c r="B3106" s="16"/>
      <c r="C3106" s="16"/>
      <c r="D3106" s="17"/>
      <c r="E3106" s="16"/>
      <c r="F3106" s="18"/>
      <c r="G3106" s="18"/>
      <c r="H3106" s="18"/>
      <c r="I3106" s="18"/>
      <c r="J3106" s="19"/>
      <c r="K3106" s="19"/>
      <c r="L3106" s="20">
        <f t="shared" si="255"/>
        <v>29.5</v>
      </c>
      <c r="M3106" s="18">
        <f t="shared" si="256"/>
        <v>29.508221687662587</v>
      </c>
      <c r="N3106" s="16"/>
      <c r="O3106" s="16"/>
      <c r="P3106" s="16"/>
    </row>
    <row r="3107" spans="1:16" x14ac:dyDescent="0.25">
      <c r="A3107" s="16"/>
      <c r="B3107" s="16"/>
      <c r="C3107" s="16"/>
      <c r="D3107" s="17"/>
      <c r="E3107" s="16"/>
      <c r="F3107" s="18"/>
      <c r="G3107" s="18"/>
      <c r="H3107" s="18"/>
      <c r="I3107" s="18"/>
      <c r="J3107" s="19"/>
      <c r="K3107" s="19"/>
      <c r="L3107" s="20">
        <f t="shared" si="255"/>
        <v>39.200000000000003</v>
      </c>
      <c r="M3107" s="18">
        <f t="shared" si="256"/>
        <v>35.435433705614052</v>
      </c>
      <c r="N3107" s="16"/>
      <c r="O3107" s="16"/>
      <c r="P3107" s="16"/>
    </row>
    <row r="3108" spans="1:16" x14ac:dyDescent="0.25">
      <c r="A3108" s="16"/>
      <c r="B3108" s="16"/>
      <c r="C3108" s="16"/>
      <c r="D3108" s="17"/>
      <c r="E3108" s="16"/>
      <c r="F3108" s="18"/>
      <c r="G3108" s="18"/>
      <c r="H3108" s="18"/>
      <c r="I3108" s="18"/>
      <c r="J3108" s="19"/>
      <c r="K3108" s="19"/>
      <c r="L3108" s="20">
        <f t="shared" si="255"/>
        <v>35</v>
      </c>
      <c r="M3108" s="18">
        <f t="shared" si="256"/>
        <v>33.392742286433901</v>
      </c>
      <c r="N3108" s="16"/>
      <c r="O3108" s="16"/>
      <c r="P3108" s="16"/>
    </row>
    <row r="3109" spans="1:16" x14ac:dyDescent="0.25">
      <c r="A3109" s="16"/>
      <c r="B3109" s="16"/>
      <c r="C3109" s="16"/>
      <c r="D3109" s="17"/>
      <c r="E3109" s="16"/>
      <c r="F3109" s="18"/>
      <c r="G3109" s="18"/>
      <c r="H3109" s="18"/>
      <c r="I3109" s="18"/>
      <c r="J3109" s="19"/>
      <c r="K3109" s="19"/>
      <c r="L3109" s="20">
        <f t="shared" si="255"/>
        <v>17.899999999999999</v>
      </c>
      <c r="M3109" s="18">
        <f t="shared" si="256"/>
        <v>17.888960541315665</v>
      </c>
      <c r="N3109" s="16"/>
      <c r="O3109" s="16"/>
      <c r="P3109" s="16"/>
    </row>
    <row r="3110" spans="1:16" x14ac:dyDescent="0.25">
      <c r="A3110" s="16"/>
      <c r="B3110" s="16"/>
      <c r="C3110" s="16"/>
      <c r="D3110" s="17"/>
      <c r="E3110" s="16"/>
      <c r="F3110" s="18"/>
      <c r="G3110" s="18"/>
      <c r="H3110" s="18"/>
      <c r="I3110" s="18"/>
      <c r="J3110" s="19"/>
      <c r="K3110" s="19"/>
      <c r="L3110" s="20">
        <f t="shared" si="255"/>
        <v>24.9</v>
      </c>
      <c r="M3110" s="18">
        <f t="shared" si="256"/>
        <v>24.109857699054995</v>
      </c>
      <c r="N3110" s="16"/>
      <c r="O3110" s="16"/>
      <c r="P3110" s="16"/>
    </row>
    <row r="3111" spans="1:16" x14ac:dyDescent="0.25">
      <c r="A3111" s="16"/>
      <c r="B3111" s="16"/>
      <c r="C3111" s="16"/>
      <c r="D3111" s="17"/>
      <c r="E3111" s="16"/>
      <c r="F3111" s="18"/>
      <c r="G3111" s="18"/>
      <c r="H3111" s="18"/>
      <c r="I3111" s="18"/>
      <c r="J3111" s="19"/>
      <c r="K3111" s="19"/>
      <c r="L3111" s="20">
        <f t="shared" si="255"/>
        <v>33.700000000000003</v>
      </c>
      <c r="M3111" s="18">
        <f t="shared" si="256"/>
        <v>30.292153303776743</v>
      </c>
      <c r="N3111" s="16"/>
      <c r="O3111" s="16"/>
      <c r="P3111" s="16"/>
    </row>
    <row r="3112" spans="1:16" x14ac:dyDescent="0.25">
      <c r="A3112" s="16"/>
      <c r="B3112" s="16"/>
      <c r="C3112" s="16"/>
      <c r="D3112" s="17"/>
      <c r="E3112" s="16"/>
      <c r="F3112" s="18"/>
      <c r="G3112" s="18"/>
      <c r="H3112" s="18"/>
      <c r="I3112" s="18"/>
      <c r="J3112" s="19"/>
      <c r="K3112" s="19"/>
      <c r="L3112" s="20">
        <f t="shared" si="255"/>
        <v>21.1</v>
      </c>
      <c r="M3112" s="18">
        <f t="shared" si="256"/>
        <v>21.88897901726568</v>
      </c>
      <c r="N3112" s="16"/>
      <c r="O3112" s="16"/>
      <c r="P3112" s="16"/>
    </row>
    <row r="3113" spans="1:16" x14ac:dyDescent="0.25">
      <c r="A3113" s="16"/>
      <c r="B3113" s="16"/>
      <c r="C3113" s="16"/>
      <c r="D3113" s="17"/>
      <c r="E3113" s="16"/>
      <c r="F3113" s="18"/>
      <c r="G3113" s="18"/>
      <c r="H3113" s="18"/>
      <c r="I3113" s="18"/>
      <c r="J3113" s="19"/>
      <c r="K3113" s="19"/>
      <c r="L3113" s="20">
        <f t="shared" si="255"/>
        <v>23.7</v>
      </c>
      <c r="M3113" s="18">
        <f t="shared" si="256"/>
        <v>23.997512781720182</v>
      </c>
      <c r="N3113" s="16"/>
      <c r="O3113" s="16"/>
      <c r="P3113" s="16"/>
    </row>
    <row r="3114" spans="1:16" x14ac:dyDescent="0.25">
      <c r="A3114" s="16"/>
      <c r="B3114" s="16"/>
      <c r="C3114" s="16"/>
      <c r="D3114" s="17"/>
      <c r="E3114" s="16"/>
      <c r="F3114" s="18"/>
      <c r="G3114" s="18"/>
      <c r="H3114" s="18"/>
      <c r="I3114" s="18"/>
      <c r="J3114" s="19"/>
      <c r="K3114" s="19"/>
      <c r="L3114" s="20">
        <f t="shared" si="255"/>
        <v>35.299999999999997</v>
      </c>
      <c r="M3114" s="18">
        <f t="shared" si="256"/>
        <v>38.535081906710943</v>
      </c>
      <c r="N3114" s="16"/>
      <c r="O3114" s="16"/>
      <c r="P3114" s="16"/>
    </row>
    <row r="3115" spans="1:16" x14ac:dyDescent="0.25">
      <c r="A3115" s="16"/>
      <c r="B3115" s="16"/>
      <c r="C3115" s="16"/>
      <c r="D3115" s="17"/>
      <c r="E3115" s="16"/>
      <c r="F3115" s="18"/>
      <c r="G3115" s="18"/>
      <c r="H3115" s="18"/>
      <c r="I3115" s="18"/>
      <c r="J3115" s="19"/>
      <c r="K3115" s="19"/>
      <c r="L3115" s="20">
        <f t="shared" si="255"/>
        <v>27.1</v>
      </c>
      <c r="M3115" s="18">
        <f t="shared" si="256"/>
        <v>26.040713238852508</v>
      </c>
      <c r="N3115" s="16"/>
      <c r="O3115" s="16"/>
      <c r="P3115" s="16"/>
    </row>
    <row r="3116" spans="1:16" x14ac:dyDescent="0.25">
      <c r="A3116" s="16"/>
      <c r="B3116" s="16"/>
      <c r="C3116" s="16"/>
      <c r="D3116" s="17"/>
      <c r="E3116" s="16"/>
      <c r="F3116" s="18"/>
      <c r="G3116" s="18"/>
      <c r="H3116" s="18"/>
      <c r="I3116" s="18"/>
      <c r="J3116" s="19"/>
      <c r="K3116" s="19"/>
      <c r="L3116" s="20">
        <f t="shared" si="255"/>
        <v>24.5</v>
      </c>
      <c r="M3116" s="18">
        <f t="shared" si="256"/>
        <v>24.02287453910137</v>
      </c>
      <c r="N3116" s="16"/>
      <c r="O3116" s="16"/>
      <c r="P3116" s="16"/>
    </row>
    <row r="3117" spans="1:16" x14ac:dyDescent="0.25">
      <c r="A3117" s="16"/>
      <c r="B3117" s="16"/>
      <c r="C3117" s="16"/>
      <c r="D3117" s="17"/>
      <c r="E3117" s="16"/>
      <c r="F3117" s="18"/>
      <c r="G3117" s="18"/>
      <c r="H3117" s="18"/>
      <c r="I3117" s="18"/>
      <c r="J3117" s="19"/>
      <c r="K3117" s="19"/>
      <c r="L3117" s="20">
        <f t="shared" si="255"/>
        <v>26.1</v>
      </c>
      <c r="M3117" s="18">
        <f t="shared" si="256"/>
        <v>24.712400434715466</v>
      </c>
      <c r="N3117" s="16"/>
      <c r="O3117" s="16"/>
      <c r="P3117" s="16"/>
    </row>
    <row r="3118" spans="1:16" x14ac:dyDescent="0.25">
      <c r="A3118" s="16"/>
      <c r="B3118" s="16"/>
      <c r="C3118" s="16"/>
      <c r="D3118" s="17"/>
      <c r="E3118" s="16"/>
      <c r="F3118" s="18"/>
      <c r="G3118" s="18"/>
      <c r="H3118" s="18"/>
      <c r="I3118" s="18"/>
      <c r="J3118" s="19"/>
      <c r="K3118" s="19"/>
      <c r="L3118" s="20">
        <f t="shared" si="255"/>
        <v>29.4</v>
      </c>
      <c r="M3118" s="18">
        <f t="shared" si="256"/>
        <v>29.902593073449182</v>
      </c>
      <c r="N3118" s="16"/>
      <c r="O3118" s="16"/>
      <c r="P3118" s="16"/>
    </row>
    <row r="3119" spans="1:16" x14ac:dyDescent="0.25">
      <c r="A3119" s="16"/>
      <c r="B3119" s="16"/>
      <c r="C3119" s="16"/>
      <c r="D3119" s="17"/>
      <c r="E3119" s="16"/>
      <c r="F3119" s="18"/>
      <c r="G3119" s="18"/>
      <c r="H3119" s="18"/>
      <c r="I3119" s="18"/>
      <c r="J3119" s="19"/>
      <c r="K3119" s="19"/>
      <c r="L3119" s="20">
        <f t="shared" si="255"/>
        <v>29.2</v>
      </c>
      <c r="M3119" s="18">
        <f t="shared" si="256"/>
        <v>29.559934304518521</v>
      </c>
      <c r="N3119" s="16"/>
      <c r="O3119" s="16"/>
      <c r="P3119" s="16"/>
    </row>
    <row r="3120" spans="1:16" x14ac:dyDescent="0.25">
      <c r="A3120" s="16"/>
      <c r="B3120" s="16"/>
      <c r="C3120" s="16"/>
      <c r="D3120" s="17"/>
      <c r="E3120" s="16"/>
      <c r="F3120" s="18"/>
      <c r="G3120" s="18"/>
      <c r="H3120" s="18"/>
      <c r="I3120" s="18"/>
      <c r="J3120" s="19"/>
      <c r="K3120" s="19"/>
      <c r="L3120" s="20">
        <f t="shared" si="255"/>
        <v>33.799999999999997</v>
      </c>
      <c r="M3120" s="18">
        <f t="shared" si="256"/>
        <v>32.601978988510623</v>
      </c>
      <c r="N3120" s="16"/>
      <c r="O3120" s="16"/>
      <c r="P3120" s="16"/>
    </row>
    <row r="3121" spans="1:16" x14ac:dyDescent="0.25">
      <c r="A3121" s="16"/>
      <c r="B3121" s="16"/>
      <c r="C3121" s="16"/>
      <c r="D3121" s="17"/>
      <c r="E3121" s="16"/>
      <c r="F3121" s="18"/>
      <c r="G3121" s="18"/>
      <c r="H3121" s="18"/>
      <c r="I3121" s="18"/>
      <c r="J3121" s="19"/>
      <c r="K3121" s="19"/>
      <c r="L3121" s="20">
        <f t="shared" si="255"/>
        <v>29.4</v>
      </c>
      <c r="M3121" s="18">
        <f t="shared" si="256"/>
        <v>29.869275849724474</v>
      </c>
      <c r="N3121" s="16"/>
      <c r="O3121" s="16"/>
      <c r="P3121" s="16"/>
    </row>
    <row r="3122" spans="1:16" x14ac:dyDescent="0.25">
      <c r="A3122" s="16"/>
      <c r="B3122" s="16"/>
      <c r="C3122" s="16"/>
      <c r="D3122" s="17"/>
      <c r="E3122" s="16"/>
      <c r="F3122" s="18"/>
      <c r="G3122" s="18"/>
      <c r="H3122" s="18"/>
      <c r="I3122" s="18"/>
      <c r="J3122" s="19"/>
      <c r="K3122" s="19"/>
      <c r="L3122" s="20">
        <f t="shared" si="255"/>
        <v>32.299999999999997</v>
      </c>
      <c r="M3122" s="18">
        <f t="shared" si="256"/>
        <v>30.663252713336313</v>
      </c>
      <c r="N3122" s="16"/>
      <c r="O3122" s="16"/>
      <c r="P3122" s="16"/>
    </row>
    <row r="3123" spans="1:16" x14ac:dyDescent="0.25">
      <c r="A3123" s="16"/>
      <c r="B3123" s="16"/>
      <c r="C3123" s="16"/>
      <c r="D3123" s="17"/>
      <c r="E3123" s="16"/>
      <c r="F3123" s="18"/>
      <c r="G3123" s="18"/>
      <c r="H3123" s="18"/>
      <c r="I3123" s="18"/>
      <c r="J3123" s="19"/>
      <c r="K3123" s="19"/>
      <c r="L3123" s="20">
        <f t="shared" si="255"/>
        <v>39.700000000000003</v>
      </c>
      <c r="M3123" s="18">
        <f t="shared" si="256"/>
        <v>34.554228444189448</v>
      </c>
      <c r="N3123" s="16"/>
      <c r="O3123" s="16"/>
      <c r="P3123" s="16"/>
    </row>
    <row r="3124" spans="1:16" x14ac:dyDescent="0.25">
      <c r="A3124" s="16"/>
      <c r="B3124" s="16"/>
      <c r="C3124" s="16"/>
      <c r="D3124" s="17"/>
      <c r="E3124" s="16"/>
      <c r="F3124" s="18"/>
      <c r="G3124" s="18"/>
      <c r="H3124" s="18"/>
      <c r="I3124" s="18"/>
      <c r="J3124" s="19"/>
      <c r="K3124" s="19"/>
      <c r="L3124" s="20">
        <f t="shared" si="255"/>
        <v>35</v>
      </c>
      <c r="M3124" s="18">
        <f t="shared" si="256"/>
        <v>34.677866622707064</v>
      </c>
      <c r="N3124" s="16"/>
      <c r="O3124" s="16"/>
      <c r="P3124" s="16"/>
    </row>
    <row r="3125" spans="1:16" x14ac:dyDescent="0.25">
      <c r="A3125" s="16"/>
      <c r="B3125" s="16"/>
      <c r="C3125" s="16"/>
      <c r="D3125" s="17"/>
      <c r="E3125" s="16"/>
      <c r="F3125" s="18"/>
      <c r="G3125" s="18"/>
      <c r="H3125" s="18"/>
      <c r="I3125" s="18"/>
      <c r="J3125" s="19"/>
      <c r="K3125" s="19"/>
      <c r="L3125" s="20">
        <f t="shared" si="255"/>
        <v>29.9</v>
      </c>
      <c r="M3125" s="18">
        <f t="shared" si="256"/>
        <v>30.174465813747453</v>
      </c>
      <c r="N3125" s="16"/>
      <c r="O3125" s="16"/>
      <c r="P3125" s="16"/>
    </row>
    <row r="3126" spans="1:16" x14ac:dyDescent="0.25">
      <c r="A3126" s="16"/>
      <c r="B3126" s="16"/>
      <c r="C3126" s="16"/>
      <c r="D3126" s="17"/>
      <c r="E3126" s="16"/>
      <c r="F3126" s="18"/>
      <c r="G3126" s="18"/>
      <c r="H3126" s="18"/>
      <c r="I3126" s="18"/>
      <c r="J3126" s="19"/>
      <c r="K3126" s="19"/>
      <c r="L3126" s="20">
        <f t="shared" ref="L3126:L3164" si="257">E1540</f>
        <v>27.6</v>
      </c>
      <c r="M3126" s="18">
        <f t="shared" si="256"/>
        <v>26.668162484487098</v>
      </c>
      <c r="N3126" s="16"/>
      <c r="O3126" s="16"/>
      <c r="P3126" s="16"/>
    </row>
    <row r="3127" spans="1:16" x14ac:dyDescent="0.25">
      <c r="A3127" s="16"/>
      <c r="B3127" s="16"/>
      <c r="C3127" s="16"/>
      <c r="D3127" s="17"/>
      <c r="E3127" s="16"/>
      <c r="F3127" s="18"/>
      <c r="G3127" s="18"/>
      <c r="H3127" s="18"/>
      <c r="I3127" s="18"/>
      <c r="J3127" s="19"/>
      <c r="K3127" s="19"/>
      <c r="L3127" s="20">
        <f t="shared" si="257"/>
        <v>26</v>
      </c>
      <c r="M3127" s="18">
        <f t="shared" si="256"/>
        <v>24.763474873763066</v>
      </c>
      <c r="N3127" s="16"/>
      <c r="O3127" s="16"/>
      <c r="P3127" s="16"/>
    </row>
    <row r="3128" spans="1:16" x14ac:dyDescent="0.25">
      <c r="A3128" s="16"/>
      <c r="B3128" s="16"/>
      <c r="C3128" s="16"/>
      <c r="D3128" s="17"/>
      <c r="E3128" s="16"/>
      <c r="F3128" s="18"/>
      <c r="G3128" s="18"/>
      <c r="H3128" s="18"/>
      <c r="I3128" s="18"/>
      <c r="J3128" s="19"/>
      <c r="K3128" s="19"/>
      <c r="L3128" s="20">
        <f t="shared" si="257"/>
        <v>27.3</v>
      </c>
      <c r="M3128" s="18">
        <f t="shared" si="256"/>
        <v>26.306990925632881</v>
      </c>
      <c r="N3128" s="16"/>
      <c r="O3128" s="16"/>
      <c r="P3128" s="16"/>
    </row>
    <row r="3129" spans="1:16" x14ac:dyDescent="0.25">
      <c r="A3129" s="16"/>
      <c r="B3129" s="16"/>
      <c r="C3129" s="16"/>
      <c r="D3129" s="17"/>
      <c r="E3129" s="16"/>
      <c r="F3129" s="18"/>
      <c r="G3129" s="18"/>
      <c r="H3129" s="18"/>
      <c r="I3129" s="18"/>
      <c r="J3129" s="19"/>
      <c r="K3129" s="19"/>
      <c r="L3129" s="20">
        <f t="shared" si="257"/>
        <v>26</v>
      </c>
      <c r="M3129" s="18">
        <f t="shared" si="256"/>
        <v>24.751322538171131</v>
      </c>
      <c r="N3129" s="16"/>
      <c r="O3129" s="16"/>
      <c r="P3129" s="16"/>
    </row>
    <row r="3130" spans="1:16" x14ac:dyDescent="0.25">
      <c r="A3130" s="16"/>
      <c r="B3130" s="16"/>
      <c r="C3130" s="16"/>
      <c r="D3130" s="17"/>
      <c r="E3130" s="16"/>
      <c r="F3130" s="18"/>
      <c r="G3130" s="18"/>
      <c r="H3130" s="18"/>
      <c r="I3130" s="18"/>
      <c r="J3130" s="19"/>
      <c r="K3130" s="19"/>
      <c r="L3130" s="20">
        <f t="shared" si="257"/>
        <v>23.8</v>
      </c>
      <c r="M3130" s="18">
        <f t="shared" si="256"/>
        <v>23.998031974882366</v>
      </c>
      <c r="N3130" s="16"/>
      <c r="O3130" s="16"/>
      <c r="P3130" s="16"/>
    </row>
    <row r="3131" spans="1:16" x14ac:dyDescent="0.25">
      <c r="A3131" s="16"/>
      <c r="B3131" s="16"/>
      <c r="C3131" s="16"/>
      <c r="D3131" s="17"/>
      <c r="E3131" s="16"/>
      <c r="F3131" s="18"/>
      <c r="G3131" s="18"/>
      <c r="H3131" s="18"/>
      <c r="I3131" s="18"/>
      <c r="J3131" s="19"/>
      <c r="K3131" s="19"/>
      <c r="L3131" s="20">
        <f t="shared" si="257"/>
        <v>24</v>
      </c>
      <c r="M3131" s="18">
        <f t="shared" si="256"/>
        <v>23.999995931009817</v>
      </c>
      <c r="N3131" s="16"/>
      <c r="O3131" s="16"/>
      <c r="P3131" s="16"/>
    </row>
    <row r="3132" spans="1:16" x14ac:dyDescent="0.25">
      <c r="A3132" s="16"/>
      <c r="B3132" s="16"/>
      <c r="C3132" s="16"/>
      <c r="D3132" s="17"/>
      <c r="E3132" s="16"/>
      <c r="F3132" s="18"/>
      <c r="G3132" s="18"/>
      <c r="H3132" s="18"/>
      <c r="I3132" s="18"/>
      <c r="J3132" s="19"/>
      <c r="K3132" s="19"/>
      <c r="L3132" s="20">
        <f t="shared" si="257"/>
        <v>27.5</v>
      </c>
      <c r="M3132" s="18">
        <f t="shared" ref="M3132:M3164" si="258">L1546</f>
        <v>26.659086269968228</v>
      </c>
      <c r="N3132" s="16"/>
      <c r="O3132" s="16"/>
      <c r="P3132" s="16"/>
    </row>
    <row r="3133" spans="1:16" x14ac:dyDescent="0.25">
      <c r="A3133" s="16"/>
      <c r="B3133" s="16"/>
      <c r="C3133" s="16"/>
      <c r="D3133" s="17"/>
      <c r="E3133" s="16"/>
      <c r="F3133" s="18"/>
      <c r="G3133" s="18"/>
      <c r="H3133" s="18"/>
      <c r="I3133" s="18"/>
      <c r="J3133" s="19"/>
      <c r="K3133" s="19"/>
      <c r="L3133" s="20">
        <f t="shared" si="257"/>
        <v>32.5</v>
      </c>
      <c r="M3133" s="18">
        <f t="shared" si="258"/>
        <v>31.994386414869691</v>
      </c>
      <c r="N3133" s="16"/>
      <c r="O3133" s="16"/>
      <c r="P3133" s="16"/>
    </row>
    <row r="3134" spans="1:16" x14ac:dyDescent="0.25">
      <c r="A3134" s="16"/>
      <c r="B3134" s="16"/>
      <c r="C3134" s="16"/>
      <c r="D3134" s="17"/>
      <c r="E3134" s="16"/>
      <c r="F3134" s="18"/>
      <c r="G3134" s="18"/>
      <c r="H3134" s="18"/>
      <c r="I3134" s="18"/>
      <c r="J3134" s="19"/>
      <c r="K3134" s="19"/>
      <c r="L3134" s="20">
        <f t="shared" si="257"/>
        <v>31.8</v>
      </c>
      <c r="M3134" s="18">
        <f t="shared" si="258"/>
        <v>28.859442735399988</v>
      </c>
      <c r="N3134" s="16"/>
      <c r="O3134" s="16"/>
      <c r="P3134" s="16"/>
    </row>
    <row r="3135" spans="1:16" x14ac:dyDescent="0.25">
      <c r="A3135" s="16"/>
      <c r="B3135" s="16"/>
      <c r="C3135" s="16"/>
      <c r="D3135" s="17"/>
      <c r="E3135" s="16"/>
      <c r="F3135" s="18"/>
      <c r="G3135" s="18"/>
      <c r="H3135" s="18"/>
      <c r="I3135" s="18"/>
      <c r="J3135" s="19"/>
      <c r="K3135" s="19"/>
      <c r="L3135" s="20">
        <f t="shared" si="257"/>
        <v>35.1</v>
      </c>
      <c r="M3135" s="18">
        <f t="shared" si="258"/>
        <v>32.982162613522704</v>
      </c>
      <c r="N3135" s="16"/>
      <c r="O3135" s="16"/>
      <c r="P3135" s="16"/>
    </row>
    <row r="3136" spans="1:16" x14ac:dyDescent="0.25">
      <c r="A3136" s="16"/>
      <c r="B3136" s="16"/>
      <c r="C3136" s="16"/>
      <c r="D3136" s="17"/>
      <c r="E3136" s="16"/>
      <c r="F3136" s="18"/>
      <c r="G3136" s="18"/>
      <c r="H3136" s="18"/>
      <c r="I3136" s="18"/>
      <c r="J3136" s="19"/>
      <c r="K3136" s="19"/>
      <c r="L3136" s="20">
        <f t="shared" si="257"/>
        <v>40.9</v>
      </c>
      <c r="M3136" s="18">
        <f t="shared" si="258"/>
        <v>35.587371163341174</v>
      </c>
      <c r="N3136" s="16"/>
      <c r="O3136" s="16"/>
      <c r="P3136" s="16"/>
    </row>
    <row r="3137" spans="1:16" x14ac:dyDescent="0.25">
      <c r="A3137" s="16"/>
      <c r="B3137" s="16"/>
      <c r="C3137" s="16"/>
      <c r="D3137" s="17"/>
      <c r="E3137" s="16"/>
      <c r="F3137" s="18"/>
      <c r="G3137" s="18"/>
      <c r="H3137" s="18"/>
      <c r="I3137" s="18"/>
      <c r="J3137" s="19"/>
      <c r="K3137" s="19"/>
      <c r="L3137" s="20">
        <f t="shared" si="257"/>
        <v>28.8</v>
      </c>
      <c r="M3137" s="18">
        <f t="shared" si="258"/>
        <v>26.707677968444319</v>
      </c>
      <c r="N3137" s="16"/>
      <c r="O3137" s="16"/>
      <c r="P3137" s="16"/>
    </row>
    <row r="3138" spans="1:16" x14ac:dyDescent="0.25">
      <c r="A3138" s="16"/>
      <c r="B3138" s="16"/>
      <c r="C3138" s="16"/>
      <c r="D3138" s="17"/>
      <c r="E3138" s="16"/>
      <c r="F3138" s="18"/>
      <c r="G3138" s="18"/>
      <c r="H3138" s="18"/>
      <c r="I3138" s="18"/>
      <c r="J3138" s="19"/>
      <c r="K3138" s="19"/>
      <c r="L3138" s="20">
        <f t="shared" si="257"/>
        <v>37.299999999999997</v>
      </c>
      <c r="M3138" s="18">
        <f t="shared" si="258"/>
        <v>29.755877813946348</v>
      </c>
      <c r="N3138" s="16"/>
      <c r="O3138" s="16"/>
      <c r="P3138" s="16"/>
    </row>
    <row r="3139" spans="1:16" x14ac:dyDescent="0.25">
      <c r="A3139" s="16"/>
      <c r="B3139" s="16"/>
      <c r="C3139" s="16"/>
      <c r="D3139" s="17"/>
      <c r="E3139" s="16"/>
      <c r="F3139" s="18"/>
      <c r="G3139" s="18"/>
      <c r="H3139" s="18"/>
      <c r="I3139" s="18"/>
      <c r="J3139" s="19"/>
      <c r="K3139" s="19"/>
      <c r="L3139" s="20">
        <f t="shared" si="257"/>
        <v>36.299999999999997</v>
      </c>
      <c r="M3139" s="18">
        <f t="shared" si="258"/>
        <v>34.631219789890899</v>
      </c>
      <c r="N3139" s="16"/>
      <c r="O3139" s="16"/>
      <c r="P3139" s="16"/>
    </row>
    <row r="3140" spans="1:16" x14ac:dyDescent="0.25">
      <c r="A3140" s="16"/>
      <c r="B3140" s="16"/>
      <c r="C3140" s="16"/>
      <c r="D3140" s="17"/>
      <c r="E3140" s="16"/>
      <c r="F3140" s="18"/>
      <c r="G3140" s="18"/>
      <c r="H3140" s="18"/>
      <c r="I3140" s="18"/>
      <c r="J3140" s="19"/>
      <c r="K3140" s="19"/>
      <c r="L3140" s="20">
        <f t="shared" si="257"/>
        <v>27.1</v>
      </c>
      <c r="M3140" s="18">
        <f t="shared" si="258"/>
        <v>26.280471778309444</v>
      </c>
      <c r="N3140" s="16"/>
      <c r="O3140" s="16"/>
      <c r="P3140" s="16"/>
    </row>
    <row r="3141" spans="1:16" x14ac:dyDescent="0.25">
      <c r="A3141" s="16"/>
      <c r="B3141" s="16"/>
      <c r="C3141" s="16"/>
      <c r="D3141" s="17"/>
      <c r="E3141" s="16"/>
      <c r="F3141" s="18"/>
      <c r="G3141" s="18"/>
      <c r="H3141" s="18"/>
      <c r="I3141" s="18"/>
      <c r="J3141" s="19"/>
      <c r="K3141" s="19"/>
      <c r="L3141" s="20">
        <f t="shared" si="257"/>
        <v>30.4</v>
      </c>
      <c r="M3141" s="18">
        <f t="shared" si="258"/>
        <v>30.404091950360655</v>
      </c>
      <c r="N3141" s="16"/>
      <c r="O3141" s="16"/>
      <c r="P3141" s="16"/>
    </row>
    <row r="3142" spans="1:16" x14ac:dyDescent="0.25">
      <c r="A3142" s="16"/>
      <c r="B3142" s="16"/>
      <c r="C3142" s="16"/>
      <c r="D3142" s="17"/>
      <c r="E3142" s="16"/>
      <c r="F3142" s="18"/>
      <c r="G3142" s="18"/>
      <c r="H3142" s="18"/>
      <c r="I3142" s="18"/>
      <c r="J3142" s="19"/>
      <c r="K3142" s="19"/>
      <c r="L3142" s="20">
        <f t="shared" si="257"/>
        <v>41.7</v>
      </c>
      <c r="M3142" s="18">
        <f t="shared" si="258"/>
        <v>34.217430257544557</v>
      </c>
      <c r="N3142" s="16"/>
      <c r="O3142" s="16"/>
      <c r="P3142" s="16"/>
    </row>
    <row r="3143" spans="1:16" x14ac:dyDescent="0.25">
      <c r="A3143" s="16"/>
      <c r="B3143" s="16"/>
      <c r="C3143" s="16"/>
      <c r="D3143" s="17"/>
      <c r="E3143" s="16"/>
      <c r="F3143" s="18"/>
      <c r="G3143" s="18"/>
      <c r="H3143" s="18"/>
      <c r="I3143" s="18"/>
      <c r="J3143" s="19"/>
      <c r="K3143" s="19"/>
      <c r="L3143" s="20">
        <f t="shared" si="257"/>
        <v>40</v>
      </c>
      <c r="M3143" s="18">
        <f t="shared" si="258"/>
        <v>34.238564876282993</v>
      </c>
      <c r="N3143" s="16"/>
      <c r="O3143" s="16"/>
      <c r="P3143" s="16"/>
    </row>
    <row r="3144" spans="1:16" x14ac:dyDescent="0.25">
      <c r="A3144" s="16"/>
      <c r="B3144" s="16"/>
      <c r="C3144" s="16"/>
      <c r="D3144" s="17"/>
      <c r="E3144" s="16"/>
      <c r="F3144" s="18"/>
      <c r="G3144" s="18"/>
      <c r="H3144" s="18"/>
      <c r="I3144" s="18"/>
      <c r="J3144" s="19"/>
      <c r="K3144" s="19"/>
      <c r="L3144" s="20">
        <f t="shared" si="257"/>
        <v>22.6</v>
      </c>
      <c r="M3144" s="18">
        <f t="shared" si="258"/>
        <v>23.662965122166636</v>
      </c>
      <c r="N3144" s="16"/>
      <c r="O3144" s="16"/>
      <c r="P3144" s="16"/>
    </row>
    <row r="3145" spans="1:16" x14ac:dyDescent="0.25">
      <c r="A3145" s="16"/>
      <c r="B3145" s="16"/>
      <c r="C3145" s="16"/>
      <c r="D3145" s="17"/>
      <c r="E3145" s="16"/>
      <c r="F3145" s="18"/>
      <c r="G3145" s="18"/>
      <c r="H3145" s="18"/>
      <c r="I3145" s="18"/>
      <c r="J3145" s="19"/>
      <c r="K3145" s="19"/>
      <c r="L3145" s="20">
        <f t="shared" si="257"/>
        <v>30.3</v>
      </c>
      <c r="M3145" s="18">
        <f t="shared" si="258"/>
        <v>30.263628428629197</v>
      </c>
      <c r="N3145" s="16"/>
      <c r="O3145" s="16"/>
      <c r="P3145" s="16"/>
    </row>
    <row r="3146" spans="1:16" x14ac:dyDescent="0.25">
      <c r="A3146" s="16"/>
      <c r="B3146" s="16"/>
      <c r="C3146" s="16"/>
      <c r="D3146" s="17"/>
      <c r="E3146" s="16"/>
      <c r="F3146" s="18"/>
      <c r="G3146" s="18"/>
      <c r="H3146" s="18"/>
      <c r="I3146" s="18"/>
      <c r="J3146" s="19"/>
      <c r="K3146" s="19"/>
      <c r="L3146" s="20">
        <f t="shared" si="257"/>
        <v>26.2</v>
      </c>
      <c r="M3146" s="18">
        <f t="shared" si="258"/>
        <v>24.697083184942588</v>
      </c>
      <c r="N3146" s="16"/>
      <c r="O3146" s="16"/>
      <c r="P3146" s="16"/>
    </row>
    <row r="3147" spans="1:16" x14ac:dyDescent="0.25">
      <c r="A3147" s="16"/>
      <c r="B3147" s="16"/>
      <c r="C3147" s="16"/>
      <c r="D3147" s="17"/>
      <c r="E3147" s="16"/>
      <c r="F3147" s="18"/>
      <c r="G3147" s="18"/>
      <c r="H3147" s="18"/>
      <c r="I3147" s="18"/>
      <c r="J3147" s="19"/>
      <c r="K3147" s="19"/>
      <c r="L3147" s="20">
        <f t="shared" si="257"/>
        <v>27.5</v>
      </c>
      <c r="M3147" s="18">
        <f t="shared" si="258"/>
        <v>26.497318851274084</v>
      </c>
      <c r="N3147" s="16"/>
      <c r="O3147" s="16"/>
      <c r="P3147" s="16"/>
    </row>
    <row r="3148" spans="1:16" x14ac:dyDescent="0.25">
      <c r="A3148" s="16"/>
      <c r="B3148" s="16"/>
      <c r="C3148" s="16"/>
      <c r="D3148" s="17"/>
      <c r="E3148" s="16"/>
      <c r="F3148" s="18"/>
      <c r="G3148" s="18"/>
      <c r="H3148" s="18"/>
      <c r="I3148" s="18"/>
      <c r="J3148" s="19"/>
      <c r="K3148" s="19"/>
      <c r="L3148" s="20">
        <f t="shared" si="257"/>
        <v>33.9</v>
      </c>
      <c r="M3148" s="18">
        <f t="shared" si="258"/>
        <v>32.553123973659993</v>
      </c>
      <c r="N3148" s="16"/>
      <c r="O3148" s="16"/>
      <c r="P3148" s="16"/>
    </row>
    <row r="3149" spans="1:16" x14ac:dyDescent="0.25">
      <c r="A3149" s="16"/>
      <c r="B3149" s="16"/>
      <c r="C3149" s="16"/>
      <c r="D3149" s="17"/>
      <c r="E3149" s="16"/>
      <c r="F3149" s="18"/>
      <c r="G3149" s="18"/>
      <c r="H3149" s="18"/>
      <c r="I3149" s="18"/>
      <c r="J3149" s="19"/>
      <c r="K3149" s="19"/>
      <c r="L3149" s="20">
        <f t="shared" si="257"/>
        <v>36.799999999999997</v>
      </c>
      <c r="M3149" s="18">
        <f t="shared" si="258"/>
        <v>34.265682935975221</v>
      </c>
      <c r="N3149" s="16"/>
      <c r="O3149" s="16"/>
      <c r="P3149" s="16"/>
    </row>
    <row r="3150" spans="1:16" x14ac:dyDescent="0.25">
      <c r="A3150" s="16"/>
      <c r="B3150" s="16"/>
      <c r="C3150" s="16"/>
      <c r="D3150" s="17"/>
      <c r="E3150" s="16"/>
      <c r="F3150" s="18"/>
      <c r="G3150" s="18"/>
      <c r="H3150" s="18"/>
      <c r="I3150" s="18"/>
      <c r="J3150" s="19"/>
      <c r="K3150" s="19"/>
      <c r="L3150" s="20">
        <f t="shared" si="257"/>
        <v>23.9</v>
      </c>
      <c r="M3150" s="18">
        <f t="shared" si="258"/>
        <v>23.99994388594148</v>
      </c>
      <c r="N3150" s="16"/>
      <c r="O3150" s="16"/>
      <c r="P3150" s="16"/>
    </row>
    <row r="3151" spans="1:16" x14ac:dyDescent="0.25">
      <c r="A3151" s="16"/>
      <c r="B3151" s="16"/>
      <c r="C3151" s="16"/>
      <c r="D3151" s="17"/>
      <c r="E3151" s="16"/>
      <c r="F3151" s="18"/>
      <c r="G3151" s="18"/>
      <c r="H3151" s="18"/>
      <c r="I3151" s="18"/>
      <c r="J3151" s="19"/>
      <c r="K3151" s="19"/>
      <c r="L3151" s="20">
        <f t="shared" si="257"/>
        <v>25.3</v>
      </c>
      <c r="M3151" s="18">
        <f t="shared" si="258"/>
        <v>24.332414220872295</v>
      </c>
      <c r="N3151" s="16"/>
      <c r="O3151" s="16"/>
      <c r="P3151" s="16"/>
    </row>
    <row r="3152" spans="1:16" x14ac:dyDescent="0.25">
      <c r="A3152" s="16"/>
      <c r="B3152" s="16"/>
      <c r="C3152" s="16"/>
      <c r="D3152" s="17"/>
      <c r="E3152" s="16"/>
      <c r="F3152" s="18"/>
      <c r="G3152" s="18"/>
      <c r="H3152" s="18"/>
      <c r="I3152" s="18"/>
      <c r="J3152" s="19"/>
      <c r="K3152" s="19"/>
      <c r="L3152" s="20">
        <f t="shared" si="257"/>
        <v>26.2</v>
      </c>
      <c r="M3152" s="18">
        <f t="shared" si="258"/>
        <v>24.941294207043658</v>
      </c>
      <c r="N3152" s="16"/>
      <c r="O3152" s="16"/>
      <c r="P3152" s="16"/>
    </row>
    <row r="3153" spans="1:16" x14ac:dyDescent="0.25">
      <c r="A3153" s="16"/>
      <c r="B3153" s="16"/>
      <c r="C3153" s="16"/>
      <c r="D3153" s="17"/>
      <c r="E3153" s="16"/>
      <c r="F3153" s="18"/>
      <c r="G3153" s="18"/>
      <c r="H3153" s="18"/>
      <c r="I3153" s="18"/>
      <c r="J3153" s="19"/>
      <c r="K3153" s="19"/>
      <c r="L3153" s="20">
        <f t="shared" si="257"/>
        <v>36.700000000000003</v>
      </c>
      <c r="M3153" s="18">
        <f t="shared" si="258"/>
        <v>35.149871944808609</v>
      </c>
      <c r="N3153" s="16"/>
      <c r="O3153" s="16"/>
      <c r="P3153" s="16"/>
    </row>
    <row r="3154" spans="1:16" x14ac:dyDescent="0.25">
      <c r="A3154" s="16"/>
      <c r="B3154" s="16"/>
      <c r="C3154" s="16"/>
      <c r="D3154" s="17"/>
      <c r="E3154" s="16"/>
      <c r="F3154" s="18"/>
      <c r="G3154" s="18"/>
      <c r="H3154" s="18"/>
      <c r="I3154" s="18"/>
      <c r="J3154" s="19"/>
      <c r="K3154" s="19"/>
      <c r="L3154" s="20">
        <f t="shared" si="257"/>
        <v>30.9</v>
      </c>
      <c r="M3154" s="18">
        <f t="shared" si="258"/>
        <v>31.146390774959062</v>
      </c>
      <c r="N3154" s="16"/>
      <c r="O3154" s="16"/>
      <c r="P3154" s="16"/>
    </row>
    <row r="3155" spans="1:16" x14ac:dyDescent="0.25">
      <c r="A3155" s="16"/>
      <c r="B3155" s="16"/>
      <c r="C3155" s="16"/>
      <c r="D3155" s="17"/>
      <c r="E3155" s="16"/>
      <c r="F3155" s="18"/>
      <c r="G3155" s="18"/>
      <c r="H3155" s="18"/>
      <c r="I3155" s="18"/>
      <c r="J3155" s="19"/>
      <c r="K3155" s="19"/>
      <c r="L3155" s="20">
        <f t="shared" si="257"/>
        <v>42.6</v>
      </c>
      <c r="M3155" s="18">
        <f t="shared" si="258"/>
        <v>35.643104862925988</v>
      </c>
      <c r="N3155" s="16"/>
      <c r="O3155" s="16"/>
      <c r="P3155" s="16"/>
    </row>
    <row r="3156" spans="1:16" x14ac:dyDescent="0.25">
      <c r="A3156" s="16"/>
      <c r="B3156" s="16"/>
      <c r="C3156" s="16"/>
      <c r="D3156" s="17"/>
      <c r="E3156" s="16"/>
      <c r="F3156" s="18"/>
      <c r="G3156" s="18"/>
      <c r="H3156" s="18"/>
      <c r="I3156" s="18"/>
      <c r="J3156" s="19"/>
      <c r="K3156" s="19"/>
      <c r="L3156" s="20">
        <f t="shared" si="257"/>
        <v>40</v>
      </c>
      <c r="M3156" s="18">
        <f t="shared" si="258"/>
        <v>34.610701251775446</v>
      </c>
      <c r="N3156" s="16"/>
      <c r="O3156" s="16"/>
      <c r="P3156" s="16"/>
    </row>
    <row r="3157" spans="1:16" x14ac:dyDescent="0.25">
      <c r="A3157" s="16"/>
      <c r="B3157" s="16"/>
      <c r="C3157" s="16"/>
      <c r="D3157" s="17"/>
      <c r="E3157" s="16"/>
      <c r="F3157" s="18"/>
      <c r="G3157" s="18"/>
      <c r="H3157" s="18"/>
      <c r="I3157" s="18"/>
      <c r="J3157" s="19"/>
      <c r="K3157" s="19"/>
      <c r="L3157" s="20">
        <f t="shared" si="257"/>
        <v>23.6</v>
      </c>
      <c r="M3157" s="18">
        <f t="shared" si="258"/>
        <v>23.991235246548694</v>
      </c>
      <c r="N3157" s="16"/>
      <c r="O3157" s="16"/>
      <c r="P3157" s="16"/>
    </row>
    <row r="3158" spans="1:16" x14ac:dyDescent="0.25">
      <c r="A3158" s="16"/>
      <c r="B3158" s="16"/>
      <c r="C3158" s="16"/>
      <c r="D3158" s="17"/>
      <c r="E3158" s="16"/>
      <c r="F3158" s="18"/>
      <c r="G3158" s="18"/>
      <c r="H3158" s="18"/>
      <c r="I3158" s="18"/>
      <c r="J3158" s="19"/>
      <c r="K3158" s="19"/>
      <c r="L3158" s="20">
        <f t="shared" si="257"/>
        <v>26.6</v>
      </c>
      <c r="M3158" s="18">
        <f t="shared" si="258"/>
        <v>25.486042962687858</v>
      </c>
      <c r="N3158" s="16"/>
      <c r="O3158" s="16"/>
      <c r="P3158" s="16"/>
    </row>
    <row r="3159" spans="1:16" x14ac:dyDescent="0.25">
      <c r="A3159" s="16"/>
      <c r="B3159" s="16"/>
      <c r="C3159" s="16"/>
      <c r="D3159" s="17"/>
      <c r="E3159" s="16"/>
      <c r="F3159" s="18"/>
      <c r="G3159" s="18"/>
      <c r="H3159" s="18"/>
      <c r="I3159" s="18"/>
      <c r="J3159" s="19"/>
      <c r="K3159" s="19"/>
      <c r="L3159" s="20">
        <f t="shared" si="257"/>
        <v>26.7</v>
      </c>
      <c r="M3159" s="18">
        <f t="shared" si="258"/>
        <v>25.430082451570112</v>
      </c>
      <c r="N3159" s="16"/>
      <c r="O3159" s="16"/>
      <c r="P3159" s="16"/>
    </row>
    <row r="3160" spans="1:16" x14ac:dyDescent="0.25">
      <c r="A3160" s="16"/>
      <c r="B3160" s="16"/>
      <c r="C3160" s="16"/>
      <c r="D3160" s="17"/>
      <c r="E3160" s="16"/>
      <c r="F3160" s="18"/>
      <c r="G3160" s="18"/>
      <c r="H3160" s="18"/>
      <c r="I3160" s="18"/>
      <c r="J3160" s="19"/>
      <c r="K3160" s="19"/>
      <c r="L3160" s="20">
        <f t="shared" si="257"/>
        <v>33</v>
      </c>
      <c r="M3160" s="18">
        <f t="shared" si="258"/>
        <v>32.775528863101997</v>
      </c>
      <c r="N3160" s="16"/>
      <c r="O3160" s="16"/>
      <c r="P3160" s="16"/>
    </row>
    <row r="3161" spans="1:16" x14ac:dyDescent="0.25">
      <c r="A3161" s="16"/>
      <c r="B3161" s="16"/>
      <c r="C3161" s="16"/>
      <c r="D3161" s="17"/>
      <c r="E3161" s="16"/>
      <c r="F3161" s="18"/>
      <c r="G3161" s="18"/>
      <c r="H3161" s="18"/>
      <c r="I3161" s="18"/>
      <c r="J3161" s="19"/>
      <c r="K3161" s="19"/>
      <c r="L3161" s="20">
        <f t="shared" si="257"/>
        <v>41.5</v>
      </c>
      <c r="M3161" s="18">
        <f t="shared" si="258"/>
        <v>34.075047134200787</v>
      </c>
      <c r="N3161" s="16"/>
      <c r="O3161" s="16"/>
      <c r="P3161" s="16"/>
    </row>
    <row r="3162" spans="1:16" x14ac:dyDescent="0.25">
      <c r="A3162" s="16"/>
      <c r="B3162" s="16"/>
      <c r="C3162" s="16"/>
      <c r="D3162" s="17"/>
      <c r="E3162" s="16"/>
      <c r="F3162" s="18"/>
      <c r="G3162" s="18"/>
      <c r="H3162" s="18"/>
      <c r="I3162" s="18"/>
      <c r="J3162" s="19"/>
      <c r="K3162" s="19"/>
      <c r="L3162" s="20">
        <f t="shared" si="257"/>
        <v>34.6</v>
      </c>
      <c r="M3162" s="18">
        <f t="shared" si="258"/>
        <v>33.474286593586982</v>
      </c>
      <c r="N3162" s="16"/>
      <c r="O3162" s="16"/>
      <c r="P3162" s="16"/>
    </row>
    <row r="3163" spans="1:16" x14ac:dyDescent="0.25">
      <c r="A3163" s="16"/>
      <c r="B3163" s="16"/>
      <c r="C3163" s="16"/>
      <c r="D3163" s="17"/>
      <c r="E3163" s="16"/>
      <c r="F3163" s="18"/>
      <c r="G3163" s="18"/>
      <c r="H3163" s="18"/>
      <c r="I3163" s="18"/>
      <c r="J3163" s="19"/>
      <c r="K3163" s="19"/>
      <c r="L3163" s="20">
        <f t="shared" si="257"/>
        <v>25.3</v>
      </c>
      <c r="M3163" s="18">
        <f t="shared" si="258"/>
        <v>24.189955141541997</v>
      </c>
      <c r="N3163" s="16"/>
      <c r="O3163" s="16"/>
      <c r="P3163" s="16"/>
    </row>
    <row r="3164" spans="1:16" x14ac:dyDescent="0.25">
      <c r="A3164" s="16"/>
      <c r="B3164" s="16"/>
      <c r="C3164" s="16"/>
      <c r="D3164" s="17"/>
      <c r="E3164" s="16"/>
      <c r="F3164" s="18"/>
      <c r="G3164" s="18"/>
      <c r="H3164" s="18"/>
      <c r="I3164" s="18"/>
      <c r="J3164" s="19"/>
      <c r="K3164" s="19"/>
      <c r="L3164" s="20">
        <f t="shared" si="257"/>
        <v>26.2</v>
      </c>
      <c r="M3164" s="18">
        <f t="shared" si="258"/>
        <v>24.842672890783295</v>
      </c>
      <c r="N3164" s="16"/>
      <c r="O3164" s="16"/>
      <c r="P3164" s="16"/>
    </row>
  </sheetData>
  <mergeCells count="8">
    <mergeCell ref="Q3:Q4"/>
    <mergeCell ref="Q5:Q6"/>
    <mergeCell ref="Q7:Q8"/>
    <mergeCell ref="Q9:Q10"/>
    <mergeCell ref="R9:R10"/>
    <mergeCell ref="R7:R8"/>
    <mergeCell ref="R5:R6"/>
    <mergeCell ref="R3:R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Shchurov</dc:creator>
  <cp:lastModifiedBy>Leonid Shchurov</cp:lastModifiedBy>
  <dcterms:created xsi:type="dcterms:W3CDTF">2017-02-15T11:24:21Z</dcterms:created>
  <dcterms:modified xsi:type="dcterms:W3CDTF">2017-03-03T08:04:08Z</dcterms:modified>
</cp:coreProperties>
</file>