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id\Programming\Newest\NNet\"/>
    </mc:Choice>
  </mc:AlternateContent>
  <bookViews>
    <workbookView xWindow="0" yWindow="0" windowWidth="21570" windowHeight="7965"/>
  </bookViews>
  <sheets>
    <sheet name="Weather2" sheetId="1" r:id="rId1"/>
  </sheets>
  <calcPr calcId="162913"/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3151" i="1" l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8" i="1"/>
  <c r="H17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L1590" i="1" l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158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3" i="1"/>
  <c r="O474" i="1"/>
  <c r="O475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P1566" i="1" s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7" i="1" s="1"/>
  <c r="N48" i="1"/>
  <c r="N49" i="1"/>
  <c r="N50" i="1"/>
  <c r="N51" i="1"/>
  <c r="N52" i="1"/>
  <c r="N53" i="1"/>
  <c r="N54" i="1"/>
  <c r="N55" i="1"/>
  <c r="N56" i="1"/>
  <c r="N57" i="1"/>
  <c r="N58" i="1"/>
  <c r="N59" i="1"/>
  <c r="P59" i="1" s="1"/>
  <c r="N60" i="1"/>
  <c r="N61" i="1"/>
  <c r="N62" i="1"/>
  <c r="N63" i="1"/>
  <c r="P63" i="1" s="1"/>
  <c r="N64" i="1"/>
  <c r="N65" i="1"/>
  <c r="N80" i="1"/>
  <c r="N81" i="1"/>
  <c r="P81" i="1" s="1"/>
  <c r="N82" i="1"/>
  <c r="N83" i="1"/>
  <c r="N84" i="1"/>
  <c r="N85" i="1"/>
  <c r="P85" i="1" s="1"/>
  <c r="N86" i="1"/>
  <c r="N87" i="1"/>
  <c r="N88" i="1"/>
  <c r="N89" i="1"/>
  <c r="P89" i="1" s="1"/>
  <c r="N90" i="1"/>
  <c r="N91" i="1"/>
  <c r="N92" i="1"/>
  <c r="N93" i="1"/>
  <c r="P93" i="1" s="1"/>
  <c r="N94" i="1"/>
  <c r="N95" i="1"/>
  <c r="N96" i="1"/>
  <c r="N97" i="1"/>
  <c r="P97" i="1" s="1"/>
  <c r="N98" i="1"/>
  <c r="N99" i="1"/>
  <c r="N100" i="1"/>
  <c r="N101" i="1"/>
  <c r="P101" i="1" s="1"/>
  <c r="N102" i="1"/>
  <c r="N103" i="1"/>
  <c r="N104" i="1"/>
  <c r="N105" i="1"/>
  <c r="P105" i="1" s="1"/>
  <c r="N106" i="1"/>
  <c r="N107" i="1"/>
  <c r="N108" i="1"/>
  <c r="N109" i="1"/>
  <c r="P109" i="1" s="1"/>
  <c r="N110" i="1"/>
  <c r="N111" i="1"/>
  <c r="N112" i="1"/>
  <c r="N113" i="1"/>
  <c r="P113" i="1" s="1"/>
  <c r="N114" i="1"/>
  <c r="N115" i="1"/>
  <c r="N116" i="1"/>
  <c r="N117" i="1"/>
  <c r="P117" i="1" s="1"/>
  <c r="N118" i="1"/>
  <c r="N119" i="1"/>
  <c r="N120" i="1"/>
  <c r="N121" i="1"/>
  <c r="P121" i="1" s="1"/>
  <c r="N122" i="1"/>
  <c r="N123" i="1"/>
  <c r="N124" i="1"/>
  <c r="N125" i="1"/>
  <c r="P125" i="1" s="1"/>
  <c r="N126" i="1"/>
  <c r="N127" i="1"/>
  <c r="N128" i="1"/>
  <c r="N129" i="1"/>
  <c r="P129" i="1" s="1"/>
  <c r="N130" i="1"/>
  <c r="N131" i="1"/>
  <c r="N132" i="1"/>
  <c r="N133" i="1"/>
  <c r="P133" i="1" s="1"/>
  <c r="N134" i="1"/>
  <c r="N135" i="1"/>
  <c r="N136" i="1"/>
  <c r="N137" i="1"/>
  <c r="P137" i="1" s="1"/>
  <c r="N138" i="1"/>
  <c r="N139" i="1"/>
  <c r="N140" i="1"/>
  <c r="N141" i="1"/>
  <c r="P141" i="1" s="1"/>
  <c r="N142" i="1"/>
  <c r="N143" i="1"/>
  <c r="N144" i="1"/>
  <c r="N145" i="1"/>
  <c r="P145" i="1" s="1"/>
  <c r="N146" i="1"/>
  <c r="N147" i="1"/>
  <c r="N148" i="1"/>
  <c r="N149" i="1"/>
  <c r="P149" i="1" s="1"/>
  <c r="N150" i="1"/>
  <c r="N151" i="1"/>
  <c r="N152" i="1"/>
  <c r="N153" i="1"/>
  <c r="P153" i="1" s="1"/>
  <c r="N154" i="1"/>
  <c r="N155" i="1"/>
  <c r="N156" i="1"/>
  <c r="N157" i="1"/>
  <c r="P157" i="1" s="1"/>
  <c r="N158" i="1"/>
  <c r="N159" i="1"/>
  <c r="N160" i="1"/>
  <c r="N161" i="1"/>
  <c r="P161" i="1" s="1"/>
  <c r="N162" i="1"/>
  <c r="N163" i="1"/>
  <c r="N164" i="1"/>
  <c r="N165" i="1"/>
  <c r="P165" i="1" s="1"/>
  <c r="N166" i="1"/>
  <c r="N167" i="1"/>
  <c r="N168" i="1"/>
  <c r="N169" i="1"/>
  <c r="P169" i="1" s="1"/>
  <c r="N170" i="1"/>
  <c r="N171" i="1"/>
  <c r="N172" i="1"/>
  <c r="N173" i="1"/>
  <c r="P173" i="1" s="1"/>
  <c r="N174" i="1"/>
  <c r="N175" i="1"/>
  <c r="N176" i="1"/>
  <c r="N177" i="1"/>
  <c r="P177" i="1" s="1"/>
  <c r="N178" i="1"/>
  <c r="N179" i="1"/>
  <c r="N180" i="1"/>
  <c r="N181" i="1"/>
  <c r="P181" i="1" s="1"/>
  <c r="N182" i="1"/>
  <c r="N183" i="1"/>
  <c r="N184" i="1"/>
  <c r="N185" i="1"/>
  <c r="P185" i="1" s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73" i="1"/>
  <c r="N474" i="1"/>
  <c r="N475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7" i="1"/>
  <c r="M1605" i="1"/>
  <c r="M1617" i="1"/>
  <c r="M1629" i="1"/>
  <c r="M48" i="1"/>
  <c r="M1641" i="1"/>
  <c r="M1644" i="1"/>
  <c r="M1649" i="1"/>
  <c r="M1650" i="1"/>
  <c r="M1668" i="1"/>
  <c r="M1671" i="1"/>
  <c r="M1672" i="1"/>
  <c r="M1675" i="1"/>
  <c r="M1676" i="1"/>
  <c r="M1678" i="1"/>
  <c r="M1679" i="1"/>
  <c r="M1680" i="1"/>
  <c r="M1683" i="1"/>
  <c r="M1684" i="1"/>
  <c r="M1687" i="1"/>
  <c r="M1688" i="1"/>
  <c r="M1690" i="1"/>
  <c r="M1691" i="1"/>
  <c r="M1692" i="1"/>
  <c r="M1694" i="1"/>
  <c r="M1695" i="1"/>
  <c r="M1696" i="1"/>
  <c r="M1699" i="1"/>
  <c r="M1700" i="1"/>
  <c r="M1703" i="1"/>
  <c r="M1704" i="1"/>
  <c r="M1707" i="1"/>
  <c r="M1708" i="1"/>
  <c r="M1711" i="1"/>
  <c r="M1712" i="1"/>
  <c r="M1714" i="1"/>
  <c r="M1715" i="1"/>
  <c r="M1716" i="1"/>
  <c r="M1719" i="1"/>
  <c r="M1720" i="1"/>
  <c r="M1723" i="1"/>
  <c r="M1724" i="1"/>
  <c r="M1726" i="1"/>
  <c r="M1727" i="1"/>
  <c r="M1728" i="1"/>
  <c r="M1730" i="1"/>
  <c r="M1731" i="1"/>
  <c r="M1732" i="1"/>
  <c r="M1735" i="1"/>
  <c r="M1736" i="1"/>
  <c r="M1738" i="1"/>
  <c r="M1739" i="1"/>
  <c r="M1740" i="1"/>
  <c r="M1742" i="1"/>
  <c r="M1743" i="1"/>
  <c r="M1744" i="1"/>
  <c r="M1746" i="1"/>
  <c r="M1747" i="1"/>
  <c r="M1748" i="1"/>
  <c r="M1751" i="1"/>
  <c r="M1752" i="1"/>
  <c r="M1754" i="1"/>
  <c r="M1755" i="1"/>
  <c r="M1756" i="1"/>
  <c r="M1759" i="1"/>
  <c r="M1760" i="1"/>
  <c r="M1762" i="1"/>
  <c r="M1763" i="1"/>
  <c r="M1764" i="1"/>
  <c r="M1767" i="1"/>
  <c r="M1768" i="1"/>
  <c r="M1770" i="1"/>
  <c r="M1771" i="1"/>
  <c r="M1772" i="1"/>
  <c r="M1774" i="1"/>
  <c r="M1775" i="1"/>
  <c r="M1776" i="1"/>
  <c r="M1778" i="1"/>
  <c r="M1779" i="1"/>
  <c r="M1780" i="1"/>
  <c r="M1783" i="1"/>
  <c r="M1784" i="1"/>
  <c r="M1786" i="1"/>
  <c r="M1787" i="1"/>
  <c r="M1788" i="1"/>
  <c r="M1791" i="1"/>
  <c r="M1792" i="1"/>
  <c r="M1794" i="1"/>
  <c r="M1795" i="1"/>
  <c r="M1796" i="1"/>
  <c r="M1799" i="1"/>
  <c r="M1800" i="1"/>
  <c r="M1803" i="1"/>
  <c r="M1804" i="1"/>
  <c r="M1806" i="1"/>
  <c r="M1807" i="1"/>
  <c r="M1808" i="1"/>
  <c r="M1810" i="1"/>
  <c r="M1811" i="1"/>
  <c r="M1812" i="1"/>
  <c r="M1815" i="1"/>
  <c r="M1816" i="1"/>
  <c r="M1819" i="1"/>
  <c r="M1820" i="1"/>
  <c r="M1822" i="1"/>
  <c r="M1823" i="1"/>
  <c r="M1824" i="1"/>
  <c r="M1826" i="1"/>
  <c r="M1827" i="1"/>
  <c r="M1828" i="1"/>
  <c r="M1831" i="1"/>
  <c r="M1832" i="1"/>
  <c r="M1834" i="1"/>
  <c r="M1835" i="1"/>
  <c r="M1836" i="1"/>
  <c r="M1838" i="1"/>
  <c r="M1839" i="1"/>
  <c r="M1840" i="1"/>
  <c r="M1842" i="1"/>
  <c r="M1843" i="1"/>
  <c r="M1844" i="1"/>
  <c r="M1847" i="1"/>
  <c r="M1848" i="1"/>
  <c r="M1851" i="1"/>
  <c r="M1852" i="1"/>
  <c r="M1855" i="1"/>
  <c r="M1856" i="1"/>
  <c r="M1858" i="1"/>
  <c r="M1859" i="1"/>
  <c r="M1865" i="1"/>
  <c r="M1867" i="1"/>
  <c r="M1872" i="1"/>
  <c r="M1875" i="1"/>
  <c r="M1879" i="1"/>
  <c r="M1882" i="1"/>
  <c r="M1887" i="1"/>
  <c r="M1905" i="1"/>
  <c r="M1916" i="1"/>
  <c r="M1917" i="1"/>
  <c r="M332" i="1"/>
  <c r="M1923" i="1"/>
  <c r="M1925" i="1"/>
  <c r="M1926" i="1"/>
  <c r="M1928" i="1"/>
  <c r="M1929" i="1"/>
  <c r="M1930" i="1"/>
  <c r="M1933" i="1"/>
  <c r="M1934" i="1"/>
  <c r="M1936" i="1"/>
  <c r="M1937" i="1"/>
  <c r="M1938" i="1"/>
  <c r="M1941" i="1"/>
  <c r="M1942" i="1"/>
  <c r="M1944" i="1"/>
  <c r="M1945" i="1"/>
  <c r="M1946" i="1"/>
  <c r="M1949" i="1"/>
  <c r="M1950" i="1"/>
  <c r="M365" i="1"/>
  <c r="M1952" i="1"/>
  <c r="M1953" i="1"/>
  <c r="M1954" i="1"/>
  <c r="M1956" i="1"/>
  <c r="M1957" i="1"/>
  <c r="M1958" i="1"/>
  <c r="M1961" i="1"/>
  <c r="M1962" i="1"/>
  <c r="M1964" i="1"/>
  <c r="M1965" i="1"/>
  <c r="M1966" i="1"/>
  <c r="M1969" i="1"/>
  <c r="M1970" i="1"/>
  <c r="M1972" i="1"/>
  <c r="M1973" i="1"/>
  <c r="M1974" i="1"/>
  <c r="M1977" i="1"/>
  <c r="M1978" i="1"/>
  <c r="M1980" i="1"/>
  <c r="M1981" i="1"/>
  <c r="M1982" i="1"/>
  <c r="M1985" i="1"/>
  <c r="M1986" i="1"/>
  <c r="M1989" i="1"/>
  <c r="M407" i="1"/>
  <c r="M1997" i="1"/>
  <c r="M2005" i="1"/>
  <c r="M2009" i="1"/>
  <c r="M2017" i="1"/>
  <c r="M2025" i="1"/>
  <c r="M2031" i="1"/>
  <c r="M2032" i="1"/>
  <c r="M2033" i="1"/>
  <c r="M455" i="1"/>
  <c r="M474" i="1"/>
  <c r="M2087" i="1"/>
  <c r="M2091" i="1"/>
  <c r="M2095" i="1"/>
  <c r="M516" i="1"/>
  <c r="M2106" i="1"/>
  <c r="M2107" i="1"/>
  <c r="M2111" i="1"/>
  <c r="M2115" i="1"/>
  <c r="M2116" i="1"/>
  <c r="M2119" i="1"/>
  <c r="M2120" i="1"/>
  <c r="M2123" i="1"/>
  <c r="M2124" i="1"/>
  <c r="M2126" i="1"/>
  <c r="M2127" i="1"/>
  <c r="M2128" i="1"/>
  <c r="M2131" i="1"/>
  <c r="M2132" i="1"/>
  <c r="M2135" i="1"/>
  <c r="M2136" i="1"/>
  <c r="M2137" i="1"/>
  <c r="M2138" i="1"/>
  <c r="M2139" i="1"/>
  <c r="M2140" i="1"/>
  <c r="M2143" i="1"/>
  <c r="M2144" i="1"/>
  <c r="M559" i="1"/>
  <c r="M2146" i="1"/>
  <c r="M2147" i="1"/>
  <c r="M2148" i="1"/>
  <c r="M2151" i="1"/>
  <c r="M2152" i="1"/>
  <c r="M2155" i="1"/>
  <c r="M2156" i="1"/>
  <c r="M2158" i="1"/>
  <c r="M2159" i="1"/>
  <c r="M2160" i="1"/>
  <c r="M2163" i="1"/>
  <c r="M2164" i="1"/>
  <c r="M580" i="1"/>
  <c r="M2167" i="1"/>
  <c r="M2168" i="1"/>
  <c r="M2170" i="1"/>
  <c r="M2171" i="1"/>
  <c r="M2172" i="1"/>
  <c r="M2175" i="1"/>
  <c r="M2176" i="1"/>
  <c r="M2178" i="1"/>
  <c r="M2179" i="1"/>
  <c r="M2180" i="1"/>
  <c r="M2183" i="1"/>
  <c r="M2184" i="1"/>
  <c r="M2187" i="1"/>
  <c r="M2188" i="1"/>
  <c r="M2190" i="1"/>
  <c r="M2191" i="1"/>
  <c r="M2192" i="1"/>
  <c r="M2193" i="1"/>
  <c r="M2194" i="1"/>
  <c r="M2195" i="1"/>
  <c r="M2196" i="1"/>
  <c r="M2199" i="1"/>
  <c r="M2200" i="1"/>
  <c r="M2202" i="1"/>
  <c r="M2203" i="1"/>
  <c r="M2204" i="1"/>
  <c r="M2206" i="1"/>
  <c r="M2207" i="1"/>
  <c r="M2208" i="1"/>
  <c r="M623" i="1"/>
  <c r="M2211" i="1"/>
  <c r="M2212" i="1"/>
  <c r="M2215" i="1"/>
  <c r="M2216" i="1"/>
  <c r="M2219" i="1"/>
  <c r="M2220" i="1"/>
  <c r="M2222" i="1"/>
  <c r="M2223" i="1"/>
  <c r="M2224" i="1"/>
  <c r="M2226" i="1"/>
  <c r="M2227" i="1"/>
  <c r="M2228" i="1"/>
  <c r="M644" i="1"/>
  <c r="M2231" i="1"/>
  <c r="M2232" i="1"/>
  <c r="M2234" i="1"/>
  <c r="M2235" i="1"/>
  <c r="M2236" i="1"/>
  <c r="M2238" i="1"/>
  <c r="M2239" i="1"/>
  <c r="M2240" i="1"/>
  <c r="M2243" i="1"/>
  <c r="M2247" i="1"/>
  <c r="M662" i="1"/>
  <c r="M666" i="1"/>
  <c r="M2255" i="1"/>
  <c r="M2271" i="1"/>
  <c r="M2272" i="1"/>
  <c r="M687" i="1"/>
  <c r="M2275" i="1"/>
  <c r="M2279" i="1"/>
  <c r="M694" i="1"/>
  <c r="M698" i="1"/>
  <c r="M2291" i="1"/>
  <c r="M2333" i="1"/>
  <c r="M750" i="1"/>
  <c r="M2341" i="1"/>
  <c r="M756" i="1"/>
  <c r="M2346" i="1"/>
  <c r="M2350" i="1"/>
  <c r="M782" i="1"/>
  <c r="M2372" i="1"/>
  <c r="M2373" i="1"/>
  <c r="M2375" i="1"/>
  <c r="M2376" i="1"/>
  <c r="M2377" i="1"/>
  <c r="M2380" i="1"/>
  <c r="M2381" i="1"/>
  <c r="M2383" i="1"/>
  <c r="M2384" i="1"/>
  <c r="M2385" i="1"/>
  <c r="M2387" i="1"/>
  <c r="M2388" i="1"/>
  <c r="M2389" i="1"/>
  <c r="M2392" i="1"/>
  <c r="M2393" i="1"/>
  <c r="M2396" i="1"/>
  <c r="M2397" i="1"/>
  <c r="M2400" i="1"/>
  <c r="M2401" i="1"/>
  <c r="M2403" i="1"/>
  <c r="M2404" i="1"/>
  <c r="M2405" i="1"/>
  <c r="M820" i="1"/>
  <c r="M2407" i="1"/>
  <c r="M2408" i="1"/>
  <c r="M2409" i="1"/>
  <c r="M2412" i="1"/>
  <c r="M2413" i="1"/>
  <c r="M2416" i="1"/>
  <c r="M2417" i="1"/>
  <c r="M2420" i="1"/>
  <c r="M2421" i="1"/>
  <c r="M2424" i="1"/>
  <c r="M2425" i="1"/>
  <c r="M2427" i="1"/>
  <c r="M2428" i="1"/>
  <c r="M2429" i="1"/>
  <c r="M2431" i="1"/>
  <c r="M2432" i="1"/>
  <c r="M2433" i="1"/>
  <c r="M2435" i="1"/>
  <c r="M2436" i="1"/>
  <c r="M2437" i="1"/>
  <c r="M2440" i="1"/>
  <c r="M2441" i="1"/>
  <c r="M856" i="1"/>
  <c r="M2444" i="1"/>
  <c r="M2445" i="1"/>
  <c r="M2447" i="1"/>
  <c r="M2448" i="1"/>
  <c r="M2449" i="1"/>
  <c r="M2451" i="1"/>
  <c r="M2452" i="1"/>
  <c r="M2453" i="1"/>
  <c r="M2455" i="1"/>
  <c r="M2456" i="1"/>
  <c r="M2457" i="1"/>
  <c r="M2460" i="1"/>
  <c r="M2461" i="1"/>
  <c r="M2463" i="1"/>
  <c r="M2464" i="1"/>
  <c r="M2465" i="1"/>
  <c r="M2468" i="1"/>
  <c r="M2469" i="1"/>
  <c r="M884" i="1"/>
  <c r="M2472" i="1"/>
  <c r="M2473" i="1"/>
  <c r="M2475" i="1"/>
  <c r="M2476" i="1"/>
  <c r="M2477" i="1"/>
  <c r="M2479" i="1"/>
  <c r="M2480" i="1"/>
  <c r="M2481" i="1"/>
  <c r="M2484" i="1"/>
  <c r="M2485" i="1"/>
  <c r="M2488" i="1"/>
  <c r="M2489" i="1"/>
  <c r="M2491" i="1"/>
  <c r="M2492" i="1"/>
  <c r="M2493" i="1"/>
  <c r="M2496" i="1"/>
  <c r="M2497" i="1"/>
  <c r="M912" i="1"/>
  <c r="M2499" i="1"/>
  <c r="M2500" i="1"/>
  <c r="M2501" i="1"/>
  <c r="M2507" i="1"/>
  <c r="M2508" i="1"/>
  <c r="M927" i="1"/>
  <c r="M2514" i="1"/>
  <c r="M2516" i="1"/>
  <c r="M2517" i="1"/>
  <c r="M934" i="1"/>
  <c r="M2522" i="1"/>
  <c r="M2524" i="1"/>
  <c r="M942" i="1"/>
  <c r="M943" i="1"/>
  <c r="M2532" i="1"/>
  <c r="M2533" i="1"/>
  <c r="M950" i="1"/>
  <c r="M2540" i="1"/>
  <c r="M955" i="1"/>
  <c r="M2558" i="1"/>
  <c r="M974" i="1"/>
  <c r="M2562" i="1"/>
  <c r="M2565" i="1"/>
  <c r="M2566" i="1"/>
  <c r="M2567" i="1"/>
  <c r="M2569" i="1"/>
  <c r="M2570" i="1"/>
  <c r="M2571" i="1"/>
  <c r="M987" i="1"/>
  <c r="M2574" i="1"/>
  <c r="M2575" i="1"/>
  <c r="M2577" i="1"/>
  <c r="M2578" i="1"/>
  <c r="M2579" i="1"/>
  <c r="M2581" i="1"/>
  <c r="M2582" i="1"/>
  <c r="M2583" i="1"/>
  <c r="M2586" i="1"/>
  <c r="M2587" i="1"/>
  <c r="M2589" i="1"/>
  <c r="M2590" i="1"/>
  <c r="M2591" i="1"/>
  <c r="M2593" i="1"/>
  <c r="M2594" i="1"/>
  <c r="M2595" i="1"/>
  <c r="M2598" i="1"/>
  <c r="M2599" i="1"/>
  <c r="M2602" i="1"/>
  <c r="M2603" i="1"/>
  <c r="M2605" i="1"/>
  <c r="M2606" i="1"/>
  <c r="M2607" i="1"/>
  <c r="M1022" i="1"/>
  <c r="M2610" i="1"/>
  <c r="M2611" i="1"/>
  <c r="M2614" i="1"/>
  <c r="M2615" i="1"/>
  <c r="M2616" i="1"/>
  <c r="M2617" i="1"/>
  <c r="M2618" i="1"/>
  <c r="M2619" i="1"/>
  <c r="M2622" i="1"/>
  <c r="M2623" i="1"/>
  <c r="M2625" i="1"/>
  <c r="M2626" i="1"/>
  <c r="M2627" i="1"/>
  <c r="M2629" i="1"/>
  <c r="M2630" i="1"/>
  <c r="M2631" i="1"/>
  <c r="M2634" i="1"/>
  <c r="M2635" i="1"/>
  <c r="M2638" i="1"/>
  <c r="M2639" i="1"/>
  <c r="M1054" i="1"/>
  <c r="M2641" i="1"/>
  <c r="M2642" i="1"/>
  <c r="M2643" i="1"/>
  <c r="M2646" i="1"/>
  <c r="M2647" i="1"/>
  <c r="M2650" i="1"/>
  <c r="M2651" i="1"/>
  <c r="M2653" i="1"/>
  <c r="M2654" i="1"/>
  <c r="M2655" i="1"/>
  <c r="M2658" i="1"/>
  <c r="M2659" i="1"/>
  <c r="M2661" i="1"/>
  <c r="M2662" i="1"/>
  <c r="M2663" i="1"/>
  <c r="M2665" i="1"/>
  <c r="M2666" i="1"/>
  <c r="M2667" i="1"/>
  <c r="M2670" i="1"/>
  <c r="M2671" i="1"/>
  <c r="M1086" i="1"/>
  <c r="M2673" i="1"/>
  <c r="M2674" i="1"/>
  <c r="M2675" i="1"/>
  <c r="M2677" i="1"/>
  <c r="M2678" i="1"/>
  <c r="M2679" i="1"/>
  <c r="M2682" i="1"/>
  <c r="M2683" i="1"/>
  <c r="M2685" i="1"/>
  <c r="M2686" i="1"/>
  <c r="M2687" i="1"/>
  <c r="M2689" i="1"/>
  <c r="M2690" i="1"/>
  <c r="M2691" i="1"/>
  <c r="M2694" i="1"/>
  <c r="M2695" i="1"/>
  <c r="M2697" i="1"/>
  <c r="M2698" i="1"/>
  <c r="M2699" i="1"/>
  <c r="M2701" i="1"/>
  <c r="M2702" i="1"/>
  <c r="M2703" i="1"/>
  <c r="M1118" i="1"/>
  <c r="M2706" i="1"/>
  <c r="M2707" i="1"/>
  <c r="M2709" i="1"/>
  <c r="M2710" i="1"/>
  <c r="M2711" i="1"/>
  <c r="M2713" i="1"/>
  <c r="M2714" i="1"/>
  <c r="M2715" i="1"/>
  <c r="M2717" i="1"/>
  <c r="M2718" i="1"/>
  <c r="M2719" i="1"/>
  <c r="M2722" i="1"/>
  <c r="M2723" i="1"/>
  <c r="M2726" i="1"/>
  <c r="M2727" i="1"/>
  <c r="M2729" i="1"/>
  <c r="M2730" i="1"/>
  <c r="M2731" i="1"/>
  <c r="M2734" i="1"/>
  <c r="M2735" i="1"/>
  <c r="M1150" i="1"/>
  <c r="M2737" i="1"/>
  <c r="M2738" i="1"/>
  <c r="M2739" i="1"/>
  <c r="M2742" i="1"/>
  <c r="M2743" i="1"/>
  <c r="M2745" i="1"/>
  <c r="M2746" i="1"/>
  <c r="M2747" i="1"/>
  <c r="M2749" i="1"/>
  <c r="M2750" i="1"/>
  <c r="M2751" i="1"/>
  <c r="M2754" i="1"/>
  <c r="M2755" i="1"/>
  <c r="M2758" i="1"/>
  <c r="M2759" i="1"/>
  <c r="M2761" i="1"/>
  <c r="M2762" i="1"/>
  <c r="M2763" i="1"/>
  <c r="M2765" i="1"/>
  <c r="M2766" i="1"/>
  <c r="M2767" i="1"/>
  <c r="M1182" i="1"/>
  <c r="M2770" i="1"/>
  <c r="M2771" i="1"/>
  <c r="M2774" i="1"/>
  <c r="M2775" i="1"/>
  <c r="M2777" i="1"/>
  <c r="M2778" i="1"/>
  <c r="M2779" i="1"/>
  <c r="M2782" i="1"/>
  <c r="M2783" i="1"/>
  <c r="M2785" i="1"/>
  <c r="M2786" i="1"/>
  <c r="M2787" i="1"/>
  <c r="M2790" i="1"/>
  <c r="M2791" i="1"/>
  <c r="M2794" i="1"/>
  <c r="M2795" i="1"/>
  <c r="M2797" i="1"/>
  <c r="M2798" i="1"/>
  <c r="M2799" i="1"/>
  <c r="M1214" i="1"/>
  <c r="M2802" i="1"/>
  <c r="M2803" i="1"/>
  <c r="M2804" i="1"/>
  <c r="M2806" i="1"/>
  <c r="M2807" i="1"/>
  <c r="M2810" i="1"/>
  <c r="M2811" i="1"/>
  <c r="M2813" i="1"/>
  <c r="M2814" i="1"/>
  <c r="M2815" i="1"/>
  <c r="M2818" i="1"/>
  <c r="M2819" i="1"/>
  <c r="M2821" i="1"/>
  <c r="M2822" i="1"/>
  <c r="M2823" i="1"/>
  <c r="M2826" i="1"/>
  <c r="M2827" i="1"/>
  <c r="M2830" i="1"/>
  <c r="M2831" i="1"/>
  <c r="M2832" i="1"/>
  <c r="M2833" i="1"/>
  <c r="M2834" i="1"/>
  <c r="M2835" i="1"/>
  <c r="M2838" i="1"/>
  <c r="M2839" i="1"/>
  <c r="M2842" i="1"/>
  <c r="M2843" i="1"/>
  <c r="M2845" i="1"/>
  <c r="M2846" i="1"/>
  <c r="M2847" i="1"/>
  <c r="M2849" i="1"/>
  <c r="M2850" i="1"/>
  <c r="M2851" i="1"/>
  <c r="M2853" i="1"/>
  <c r="M2854" i="1"/>
  <c r="M2855" i="1"/>
  <c r="M2858" i="1"/>
  <c r="M2859" i="1"/>
  <c r="M2861" i="1"/>
  <c r="M2862" i="1"/>
  <c r="M2863" i="1"/>
  <c r="M1278" i="1"/>
  <c r="M2866" i="1"/>
  <c r="M2867" i="1"/>
  <c r="M2868" i="1"/>
  <c r="M2869" i="1"/>
  <c r="M2870" i="1"/>
  <c r="M2871" i="1"/>
  <c r="M2874" i="1"/>
  <c r="M2875" i="1"/>
  <c r="M2878" i="1"/>
  <c r="M2879" i="1"/>
  <c r="M2881" i="1"/>
  <c r="M2882" i="1"/>
  <c r="M2883" i="1"/>
  <c r="M2885" i="1"/>
  <c r="M2886" i="1"/>
  <c r="M2887" i="1"/>
  <c r="M2888" i="1"/>
  <c r="M2890" i="1"/>
  <c r="M2891" i="1"/>
  <c r="M2893" i="1"/>
  <c r="M2894" i="1"/>
  <c r="M2895" i="1"/>
  <c r="M1310" i="1"/>
  <c r="M2897" i="1"/>
  <c r="M2898" i="1"/>
  <c r="M2899" i="1"/>
  <c r="M2902" i="1"/>
  <c r="M2903" i="1"/>
  <c r="M2906" i="1"/>
  <c r="M2907" i="1"/>
  <c r="M2909" i="1"/>
  <c r="M2910" i="1"/>
  <c r="M2911" i="1"/>
  <c r="M2914" i="1"/>
  <c r="M2915" i="1"/>
  <c r="M2917" i="1"/>
  <c r="M2918" i="1"/>
  <c r="M2919" i="1"/>
  <c r="M2921" i="1"/>
  <c r="M2922" i="1"/>
  <c r="M2923" i="1"/>
  <c r="M2926" i="1"/>
  <c r="M2927" i="1"/>
  <c r="M2928" i="1"/>
  <c r="M2929" i="1"/>
  <c r="M2930" i="1"/>
  <c r="M2931" i="1"/>
  <c r="M2934" i="1"/>
  <c r="M2935" i="1"/>
  <c r="M2936" i="1"/>
  <c r="M2937" i="1"/>
  <c r="M2938" i="1"/>
  <c r="M1353" i="1"/>
  <c r="M2942" i="1"/>
  <c r="M2943" i="1"/>
  <c r="M2944" i="1"/>
  <c r="M2945" i="1"/>
  <c r="M2946" i="1"/>
  <c r="M2947" i="1"/>
  <c r="M2950" i="1"/>
  <c r="M2951" i="1"/>
  <c r="M2953" i="1"/>
  <c r="M2954" i="1"/>
  <c r="M2955" i="1"/>
  <c r="M2957" i="1"/>
  <c r="M2958" i="1"/>
  <c r="M2959" i="1"/>
  <c r="M1374" i="1"/>
  <c r="M2962" i="1"/>
  <c r="M2963" i="1"/>
  <c r="M2965" i="1"/>
  <c r="M2966" i="1"/>
  <c r="M2967" i="1"/>
  <c r="M2970" i="1"/>
  <c r="M2971" i="1"/>
  <c r="M2974" i="1"/>
  <c r="M2975" i="1"/>
  <c r="M2977" i="1"/>
  <c r="M2978" i="1"/>
  <c r="M2979" i="1"/>
  <c r="M2981" i="1"/>
  <c r="M2982" i="1"/>
  <c r="M2983" i="1"/>
  <c r="M2985" i="1"/>
  <c r="M2986" i="1"/>
  <c r="M2987" i="1"/>
  <c r="M2989" i="1"/>
  <c r="M2990" i="1"/>
  <c r="M2991" i="1"/>
  <c r="M1406" i="1"/>
  <c r="M2995" i="1"/>
  <c r="M2998" i="1"/>
  <c r="M2999" i="1"/>
  <c r="M3001" i="1"/>
  <c r="M3002" i="1"/>
  <c r="M3003" i="1"/>
  <c r="M3006" i="1"/>
  <c r="M3007" i="1"/>
  <c r="M3010" i="1"/>
  <c r="M3011" i="1"/>
  <c r="M3013" i="1"/>
  <c r="M1428" i="1"/>
  <c r="M3015" i="1"/>
  <c r="M3017" i="1"/>
  <c r="M3018" i="1"/>
  <c r="M3019" i="1"/>
  <c r="M3022" i="1"/>
  <c r="M3023" i="1"/>
  <c r="M1438" i="1"/>
  <c r="M3026" i="1"/>
  <c r="M3027" i="1"/>
  <c r="M3029" i="1"/>
  <c r="M1444" i="1"/>
  <c r="M3031" i="1"/>
  <c r="M3034" i="1"/>
  <c r="M3035" i="1"/>
  <c r="M3038" i="1"/>
  <c r="M3039" i="1"/>
  <c r="M3040" i="1"/>
  <c r="M3042" i="1"/>
  <c r="M3043" i="1"/>
  <c r="M3045" i="1"/>
  <c r="M3046" i="1"/>
  <c r="M3047" i="1"/>
  <c r="M3048" i="1"/>
  <c r="M3050" i="1"/>
  <c r="M3051" i="1"/>
  <c r="M3053" i="1"/>
  <c r="M3054" i="1"/>
  <c r="M3055" i="1"/>
  <c r="M1470" i="1"/>
  <c r="M3059" i="1"/>
  <c r="M3062" i="1"/>
  <c r="M3063" i="1"/>
  <c r="M3065" i="1"/>
  <c r="M3066" i="1"/>
  <c r="M3067" i="1"/>
  <c r="M3070" i="1"/>
  <c r="M3071" i="1"/>
  <c r="M3075" i="1"/>
  <c r="M3077" i="1"/>
  <c r="M3078" i="1"/>
  <c r="M3079" i="1"/>
  <c r="M3081" i="1"/>
  <c r="M3082" i="1"/>
  <c r="M3083" i="1"/>
  <c r="M3086" i="1"/>
  <c r="M1501" i="1"/>
  <c r="M1502" i="1"/>
  <c r="M3090" i="1"/>
  <c r="M3091" i="1"/>
  <c r="M3093" i="1"/>
  <c r="M3094" i="1"/>
  <c r="M3095" i="1"/>
  <c r="M3098" i="1"/>
  <c r="M3099" i="1"/>
  <c r="M3102" i="1"/>
  <c r="M3103" i="1"/>
  <c r="M3105" i="1"/>
  <c r="M3106" i="1"/>
  <c r="M3107" i="1"/>
  <c r="M3109" i="1"/>
  <c r="M1524" i="1"/>
  <c r="M3111" i="1"/>
  <c r="M3113" i="1"/>
  <c r="M3114" i="1"/>
  <c r="M3115" i="1"/>
  <c r="M3117" i="1"/>
  <c r="M3118" i="1"/>
  <c r="M3119" i="1"/>
  <c r="M1534" i="1"/>
  <c r="M3122" i="1"/>
  <c r="M3123" i="1"/>
  <c r="M3126" i="1"/>
  <c r="M3127" i="1"/>
  <c r="M3129" i="1"/>
  <c r="M3130" i="1"/>
  <c r="M1545" i="1"/>
  <c r="M3134" i="1"/>
  <c r="M3135" i="1"/>
  <c r="M3139" i="1"/>
  <c r="M3141" i="1"/>
  <c r="M3142" i="1"/>
  <c r="M3143" i="1"/>
  <c r="M3145" i="1"/>
  <c r="M3146" i="1"/>
  <c r="M3147" i="1"/>
  <c r="M3150" i="1"/>
  <c r="M1565" i="1"/>
  <c r="M1566" i="1"/>
  <c r="M3153" i="1"/>
  <c r="M3154" i="1"/>
  <c r="M3155" i="1"/>
  <c r="M3157" i="1"/>
  <c r="M1572" i="1"/>
  <c r="M3159" i="1"/>
  <c r="M3162" i="1"/>
  <c r="M3163" i="1"/>
  <c r="M64" i="1"/>
  <c r="M93" i="1"/>
  <c r="M109" i="1"/>
  <c r="M125" i="1"/>
  <c r="M141" i="1"/>
  <c r="M145" i="1"/>
  <c r="M161" i="1"/>
  <c r="M181" i="1"/>
  <c r="M192" i="1"/>
  <c r="M197" i="1"/>
  <c r="M213" i="1"/>
  <c r="M233" i="1"/>
  <c r="M249" i="1"/>
  <c r="M265" i="1"/>
  <c r="M281" i="1"/>
  <c r="M301" i="1"/>
  <c r="M340" i="1"/>
  <c r="M344" i="1"/>
  <c r="M348" i="1"/>
  <c r="M352" i="1"/>
  <c r="M360" i="1"/>
  <c r="M364" i="1"/>
  <c r="M372" i="1"/>
  <c r="M376" i="1"/>
  <c r="M380" i="1"/>
  <c r="M384" i="1"/>
  <c r="M392" i="1"/>
  <c r="M396" i="1"/>
  <c r="M501" i="1"/>
  <c r="M509" i="1"/>
  <c r="M521" i="1"/>
  <c r="M537" i="1"/>
  <c r="M553" i="1"/>
  <c r="M569" i="1"/>
  <c r="M584" i="1"/>
  <c r="M593" i="1"/>
  <c r="M609" i="1"/>
  <c r="M625" i="1"/>
  <c r="M641" i="1"/>
  <c r="M657" i="1"/>
  <c r="M693" i="1"/>
  <c r="M764" i="1"/>
  <c r="M972" i="1"/>
  <c r="M976" i="1"/>
  <c r="M980" i="1"/>
  <c r="M984" i="1"/>
  <c r="M985" i="1"/>
  <c r="M989" i="1"/>
  <c r="M992" i="1"/>
  <c r="M996" i="1"/>
  <c r="M1001" i="1"/>
  <c r="M1004" i="1"/>
  <c r="M1008" i="1"/>
  <c r="M1009" i="1"/>
  <c r="M1012" i="1"/>
  <c r="M1016" i="1"/>
  <c r="M1021" i="1"/>
  <c r="M1024" i="1"/>
  <c r="M1028" i="1"/>
  <c r="M1033" i="1"/>
  <c r="M1036" i="1"/>
  <c r="M1037" i="1"/>
  <c r="M1040" i="1"/>
  <c r="M1044" i="1"/>
  <c r="M1048" i="1"/>
  <c r="M1056" i="1"/>
  <c r="M1057" i="1"/>
  <c r="M1060" i="1"/>
  <c r="M1061" i="1"/>
  <c r="M1068" i="1"/>
  <c r="M1072" i="1"/>
  <c r="M1073" i="1"/>
  <c r="M1076" i="1"/>
  <c r="M1080" i="1"/>
  <c r="M1081" i="1"/>
  <c r="M1088" i="1"/>
  <c r="M1089" i="1"/>
  <c r="M1092" i="1"/>
  <c r="M1100" i="1"/>
  <c r="M1101" i="1"/>
  <c r="M1104" i="1"/>
  <c r="M1105" i="1"/>
  <c r="M1108" i="1"/>
  <c r="M1112" i="1"/>
  <c r="M1120" i="1"/>
  <c r="M1121" i="1"/>
  <c r="M1124" i="1"/>
  <c r="M1129" i="1"/>
  <c r="M1132" i="1"/>
  <c r="M1136" i="1"/>
  <c r="M1140" i="1"/>
  <c r="M1141" i="1"/>
  <c r="M1148" i="1"/>
  <c r="M1149" i="1"/>
  <c r="M1152" i="1"/>
  <c r="M1156" i="1"/>
  <c r="M1157" i="1"/>
  <c r="M1164" i="1"/>
  <c r="M1168" i="1"/>
  <c r="M1169" i="1"/>
  <c r="M1172" i="1"/>
  <c r="M1173" i="1"/>
  <c r="M1180" i="1"/>
  <c r="M1184" i="1"/>
  <c r="M1188" i="1"/>
  <c r="M1189" i="1"/>
  <c r="M1193" i="1"/>
  <c r="M1196" i="1"/>
  <c r="M1200" i="1"/>
  <c r="M1204" i="1"/>
  <c r="M1205" i="1"/>
  <c r="M1212" i="1"/>
  <c r="M1216" i="1"/>
  <c r="M1217" i="1"/>
  <c r="M1220" i="1"/>
  <c r="M1225" i="1"/>
  <c r="M1228" i="1"/>
  <c r="M1232" i="1"/>
  <c r="M1236" i="1"/>
  <c r="M1237" i="1"/>
  <c r="M1241" i="1"/>
  <c r="M1244" i="1"/>
  <c r="M1248" i="1"/>
  <c r="M1252" i="1"/>
  <c r="M1257" i="1"/>
  <c r="M1260" i="1"/>
  <c r="M1261" i="1"/>
  <c r="M1264" i="1"/>
  <c r="M1268" i="1"/>
  <c r="M1273" i="1"/>
  <c r="M1276" i="1"/>
  <c r="M1280" i="1"/>
  <c r="M1281" i="1"/>
  <c r="M1284" i="1"/>
  <c r="M1292" i="1"/>
  <c r="M1293" i="1"/>
  <c r="M1296" i="1"/>
  <c r="M1300" i="1"/>
  <c r="M1305" i="1"/>
  <c r="M1308" i="1"/>
  <c r="M1309" i="1"/>
  <c r="M1312" i="1"/>
  <c r="M1316" i="1"/>
  <c r="M1320" i="1"/>
  <c r="M1325" i="1"/>
  <c r="M1329" i="1"/>
  <c r="M1332" i="1"/>
  <c r="M1336" i="1"/>
  <c r="M1345" i="1"/>
  <c r="M1348" i="1"/>
  <c r="M1352" i="1"/>
  <c r="M1361" i="1"/>
  <c r="M1364" i="1"/>
  <c r="M1368" i="1"/>
  <c r="M1380" i="1"/>
  <c r="M1381" i="1"/>
  <c r="M1384" i="1"/>
  <c r="M1396" i="1"/>
  <c r="M1413" i="1"/>
  <c r="M1420" i="1"/>
  <c r="M1424" i="1"/>
  <c r="M1432" i="1"/>
  <c r="M1436" i="1"/>
  <c r="M1448" i="1"/>
  <c r="M1469" i="1"/>
  <c r="M1476" i="1"/>
  <c r="M1484" i="1"/>
  <c r="M1492" i="1"/>
  <c r="M1496" i="1"/>
  <c r="M1500" i="1"/>
  <c r="M1508" i="1"/>
  <c r="M1512" i="1"/>
  <c r="M1517" i="1"/>
  <c r="M1536" i="1"/>
  <c r="M1548" i="1"/>
  <c r="M1556" i="1"/>
  <c r="M1557" i="1"/>
  <c r="M1560" i="1"/>
  <c r="M1573" i="1"/>
  <c r="M85" i="1"/>
  <c r="M89" i="1"/>
  <c r="M97" i="1"/>
  <c r="M101" i="1"/>
  <c r="M105" i="1"/>
  <c r="M113" i="1"/>
  <c r="M117" i="1"/>
  <c r="M121" i="1"/>
  <c r="M129" i="1"/>
  <c r="M133" i="1"/>
  <c r="M137" i="1"/>
  <c r="M149" i="1"/>
  <c r="M153" i="1"/>
  <c r="M157" i="1"/>
  <c r="M165" i="1"/>
  <c r="M169" i="1"/>
  <c r="M177" i="1"/>
  <c r="M185" i="1"/>
  <c r="M189" i="1"/>
  <c r="M193" i="1"/>
  <c r="M201" i="1"/>
  <c r="M205" i="1"/>
  <c r="M209" i="1"/>
  <c r="M217" i="1"/>
  <c r="M225" i="1"/>
  <c r="M229" i="1"/>
  <c r="M237" i="1"/>
  <c r="M241" i="1"/>
  <c r="M245" i="1"/>
  <c r="M253" i="1"/>
  <c r="M257" i="1"/>
  <c r="M261" i="1"/>
  <c r="M269" i="1"/>
  <c r="M273" i="1"/>
  <c r="M289" i="1"/>
  <c r="M293" i="1"/>
  <c r="M337" i="1"/>
  <c r="M505" i="1"/>
  <c r="M525" i="1"/>
  <c r="M529" i="1"/>
  <c r="M533" i="1"/>
  <c r="M541" i="1"/>
  <c r="M545" i="1"/>
  <c r="M549" i="1"/>
  <c r="M557" i="1"/>
  <c r="M561" i="1"/>
  <c r="M565" i="1"/>
  <c r="M573" i="1"/>
  <c r="M577" i="1"/>
  <c r="M581" i="1"/>
  <c r="M597" i="1"/>
  <c r="M601" i="1"/>
  <c r="M605" i="1"/>
  <c r="M613" i="1"/>
  <c r="M617" i="1"/>
  <c r="M621" i="1"/>
  <c r="M629" i="1"/>
  <c r="M633" i="1"/>
  <c r="M637" i="1"/>
  <c r="M645" i="1"/>
  <c r="M649" i="1"/>
  <c r="M653" i="1"/>
  <c r="M661" i="1"/>
  <c r="M669" i="1"/>
  <c r="M685" i="1"/>
  <c r="M689" i="1"/>
  <c r="M705" i="1"/>
  <c r="M869" i="1"/>
  <c r="M981" i="1"/>
  <c r="M993" i="1"/>
  <c r="M997" i="1"/>
  <c r="M1005" i="1"/>
  <c r="M1013" i="1"/>
  <c r="M1025" i="1"/>
  <c r="M1029" i="1"/>
  <c r="M1041" i="1"/>
  <c r="M1045" i="1"/>
  <c r="M1053" i="1"/>
  <c r="M1065" i="1"/>
  <c r="M1069" i="1"/>
  <c r="M1077" i="1"/>
  <c r="M1085" i="1"/>
  <c r="M1093" i="1"/>
  <c r="M1097" i="1"/>
  <c r="M1109" i="1"/>
  <c r="M1113" i="1"/>
  <c r="M1117" i="1"/>
  <c r="M1133" i="1"/>
  <c r="M1137" i="1"/>
  <c r="M1145" i="1"/>
  <c r="M1153" i="1"/>
  <c r="M1161" i="1"/>
  <c r="M1165" i="1"/>
  <c r="M1177" i="1"/>
  <c r="M1181" i="1"/>
  <c r="M1185" i="1"/>
  <c r="M1197" i="1"/>
  <c r="M1201" i="1"/>
  <c r="M1209" i="1"/>
  <c r="M1221" i="1"/>
  <c r="M1229" i="1"/>
  <c r="M1233" i="1"/>
  <c r="M1245" i="1"/>
  <c r="M1249" i="1"/>
  <c r="M1253" i="1"/>
  <c r="M1265" i="1"/>
  <c r="M1269" i="1"/>
  <c r="M1277" i="1"/>
  <c r="M1285" i="1"/>
  <c r="M1297" i="1"/>
  <c r="M1301" i="1"/>
  <c r="M1313" i="1"/>
  <c r="M1317" i="1"/>
  <c r="M1321" i="1"/>
  <c r="M1333" i="1"/>
  <c r="M1341" i="1"/>
  <c r="M1349" i="1"/>
  <c r="M1357" i="1"/>
  <c r="M1365" i="1"/>
  <c r="M1373" i="1"/>
  <c r="M1377" i="1"/>
  <c r="M1385" i="1"/>
  <c r="M1389" i="1"/>
  <c r="M1393" i="1"/>
  <c r="M1401" i="1"/>
  <c r="M1405" i="1"/>
  <c r="M1409" i="1"/>
  <c r="M1417" i="1"/>
  <c r="M1421" i="1"/>
  <c r="M1425" i="1"/>
  <c r="M1437" i="1"/>
  <c r="M1441" i="1"/>
  <c r="M1445" i="1"/>
  <c r="M1457" i="1"/>
  <c r="M1461" i="1"/>
  <c r="M1465" i="1"/>
  <c r="M1473" i="1"/>
  <c r="M1477" i="1"/>
  <c r="M1481" i="1"/>
  <c r="M1489" i="1"/>
  <c r="M1493" i="1"/>
  <c r="M1497" i="1"/>
  <c r="M1505" i="1"/>
  <c r="M1509" i="1"/>
  <c r="M1513" i="1"/>
  <c r="M1521" i="1"/>
  <c r="M1533" i="1"/>
  <c r="M1537" i="1"/>
  <c r="M1549" i="1"/>
  <c r="M1553" i="1"/>
  <c r="M1561" i="1"/>
  <c r="M1569" i="1"/>
  <c r="M1577" i="1"/>
  <c r="M221" i="1"/>
  <c r="M589" i="1"/>
  <c r="M1049" i="1"/>
  <c r="M1125" i="1"/>
  <c r="M1213" i="1"/>
  <c r="M1289" i="1"/>
  <c r="M1369" i="1"/>
  <c r="M1449" i="1"/>
  <c r="M1525" i="1"/>
  <c r="M173" i="1"/>
  <c r="M585" i="1"/>
  <c r="M1017" i="1"/>
  <c r="M1337" i="1"/>
  <c r="M1433" i="1"/>
  <c r="M1529" i="1"/>
  <c r="M1412" i="1"/>
  <c r="M1460" i="1"/>
  <c r="M1540" i="1"/>
  <c r="M1568" i="1"/>
  <c r="M82" i="1"/>
  <c r="M86" i="1"/>
  <c r="M90" i="1"/>
  <c r="M98" i="1"/>
  <c r="M102" i="1"/>
  <c r="M106" i="1"/>
  <c r="M114" i="1"/>
  <c r="M118" i="1"/>
  <c r="M31" i="1"/>
  <c r="M43" i="1"/>
  <c r="M55" i="1"/>
  <c r="M63" i="1"/>
  <c r="M94" i="1"/>
  <c r="M110" i="1"/>
  <c r="M122" i="1"/>
  <c r="M126" i="1"/>
  <c r="M130" i="1"/>
  <c r="M134" i="1"/>
  <c r="M138" i="1"/>
  <c r="M140" i="1"/>
  <c r="M142" i="1"/>
  <c r="M146" i="1"/>
  <c r="M150" i="1"/>
  <c r="M152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86" i="1"/>
  <c r="M319" i="1"/>
  <c r="M331" i="1"/>
  <c r="M339" i="1"/>
  <c r="M343" i="1"/>
  <c r="M347" i="1"/>
  <c r="M351" i="1"/>
  <c r="M355" i="1"/>
  <c r="M356" i="1"/>
  <c r="M359" i="1"/>
  <c r="M363" i="1"/>
  <c r="M367" i="1"/>
  <c r="M368" i="1"/>
  <c r="M371" i="1"/>
  <c r="M375" i="1"/>
  <c r="M379" i="1"/>
  <c r="M383" i="1"/>
  <c r="M387" i="1"/>
  <c r="M388" i="1"/>
  <c r="M391" i="1"/>
  <c r="M395" i="1"/>
  <c r="M399" i="1"/>
  <c r="M400" i="1"/>
  <c r="M403" i="1"/>
  <c r="M411" i="1"/>
  <c r="M419" i="1"/>
  <c r="M423" i="1"/>
  <c r="M431" i="1"/>
  <c r="M439" i="1"/>
  <c r="M447" i="1"/>
  <c r="M530" i="1"/>
  <c r="M534" i="1"/>
  <c r="M538" i="1"/>
  <c r="M542" i="1"/>
  <c r="M546" i="1"/>
  <c r="M550" i="1"/>
  <c r="M551" i="1"/>
  <c r="M554" i="1"/>
  <c r="M558" i="1"/>
  <c r="M560" i="1"/>
  <c r="M562" i="1"/>
  <c r="M566" i="1"/>
  <c r="M570" i="1"/>
  <c r="M574" i="1"/>
  <c r="M578" i="1"/>
  <c r="M582" i="1"/>
  <c r="M586" i="1"/>
  <c r="M590" i="1"/>
  <c r="M594" i="1"/>
  <c r="M598" i="1"/>
  <c r="M602" i="1"/>
  <c r="M606" i="1"/>
  <c r="M610" i="1"/>
  <c r="M614" i="1"/>
  <c r="M618" i="1"/>
  <c r="M622" i="1"/>
  <c r="M626" i="1"/>
  <c r="M630" i="1"/>
  <c r="M634" i="1"/>
  <c r="M638" i="1"/>
  <c r="M642" i="1"/>
  <c r="M646" i="1"/>
  <c r="M650" i="1"/>
  <c r="M654" i="1"/>
  <c r="M686" i="1"/>
  <c r="M760" i="1"/>
  <c r="M786" i="1"/>
  <c r="M787" i="1"/>
  <c r="M790" i="1"/>
  <c r="M791" i="1"/>
  <c r="M794" i="1"/>
  <c r="M795" i="1"/>
  <c r="M798" i="1"/>
  <c r="M799" i="1"/>
  <c r="M802" i="1"/>
  <c r="M803" i="1"/>
  <c r="M806" i="1"/>
  <c r="M807" i="1"/>
  <c r="M810" i="1"/>
  <c r="M811" i="1"/>
  <c r="M814" i="1"/>
  <c r="M815" i="1"/>
  <c r="M818" i="1"/>
  <c r="M819" i="1"/>
  <c r="M822" i="1"/>
  <c r="M823" i="1"/>
  <c r="M826" i="1"/>
  <c r="M827" i="1"/>
  <c r="M830" i="1"/>
  <c r="M831" i="1"/>
  <c r="M834" i="1"/>
  <c r="M835" i="1"/>
  <c r="M838" i="1"/>
  <c r="M839" i="1"/>
  <c r="M842" i="1"/>
  <c r="M843" i="1"/>
  <c r="M846" i="1"/>
  <c r="M847" i="1"/>
  <c r="M850" i="1"/>
  <c r="M851" i="1"/>
  <c r="M854" i="1"/>
  <c r="M855" i="1"/>
  <c r="M858" i="1"/>
  <c r="M859" i="1"/>
  <c r="M862" i="1"/>
  <c r="M863" i="1"/>
  <c r="M866" i="1"/>
  <c r="M867" i="1"/>
  <c r="M870" i="1"/>
  <c r="M871" i="1"/>
  <c r="M874" i="1"/>
  <c r="M875" i="1"/>
  <c r="M878" i="1"/>
  <c r="M879" i="1"/>
  <c r="M882" i="1"/>
  <c r="M883" i="1"/>
  <c r="M886" i="1"/>
  <c r="M887" i="1"/>
  <c r="M890" i="1"/>
  <c r="M891" i="1"/>
  <c r="M894" i="1"/>
  <c r="M895" i="1"/>
  <c r="M898" i="1"/>
  <c r="M899" i="1"/>
  <c r="M902" i="1"/>
  <c r="M903" i="1"/>
  <c r="M906" i="1"/>
  <c r="M907" i="1"/>
  <c r="M910" i="1"/>
  <c r="M911" i="1"/>
  <c r="M914" i="1"/>
  <c r="M915" i="1"/>
  <c r="M922" i="1"/>
  <c r="M930" i="1"/>
  <c r="M931" i="1"/>
  <c r="M938" i="1"/>
  <c r="M946" i="1"/>
  <c r="M947" i="1"/>
  <c r="M954" i="1"/>
  <c r="M988" i="1"/>
  <c r="M1000" i="1"/>
  <c r="M1003" i="1"/>
  <c r="M1020" i="1"/>
  <c r="M1030" i="1"/>
  <c r="M1031" i="1"/>
  <c r="M1032" i="1"/>
  <c r="M1052" i="1"/>
  <c r="M1064" i="1"/>
  <c r="M1084" i="1"/>
  <c r="M1087" i="1"/>
  <c r="M1096" i="1"/>
  <c r="M1111" i="1"/>
  <c r="M1116" i="1"/>
  <c r="M1128" i="1"/>
  <c r="M1144" i="1"/>
  <c r="M1160" i="1"/>
  <c r="M1176" i="1"/>
  <c r="M1192" i="1"/>
  <c r="M1208" i="1"/>
  <c r="M1218" i="1"/>
  <c r="M1224" i="1"/>
  <c r="M1240" i="1"/>
  <c r="M1246" i="1"/>
  <c r="M1256" i="1"/>
  <c r="M1272" i="1"/>
  <c r="M1282" i="1"/>
  <c r="M1288" i="1"/>
  <c r="M1302" i="1"/>
  <c r="M1304" i="1"/>
  <c r="M1324" i="1"/>
  <c r="M1328" i="1"/>
  <c r="M1340" i="1"/>
  <c r="M1344" i="1"/>
  <c r="M1350" i="1"/>
  <c r="M1356" i="1"/>
  <c r="M1358" i="1"/>
  <c r="M1359" i="1"/>
  <c r="M1360" i="1"/>
  <c r="M1372" i="1"/>
  <c r="M1376" i="1"/>
  <c r="M1388" i="1"/>
  <c r="M1392" i="1"/>
  <c r="M1399" i="1"/>
  <c r="M1400" i="1"/>
  <c r="M1404" i="1"/>
  <c r="M1416" i="1"/>
  <c r="M1440" i="1"/>
  <c r="M1452" i="1"/>
  <c r="M1454" i="1"/>
  <c r="M1456" i="1"/>
  <c r="M1464" i="1"/>
  <c r="M1467" i="1"/>
  <c r="M1468" i="1"/>
  <c r="M1480" i="1"/>
  <c r="M1495" i="1"/>
  <c r="M1504" i="1"/>
  <c r="M1516" i="1"/>
  <c r="M1520" i="1"/>
  <c r="M1528" i="1"/>
  <c r="M1532" i="1"/>
  <c r="M1543" i="1"/>
  <c r="M1544" i="1"/>
  <c r="M1564" i="1"/>
  <c r="M1576" i="1"/>
  <c r="M19" i="1"/>
  <c r="K17" i="1"/>
  <c r="P1578" i="1" l="1"/>
  <c r="P1570" i="1"/>
  <c r="P1558" i="1"/>
  <c r="P1550" i="1"/>
  <c r="P1538" i="1"/>
  <c r="P1530" i="1"/>
  <c r="P1522" i="1"/>
  <c r="P1514" i="1"/>
  <c r="P1506" i="1"/>
  <c r="P1498" i="1"/>
  <c r="P1490" i="1"/>
  <c r="P1482" i="1"/>
  <c r="P1470" i="1"/>
  <c r="P1462" i="1"/>
  <c r="P1454" i="1"/>
  <c r="P1446" i="1"/>
  <c r="P1438" i="1"/>
  <c r="P1426" i="1"/>
  <c r="P1418" i="1"/>
  <c r="P1410" i="1"/>
  <c r="P1402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4" i="1"/>
  <c r="P1186" i="1"/>
  <c r="P1178" i="1"/>
  <c r="P1170" i="1"/>
  <c r="P1162" i="1"/>
  <c r="P1154" i="1"/>
  <c r="P1146" i="1"/>
  <c r="P1138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52" i="1"/>
  <c r="P944" i="1"/>
  <c r="P936" i="1"/>
  <c r="P928" i="1"/>
  <c r="P920" i="1"/>
  <c r="P912" i="1"/>
  <c r="P904" i="1"/>
  <c r="P896" i="1"/>
  <c r="P884" i="1"/>
  <c r="P876" i="1"/>
  <c r="P868" i="1"/>
  <c r="P860" i="1"/>
  <c r="P852" i="1"/>
  <c r="P844" i="1"/>
  <c r="P840" i="1"/>
  <c r="P832" i="1"/>
  <c r="P824" i="1"/>
  <c r="P816" i="1"/>
  <c r="P808" i="1"/>
  <c r="P800" i="1"/>
  <c r="P792" i="1"/>
  <c r="P784" i="1"/>
  <c r="P762" i="1"/>
  <c r="P754" i="1"/>
  <c r="P746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503" i="1"/>
  <c r="P457" i="1"/>
  <c r="P449" i="1"/>
  <c r="P441" i="1"/>
  <c r="P433" i="1"/>
  <c r="P425" i="1"/>
  <c r="P417" i="1"/>
  <c r="P409" i="1"/>
  <c r="P401" i="1"/>
  <c r="P393" i="1"/>
  <c r="P1573" i="1"/>
  <c r="P1561" i="1"/>
  <c r="P1549" i="1"/>
  <c r="P1541" i="1"/>
  <c r="P1529" i="1"/>
  <c r="P1517" i="1"/>
  <c r="P1509" i="1"/>
  <c r="P1501" i="1"/>
  <c r="P1493" i="1"/>
  <c r="P1481" i="1"/>
  <c r="P1473" i="1"/>
  <c r="P1461" i="1"/>
  <c r="P1449" i="1"/>
  <c r="P1433" i="1"/>
  <c r="P1405" i="1"/>
  <c r="P1574" i="1"/>
  <c r="P1562" i="1"/>
  <c r="P1554" i="1"/>
  <c r="P1546" i="1"/>
  <c r="P1542" i="1"/>
  <c r="P1534" i="1"/>
  <c r="P1526" i="1"/>
  <c r="P1518" i="1"/>
  <c r="P1510" i="1"/>
  <c r="P1502" i="1"/>
  <c r="P1494" i="1"/>
  <c r="P1486" i="1"/>
  <c r="P1478" i="1"/>
  <c r="P1474" i="1"/>
  <c r="P1466" i="1"/>
  <c r="P1458" i="1"/>
  <c r="P1450" i="1"/>
  <c r="P1442" i="1"/>
  <c r="P1434" i="1"/>
  <c r="P1430" i="1"/>
  <c r="P1422" i="1"/>
  <c r="P1414" i="1"/>
  <c r="P1406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8" i="1"/>
  <c r="P1190" i="1"/>
  <c r="P1182" i="1"/>
  <c r="P1174" i="1"/>
  <c r="P1166" i="1"/>
  <c r="P1158" i="1"/>
  <c r="P1150" i="1"/>
  <c r="P1142" i="1"/>
  <c r="P1134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48" i="1"/>
  <c r="P940" i="1"/>
  <c r="P932" i="1"/>
  <c r="P924" i="1"/>
  <c r="P916" i="1"/>
  <c r="P908" i="1"/>
  <c r="P900" i="1"/>
  <c r="P892" i="1"/>
  <c r="P888" i="1"/>
  <c r="P880" i="1"/>
  <c r="P872" i="1"/>
  <c r="P864" i="1"/>
  <c r="P856" i="1"/>
  <c r="P848" i="1"/>
  <c r="P836" i="1"/>
  <c r="P828" i="1"/>
  <c r="P820" i="1"/>
  <c r="P812" i="1"/>
  <c r="P804" i="1"/>
  <c r="P796" i="1"/>
  <c r="P788" i="1"/>
  <c r="P780" i="1"/>
  <c r="P758" i="1"/>
  <c r="P750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499" i="1"/>
  <c r="P453" i="1"/>
  <c r="P445" i="1"/>
  <c r="P437" i="1"/>
  <c r="P429" i="1"/>
  <c r="P421" i="1"/>
  <c r="P413" i="1"/>
  <c r="P405" i="1"/>
  <c r="P397" i="1"/>
  <c r="P389" i="1"/>
  <c r="P1577" i="1"/>
  <c r="P1569" i="1"/>
  <c r="P1565" i="1"/>
  <c r="P1557" i="1"/>
  <c r="P1553" i="1"/>
  <c r="P1545" i="1"/>
  <c r="P1537" i="1"/>
  <c r="P1533" i="1"/>
  <c r="P1525" i="1"/>
  <c r="P1521" i="1"/>
  <c r="P1513" i="1"/>
  <c r="P1505" i="1"/>
  <c r="P1497" i="1"/>
  <c r="P1489" i="1"/>
  <c r="P1485" i="1"/>
  <c r="P1477" i="1"/>
  <c r="P1469" i="1"/>
  <c r="P1465" i="1"/>
  <c r="P1457" i="1"/>
  <c r="P1453" i="1"/>
  <c r="P1445" i="1"/>
  <c r="P1441" i="1"/>
  <c r="P1437" i="1"/>
  <c r="P1429" i="1"/>
  <c r="P1425" i="1"/>
  <c r="P1421" i="1"/>
  <c r="P1417" i="1"/>
  <c r="P1413" i="1"/>
  <c r="P1409" i="1"/>
  <c r="P1393" i="1"/>
  <c r="P1381" i="1"/>
  <c r="P1369" i="1"/>
  <c r="P1361" i="1"/>
  <c r="P1349" i="1"/>
  <c r="P1333" i="1"/>
  <c r="P1317" i="1"/>
  <c r="P1305" i="1"/>
  <c r="P1297" i="1"/>
  <c r="P1285" i="1"/>
  <c r="P1277" i="1"/>
  <c r="P1265" i="1"/>
  <c r="P1253" i="1"/>
  <c r="P1241" i="1"/>
  <c r="P1233" i="1"/>
  <c r="P1221" i="1"/>
  <c r="P1213" i="1"/>
  <c r="P1201" i="1"/>
  <c r="P1193" i="1"/>
  <c r="P1185" i="1"/>
  <c r="P1173" i="1"/>
  <c r="P1161" i="1"/>
  <c r="P1149" i="1"/>
  <c r="P1141" i="1"/>
  <c r="P1133" i="1"/>
  <c r="P1121" i="1"/>
  <c r="P1109" i="1"/>
  <c r="P1097" i="1"/>
  <c r="P1089" i="1"/>
  <c r="P1077" i="1"/>
  <c r="P1069" i="1"/>
  <c r="P1057" i="1"/>
  <c r="P1049" i="1"/>
  <c r="P1037" i="1"/>
  <c r="P1025" i="1"/>
  <c r="P1013" i="1"/>
  <c r="P1005" i="1"/>
  <c r="P997" i="1"/>
  <c r="P985" i="1"/>
  <c r="P973" i="1"/>
  <c r="P951" i="1"/>
  <c r="P939" i="1"/>
  <c r="P931" i="1"/>
  <c r="P919" i="1"/>
  <c r="P907" i="1"/>
  <c r="P895" i="1"/>
  <c r="P887" i="1"/>
  <c r="P879" i="1"/>
  <c r="P867" i="1"/>
  <c r="P855" i="1"/>
  <c r="P843" i="1"/>
  <c r="P835" i="1"/>
  <c r="P823" i="1"/>
  <c r="P811" i="1"/>
  <c r="P803" i="1"/>
  <c r="P791" i="1"/>
  <c r="P779" i="1"/>
  <c r="P757" i="1"/>
  <c r="P749" i="1"/>
  <c r="P698" i="1"/>
  <c r="P690" i="1"/>
  <c r="P678" i="1"/>
  <c r="P670" i="1"/>
  <c r="P658" i="1"/>
  <c r="P650" i="1"/>
  <c r="P642" i="1"/>
  <c r="P630" i="1"/>
  <c r="P622" i="1"/>
  <c r="P610" i="1"/>
  <c r="P598" i="1"/>
  <c r="P586" i="1"/>
  <c r="P582" i="1"/>
  <c r="P574" i="1"/>
  <c r="P566" i="1"/>
  <c r="P554" i="1"/>
  <c r="P542" i="1"/>
  <c r="P530" i="1"/>
  <c r="P518" i="1"/>
  <c r="P510" i="1"/>
  <c r="P502" i="1"/>
  <c r="P452" i="1"/>
  <c r="P440" i="1"/>
  <c r="P424" i="1"/>
  <c r="P404" i="1"/>
  <c r="P364" i="1"/>
  <c r="P1401" i="1"/>
  <c r="P1397" i="1"/>
  <c r="P1389" i="1"/>
  <c r="P1385" i="1"/>
  <c r="P1377" i="1"/>
  <c r="P1373" i="1"/>
  <c r="P1365" i="1"/>
  <c r="P1357" i="1"/>
  <c r="P1353" i="1"/>
  <c r="P1345" i="1"/>
  <c r="P1341" i="1"/>
  <c r="P1337" i="1"/>
  <c r="P1329" i="1"/>
  <c r="P1325" i="1"/>
  <c r="P1321" i="1"/>
  <c r="P1313" i="1"/>
  <c r="P1309" i="1"/>
  <c r="P1301" i="1"/>
  <c r="P1293" i="1"/>
  <c r="P1289" i="1"/>
  <c r="P1281" i="1"/>
  <c r="P1273" i="1"/>
  <c r="P1269" i="1"/>
  <c r="P1261" i="1"/>
  <c r="P1257" i="1"/>
  <c r="P1249" i="1"/>
  <c r="P1245" i="1"/>
  <c r="P1237" i="1"/>
  <c r="P1229" i="1"/>
  <c r="P1225" i="1"/>
  <c r="P1217" i="1"/>
  <c r="P1209" i="1"/>
  <c r="P1205" i="1"/>
  <c r="P1197" i="1"/>
  <c r="P1189" i="1"/>
  <c r="P1181" i="1"/>
  <c r="P1177" i="1"/>
  <c r="P1169" i="1"/>
  <c r="P1165" i="1"/>
  <c r="P1157" i="1"/>
  <c r="P1153" i="1"/>
  <c r="P1145" i="1"/>
  <c r="P1137" i="1"/>
  <c r="P1129" i="1"/>
  <c r="P1125" i="1"/>
  <c r="P1117" i="1"/>
  <c r="P1113" i="1"/>
  <c r="P1105" i="1"/>
  <c r="P1101" i="1"/>
  <c r="P1093" i="1"/>
  <c r="P1085" i="1"/>
  <c r="P1081" i="1"/>
  <c r="P1073" i="1"/>
  <c r="P1065" i="1"/>
  <c r="P1061" i="1"/>
  <c r="P1053" i="1"/>
  <c r="P1045" i="1"/>
  <c r="P1041" i="1"/>
  <c r="P1033" i="1"/>
  <c r="P1029" i="1"/>
  <c r="P1021" i="1"/>
  <c r="P1017" i="1"/>
  <c r="P1009" i="1"/>
  <c r="P1001" i="1"/>
  <c r="P993" i="1"/>
  <c r="P989" i="1"/>
  <c r="P981" i="1"/>
  <c r="P977" i="1"/>
  <c r="P955" i="1"/>
  <c r="P947" i="1"/>
  <c r="P943" i="1"/>
  <c r="P935" i="1"/>
  <c r="P927" i="1"/>
  <c r="P923" i="1"/>
  <c r="P915" i="1"/>
  <c r="P911" i="1"/>
  <c r="P903" i="1"/>
  <c r="P899" i="1"/>
  <c r="P891" i="1"/>
  <c r="P883" i="1"/>
  <c r="P875" i="1"/>
  <c r="P871" i="1"/>
  <c r="P863" i="1"/>
  <c r="P859" i="1"/>
  <c r="P851" i="1"/>
  <c r="P847" i="1"/>
  <c r="P839" i="1"/>
  <c r="P831" i="1"/>
  <c r="P827" i="1"/>
  <c r="P819" i="1"/>
  <c r="P815" i="1"/>
  <c r="P807" i="1"/>
  <c r="P799" i="1"/>
  <c r="P795" i="1"/>
  <c r="P787" i="1"/>
  <c r="P783" i="1"/>
  <c r="P761" i="1"/>
  <c r="P753" i="1"/>
  <c r="P745" i="1"/>
  <c r="P702" i="1"/>
  <c r="P694" i="1"/>
  <c r="P686" i="1"/>
  <c r="P682" i="1"/>
  <c r="P674" i="1"/>
  <c r="P666" i="1"/>
  <c r="P662" i="1"/>
  <c r="P654" i="1"/>
  <c r="P646" i="1"/>
  <c r="P638" i="1"/>
  <c r="P634" i="1"/>
  <c r="P626" i="1"/>
  <c r="P618" i="1"/>
  <c r="P614" i="1"/>
  <c r="P606" i="1"/>
  <c r="P602" i="1"/>
  <c r="P594" i="1"/>
  <c r="P590" i="1"/>
  <c r="P578" i="1"/>
  <c r="P570" i="1"/>
  <c r="P562" i="1"/>
  <c r="P558" i="1"/>
  <c r="P550" i="1"/>
  <c r="P546" i="1"/>
  <c r="P538" i="1"/>
  <c r="P534" i="1"/>
  <c r="P526" i="1"/>
  <c r="P522" i="1"/>
  <c r="P514" i="1"/>
  <c r="P506" i="1"/>
  <c r="P475" i="1"/>
  <c r="P456" i="1"/>
  <c r="P448" i="1"/>
  <c r="P444" i="1"/>
  <c r="P436" i="1"/>
  <c r="P432" i="1"/>
  <c r="P428" i="1"/>
  <c r="P420" i="1"/>
  <c r="P416" i="1"/>
  <c r="P412" i="1"/>
  <c r="P408" i="1"/>
  <c r="P400" i="1"/>
  <c r="P396" i="1"/>
  <c r="P392" i="1"/>
  <c r="P388" i="1"/>
  <c r="P384" i="1"/>
  <c r="P380" i="1"/>
  <c r="P376" i="1"/>
  <c r="P372" i="1"/>
  <c r="P368" i="1"/>
  <c r="P360" i="1"/>
  <c r="P356" i="1"/>
  <c r="P352" i="1"/>
  <c r="P348" i="1"/>
  <c r="P344" i="1"/>
  <c r="P340" i="1"/>
  <c r="P336" i="1"/>
  <c r="P332" i="1"/>
  <c r="P328" i="1"/>
  <c r="P324" i="1"/>
  <c r="P320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64" i="1"/>
  <c r="P60" i="1"/>
  <c r="P56" i="1"/>
  <c r="P52" i="1"/>
  <c r="P48" i="1"/>
  <c r="P44" i="1"/>
  <c r="P40" i="1"/>
  <c r="P24" i="1"/>
  <c r="P20" i="1"/>
  <c r="P225" i="1"/>
  <c r="P221" i="1"/>
  <c r="P217" i="1"/>
  <c r="P213" i="1"/>
  <c r="P209" i="1"/>
  <c r="P205" i="1"/>
  <c r="P201" i="1"/>
  <c r="P197" i="1"/>
  <c r="P193" i="1"/>
  <c r="P189" i="1"/>
  <c r="M1567" i="1"/>
  <c r="M1415" i="1"/>
  <c r="M1323" i="1"/>
  <c r="M1283" i="1"/>
  <c r="M1127" i="1"/>
  <c r="M1103" i="1"/>
  <c r="M370" i="1"/>
  <c r="M841" i="1"/>
  <c r="M905" i="1"/>
  <c r="M616" i="1"/>
  <c r="M256" i="1"/>
  <c r="M188" i="1"/>
  <c r="M3131" i="1"/>
  <c r="M3110" i="1"/>
  <c r="M2992" i="1"/>
  <c r="M2736" i="1"/>
  <c r="M2536" i="1"/>
  <c r="M1443" i="1"/>
  <c r="M1371" i="1"/>
  <c r="M1335" i="1"/>
  <c r="M1159" i="1"/>
  <c r="M1123" i="1"/>
  <c r="M1075" i="1"/>
  <c r="M1043" i="1"/>
  <c r="M991" i="1"/>
  <c r="M378" i="1"/>
  <c r="M330" i="1"/>
  <c r="M877" i="1"/>
  <c r="M921" i="1"/>
  <c r="M821" i="1"/>
  <c r="M1275" i="1"/>
  <c r="M1263" i="1"/>
  <c r="M1131" i="1"/>
  <c r="M865" i="1"/>
  <c r="M520" i="1"/>
  <c r="M296" i="1"/>
  <c r="M208" i="1"/>
  <c r="M144" i="1"/>
  <c r="M3152" i="1"/>
  <c r="M3014" i="1"/>
  <c r="M2896" i="1"/>
  <c r="M2640" i="1"/>
  <c r="M2528" i="1"/>
  <c r="M1993" i="1"/>
  <c r="M1519" i="1"/>
  <c r="M1491" i="1"/>
  <c r="M1459" i="1"/>
  <c r="M1391" i="1"/>
  <c r="M1527" i="1"/>
  <c r="M1191" i="1"/>
  <c r="M1091" i="1"/>
  <c r="M1067" i="1"/>
  <c r="M1007" i="1"/>
  <c r="M592" i="1"/>
  <c r="M446" i="1"/>
  <c r="M342" i="1"/>
  <c r="M184" i="1"/>
  <c r="M104" i="1"/>
  <c r="M889" i="1"/>
  <c r="M789" i="1"/>
  <c r="M1307" i="1"/>
  <c r="M1295" i="1"/>
  <c r="M1211" i="1"/>
  <c r="M1199" i="1"/>
  <c r="M1163" i="1"/>
  <c r="M1151" i="1"/>
  <c r="M640" i="1"/>
  <c r="M552" i="1"/>
  <c r="M240" i="1"/>
  <c r="M168" i="1"/>
  <c r="M92" i="1"/>
  <c r="M3151" i="1"/>
  <c r="M3120" i="1"/>
  <c r="M2864" i="1"/>
  <c r="M2608" i="1"/>
  <c r="M2513" i="1"/>
  <c r="M2252" i="1"/>
  <c r="M3087" i="1"/>
  <c r="M3024" i="1"/>
  <c r="M2939" i="1"/>
  <c r="M2768" i="1"/>
  <c r="M2541" i="1"/>
  <c r="M2248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65" i="1"/>
  <c r="P61" i="1"/>
  <c r="P57" i="1"/>
  <c r="P53" i="1"/>
  <c r="P49" i="1"/>
  <c r="P45" i="1"/>
  <c r="P41" i="1"/>
  <c r="P37" i="1"/>
  <c r="P33" i="1"/>
  <c r="P29" i="1"/>
  <c r="P25" i="1"/>
  <c r="P21" i="1"/>
  <c r="P55" i="1"/>
  <c r="P51" i="1"/>
  <c r="P43" i="1"/>
  <c r="M275" i="1"/>
  <c r="M1861" i="1"/>
  <c r="M271" i="1"/>
  <c r="M1857" i="1"/>
  <c r="M267" i="1"/>
  <c r="M1853" i="1"/>
  <c r="M263" i="1"/>
  <c r="M1849" i="1"/>
  <c r="M259" i="1"/>
  <c r="M1845" i="1"/>
  <c r="M255" i="1"/>
  <c r="M1841" i="1"/>
  <c r="M251" i="1"/>
  <c r="M1837" i="1"/>
  <c r="M247" i="1"/>
  <c r="M1833" i="1"/>
  <c r="M243" i="1"/>
  <c r="M1829" i="1"/>
  <c r="M1825" i="1"/>
  <c r="M239" i="1"/>
  <c r="M235" i="1"/>
  <c r="M1821" i="1"/>
  <c r="M231" i="1"/>
  <c r="M1817" i="1"/>
  <c r="M227" i="1"/>
  <c r="M1813" i="1"/>
  <c r="M223" i="1"/>
  <c r="M1809" i="1"/>
  <c r="M219" i="1"/>
  <c r="M1805" i="1"/>
  <c r="M215" i="1"/>
  <c r="M1801" i="1"/>
  <c r="M211" i="1"/>
  <c r="M1797" i="1"/>
  <c r="M207" i="1"/>
  <c r="M1793" i="1"/>
  <c r="M203" i="1"/>
  <c r="M1789" i="1"/>
  <c r="M199" i="1"/>
  <c r="M1785" i="1"/>
  <c r="M195" i="1"/>
  <c r="M1781" i="1"/>
  <c r="M191" i="1"/>
  <c r="M1777" i="1"/>
  <c r="M187" i="1"/>
  <c r="M1773" i="1"/>
  <c r="M1769" i="1"/>
  <c r="M183" i="1"/>
  <c r="M179" i="1"/>
  <c r="M1765" i="1"/>
  <c r="M175" i="1"/>
  <c r="M1761" i="1"/>
  <c r="M171" i="1"/>
  <c r="M1757" i="1"/>
  <c r="M167" i="1"/>
  <c r="M1753" i="1"/>
  <c r="M163" i="1"/>
  <c r="M1749" i="1"/>
  <c r="M159" i="1"/>
  <c r="M1745" i="1"/>
  <c r="M155" i="1"/>
  <c r="M1741" i="1"/>
  <c r="M151" i="1"/>
  <c r="M1737" i="1"/>
  <c r="M147" i="1"/>
  <c r="M1733" i="1"/>
  <c r="M143" i="1"/>
  <c r="M1729" i="1"/>
  <c r="M139" i="1"/>
  <c r="M1725" i="1"/>
  <c r="M135" i="1"/>
  <c r="M1721" i="1"/>
  <c r="M131" i="1"/>
  <c r="M1717" i="1"/>
  <c r="M127" i="1"/>
  <c r="M1713" i="1"/>
  <c r="M123" i="1"/>
  <c r="M1709" i="1"/>
  <c r="M119" i="1"/>
  <c r="M1705" i="1"/>
  <c r="M115" i="1"/>
  <c r="M1701" i="1"/>
  <c r="M111" i="1"/>
  <c r="M1697" i="1"/>
  <c r="M107" i="1"/>
  <c r="M1693" i="1"/>
  <c r="M103" i="1"/>
  <c r="M1689" i="1"/>
  <c r="M99" i="1"/>
  <c r="M1685" i="1"/>
  <c r="M95" i="1"/>
  <c r="M1681" i="1"/>
  <c r="M91" i="1"/>
  <c r="M1677" i="1"/>
  <c r="M87" i="1"/>
  <c r="M1673" i="1"/>
  <c r="M83" i="1"/>
  <c r="M1669" i="1"/>
  <c r="M65" i="1"/>
  <c r="M1651" i="1"/>
  <c r="M61" i="1"/>
  <c r="M1647" i="1"/>
  <c r="M57" i="1"/>
  <c r="M1643" i="1"/>
  <c r="M53" i="1"/>
  <c r="M1639" i="1"/>
  <c r="M49" i="1"/>
  <c r="M1635" i="1"/>
  <c r="M45" i="1"/>
  <c r="M1631" i="1"/>
  <c r="M41" i="1"/>
  <c r="M1627" i="1"/>
  <c r="M37" i="1"/>
  <c r="M1623" i="1"/>
  <c r="M33" i="1"/>
  <c r="M1619" i="1"/>
  <c r="M29" i="1"/>
  <c r="M1615" i="1"/>
  <c r="M25" i="1"/>
  <c r="M1611" i="1"/>
  <c r="M21" i="1"/>
  <c r="M1607" i="1"/>
  <c r="M1578" i="1"/>
  <c r="M3164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M3088" i="1"/>
  <c r="M2960" i="1"/>
  <c r="M2704" i="1"/>
  <c r="M2573" i="1"/>
  <c r="M2442" i="1"/>
  <c r="M2406" i="1"/>
  <c r="M2230" i="1"/>
  <c r="M2166" i="1"/>
  <c r="M2102" i="1"/>
  <c r="M3161" i="1"/>
  <c r="M1575" i="1"/>
  <c r="M3149" i="1"/>
  <c r="M1563" i="1"/>
  <c r="M3137" i="1"/>
  <c r="M1551" i="1"/>
  <c r="M3133" i="1"/>
  <c r="M1547" i="1"/>
  <c r="M3125" i="1"/>
  <c r="M1539" i="1"/>
  <c r="M3121" i="1"/>
  <c r="M1535" i="1"/>
  <c r="M3101" i="1"/>
  <c r="M1515" i="1"/>
  <c r="M3097" i="1"/>
  <c r="M1511" i="1"/>
  <c r="M3089" i="1"/>
  <c r="M1503" i="1"/>
  <c r="M3085" i="1"/>
  <c r="M1499" i="1"/>
  <c r="M3073" i="1"/>
  <c r="M1487" i="1"/>
  <c r="M3069" i="1"/>
  <c r="M1483" i="1"/>
  <c r="M3061" i="1"/>
  <c r="M1475" i="1"/>
  <c r="M3057" i="1"/>
  <c r="M1471" i="1"/>
  <c r="M3049" i="1"/>
  <c r="M1463" i="1"/>
  <c r="M3041" i="1"/>
  <c r="M1455" i="1"/>
  <c r="M3037" i="1"/>
  <c r="M1451" i="1"/>
  <c r="M3033" i="1"/>
  <c r="M1447" i="1"/>
  <c r="M3025" i="1"/>
  <c r="M1439" i="1"/>
  <c r="M3021" i="1"/>
  <c r="M1435" i="1"/>
  <c r="M3009" i="1"/>
  <c r="M1423" i="1"/>
  <c r="M3005" i="1"/>
  <c r="M1419" i="1"/>
  <c r="M2997" i="1"/>
  <c r="M1411" i="1"/>
  <c r="M2993" i="1"/>
  <c r="M1407" i="1"/>
  <c r="M2973" i="1"/>
  <c r="M1387" i="1"/>
  <c r="M2969" i="1"/>
  <c r="M1383" i="1"/>
  <c r="M2961" i="1"/>
  <c r="M1375" i="1"/>
  <c r="M2949" i="1"/>
  <c r="M1363" i="1"/>
  <c r="M2941" i="1"/>
  <c r="M1355" i="1"/>
  <c r="M2933" i="1"/>
  <c r="M1347" i="1"/>
  <c r="M2925" i="1"/>
  <c r="M1339" i="1"/>
  <c r="M2913" i="1"/>
  <c r="M1327" i="1"/>
  <c r="M2905" i="1"/>
  <c r="M1319" i="1"/>
  <c r="M2901" i="1"/>
  <c r="M1315" i="1"/>
  <c r="M2889" i="1"/>
  <c r="M1303" i="1"/>
  <c r="M2877" i="1"/>
  <c r="M1291" i="1"/>
  <c r="M2873" i="1"/>
  <c r="M1287" i="1"/>
  <c r="M2865" i="1"/>
  <c r="M1279" i="1"/>
  <c r="M2857" i="1"/>
  <c r="M1271" i="1"/>
  <c r="M2841" i="1"/>
  <c r="M1255" i="1"/>
  <c r="M2837" i="1"/>
  <c r="M1251" i="1"/>
  <c r="M2829" i="1"/>
  <c r="M1243" i="1"/>
  <c r="M2825" i="1"/>
  <c r="M1239" i="1"/>
  <c r="M2817" i="1"/>
  <c r="M1231" i="1"/>
  <c r="M2809" i="1"/>
  <c r="M1223" i="1"/>
  <c r="M2805" i="1"/>
  <c r="M1219" i="1"/>
  <c r="M2801" i="1"/>
  <c r="M1215" i="1"/>
  <c r="M2793" i="1"/>
  <c r="M1207" i="1"/>
  <c r="M2789" i="1"/>
  <c r="M1203" i="1"/>
  <c r="M2781" i="1"/>
  <c r="M1195" i="1"/>
  <c r="M2773" i="1"/>
  <c r="M1187" i="1"/>
  <c r="M2769" i="1"/>
  <c r="M1183" i="1"/>
  <c r="M2757" i="1"/>
  <c r="M1171" i="1"/>
  <c r="M2753" i="1"/>
  <c r="M1167" i="1"/>
  <c r="M2741" i="1"/>
  <c r="M1155" i="1"/>
  <c r="M2733" i="1"/>
  <c r="M1147" i="1"/>
  <c r="M2725" i="1"/>
  <c r="M1139" i="1"/>
  <c r="M2721" i="1"/>
  <c r="M1135" i="1"/>
  <c r="M2705" i="1"/>
  <c r="M1119" i="1"/>
  <c r="M2693" i="1"/>
  <c r="M1107" i="1"/>
  <c r="M2681" i="1"/>
  <c r="M1095" i="1"/>
  <c r="M2669" i="1"/>
  <c r="M1083" i="1"/>
  <c r="M2657" i="1"/>
  <c r="M1071" i="1"/>
  <c r="M2649" i="1"/>
  <c r="M1063" i="1"/>
  <c r="M2645" i="1"/>
  <c r="M1059" i="1"/>
  <c r="M2637" i="1"/>
  <c r="M1051" i="1"/>
  <c r="M2633" i="1"/>
  <c r="M1047" i="1"/>
  <c r="M2621" i="1"/>
  <c r="M1035" i="1"/>
  <c r="M2613" i="1"/>
  <c r="M1027" i="1"/>
  <c r="M2609" i="1"/>
  <c r="M1023" i="1"/>
  <c r="M2601" i="1"/>
  <c r="M1015" i="1"/>
  <c r="M2597" i="1"/>
  <c r="M1011" i="1"/>
  <c r="M2585" i="1"/>
  <c r="M999" i="1"/>
  <c r="M975" i="1"/>
  <c r="M2561" i="1"/>
  <c r="M971" i="1"/>
  <c r="M2557" i="1"/>
  <c r="M953" i="1"/>
  <c r="M2539" i="1"/>
  <c r="M949" i="1"/>
  <c r="M2535" i="1"/>
  <c r="M945" i="1"/>
  <c r="M2531" i="1"/>
  <c r="M941" i="1"/>
  <c r="M2527" i="1"/>
  <c r="M937" i="1"/>
  <c r="M2523" i="1"/>
  <c r="M933" i="1"/>
  <c r="M2519" i="1"/>
  <c r="M929" i="1"/>
  <c r="M2515" i="1"/>
  <c r="M925" i="1"/>
  <c r="M2511" i="1"/>
  <c r="M917" i="1"/>
  <c r="M2503" i="1"/>
  <c r="M2495" i="1"/>
  <c r="M909" i="1"/>
  <c r="M2487" i="1"/>
  <c r="M901" i="1"/>
  <c r="M2483" i="1"/>
  <c r="M897" i="1"/>
  <c r="M2471" i="1"/>
  <c r="M885" i="1"/>
  <c r="M2467" i="1"/>
  <c r="M881" i="1"/>
  <c r="M2459" i="1"/>
  <c r="M873" i="1"/>
  <c r="M2443" i="1"/>
  <c r="M857" i="1"/>
  <c r="M2439" i="1"/>
  <c r="M853" i="1"/>
  <c r="M2423" i="1"/>
  <c r="M837" i="1"/>
  <c r="M2419" i="1"/>
  <c r="M833" i="1"/>
  <c r="M2415" i="1"/>
  <c r="M829" i="1"/>
  <c r="M2411" i="1"/>
  <c r="M825" i="1"/>
  <c r="M2399" i="1"/>
  <c r="M813" i="1"/>
  <c r="M2395" i="1"/>
  <c r="M809" i="1"/>
  <c r="M2391" i="1"/>
  <c r="M805" i="1"/>
  <c r="M2379" i="1"/>
  <c r="M793" i="1"/>
  <c r="M785" i="1"/>
  <c r="M2371" i="1"/>
  <c r="M781" i="1"/>
  <c r="M2367" i="1"/>
  <c r="M763" i="1"/>
  <c r="M2349" i="1"/>
  <c r="M759" i="1"/>
  <c r="M2345" i="1"/>
  <c r="M751" i="1"/>
  <c r="M2337" i="1"/>
  <c r="M704" i="1"/>
  <c r="M2290" i="1"/>
  <c r="M700" i="1"/>
  <c r="M2286" i="1"/>
  <c r="M696" i="1"/>
  <c r="M2282" i="1"/>
  <c r="M692" i="1"/>
  <c r="M2278" i="1"/>
  <c r="M688" i="1"/>
  <c r="M2274" i="1"/>
  <c r="M684" i="1"/>
  <c r="M2270" i="1"/>
  <c r="M680" i="1"/>
  <c r="M2266" i="1"/>
  <c r="M676" i="1"/>
  <c r="M2262" i="1"/>
  <c r="M2258" i="1"/>
  <c r="M672" i="1"/>
  <c r="M668" i="1"/>
  <c r="M2254" i="1"/>
  <c r="M664" i="1"/>
  <c r="M2250" i="1"/>
  <c r="M660" i="1"/>
  <c r="M2246" i="1"/>
  <c r="M2242" i="1"/>
  <c r="M656" i="1"/>
  <c r="M2218" i="1"/>
  <c r="M632" i="1"/>
  <c r="M2214" i="1"/>
  <c r="M628" i="1"/>
  <c r="M2210" i="1"/>
  <c r="M624" i="1"/>
  <c r="M2198" i="1"/>
  <c r="M612" i="1"/>
  <c r="M2186" i="1"/>
  <c r="M600" i="1"/>
  <c r="M2182" i="1"/>
  <c r="M596" i="1"/>
  <c r="M2174" i="1"/>
  <c r="M588" i="1"/>
  <c r="M576" i="1"/>
  <c r="M2162" i="1"/>
  <c r="M2154" i="1"/>
  <c r="M568" i="1"/>
  <c r="M2150" i="1"/>
  <c r="M564" i="1"/>
  <c r="M2142" i="1"/>
  <c r="M556" i="1"/>
  <c r="M2134" i="1"/>
  <c r="M548" i="1"/>
  <c r="M2130" i="1"/>
  <c r="M544" i="1"/>
  <c r="M2122" i="1"/>
  <c r="M536" i="1"/>
  <c r="M2118" i="1"/>
  <c r="M532" i="1"/>
  <c r="M528" i="1"/>
  <c r="M2114" i="1"/>
  <c r="M524" i="1"/>
  <c r="M2110" i="1"/>
  <c r="M512" i="1"/>
  <c r="M2098" i="1"/>
  <c r="M508" i="1"/>
  <c r="M2094" i="1"/>
  <c r="M504" i="1"/>
  <c r="M2090" i="1"/>
  <c r="M500" i="1"/>
  <c r="M2086" i="1"/>
  <c r="M473" i="1"/>
  <c r="M2059" i="1"/>
  <c r="M454" i="1"/>
  <c r="M2040" i="1"/>
  <c r="M450" i="1"/>
  <c r="M2036" i="1"/>
  <c r="M442" i="1"/>
  <c r="M2028" i="1"/>
  <c r="M438" i="1"/>
  <c r="M2024" i="1"/>
  <c r="M434" i="1"/>
  <c r="M2020" i="1"/>
  <c r="M2016" i="1"/>
  <c r="M430" i="1"/>
  <c r="M426" i="1"/>
  <c r="M2012" i="1"/>
  <c r="M422" i="1"/>
  <c r="M2008" i="1"/>
  <c r="M418" i="1"/>
  <c r="M2004" i="1"/>
  <c r="M414" i="1"/>
  <c r="M2000" i="1"/>
  <c r="M410" i="1"/>
  <c r="M1996" i="1"/>
  <c r="M406" i="1"/>
  <c r="M1992" i="1"/>
  <c r="M402" i="1"/>
  <c r="M1988" i="1"/>
  <c r="M1984" i="1"/>
  <c r="M398" i="1"/>
  <c r="M1976" i="1"/>
  <c r="M390" i="1"/>
  <c r="M1968" i="1"/>
  <c r="M382" i="1"/>
  <c r="M1960" i="1"/>
  <c r="M374" i="1"/>
  <c r="M1948" i="1"/>
  <c r="M362" i="1"/>
  <c r="M1940" i="1"/>
  <c r="M354" i="1"/>
  <c r="M1932" i="1"/>
  <c r="M346" i="1"/>
  <c r="M1924" i="1"/>
  <c r="M338" i="1"/>
  <c r="M334" i="1"/>
  <c r="M1920" i="1"/>
  <c r="M326" i="1"/>
  <c r="M1912" i="1"/>
  <c r="M322" i="1"/>
  <c r="M1908" i="1"/>
  <c r="M318" i="1"/>
  <c r="M1904" i="1"/>
  <c r="M300" i="1"/>
  <c r="M1886" i="1"/>
  <c r="M292" i="1"/>
  <c r="M1878" i="1"/>
  <c r="M288" i="1"/>
  <c r="M1874" i="1"/>
  <c r="M284" i="1"/>
  <c r="M1870" i="1"/>
  <c r="M280" i="1"/>
  <c r="M1866" i="1"/>
  <c r="M1862" i="1"/>
  <c r="M276" i="1"/>
  <c r="M1854" i="1"/>
  <c r="M268" i="1"/>
  <c r="M1850" i="1"/>
  <c r="M264" i="1"/>
  <c r="M1846" i="1"/>
  <c r="M260" i="1"/>
  <c r="M1830" i="1"/>
  <c r="M244" i="1"/>
  <c r="M1818" i="1"/>
  <c r="M232" i="1"/>
  <c r="M1814" i="1"/>
  <c r="M228" i="1"/>
  <c r="M1802" i="1"/>
  <c r="M216" i="1"/>
  <c r="M1798" i="1"/>
  <c r="M212" i="1"/>
  <c r="M1790" i="1"/>
  <c r="M204" i="1"/>
  <c r="M1782" i="1"/>
  <c r="M196" i="1"/>
  <c r="M1766" i="1"/>
  <c r="M180" i="1"/>
  <c r="M1758" i="1"/>
  <c r="M172" i="1"/>
  <c r="M1750" i="1"/>
  <c r="M164" i="1"/>
  <c r="M1734" i="1"/>
  <c r="M148" i="1"/>
  <c r="M1722" i="1"/>
  <c r="M136" i="1"/>
  <c r="M1718" i="1"/>
  <c r="M132" i="1"/>
  <c r="M1710" i="1"/>
  <c r="M124" i="1"/>
  <c r="M1706" i="1"/>
  <c r="M120" i="1"/>
  <c r="M1702" i="1"/>
  <c r="M116" i="1"/>
  <c r="M1698" i="1"/>
  <c r="M112" i="1"/>
  <c r="M1686" i="1"/>
  <c r="M100" i="1"/>
  <c r="M1682" i="1"/>
  <c r="M96" i="1"/>
  <c r="M1674" i="1"/>
  <c r="M88" i="1"/>
  <c r="M1670" i="1"/>
  <c r="M84" i="1"/>
  <c r="M1666" i="1"/>
  <c r="M80" i="1"/>
  <c r="M62" i="1"/>
  <c r="M1648" i="1"/>
  <c r="M54" i="1"/>
  <c r="M1640" i="1"/>
  <c r="M50" i="1"/>
  <c r="M1636" i="1"/>
  <c r="M1632" i="1"/>
  <c r="M46" i="1"/>
  <c r="M42" i="1"/>
  <c r="M1628" i="1"/>
  <c r="M38" i="1"/>
  <c r="M1624" i="1"/>
  <c r="M34" i="1"/>
  <c r="M1620" i="1"/>
  <c r="M30" i="1"/>
  <c r="M1616" i="1"/>
  <c r="M26" i="1"/>
  <c r="M1612" i="1"/>
  <c r="M22" i="1"/>
  <c r="M1608" i="1"/>
  <c r="M18" i="1"/>
  <c r="M1604" i="1"/>
  <c r="M1559" i="1"/>
  <c r="M1523" i="1"/>
  <c r="M1507" i="1"/>
  <c r="M1431" i="1"/>
  <c r="M1395" i="1"/>
  <c r="M1379" i="1"/>
  <c r="M1367" i="1"/>
  <c r="M1343" i="1"/>
  <c r="M1331" i="1"/>
  <c r="M1311" i="1"/>
  <c r="M1299" i="1"/>
  <c r="M1175" i="1"/>
  <c r="M1143" i="1"/>
  <c r="M1099" i="1"/>
  <c r="M1039" i="1"/>
  <c r="M983" i="1"/>
  <c r="M755" i="1"/>
  <c r="M652" i="1"/>
  <c r="M394" i="1"/>
  <c r="M386" i="1"/>
  <c r="M358" i="1"/>
  <c r="M350" i="1"/>
  <c r="M248" i="1"/>
  <c r="M236" i="1"/>
  <c r="M913" i="1"/>
  <c r="M861" i="1"/>
  <c r="M817" i="1"/>
  <c r="M1227" i="1"/>
  <c r="M849" i="1"/>
  <c r="M636" i="1"/>
  <c r="M608" i="1"/>
  <c r="M572" i="1"/>
  <c r="M540" i="1"/>
  <c r="M252" i="1"/>
  <c r="M224" i="1"/>
  <c r="M200" i="1"/>
  <c r="M160" i="1"/>
  <c r="M108" i="1"/>
  <c r="M17" i="1"/>
  <c r="M1603" i="1"/>
  <c r="M1574" i="1"/>
  <c r="M3160" i="1"/>
  <c r="M1570" i="1"/>
  <c r="M3156" i="1"/>
  <c r="M1562" i="1"/>
  <c r="M3148" i="1"/>
  <c r="M1558" i="1"/>
  <c r="M3144" i="1"/>
  <c r="M1554" i="1"/>
  <c r="M3140" i="1"/>
  <c r="M1550" i="1"/>
  <c r="M3136" i="1"/>
  <c r="M1546" i="1"/>
  <c r="M3132" i="1"/>
  <c r="M1542" i="1"/>
  <c r="M3128" i="1"/>
  <c r="M1538" i="1"/>
  <c r="M3124" i="1"/>
  <c r="M3116" i="1"/>
  <c r="M1530" i="1"/>
  <c r="M1526" i="1"/>
  <c r="M3112" i="1"/>
  <c r="M1522" i="1"/>
  <c r="M3108" i="1"/>
  <c r="M1518" i="1"/>
  <c r="M3104" i="1"/>
  <c r="M1514" i="1"/>
  <c r="M3100" i="1"/>
  <c r="M1510" i="1"/>
  <c r="M3096" i="1"/>
  <c r="M1506" i="1"/>
  <c r="M3092" i="1"/>
  <c r="M1498" i="1"/>
  <c r="M3084" i="1"/>
  <c r="M1494" i="1"/>
  <c r="M3080" i="1"/>
  <c r="M1490" i="1"/>
  <c r="M3076" i="1"/>
  <c r="M1486" i="1"/>
  <c r="M3072" i="1"/>
  <c r="M1482" i="1"/>
  <c r="M3068" i="1"/>
  <c r="M1478" i="1"/>
  <c r="M3064" i="1"/>
  <c r="M1474" i="1"/>
  <c r="M3060" i="1"/>
  <c r="M1466" i="1"/>
  <c r="M3052" i="1"/>
  <c r="M1458" i="1"/>
  <c r="M3044" i="1"/>
  <c r="M1450" i="1"/>
  <c r="M3036" i="1"/>
  <c r="M1446" i="1"/>
  <c r="M3032" i="1"/>
  <c r="M1442" i="1"/>
  <c r="M3028" i="1"/>
  <c r="M1434" i="1"/>
  <c r="M3020" i="1"/>
  <c r="M1430" i="1"/>
  <c r="M3016" i="1"/>
  <c r="M1426" i="1"/>
  <c r="M3012" i="1"/>
  <c r="M1422" i="1"/>
  <c r="M3008" i="1"/>
  <c r="M1418" i="1"/>
  <c r="M3004" i="1"/>
  <c r="M1414" i="1"/>
  <c r="M3000" i="1"/>
  <c r="M1410" i="1"/>
  <c r="M2996" i="1"/>
  <c r="M2988" i="1"/>
  <c r="M1402" i="1"/>
  <c r="M1398" i="1"/>
  <c r="M2984" i="1"/>
  <c r="M1394" i="1"/>
  <c r="M2980" i="1"/>
  <c r="M1390" i="1"/>
  <c r="M2976" i="1"/>
  <c r="M1386" i="1"/>
  <c r="M2972" i="1"/>
  <c r="M1382" i="1"/>
  <c r="M2968" i="1"/>
  <c r="M1378" i="1"/>
  <c r="M2964" i="1"/>
  <c r="M1370" i="1"/>
  <c r="M2956" i="1"/>
  <c r="M1366" i="1"/>
  <c r="M2952" i="1"/>
  <c r="M1362" i="1"/>
  <c r="M2948" i="1"/>
  <c r="M1354" i="1"/>
  <c r="M2940" i="1"/>
  <c r="M1346" i="1"/>
  <c r="M2932" i="1"/>
  <c r="M1338" i="1"/>
  <c r="M2924" i="1"/>
  <c r="M1334" i="1"/>
  <c r="M2920" i="1"/>
  <c r="M1330" i="1"/>
  <c r="M2916" i="1"/>
  <c r="M1326" i="1"/>
  <c r="M2912" i="1"/>
  <c r="M1322" i="1"/>
  <c r="M2908" i="1"/>
  <c r="M1318" i="1"/>
  <c r="M2904" i="1"/>
  <c r="M1314" i="1"/>
  <c r="M2900" i="1"/>
  <c r="M1306" i="1"/>
  <c r="M2892" i="1"/>
  <c r="M1298" i="1"/>
  <c r="M2884" i="1"/>
  <c r="M1294" i="1"/>
  <c r="M2880" i="1"/>
  <c r="M1290" i="1"/>
  <c r="M2876" i="1"/>
  <c r="M1286" i="1"/>
  <c r="M2872" i="1"/>
  <c r="M1274" i="1"/>
  <c r="M2860" i="1"/>
  <c r="M1270" i="1"/>
  <c r="M2856" i="1"/>
  <c r="M1266" i="1"/>
  <c r="M2852" i="1"/>
  <c r="M1262" i="1"/>
  <c r="M2848" i="1"/>
  <c r="M1258" i="1"/>
  <c r="M2844" i="1"/>
  <c r="M1254" i="1"/>
  <c r="M2840" i="1"/>
  <c r="M1250" i="1"/>
  <c r="M2836" i="1"/>
  <c r="M1242" i="1"/>
  <c r="M2828" i="1"/>
  <c r="M2824" i="1"/>
  <c r="M1238" i="1"/>
  <c r="M1234" i="1"/>
  <c r="M2820" i="1"/>
  <c r="M1230" i="1"/>
  <c r="M2816" i="1"/>
  <c r="M1226" i="1"/>
  <c r="M2812" i="1"/>
  <c r="M1222" i="1"/>
  <c r="M2808" i="1"/>
  <c r="M1210" i="1"/>
  <c r="M2796" i="1"/>
  <c r="M1206" i="1"/>
  <c r="M2792" i="1"/>
  <c r="M1202" i="1"/>
  <c r="M2788" i="1"/>
  <c r="M1198" i="1"/>
  <c r="M2784" i="1"/>
  <c r="M1194" i="1"/>
  <c r="M2780" i="1"/>
  <c r="M1190" i="1"/>
  <c r="M2776" i="1"/>
  <c r="M1186" i="1"/>
  <c r="M2772" i="1"/>
  <c r="M1178" i="1"/>
  <c r="M2764" i="1"/>
  <c r="M2760" i="1"/>
  <c r="M1174" i="1"/>
  <c r="M1170" i="1"/>
  <c r="M2756" i="1"/>
  <c r="M1166" i="1"/>
  <c r="M2752" i="1"/>
  <c r="M1162" i="1"/>
  <c r="M2748" i="1"/>
  <c r="M1158" i="1"/>
  <c r="M2744" i="1"/>
  <c r="M2740" i="1"/>
  <c r="M1154" i="1"/>
  <c r="M1146" i="1"/>
  <c r="M2732" i="1"/>
  <c r="M1142" i="1"/>
  <c r="M2728" i="1"/>
  <c r="M1138" i="1"/>
  <c r="M2724" i="1"/>
  <c r="M1134" i="1"/>
  <c r="M2720" i="1"/>
  <c r="M1130" i="1"/>
  <c r="M2716" i="1"/>
  <c r="M1126" i="1"/>
  <c r="M2712" i="1"/>
  <c r="M1122" i="1"/>
  <c r="M2708" i="1"/>
  <c r="M1114" i="1"/>
  <c r="M2700" i="1"/>
  <c r="M1110" i="1"/>
  <c r="M2696" i="1"/>
  <c r="M1106" i="1"/>
  <c r="M2692" i="1"/>
  <c r="M1102" i="1"/>
  <c r="M2688" i="1"/>
  <c r="M1098" i="1"/>
  <c r="M2684" i="1"/>
  <c r="M1094" i="1"/>
  <c r="M2680" i="1"/>
  <c r="M1090" i="1"/>
  <c r="M2676" i="1"/>
  <c r="M1082" i="1"/>
  <c r="M2668" i="1"/>
  <c r="M1078" i="1"/>
  <c r="M2664" i="1"/>
  <c r="M1074" i="1"/>
  <c r="M2660" i="1"/>
  <c r="M1070" i="1"/>
  <c r="M2656" i="1"/>
  <c r="M1066" i="1"/>
  <c r="M2652" i="1"/>
  <c r="M1062" i="1"/>
  <c r="M2648" i="1"/>
  <c r="M1058" i="1"/>
  <c r="M2644" i="1"/>
  <c r="M1050" i="1"/>
  <c r="M2636" i="1"/>
  <c r="M1046" i="1"/>
  <c r="M2632" i="1"/>
  <c r="M1042" i="1"/>
  <c r="M2628" i="1"/>
  <c r="M1038" i="1"/>
  <c r="M2624" i="1"/>
  <c r="M1034" i="1"/>
  <c r="M2620" i="1"/>
  <c r="M1026" i="1"/>
  <c r="M2612" i="1"/>
  <c r="M1018" i="1"/>
  <c r="M2604" i="1"/>
  <c r="M1014" i="1"/>
  <c r="M2600" i="1"/>
  <c r="M1010" i="1"/>
  <c r="M2596" i="1"/>
  <c r="M1006" i="1"/>
  <c r="M2592" i="1"/>
  <c r="M1002" i="1"/>
  <c r="M2588" i="1"/>
  <c r="M998" i="1"/>
  <c r="M2584" i="1"/>
  <c r="M994" i="1"/>
  <c r="M2580" i="1"/>
  <c r="M990" i="1"/>
  <c r="M2576" i="1"/>
  <c r="M986" i="1"/>
  <c r="M2572" i="1"/>
  <c r="M982" i="1"/>
  <c r="M2568" i="1"/>
  <c r="M978" i="1"/>
  <c r="M2564" i="1"/>
  <c r="M970" i="1"/>
  <c r="M2556" i="1"/>
  <c r="M952" i="1"/>
  <c r="M2538" i="1"/>
  <c r="M948" i="1"/>
  <c r="M2534" i="1"/>
  <c r="M944" i="1"/>
  <c r="M2530" i="1"/>
  <c r="M940" i="1"/>
  <c r="M2526" i="1"/>
  <c r="M932" i="1"/>
  <c r="M2518" i="1"/>
  <c r="M924" i="1"/>
  <c r="M2510" i="1"/>
  <c r="M920" i="1"/>
  <c r="M2506" i="1"/>
  <c r="M916" i="1"/>
  <c r="M2502" i="1"/>
  <c r="M908" i="1"/>
  <c r="M2494" i="1"/>
  <c r="M904" i="1"/>
  <c r="M2490" i="1"/>
  <c r="M900" i="1"/>
  <c r="M2486" i="1"/>
  <c r="M896" i="1"/>
  <c r="M2482" i="1"/>
  <c r="M892" i="1"/>
  <c r="M2478" i="1"/>
  <c r="M888" i="1"/>
  <c r="M2474" i="1"/>
  <c r="M880" i="1"/>
  <c r="M2466" i="1"/>
  <c r="M876" i="1"/>
  <c r="M2462" i="1"/>
  <c r="M872" i="1"/>
  <c r="M2458" i="1"/>
  <c r="M868" i="1"/>
  <c r="M2454" i="1"/>
  <c r="M864" i="1"/>
  <c r="M2450" i="1"/>
  <c r="M860" i="1"/>
  <c r="M2446" i="1"/>
  <c r="M852" i="1"/>
  <c r="M2438" i="1"/>
  <c r="M848" i="1"/>
  <c r="M2434" i="1"/>
  <c r="M844" i="1"/>
  <c r="M2430" i="1"/>
  <c r="M840" i="1"/>
  <c r="M2426" i="1"/>
  <c r="M836" i="1"/>
  <c r="M2422" i="1"/>
  <c r="M832" i="1"/>
  <c r="M2418" i="1"/>
  <c r="M828" i="1"/>
  <c r="M2414" i="1"/>
  <c r="M824" i="1"/>
  <c r="M2410" i="1"/>
  <c r="M816" i="1"/>
  <c r="M2402" i="1"/>
  <c r="M812" i="1"/>
  <c r="M2398" i="1"/>
  <c r="M808" i="1"/>
  <c r="M2394" i="1"/>
  <c r="M804" i="1"/>
  <c r="M2390" i="1"/>
  <c r="M800" i="1"/>
  <c r="M2386" i="1"/>
  <c r="M796" i="1"/>
  <c r="M2382" i="1"/>
  <c r="M792" i="1"/>
  <c r="M2378" i="1"/>
  <c r="M788" i="1"/>
  <c r="M2374" i="1"/>
  <c r="M784" i="1"/>
  <c r="M2370" i="1"/>
  <c r="M780" i="1"/>
  <c r="M2366" i="1"/>
  <c r="M762" i="1"/>
  <c r="M2348" i="1"/>
  <c r="M758" i="1"/>
  <c r="M2344" i="1"/>
  <c r="M754" i="1"/>
  <c r="M2340" i="1"/>
  <c r="M746" i="1"/>
  <c r="M2332" i="1"/>
  <c r="M703" i="1"/>
  <c r="M2289" i="1"/>
  <c r="M699" i="1"/>
  <c r="M2285" i="1"/>
  <c r="M695" i="1"/>
  <c r="M2281" i="1"/>
  <c r="M691" i="1"/>
  <c r="M2277" i="1"/>
  <c r="M683" i="1"/>
  <c r="M2269" i="1"/>
  <c r="M679" i="1"/>
  <c r="M2265" i="1"/>
  <c r="M675" i="1"/>
  <c r="M2261" i="1"/>
  <c r="M671" i="1"/>
  <c r="M2257" i="1"/>
  <c r="M667" i="1"/>
  <c r="M2253" i="1"/>
  <c r="M663" i="1"/>
  <c r="M2249" i="1"/>
  <c r="M659" i="1"/>
  <c r="M2245" i="1"/>
  <c r="M655" i="1"/>
  <c r="M2241" i="1"/>
  <c r="M651" i="1"/>
  <c r="M2237" i="1"/>
  <c r="M647" i="1"/>
  <c r="M2233" i="1"/>
  <c r="M643" i="1"/>
  <c r="M2229" i="1"/>
  <c r="M639" i="1"/>
  <c r="M2225" i="1"/>
  <c r="M2221" i="1"/>
  <c r="M635" i="1"/>
  <c r="M631" i="1"/>
  <c r="M2217" i="1"/>
  <c r="M627" i="1"/>
  <c r="M2213" i="1"/>
  <c r="M619" i="1"/>
  <c r="M2205" i="1"/>
  <c r="M615" i="1"/>
  <c r="M2201" i="1"/>
  <c r="M611" i="1"/>
  <c r="M2197" i="1"/>
  <c r="M603" i="1"/>
  <c r="M2189" i="1"/>
  <c r="M599" i="1"/>
  <c r="M2185" i="1"/>
  <c r="M595" i="1"/>
  <c r="M2181" i="1"/>
  <c r="M591" i="1"/>
  <c r="M2177" i="1"/>
  <c r="M587" i="1"/>
  <c r="M2173" i="1"/>
  <c r="M583" i="1"/>
  <c r="M2169" i="1"/>
  <c r="M2165" i="1"/>
  <c r="M579" i="1"/>
  <c r="M575" i="1"/>
  <c r="M2161" i="1"/>
  <c r="M571" i="1"/>
  <c r="M2157" i="1"/>
  <c r="M567" i="1"/>
  <c r="M2153" i="1"/>
  <c r="M563" i="1"/>
  <c r="M2149" i="1"/>
  <c r="M555" i="1"/>
  <c r="M2141" i="1"/>
  <c r="M547" i="1"/>
  <c r="M2133" i="1"/>
  <c r="M543" i="1"/>
  <c r="M2129" i="1"/>
  <c r="M539" i="1"/>
  <c r="M2125" i="1"/>
  <c r="M535" i="1"/>
  <c r="M2121" i="1"/>
  <c r="M531" i="1"/>
  <c r="M2117" i="1"/>
  <c r="M527" i="1"/>
  <c r="M2113" i="1"/>
  <c r="M523" i="1"/>
  <c r="M2109" i="1"/>
  <c r="M519" i="1"/>
  <c r="M2105" i="1"/>
  <c r="M515" i="1"/>
  <c r="M2101" i="1"/>
  <c r="M511" i="1"/>
  <c r="M2097" i="1"/>
  <c r="M507" i="1"/>
  <c r="M2093" i="1"/>
  <c r="M503" i="1"/>
  <c r="M2089" i="1"/>
  <c r="M499" i="1"/>
  <c r="M2085" i="1"/>
  <c r="M457" i="1"/>
  <c r="M2043" i="1"/>
  <c r="M453" i="1"/>
  <c r="M2039" i="1"/>
  <c r="M449" i="1"/>
  <c r="M2035" i="1"/>
  <c r="M441" i="1"/>
  <c r="M2027" i="1"/>
  <c r="M437" i="1"/>
  <c r="M2023" i="1"/>
  <c r="M433" i="1"/>
  <c r="M2019" i="1"/>
  <c r="M429" i="1"/>
  <c r="M2015" i="1"/>
  <c r="M425" i="1"/>
  <c r="M2011" i="1"/>
  <c r="M421" i="1"/>
  <c r="M2007" i="1"/>
  <c r="M417" i="1"/>
  <c r="M2003" i="1"/>
  <c r="M413" i="1"/>
  <c r="M1999" i="1"/>
  <c r="M409" i="1"/>
  <c r="M1995" i="1"/>
  <c r="M405" i="1"/>
  <c r="M1991" i="1"/>
  <c r="M401" i="1"/>
  <c r="M1987" i="1"/>
  <c r="M397" i="1"/>
  <c r="M1983" i="1"/>
  <c r="M393" i="1"/>
  <c r="M1979" i="1"/>
  <c r="M389" i="1"/>
  <c r="M1975" i="1"/>
  <c r="M385" i="1"/>
  <c r="M1971" i="1"/>
  <c r="M381" i="1"/>
  <c r="M1967" i="1"/>
  <c r="M377" i="1"/>
  <c r="M1963" i="1"/>
  <c r="M373" i="1"/>
  <c r="M1959" i="1"/>
  <c r="M369" i="1"/>
  <c r="M1955" i="1"/>
  <c r="M361" i="1"/>
  <c r="M1947" i="1"/>
  <c r="M357" i="1"/>
  <c r="M1943" i="1"/>
  <c r="M353" i="1"/>
  <c r="M1939" i="1"/>
  <c r="M349" i="1"/>
  <c r="M1935" i="1"/>
  <c r="M345" i="1"/>
  <c r="M1931" i="1"/>
  <c r="M341" i="1"/>
  <c r="M1927" i="1"/>
  <c r="M333" i="1"/>
  <c r="M1919" i="1"/>
  <c r="M329" i="1"/>
  <c r="M1915" i="1"/>
  <c r="M325" i="1"/>
  <c r="M1911" i="1"/>
  <c r="M321" i="1"/>
  <c r="M1907" i="1"/>
  <c r="M303" i="1"/>
  <c r="M1889" i="1"/>
  <c r="M299" i="1"/>
  <c r="M1885" i="1"/>
  <c r="M295" i="1"/>
  <c r="M1881" i="1"/>
  <c r="M291" i="1"/>
  <c r="M1877" i="1"/>
  <c r="M287" i="1"/>
  <c r="M1873" i="1"/>
  <c r="M283" i="1"/>
  <c r="M1869" i="1"/>
  <c r="M1571" i="1"/>
  <c r="M1555" i="1"/>
  <c r="M1531" i="1"/>
  <c r="M1479" i="1"/>
  <c r="M1462" i="1"/>
  <c r="M1427" i="1"/>
  <c r="M1403" i="1"/>
  <c r="M1351" i="1"/>
  <c r="M1342" i="1"/>
  <c r="M1267" i="1"/>
  <c r="M1235" i="1"/>
  <c r="M1115" i="1"/>
  <c r="M1079" i="1"/>
  <c r="M1055" i="1"/>
  <c r="M1019" i="1"/>
  <c r="M995" i="1"/>
  <c r="M979" i="1"/>
  <c r="M747" i="1"/>
  <c r="M620" i="1"/>
  <c r="M607" i="1"/>
  <c r="M366" i="1"/>
  <c r="M279" i="1"/>
  <c r="M58" i="1"/>
  <c r="M928" i="1"/>
  <c r="M893" i="1"/>
  <c r="M845" i="1"/>
  <c r="M801" i="1"/>
  <c r="M445" i="1"/>
  <c r="M1259" i="1"/>
  <c r="M1247" i="1"/>
  <c r="M1179" i="1"/>
  <c r="M936" i="1"/>
  <c r="M797" i="1"/>
  <c r="M648" i="1"/>
  <c r="M604" i="1"/>
  <c r="M272" i="1"/>
  <c r="M220" i="1"/>
  <c r="M176" i="1"/>
  <c r="M156" i="1"/>
  <c r="M128" i="1"/>
  <c r="M3056" i="1"/>
  <c r="M2800" i="1"/>
  <c r="M2672" i="1"/>
  <c r="M2560" i="1"/>
  <c r="M2498" i="1"/>
  <c r="M2470" i="1"/>
  <c r="M2336" i="1"/>
  <c r="M2273" i="1"/>
  <c r="M2209" i="1"/>
  <c r="M2145" i="1"/>
  <c r="M1951" i="1"/>
  <c r="P1144" i="1"/>
  <c r="P1136" i="1"/>
  <c r="P1124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54" i="1"/>
  <c r="P946" i="1"/>
  <c r="P938" i="1"/>
  <c r="P930" i="1"/>
  <c r="P922" i="1"/>
  <c r="P914" i="1"/>
  <c r="P906" i="1"/>
  <c r="P898" i="1"/>
  <c r="P890" i="1"/>
  <c r="P882" i="1"/>
  <c r="P870" i="1"/>
  <c r="P866" i="1"/>
  <c r="P858" i="1"/>
  <c r="P846" i="1"/>
  <c r="P838" i="1"/>
  <c r="P830" i="1"/>
  <c r="P826" i="1"/>
  <c r="P818" i="1"/>
  <c r="P810" i="1"/>
  <c r="P802" i="1"/>
  <c r="P790" i="1"/>
  <c r="P782" i="1"/>
  <c r="P760" i="1"/>
  <c r="P752" i="1"/>
  <c r="P705" i="1"/>
  <c r="P697" i="1"/>
  <c r="P689" i="1"/>
  <c r="P681" i="1"/>
  <c r="P673" i="1"/>
  <c r="P665" i="1"/>
  <c r="P657" i="1"/>
  <c r="P649" i="1"/>
  <c r="P641" i="1"/>
  <c r="P637" i="1"/>
  <c r="P629" i="1"/>
  <c r="P621" i="1"/>
  <c r="P613" i="1"/>
  <c r="P605" i="1"/>
  <c r="P597" i="1"/>
  <c r="P593" i="1"/>
  <c r="P585" i="1"/>
  <c r="P577" i="1"/>
  <c r="P569" i="1"/>
  <c r="P561" i="1"/>
  <c r="P553" i="1"/>
  <c r="P549" i="1"/>
  <c r="P541" i="1"/>
  <c r="P533" i="1"/>
  <c r="P525" i="1"/>
  <c r="P517" i="1"/>
  <c r="P509" i="1"/>
  <c r="P501" i="1"/>
  <c r="P451" i="1"/>
  <c r="P443" i="1"/>
  <c r="P435" i="1"/>
  <c r="P427" i="1"/>
  <c r="P419" i="1"/>
  <c r="P411" i="1"/>
  <c r="P403" i="1"/>
  <c r="P395" i="1"/>
  <c r="P387" i="1"/>
  <c r="P379" i="1"/>
  <c r="P371" i="1"/>
  <c r="P359" i="1"/>
  <c r="P351" i="1"/>
  <c r="P343" i="1"/>
  <c r="P339" i="1"/>
  <c r="P327" i="1"/>
  <c r="P319" i="1"/>
  <c r="P297" i="1"/>
  <c r="P289" i="1"/>
  <c r="P277" i="1"/>
  <c r="P269" i="1"/>
  <c r="P261" i="1"/>
  <c r="P253" i="1"/>
  <c r="P241" i="1"/>
  <c r="P233" i="1"/>
  <c r="P31" i="1"/>
  <c r="P19" i="1"/>
  <c r="M977" i="1"/>
  <c r="M2563" i="1"/>
  <c r="M973" i="1"/>
  <c r="M2559" i="1"/>
  <c r="M951" i="1"/>
  <c r="M2537" i="1"/>
  <c r="M939" i="1"/>
  <c r="M2525" i="1"/>
  <c r="M935" i="1"/>
  <c r="M2521" i="1"/>
  <c r="M923" i="1"/>
  <c r="M2509" i="1"/>
  <c r="M919" i="1"/>
  <c r="M2505" i="1"/>
  <c r="M783" i="1"/>
  <c r="M2369" i="1"/>
  <c r="M779" i="1"/>
  <c r="M2365" i="1"/>
  <c r="M761" i="1"/>
  <c r="M2347" i="1"/>
  <c r="M757" i="1"/>
  <c r="M2343" i="1"/>
  <c r="M753" i="1"/>
  <c r="M2339" i="1"/>
  <c r="M749" i="1"/>
  <c r="M2335" i="1"/>
  <c r="M745" i="1"/>
  <c r="M2331" i="1"/>
  <c r="M702" i="1"/>
  <c r="M2288" i="1"/>
  <c r="M690" i="1"/>
  <c r="M2276" i="1"/>
  <c r="M682" i="1"/>
  <c r="M2268" i="1"/>
  <c r="M678" i="1"/>
  <c r="M2264" i="1"/>
  <c r="M674" i="1"/>
  <c r="M2260" i="1"/>
  <c r="M670" i="1"/>
  <c r="M2256" i="1"/>
  <c r="M658" i="1"/>
  <c r="M2244" i="1"/>
  <c r="M526" i="1"/>
  <c r="M2112" i="1"/>
  <c r="M522" i="1"/>
  <c r="M2108" i="1"/>
  <c r="M518" i="1"/>
  <c r="M2104" i="1"/>
  <c r="M514" i="1"/>
  <c r="M2100" i="1"/>
  <c r="M510" i="1"/>
  <c r="M2096" i="1"/>
  <c r="M506" i="1"/>
  <c r="M2092" i="1"/>
  <c r="M502" i="1"/>
  <c r="M2088" i="1"/>
  <c r="M475" i="1"/>
  <c r="M2061" i="1"/>
  <c r="M456" i="1"/>
  <c r="M2042" i="1"/>
  <c r="M452" i="1"/>
  <c r="M2038" i="1"/>
  <c r="M448" i="1"/>
  <c r="M2034" i="1"/>
  <c r="M444" i="1"/>
  <c r="M2030" i="1"/>
  <c r="M440" i="1"/>
  <c r="M2026" i="1"/>
  <c r="M436" i="1"/>
  <c r="M2022" i="1"/>
  <c r="M432" i="1"/>
  <c r="M2018" i="1"/>
  <c r="M428" i="1"/>
  <c r="M2014" i="1"/>
  <c r="M424" i="1"/>
  <c r="M2010" i="1"/>
  <c r="M420" i="1"/>
  <c r="M2006" i="1"/>
  <c r="M416" i="1"/>
  <c r="M2002" i="1"/>
  <c r="M412" i="1"/>
  <c r="M1998" i="1"/>
  <c r="M408" i="1"/>
  <c r="M1994" i="1"/>
  <c r="M404" i="1"/>
  <c r="M1990" i="1"/>
  <c r="M336" i="1"/>
  <c r="M1922" i="1"/>
  <c r="M328" i="1"/>
  <c r="M1914" i="1"/>
  <c r="M324" i="1"/>
  <c r="M1910" i="1"/>
  <c r="M320" i="1"/>
  <c r="M1906" i="1"/>
  <c r="M302" i="1"/>
  <c r="M1888" i="1"/>
  <c r="M298" i="1"/>
  <c r="M1884" i="1"/>
  <c r="M294" i="1"/>
  <c r="M1880" i="1"/>
  <c r="M290" i="1"/>
  <c r="M1876" i="1"/>
  <c r="M282" i="1"/>
  <c r="M1868" i="1"/>
  <c r="M278" i="1"/>
  <c r="M1864" i="1"/>
  <c r="M274" i="1"/>
  <c r="M1860" i="1"/>
  <c r="M60" i="1"/>
  <c r="M1646" i="1"/>
  <c r="M56" i="1"/>
  <c r="M1642" i="1"/>
  <c r="M52" i="1"/>
  <c r="M1638" i="1"/>
  <c r="M44" i="1"/>
  <c r="M1630" i="1"/>
  <c r="M40" i="1"/>
  <c r="M1626" i="1"/>
  <c r="M36" i="1"/>
  <c r="M1622" i="1"/>
  <c r="M32" i="1"/>
  <c r="M1618" i="1"/>
  <c r="M28" i="1"/>
  <c r="M1614" i="1"/>
  <c r="M24" i="1"/>
  <c r="M1610" i="1"/>
  <c r="M20" i="1"/>
  <c r="M1606" i="1"/>
  <c r="P17" i="1"/>
  <c r="M3158" i="1"/>
  <c r="M3030" i="1"/>
  <c r="M2520" i="1"/>
  <c r="M2284" i="1"/>
  <c r="M2060" i="1"/>
  <c r="M2041" i="1"/>
  <c r="P1140" i="1"/>
  <c r="P1132" i="1"/>
  <c r="P1128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50" i="1"/>
  <c r="P942" i="1"/>
  <c r="P934" i="1"/>
  <c r="P926" i="1"/>
  <c r="P918" i="1"/>
  <c r="P910" i="1"/>
  <c r="P902" i="1"/>
  <c r="P894" i="1"/>
  <c r="P886" i="1"/>
  <c r="P878" i="1"/>
  <c r="P874" i="1"/>
  <c r="P862" i="1"/>
  <c r="P854" i="1"/>
  <c r="P850" i="1"/>
  <c r="P842" i="1"/>
  <c r="P834" i="1"/>
  <c r="P822" i="1"/>
  <c r="P814" i="1"/>
  <c r="P806" i="1"/>
  <c r="P798" i="1"/>
  <c r="P794" i="1"/>
  <c r="P786" i="1"/>
  <c r="P764" i="1"/>
  <c r="P756" i="1"/>
  <c r="P748" i="1"/>
  <c r="P701" i="1"/>
  <c r="P693" i="1"/>
  <c r="P685" i="1"/>
  <c r="P677" i="1"/>
  <c r="P669" i="1"/>
  <c r="P661" i="1"/>
  <c r="P653" i="1"/>
  <c r="P645" i="1"/>
  <c r="P633" i="1"/>
  <c r="P625" i="1"/>
  <c r="P617" i="1"/>
  <c r="P609" i="1"/>
  <c r="P601" i="1"/>
  <c r="P589" i="1"/>
  <c r="P581" i="1"/>
  <c r="P573" i="1"/>
  <c r="P565" i="1"/>
  <c r="P557" i="1"/>
  <c r="P545" i="1"/>
  <c r="P537" i="1"/>
  <c r="P529" i="1"/>
  <c r="P521" i="1"/>
  <c r="P513" i="1"/>
  <c r="P505" i="1"/>
  <c r="P474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63" i="1"/>
  <c r="P355" i="1"/>
  <c r="P347" i="1"/>
  <c r="P335" i="1"/>
  <c r="P331" i="1"/>
  <c r="P323" i="1"/>
  <c r="P301" i="1"/>
  <c r="P293" i="1"/>
  <c r="P285" i="1"/>
  <c r="P281" i="1"/>
  <c r="P273" i="1"/>
  <c r="P265" i="1"/>
  <c r="P257" i="1"/>
  <c r="P249" i="1"/>
  <c r="P245" i="1"/>
  <c r="P237" i="1"/>
  <c r="P229" i="1"/>
  <c r="P39" i="1"/>
  <c r="P35" i="1"/>
  <c r="P27" i="1"/>
  <c r="P23" i="1"/>
  <c r="M1541" i="1"/>
  <c r="M1485" i="1"/>
  <c r="M1453" i="1"/>
  <c r="M1429" i="1"/>
  <c r="M1397" i="1"/>
  <c r="M1552" i="1"/>
  <c r="M3138" i="1"/>
  <c r="M1488" i="1"/>
  <c r="M3074" i="1"/>
  <c r="M1472" i="1"/>
  <c r="M3058" i="1"/>
  <c r="M1408" i="1"/>
  <c r="M2994" i="1"/>
  <c r="M926" i="1"/>
  <c r="M2512" i="1"/>
  <c r="M918" i="1"/>
  <c r="M2504" i="1"/>
  <c r="M752" i="1"/>
  <c r="M2338" i="1"/>
  <c r="M748" i="1"/>
  <c r="M2334" i="1"/>
  <c r="M701" i="1"/>
  <c r="M2287" i="1"/>
  <c r="M697" i="1"/>
  <c r="M2283" i="1"/>
  <c r="M681" i="1"/>
  <c r="M2267" i="1"/>
  <c r="M677" i="1"/>
  <c r="M2263" i="1"/>
  <c r="M673" i="1"/>
  <c r="M2259" i="1"/>
  <c r="M665" i="1"/>
  <c r="M2251" i="1"/>
  <c r="M517" i="1"/>
  <c r="M2103" i="1"/>
  <c r="M513" i="1"/>
  <c r="M2099" i="1"/>
  <c r="M451" i="1"/>
  <c r="M2037" i="1"/>
  <c r="M443" i="1"/>
  <c r="M2029" i="1"/>
  <c r="M435" i="1"/>
  <c r="M2021" i="1"/>
  <c r="M427" i="1"/>
  <c r="M2013" i="1"/>
  <c r="M415" i="1"/>
  <c r="M2001" i="1"/>
  <c r="M335" i="1"/>
  <c r="M1921" i="1"/>
  <c r="M327" i="1"/>
  <c r="M1913" i="1"/>
  <c r="M323" i="1"/>
  <c r="M1909" i="1"/>
  <c r="M297" i="1"/>
  <c r="M1883" i="1"/>
  <c r="M285" i="1"/>
  <c r="M1871" i="1"/>
  <c r="M277" i="1"/>
  <c r="M1863" i="1"/>
  <c r="M81" i="1"/>
  <c r="M1667" i="1"/>
  <c r="M59" i="1"/>
  <c r="M1645" i="1"/>
  <c r="M51" i="1"/>
  <c r="M1637" i="1"/>
  <c r="M47" i="1"/>
  <c r="M1633" i="1"/>
  <c r="M39" i="1"/>
  <c r="M1625" i="1"/>
  <c r="M35" i="1"/>
  <c r="M1621" i="1"/>
  <c r="M27" i="1"/>
  <c r="M1613" i="1"/>
  <c r="M23" i="1"/>
  <c r="M1609" i="1"/>
  <c r="M2529" i="1"/>
  <c r="M2368" i="1"/>
  <c r="M2342" i="1"/>
  <c r="M2280" i="1"/>
  <c r="M1918" i="1"/>
  <c r="M1634" i="1"/>
  <c r="P1575" i="1"/>
  <c r="P1571" i="1"/>
  <c r="P1567" i="1"/>
  <c r="P1563" i="1"/>
  <c r="P1559" i="1"/>
  <c r="P1555" i="1"/>
  <c r="P1551" i="1"/>
  <c r="P1547" i="1"/>
  <c r="P1543" i="1"/>
  <c r="P1539" i="1"/>
  <c r="P1535" i="1"/>
  <c r="P1531" i="1"/>
  <c r="P1527" i="1"/>
  <c r="P1523" i="1"/>
  <c r="P1519" i="1"/>
  <c r="P1515" i="1"/>
  <c r="P1511" i="1"/>
  <c r="P1507" i="1"/>
  <c r="P1503" i="1"/>
  <c r="P1499" i="1"/>
  <c r="P1495" i="1"/>
  <c r="P1491" i="1"/>
  <c r="P1487" i="1"/>
  <c r="P1483" i="1"/>
  <c r="P1479" i="1"/>
  <c r="P1475" i="1"/>
  <c r="P1471" i="1"/>
  <c r="P1467" i="1"/>
  <c r="P1463" i="1"/>
  <c r="P1459" i="1"/>
  <c r="P1455" i="1"/>
  <c r="P1451" i="1"/>
  <c r="P1447" i="1"/>
  <c r="P1443" i="1"/>
  <c r="P1439" i="1"/>
  <c r="P1435" i="1"/>
  <c r="P1431" i="1"/>
  <c r="P1427" i="1"/>
  <c r="P1423" i="1"/>
  <c r="P1419" i="1"/>
  <c r="P1415" i="1"/>
  <c r="P1411" i="1"/>
  <c r="P1407" i="1"/>
  <c r="P1403" i="1"/>
  <c r="P1399" i="1"/>
  <c r="P1395" i="1"/>
  <c r="P1391" i="1"/>
  <c r="P1387" i="1"/>
  <c r="P1383" i="1"/>
  <c r="P1379" i="1"/>
  <c r="P1375" i="1"/>
  <c r="P1371" i="1"/>
  <c r="P1367" i="1"/>
  <c r="P1363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63" i="1"/>
  <c r="P759" i="1"/>
  <c r="P755" i="1"/>
  <c r="P751" i="1"/>
  <c r="P747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73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22" i="1"/>
  <c r="P18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62" i="1"/>
  <c r="P58" i="1"/>
  <c r="P54" i="1"/>
  <c r="P50" i="1"/>
  <c r="P46" i="1"/>
  <c r="P42" i="1"/>
  <c r="P38" i="1"/>
  <c r="P34" i="1"/>
  <c r="P30" i="1"/>
  <c r="P26" i="1"/>
  <c r="P36" i="1"/>
  <c r="P32" i="1"/>
  <c r="P28" i="1"/>
  <c r="J157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73" i="1"/>
  <c r="K474" i="1"/>
  <c r="K475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73" i="1"/>
  <c r="J474" i="1"/>
  <c r="J475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R5" i="1" l="1"/>
  <c r="R7" i="1"/>
  <c r="R3" i="1"/>
  <c r="R9" i="1"/>
</calcChain>
</file>

<file path=xl/sharedStrings.xml><?xml version="1.0" encoding="utf-8"?>
<sst xmlns="http://schemas.openxmlformats.org/spreadsheetml/2006/main" count="41" uniqueCount="27">
  <si>
    <t>Year</t>
  </si>
  <si>
    <t>Month</t>
  </si>
  <si>
    <t>Day</t>
  </si>
  <si>
    <t>Rainfall</t>
  </si>
  <si>
    <t>Temp.</t>
  </si>
  <si>
    <t>Predicted Rain</t>
  </si>
  <si>
    <t>Predicted Temp</t>
  </si>
  <si>
    <t>Rain Error</t>
  </si>
  <si>
    <t>Temp Error</t>
  </si>
  <si>
    <t xml:space="preserve">Temp Error       </t>
  </si>
  <si>
    <t xml:space="preserve">Rain Error        </t>
  </si>
  <si>
    <t>Converted Predicted Temp</t>
  </si>
  <si>
    <t>&gt;1mm of rain</t>
  </si>
  <si>
    <t>Predicted &gt;1mm of rain</t>
  </si>
  <si>
    <t>&gt;1mm rain error</t>
  </si>
  <si>
    <t>Temp</t>
  </si>
  <si>
    <t>Data for Graphs:</t>
  </si>
  <si>
    <t xml:space="preserve">Real Temp Error               </t>
  </si>
  <si>
    <t>Average</t>
  </si>
  <si>
    <t>Real Temp Error (Degrees)</t>
  </si>
  <si>
    <t xml:space="preserve"> Error = ABS(Real-Predicted)</t>
  </si>
  <si>
    <t>&gt;1mm rain Correct (%)</t>
  </si>
  <si>
    <t>Data</t>
  </si>
  <si>
    <t>Formula</t>
  </si>
  <si>
    <t>Output Data</t>
  </si>
  <si>
    <t>Expected Rain</t>
  </si>
  <si>
    <t>Expected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</si>
</sst>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37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2" fontId="0" fillId="43" borderId="0" xfId="0" applyNumberFormat="1" applyFill="1"/>
    <xf numFmtId="164" fontId="0" fillId="44" borderId="0" xfId="0" applyNumberFormat="1" applyFill="1"/>
    <xf numFmtId="165" fontId="0" fillId="42" borderId="0" xfId="0" applyNumberFormat="1" applyFill="1"/>
    <xf numFmtId="164" fontId="0" fillId="41" borderId="0" xfId="0" applyNumberFormat="1" applyFill="1"/>
    <xf numFmtId="164" fontId="0" fillId="40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0" borderId="0" xfId="0" applyFill="1"/>
    <xf numFmtId="0" fontId="18" fillId="0" borderId="0" xfId="0" applyFon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 applyFill="1"/>
    <xf numFmtId="165" fontId="16" fillId="0" borderId="0" xfId="0" applyNumberFormat="1" applyFont="1" applyFill="1"/>
    <xf numFmtId="0" fontId="19" fillId="47" borderId="0" xfId="0" applyFont="1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64" fontId="19" fillId="37" borderId="0" xfId="0" applyNumberFormat="1" applyFont="1" applyFill="1" applyAlignment="1">
      <alignment horizontal="center" vertical="center"/>
    </xf>
    <xf numFmtId="165" fontId="19" fillId="37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Weather2!$F$2</c:f>
              <c:strCache>
                <c:ptCount val="1"/>
                <c:pt idx="0">
                  <c:v>Expected 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Weather2!$F$3:$F$1578</c:f>
              <c:numCache>
                <c:formatCode>0.0000</c:formatCode>
                <c:ptCount val="1576"/>
                <c:pt idx="14">
                  <c:v>0.94680601284626809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0.57166996608511722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0.99999547935140409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0.90514825364486673</c:v>
                </c:pt>
                <c:pt idx="38">
                  <c:v>0</c:v>
                </c:pt>
                <c:pt idx="39">
                  <c:v>0.96739500125711819</c:v>
                </c:pt>
                <c:pt idx="40">
                  <c:v>0</c:v>
                </c:pt>
                <c:pt idx="41">
                  <c:v>0.99932929973906726</c:v>
                </c:pt>
                <c:pt idx="42">
                  <c:v>0.99850794233232665</c:v>
                </c:pt>
                <c:pt idx="43">
                  <c:v>0.99999751901291778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0.83365460701215532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0.33637554433633232</c:v>
                </c:pt>
                <c:pt idx="64">
                  <c:v>0.19737532022490401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0.37994896225522501</c:v>
                </c:pt>
                <c:pt idx="69">
                  <c:v>0.99918086567002784</c:v>
                </c:pt>
                <c:pt idx="70">
                  <c:v>0.71629787019902458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0.37994896225522501</c:v>
                </c:pt>
                <c:pt idx="75">
                  <c:v>0</c:v>
                </c:pt>
                <c:pt idx="76">
                  <c:v>0.60436777711716339</c:v>
                </c:pt>
                <c:pt idx="77">
                  <c:v>0.99100745367811771</c:v>
                </c:pt>
                <c:pt idx="78">
                  <c:v>0</c:v>
                </c:pt>
                <c:pt idx="79">
                  <c:v>0</c:v>
                </c:pt>
                <c:pt idx="80">
                  <c:v>0.98367485769368024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9.9667994624955902E-2</c:v>
                </c:pt>
                <c:pt idx="88">
                  <c:v>0.99996659715630409</c:v>
                </c:pt>
                <c:pt idx="89">
                  <c:v>0</c:v>
                </c:pt>
                <c:pt idx="90">
                  <c:v>0</c:v>
                </c:pt>
                <c:pt idx="91">
                  <c:v>0.37994896225522501</c:v>
                </c:pt>
                <c:pt idx="92">
                  <c:v>0</c:v>
                </c:pt>
                <c:pt idx="93">
                  <c:v>0.37994896225522501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0.19737532022490401</c:v>
                </c:pt>
                <c:pt idx="101">
                  <c:v>0</c:v>
                </c:pt>
                <c:pt idx="102">
                  <c:v>0.99668239783965107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0.99877824128113124</c:v>
                </c:pt>
                <c:pt idx="116">
                  <c:v>0.99999176285651004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0.99999447847009937</c:v>
                </c:pt>
                <c:pt idx="136">
                  <c:v>0.19737532022490401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0.99918086567002784</c:v>
                </c:pt>
                <c:pt idx="149">
                  <c:v>0.99918086567002784</c:v>
                </c:pt>
                <c:pt idx="150">
                  <c:v>1</c:v>
                </c:pt>
                <c:pt idx="151">
                  <c:v>0.19737532022490401</c:v>
                </c:pt>
                <c:pt idx="152">
                  <c:v>0.66403677026784891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0.99990920426259522</c:v>
                </c:pt>
                <c:pt idx="164">
                  <c:v>0.29131261245159079</c:v>
                </c:pt>
                <c:pt idx="165">
                  <c:v>0</c:v>
                </c:pt>
                <c:pt idx="166">
                  <c:v>0</c:v>
                </c:pt>
                <c:pt idx="167">
                  <c:v>0.80049902176062959</c:v>
                </c:pt>
                <c:pt idx="168">
                  <c:v>0.29131261245159079</c:v>
                </c:pt>
                <c:pt idx="169">
                  <c:v>0.86172315931330656</c:v>
                </c:pt>
                <c:pt idx="170">
                  <c:v>0</c:v>
                </c:pt>
                <c:pt idx="171">
                  <c:v>0.19737532022490401</c:v>
                </c:pt>
                <c:pt idx="172">
                  <c:v>0</c:v>
                </c:pt>
                <c:pt idx="173">
                  <c:v>0.88535164820226253</c:v>
                </c:pt>
                <c:pt idx="174">
                  <c:v>0.93540907060309886</c:v>
                </c:pt>
                <c:pt idx="175">
                  <c:v>1</c:v>
                </c:pt>
                <c:pt idx="176">
                  <c:v>1</c:v>
                </c:pt>
                <c:pt idx="177">
                  <c:v>0.29131261245159079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0.99999999997725908</c:v>
                </c:pt>
                <c:pt idx="182">
                  <c:v>0.99999999916772042</c:v>
                </c:pt>
                <c:pt idx="183">
                  <c:v>0.99990920426259522</c:v>
                </c:pt>
                <c:pt idx="184">
                  <c:v>0.46211715726000979</c:v>
                </c:pt>
                <c:pt idx="185">
                  <c:v>9.9667994624955902E-2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0.29131261245159079</c:v>
                </c:pt>
                <c:pt idx="196">
                  <c:v>0</c:v>
                </c:pt>
                <c:pt idx="197">
                  <c:v>0.90514825364486673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0.53704956699803508</c:v>
                </c:pt>
                <c:pt idx="213">
                  <c:v>9.9667994624955902E-2</c:v>
                </c:pt>
                <c:pt idx="214">
                  <c:v>0.99983456555429684</c:v>
                </c:pt>
                <c:pt idx="215">
                  <c:v>0.99999999998475619</c:v>
                </c:pt>
                <c:pt idx="216">
                  <c:v>0.99850794233232665</c:v>
                </c:pt>
                <c:pt idx="217">
                  <c:v>0.90514825364486673</c:v>
                </c:pt>
                <c:pt idx="218">
                  <c:v>0.46211715726000979</c:v>
                </c:pt>
                <c:pt idx="219">
                  <c:v>0</c:v>
                </c:pt>
                <c:pt idx="220">
                  <c:v>0.29131261245159079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0.9959493592219002</c:v>
                </c:pt>
                <c:pt idx="228">
                  <c:v>0</c:v>
                </c:pt>
                <c:pt idx="229">
                  <c:v>0</c:v>
                </c:pt>
                <c:pt idx="230">
                  <c:v>0.37994896225522501</c:v>
                </c:pt>
                <c:pt idx="231">
                  <c:v>0.99999995455908119</c:v>
                </c:pt>
                <c:pt idx="232">
                  <c:v>0.99992566212579415</c:v>
                </c:pt>
                <c:pt idx="233">
                  <c:v>0.29131261245159079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0.97574313003145141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0.76159415595576463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0.99999999997725908</c:v>
                </c:pt>
                <c:pt idx="265">
                  <c:v>0.99999999999999822</c:v>
                </c:pt>
                <c:pt idx="266">
                  <c:v>0.99850794233232665</c:v>
                </c:pt>
                <c:pt idx="267">
                  <c:v>0</c:v>
                </c:pt>
                <c:pt idx="268">
                  <c:v>0</c:v>
                </c:pt>
                <c:pt idx="269">
                  <c:v>0.99777492793427958</c:v>
                </c:pt>
                <c:pt idx="270">
                  <c:v>0.19737532022490401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0.999999999972224</c:v>
                </c:pt>
                <c:pt idx="275">
                  <c:v>0.99918086567002784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0.90514825364486673</c:v>
                </c:pt>
                <c:pt idx="284">
                  <c:v>0</c:v>
                </c:pt>
                <c:pt idx="285">
                  <c:v>0.99263152020112821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0.98009639626619149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0.99999796873912117</c:v>
                </c:pt>
                <c:pt idx="296">
                  <c:v>0.99999999999999734</c:v>
                </c:pt>
                <c:pt idx="297">
                  <c:v>0.99999999986242516</c:v>
                </c:pt>
                <c:pt idx="298">
                  <c:v>1</c:v>
                </c:pt>
                <c:pt idx="299">
                  <c:v>0.99979794161218449</c:v>
                </c:pt>
                <c:pt idx="300">
                  <c:v>0.86172315931330656</c:v>
                </c:pt>
                <c:pt idx="301">
                  <c:v>0.99999999999997469</c:v>
                </c:pt>
                <c:pt idx="302">
                  <c:v>0.37994896225522501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0.88535164820226253</c:v>
                </c:pt>
                <c:pt idx="312">
                  <c:v>0.37994896225522501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0.37994896225522501</c:v>
                </c:pt>
                <c:pt idx="317">
                  <c:v>0</c:v>
                </c:pt>
                <c:pt idx="318">
                  <c:v>0.83365460701215532</c:v>
                </c:pt>
                <c:pt idx="319">
                  <c:v>0</c:v>
                </c:pt>
                <c:pt idx="320">
                  <c:v>0</c:v>
                </c:pt>
                <c:pt idx="321">
                  <c:v>0.76159415595576463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0.97045193661345386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0.29131261245159079</c:v>
                </c:pt>
                <c:pt idx="340">
                  <c:v>0.98009639626619149</c:v>
                </c:pt>
                <c:pt idx="341">
                  <c:v>0.19737532022490401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0.99975321084802737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0.97574313003145141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0.46211715726000979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0.99100745367811771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0.99999999999997913</c:v>
                </c:pt>
                <c:pt idx="436">
                  <c:v>0.99999984913084439</c:v>
                </c:pt>
                <c:pt idx="437">
                  <c:v>0.92166855440647133</c:v>
                </c:pt>
                <c:pt idx="438">
                  <c:v>0</c:v>
                </c:pt>
                <c:pt idx="439">
                  <c:v>0</c:v>
                </c:pt>
                <c:pt idx="440">
                  <c:v>0.66403677026784891</c:v>
                </c:pt>
                <c:pt idx="441">
                  <c:v>0.99998771165079559</c:v>
                </c:pt>
                <c:pt idx="442">
                  <c:v>0.99975321084802737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0.83365460701215532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9.9667994624955902E-2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0.9640275800758169</c:v>
                </c:pt>
                <c:pt idx="455">
                  <c:v>0.9959493592219002</c:v>
                </c:pt>
                <c:pt idx="456">
                  <c:v>0.46211715726000979</c:v>
                </c:pt>
                <c:pt idx="457">
                  <c:v>0.99877824128113124</c:v>
                </c:pt>
                <c:pt idx="458">
                  <c:v>0.29131261245159079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0.999999969540041</c:v>
                </c:pt>
                <c:pt idx="468">
                  <c:v>0.90514825364486673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0.37994896225522501</c:v>
                </c:pt>
                <c:pt idx="474">
                  <c:v>9.9667994624955902E-2</c:v>
                </c:pt>
                <c:pt idx="475">
                  <c:v>0.94680601284626809</c:v>
                </c:pt>
                <c:pt idx="476">
                  <c:v>0.46211715726000979</c:v>
                </c:pt>
                <c:pt idx="477">
                  <c:v>0.60436777711716339</c:v>
                </c:pt>
                <c:pt idx="478">
                  <c:v>0.86172315931330656</c:v>
                </c:pt>
                <c:pt idx="479">
                  <c:v>9.9667994624955902E-2</c:v>
                </c:pt>
                <c:pt idx="480">
                  <c:v>0.99975321084802737</c:v>
                </c:pt>
                <c:pt idx="481">
                  <c:v>0.37994896225522501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0.46211715726000979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0.29131261245159079</c:v>
                </c:pt>
                <c:pt idx="499">
                  <c:v>0.66403677026784891</c:v>
                </c:pt>
                <c:pt idx="500">
                  <c:v>0.9640275800758169</c:v>
                </c:pt>
                <c:pt idx="501">
                  <c:v>0.88535164820226253</c:v>
                </c:pt>
                <c:pt idx="502">
                  <c:v>0.99996659715630409</c:v>
                </c:pt>
                <c:pt idx="503">
                  <c:v>0</c:v>
                </c:pt>
                <c:pt idx="504">
                  <c:v>0</c:v>
                </c:pt>
                <c:pt idx="505">
                  <c:v>0.99999999898345138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0.99998499099680571</c:v>
                </c:pt>
                <c:pt idx="513">
                  <c:v>0</c:v>
                </c:pt>
                <c:pt idx="514">
                  <c:v>0.99263152020112821</c:v>
                </c:pt>
                <c:pt idx="515">
                  <c:v>0.99998499099680571</c:v>
                </c:pt>
                <c:pt idx="516">
                  <c:v>0</c:v>
                </c:pt>
                <c:pt idx="517">
                  <c:v>0.80049902176062959</c:v>
                </c:pt>
                <c:pt idx="518">
                  <c:v>0.53704956699803508</c:v>
                </c:pt>
                <c:pt idx="519">
                  <c:v>0.99877824128113124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0.99263152020112821</c:v>
                </c:pt>
                <c:pt idx="527">
                  <c:v>0</c:v>
                </c:pt>
                <c:pt idx="528">
                  <c:v>0</c:v>
                </c:pt>
                <c:pt idx="529">
                  <c:v>0.99988910295055433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0.83365460701215532</c:v>
                </c:pt>
                <c:pt idx="535">
                  <c:v>0</c:v>
                </c:pt>
                <c:pt idx="536">
                  <c:v>0.99999994449833651</c:v>
                </c:pt>
                <c:pt idx="537">
                  <c:v>0</c:v>
                </c:pt>
                <c:pt idx="538">
                  <c:v>1</c:v>
                </c:pt>
                <c:pt idx="539">
                  <c:v>0.37994896225522501</c:v>
                </c:pt>
                <c:pt idx="540">
                  <c:v>0.99979794161218449</c:v>
                </c:pt>
                <c:pt idx="541">
                  <c:v>0.86172315931330656</c:v>
                </c:pt>
                <c:pt idx="542">
                  <c:v>0.60436777711716339</c:v>
                </c:pt>
                <c:pt idx="543">
                  <c:v>0</c:v>
                </c:pt>
                <c:pt idx="544">
                  <c:v>0.97045193661345386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0.66403677026784891</c:v>
                </c:pt>
                <c:pt idx="549">
                  <c:v>0.99999999248866667</c:v>
                </c:pt>
                <c:pt idx="550">
                  <c:v>0</c:v>
                </c:pt>
                <c:pt idx="551">
                  <c:v>0.9959493592219002</c:v>
                </c:pt>
                <c:pt idx="552">
                  <c:v>0.29131261245159079</c:v>
                </c:pt>
                <c:pt idx="553">
                  <c:v>0</c:v>
                </c:pt>
                <c:pt idx="554">
                  <c:v>0.19737532022490401</c:v>
                </c:pt>
                <c:pt idx="555">
                  <c:v>0.99100745367811771</c:v>
                </c:pt>
                <c:pt idx="556">
                  <c:v>0.98009639626619149</c:v>
                </c:pt>
                <c:pt idx="557">
                  <c:v>0.19737532022490401</c:v>
                </c:pt>
                <c:pt idx="558">
                  <c:v>0</c:v>
                </c:pt>
                <c:pt idx="559">
                  <c:v>0</c:v>
                </c:pt>
                <c:pt idx="560">
                  <c:v>0.98009639626619149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0.99505475368673069</c:v>
                </c:pt>
                <c:pt idx="571">
                  <c:v>0</c:v>
                </c:pt>
                <c:pt idx="572">
                  <c:v>9.9667994624955902E-2</c:v>
                </c:pt>
                <c:pt idx="573">
                  <c:v>0</c:v>
                </c:pt>
                <c:pt idx="574">
                  <c:v>0.97574313003145141</c:v>
                </c:pt>
                <c:pt idx="575">
                  <c:v>0</c:v>
                </c:pt>
                <c:pt idx="576">
                  <c:v>0</c:v>
                </c:pt>
                <c:pt idx="577">
                  <c:v>0.86172315931330656</c:v>
                </c:pt>
                <c:pt idx="578">
                  <c:v>0.98367485769368024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0.99263152020112821</c:v>
                </c:pt>
                <c:pt idx="584">
                  <c:v>0</c:v>
                </c:pt>
                <c:pt idx="585">
                  <c:v>0.37994896225522501</c:v>
                </c:pt>
                <c:pt idx="586">
                  <c:v>0</c:v>
                </c:pt>
                <c:pt idx="587">
                  <c:v>0.71629787019902458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0.19737532022490401</c:v>
                </c:pt>
                <c:pt idx="606">
                  <c:v>0.42189900525000779</c:v>
                </c:pt>
                <c:pt idx="607">
                  <c:v>0.98902740220109897</c:v>
                </c:pt>
                <c:pt idx="608">
                  <c:v>0</c:v>
                </c:pt>
                <c:pt idx="609">
                  <c:v>0</c:v>
                </c:pt>
                <c:pt idx="610">
                  <c:v>0.99505475368673069</c:v>
                </c:pt>
                <c:pt idx="611">
                  <c:v>0.99999998152510083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0.99990920426259522</c:v>
                </c:pt>
                <c:pt idx="616">
                  <c:v>0.83365460701215532</c:v>
                </c:pt>
                <c:pt idx="617">
                  <c:v>9.9667994624955902E-2</c:v>
                </c:pt>
                <c:pt idx="618">
                  <c:v>0</c:v>
                </c:pt>
                <c:pt idx="619">
                  <c:v>0.83365460701215532</c:v>
                </c:pt>
                <c:pt idx="620">
                  <c:v>0</c:v>
                </c:pt>
                <c:pt idx="621">
                  <c:v>9.9667994624955902E-2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0.19737532022490401</c:v>
                </c:pt>
                <c:pt idx="651">
                  <c:v>0.80049902176062959</c:v>
                </c:pt>
                <c:pt idx="652">
                  <c:v>0.29131261245159079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0.90514825364486673</c:v>
                </c:pt>
                <c:pt idx="662">
                  <c:v>0.19737532022490401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0.53704956699803508</c:v>
                </c:pt>
                <c:pt idx="675">
                  <c:v>0</c:v>
                </c:pt>
                <c:pt idx="676">
                  <c:v>0.76159415595576463</c:v>
                </c:pt>
                <c:pt idx="677">
                  <c:v>0</c:v>
                </c:pt>
                <c:pt idx="678">
                  <c:v>0.66403677026784891</c:v>
                </c:pt>
                <c:pt idx="679">
                  <c:v>0.99777492793427958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0.99999999998138112</c:v>
                </c:pt>
                <c:pt idx="684">
                  <c:v>1</c:v>
                </c:pt>
                <c:pt idx="685">
                  <c:v>1</c:v>
                </c:pt>
                <c:pt idx="686">
                  <c:v>0.99850794233232665</c:v>
                </c:pt>
                <c:pt idx="687">
                  <c:v>0</c:v>
                </c:pt>
                <c:pt idx="688">
                  <c:v>0.66403677026784891</c:v>
                </c:pt>
                <c:pt idx="689">
                  <c:v>0</c:v>
                </c:pt>
                <c:pt idx="690">
                  <c:v>0.37994896225522501</c:v>
                </c:pt>
                <c:pt idx="691">
                  <c:v>0</c:v>
                </c:pt>
                <c:pt idx="692">
                  <c:v>0.99999888521988289</c:v>
                </c:pt>
                <c:pt idx="693">
                  <c:v>1</c:v>
                </c:pt>
                <c:pt idx="694">
                  <c:v>0.98902740220109897</c:v>
                </c:pt>
                <c:pt idx="695">
                  <c:v>9.9667994624955902E-2</c:v>
                </c:pt>
                <c:pt idx="696">
                  <c:v>0.99505475368673069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0.83365460701215532</c:v>
                </c:pt>
                <c:pt idx="701">
                  <c:v>0</c:v>
                </c:pt>
                <c:pt idx="702">
                  <c:v>0.80049902176062959</c:v>
                </c:pt>
                <c:pt idx="703">
                  <c:v>0.98661429815143054</c:v>
                </c:pt>
                <c:pt idx="704">
                  <c:v>0.66403677026784891</c:v>
                </c:pt>
                <c:pt idx="705">
                  <c:v>0</c:v>
                </c:pt>
                <c:pt idx="706">
                  <c:v>0.99918086567002784</c:v>
                </c:pt>
                <c:pt idx="707">
                  <c:v>0</c:v>
                </c:pt>
                <c:pt idx="708">
                  <c:v>0</c:v>
                </c:pt>
                <c:pt idx="709">
                  <c:v>0.19737532022490401</c:v>
                </c:pt>
                <c:pt idx="710">
                  <c:v>0.19737532022490401</c:v>
                </c:pt>
                <c:pt idx="711">
                  <c:v>0.53704956699803508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0.19737532022490401</c:v>
                </c:pt>
                <c:pt idx="718">
                  <c:v>0.71629787019902458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0.99992566212579415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9.9667994624955902E-2</c:v>
                </c:pt>
                <c:pt idx="737">
                  <c:v>0</c:v>
                </c:pt>
                <c:pt idx="738">
                  <c:v>0</c:v>
                </c:pt>
                <c:pt idx="739">
                  <c:v>9.9667994624955902E-2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0.98902740220109897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0.9999999887944071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0.29131261245159079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0.99955036645953332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0.76159415595576463</c:v>
                </c:pt>
                <c:pt idx="771">
                  <c:v>0</c:v>
                </c:pt>
                <c:pt idx="772">
                  <c:v>0.99986455170076072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0.86172315931330656</c:v>
                </c:pt>
                <c:pt idx="777">
                  <c:v>0.99899959778584102</c:v>
                </c:pt>
                <c:pt idx="778">
                  <c:v>9.9667994624955902E-2</c:v>
                </c:pt>
                <c:pt idx="779">
                  <c:v>0.98902740220109897</c:v>
                </c:pt>
                <c:pt idx="780">
                  <c:v>0.99995016922212132</c:v>
                </c:pt>
                <c:pt idx="781">
                  <c:v>0</c:v>
                </c:pt>
                <c:pt idx="782">
                  <c:v>0.99988910295055433</c:v>
                </c:pt>
                <c:pt idx="783">
                  <c:v>0.99999966423455033</c:v>
                </c:pt>
                <c:pt idx="784">
                  <c:v>0.86172315931330656</c:v>
                </c:pt>
                <c:pt idx="785">
                  <c:v>9.9667994624955902E-2</c:v>
                </c:pt>
                <c:pt idx="786">
                  <c:v>0.99263152020112821</c:v>
                </c:pt>
                <c:pt idx="787">
                  <c:v>0.99999999773762971</c:v>
                </c:pt>
                <c:pt idx="788">
                  <c:v>0.98009639626619149</c:v>
                </c:pt>
                <c:pt idx="789">
                  <c:v>0.29131261245159079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0.29131261245159079</c:v>
                </c:pt>
                <c:pt idx="799">
                  <c:v>0.97574313003145141</c:v>
                </c:pt>
                <c:pt idx="800">
                  <c:v>0</c:v>
                </c:pt>
                <c:pt idx="801">
                  <c:v>0.99932929973906726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0.99995016922212132</c:v>
                </c:pt>
                <c:pt idx="806">
                  <c:v>0</c:v>
                </c:pt>
                <c:pt idx="807">
                  <c:v>0</c:v>
                </c:pt>
                <c:pt idx="808">
                  <c:v>0.99990920426259522</c:v>
                </c:pt>
                <c:pt idx="809">
                  <c:v>0</c:v>
                </c:pt>
                <c:pt idx="810">
                  <c:v>0</c:v>
                </c:pt>
                <c:pt idx="811">
                  <c:v>0.29131261245159079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9.9667994624955902E-2</c:v>
                </c:pt>
                <c:pt idx="817">
                  <c:v>0.99999999773762971</c:v>
                </c:pt>
                <c:pt idx="818">
                  <c:v>0.99899959778584102</c:v>
                </c:pt>
                <c:pt idx="819">
                  <c:v>9.9667994624955902E-2</c:v>
                </c:pt>
                <c:pt idx="820">
                  <c:v>0.66403677026784891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0.98009639626619149</c:v>
                </c:pt>
                <c:pt idx="827">
                  <c:v>0.99918086567002784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0.24491866240370919</c:v>
                </c:pt>
                <c:pt idx="832">
                  <c:v>0</c:v>
                </c:pt>
                <c:pt idx="833">
                  <c:v>0.99999987647878097</c:v>
                </c:pt>
                <c:pt idx="834">
                  <c:v>1</c:v>
                </c:pt>
                <c:pt idx="835">
                  <c:v>0.90514825364486673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0.9959493592219002</c:v>
                </c:pt>
                <c:pt idx="843">
                  <c:v>0.53704956699803508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0.93540907060309886</c:v>
                </c:pt>
                <c:pt idx="849">
                  <c:v>0</c:v>
                </c:pt>
                <c:pt idx="850">
                  <c:v>0.99999999999999067</c:v>
                </c:pt>
                <c:pt idx="851">
                  <c:v>0.76159415595576463</c:v>
                </c:pt>
                <c:pt idx="852">
                  <c:v>0.83365460701215532</c:v>
                </c:pt>
                <c:pt idx="853">
                  <c:v>9.9667994624955902E-2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0.60436777711716339</c:v>
                </c:pt>
                <c:pt idx="858">
                  <c:v>0.94137553849728728</c:v>
                </c:pt>
                <c:pt idx="859">
                  <c:v>0.71629787019902458</c:v>
                </c:pt>
                <c:pt idx="860">
                  <c:v>0</c:v>
                </c:pt>
                <c:pt idx="861">
                  <c:v>0</c:v>
                </c:pt>
                <c:pt idx="862">
                  <c:v>0.71629787019902458</c:v>
                </c:pt>
                <c:pt idx="863">
                  <c:v>0.99505475368673069</c:v>
                </c:pt>
                <c:pt idx="864">
                  <c:v>0.92166855440647133</c:v>
                </c:pt>
                <c:pt idx="865">
                  <c:v>0</c:v>
                </c:pt>
                <c:pt idx="866">
                  <c:v>0</c:v>
                </c:pt>
                <c:pt idx="867">
                  <c:v>0.99999629880445418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0.53704956699803508</c:v>
                </c:pt>
                <c:pt idx="878">
                  <c:v>0.80049902176062959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0.37994896225522501</c:v>
                </c:pt>
                <c:pt idx="887">
                  <c:v>4.9958374957880025E-2</c:v>
                </c:pt>
                <c:pt idx="888">
                  <c:v>0.42189900525000779</c:v>
                </c:pt>
                <c:pt idx="889">
                  <c:v>9.9667994624955902E-2</c:v>
                </c:pt>
                <c:pt idx="890">
                  <c:v>0.99979794161218449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0.53704956699803508</c:v>
                </c:pt>
                <c:pt idx="897">
                  <c:v>0.98902740220109897</c:v>
                </c:pt>
                <c:pt idx="898">
                  <c:v>0</c:v>
                </c:pt>
                <c:pt idx="899">
                  <c:v>0.19737532022490401</c:v>
                </c:pt>
                <c:pt idx="900">
                  <c:v>0.99998499099680571</c:v>
                </c:pt>
                <c:pt idx="901">
                  <c:v>0.92166855440647133</c:v>
                </c:pt>
                <c:pt idx="902">
                  <c:v>0</c:v>
                </c:pt>
                <c:pt idx="903">
                  <c:v>0.71629787019902458</c:v>
                </c:pt>
                <c:pt idx="904">
                  <c:v>0.29131261245159079</c:v>
                </c:pt>
                <c:pt idx="905">
                  <c:v>0</c:v>
                </c:pt>
                <c:pt idx="906">
                  <c:v>0</c:v>
                </c:pt>
                <c:pt idx="907">
                  <c:v>0.86172315931330656</c:v>
                </c:pt>
                <c:pt idx="908">
                  <c:v>0</c:v>
                </c:pt>
                <c:pt idx="909">
                  <c:v>0.92166855440647133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0.99263152020112821</c:v>
                </c:pt>
                <c:pt idx="914">
                  <c:v>0.92885762145472772</c:v>
                </c:pt>
                <c:pt idx="915">
                  <c:v>0.97045193661345386</c:v>
                </c:pt>
                <c:pt idx="916">
                  <c:v>0.92166855440647133</c:v>
                </c:pt>
                <c:pt idx="917">
                  <c:v>1</c:v>
                </c:pt>
                <c:pt idx="918">
                  <c:v>1</c:v>
                </c:pt>
                <c:pt idx="919">
                  <c:v>0.99999999999937872</c:v>
                </c:pt>
                <c:pt idx="920">
                  <c:v>0</c:v>
                </c:pt>
                <c:pt idx="921">
                  <c:v>0</c:v>
                </c:pt>
                <c:pt idx="922">
                  <c:v>0.98009639626619149</c:v>
                </c:pt>
                <c:pt idx="923">
                  <c:v>0.29131261245159079</c:v>
                </c:pt>
                <c:pt idx="924">
                  <c:v>0</c:v>
                </c:pt>
                <c:pt idx="925">
                  <c:v>0</c:v>
                </c:pt>
                <c:pt idx="926">
                  <c:v>0.99263152020112821</c:v>
                </c:pt>
                <c:pt idx="927">
                  <c:v>0.97045193661345386</c:v>
                </c:pt>
                <c:pt idx="928">
                  <c:v>0.99999993221011563</c:v>
                </c:pt>
                <c:pt idx="929">
                  <c:v>0.99999972509849222</c:v>
                </c:pt>
                <c:pt idx="930">
                  <c:v>0</c:v>
                </c:pt>
                <c:pt idx="931">
                  <c:v>9.9667994624955902E-2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9.9667994624955902E-2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0.76159415595576463</c:v>
                </c:pt>
                <c:pt idx="947">
                  <c:v>0</c:v>
                </c:pt>
                <c:pt idx="948">
                  <c:v>0.99999325599227262</c:v>
                </c:pt>
                <c:pt idx="949">
                  <c:v>0.99999629880445418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9.9667994624955902E-2</c:v>
                </c:pt>
                <c:pt idx="967">
                  <c:v>9.9667994624955902E-2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0.92166855440647133</c:v>
                </c:pt>
                <c:pt idx="973">
                  <c:v>0.99963185619007322</c:v>
                </c:pt>
                <c:pt idx="974">
                  <c:v>0.98661429815143054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0.37994896225522501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0.14888503362331806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0.29131261245159079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0.19737532022490401</c:v>
                </c:pt>
                <c:pt idx="995">
                  <c:v>0</c:v>
                </c:pt>
                <c:pt idx="996">
                  <c:v>0</c:v>
                </c:pt>
                <c:pt idx="997">
                  <c:v>0.33637554433633232</c:v>
                </c:pt>
                <c:pt idx="998">
                  <c:v>0.99998166799256039</c:v>
                </c:pt>
                <c:pt idx="999">
                  <c:v>0.99263152020112821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0.99999999814772789</c:v>
                </c:pt>
                <c:pt idx="1004">
                  <c:v>0.76159415595576463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0.97574313003145141</c:v>
                </c:pt>
                <c:pt idx="1010">
                  <c:v>9.9667994624955902E-2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0.46211715726000979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0.76159415595576463</c:v>
                </c:pt>
                <c:pt idx="1041">
                  <c:v>0.98902740220109897</c:v>
                </c:pt>
                <c:pt idx="1042">
                  <c:v>1</c:v>
                </c:pt>
                <c:pt idx="1043">
                  <c:v>0.99999176285651004</c:v>
                </c:pt>
                <c:pt idx="1044">
                  <c:v>0.29131261245159079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0.86172315931330656</c:v>
                </c:pt>
                <c:pt idx="1052">
                  <c:v>0.80049902176062959</c:v>
                </c:pt>
                <c:pt idx="1053">
                  <c:v>0</c:v>
                </c:pt>
                <c:pt idx="1054">
                  <c:v>0.14888503362331806</c:v>
                </c:pt>
                <c:pt idx="1055">
                  <c:v>0.19737532022490401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0.9640275800758169</c:v>
                </c:pt>
                <c:pt idx="1067">
                  <c:v>0.99396316735058332</c:v>
                </c:pt>
                <c:pt idx="1068">
                  <c:v>0</c:v>
                </c:pt>
                <c:pt idx="1069">
                  <c:v>0.53704956699803508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0.93540907060309886</c:v>
                </c:pt>
                <c:pt idx="1074">
                  <c:v>0.99728296009914219</c:v>
                </c:pt>
                <c:pt idx="1075">
                  <c:v>0.83365460701215532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0.66403677026784891</c:v>
                </c:pt>
                <c:pt idx="1091">
                  <c:v>0.99932929973906726</c:v>
                </c:pt>
                <c:pt idx="1092">
                  <c:v>0.19737532022490401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0.19737532022490401</c:v>
                </c:pt>
                <c:pt idx="1098">
                  <c:v>0</c:v>
                </c:pt>
                <c:pt idx="1099">
                  <c:v>0.76159415595576463</c:v>
                </c:pt>
                <c:pt idx="1100">
                  <c:v>0.83365460701215532</c:v>
                </c:pt>
                <c:pt idx="1101">
                  <c:v>0.99396316735058332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0.99988910295055433</c:v>
                </c:pt>
                <c:pt idx="1106">
                  <c:v>0.37994896225522501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0.29131261245159079</c:v>
                </c:pt>
                <c:pt idx="1111">
                  <c:v>0.99963185619007322</c:v>
                </c:pt>
                <c:pt idx="1112">
                  <c:v>0</c:v>
                </c:pt>
                <c:pt idx="1113">
                  <c:v>0.97045193661345386</c:v>
                </c:pt>
                <c:pt idx="1114">
                  <c:v>0.99999999999924105</c:v>
                </c:pt>
                <c:pt idx="1115">
                  <c:v>0.99969857928388062</c:v>
                </c:pt>
                <c:pt idx="1116">
                  <c:v>0.99996659715630409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0.90514825364486673</c:v>
                </c:pt>
                <c:pt idx="1122">
                  <c:v>0.90514825364486673</c:v>
                </c:pt>
                <c:pt idx="1123">
                  <c:v>0.99998771165079559</c:v>
                </c:pt>
                <c:pt idx="1124">
                  <c:v>0.99999994449833651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0.60436777711716339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0.88535164820226253</c:v>
                </c:pt>
                <c:pt idx="1149">
                  <c:v>0.19737532022490401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0.93540907060309886</c:v>
                </c:pt>
                <c:pt idx="1156">
                  <c:v>9.9667994624955902E-2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0.99999796873912117</c:v>
                </c:pt>
                <c:pt idx="1162">
                  <c:v>0.99999949909685104</c:v>
                </c:pt>
                <c:pt idx="1163">
                  <c:v>9.9667994624955902E-2</c:v>
                </c:pt>
                <c:pt idx="1164">
                  <c:v>0</c:v>
                </c:pt>
                <c:pt idx="1165">
                  <c:v>0.24491866240370919</c:v>
                </c:pt>
                <c:pt idx="1166">
                  <c:v>0.99998499099680571</c:v>
                </c:pt>
                <c:pt idx="1167">
                  <c:v>9.9667994624955902E-2</c:v>
                </c:pt>
                <c:pt idx="1168">
                  <c:v>9.9667994624955902E-2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0.97574313003145141</c:v>
                </c:pt>
                <c:pt idx="1175">
                  <c:v>1</c:v>
                </c:pt>
                <c:pt idx="1176">
                  <c:v>0.99999999999937872</c:v>
                </c:pt>
                <c:pt idx="1177">
                  <c:v>0.99999999662494021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0.99999999999861711</c:v>
                </c:pt>
                <c:pt idx="1186">
                  <c:v>0.92166855440647133</c:v>
                </c:pt>
                <c:pt idx="1187">
                  <c:v>0.46211715726000979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0.99999999999692246</c:v>
                </c:pt>
                <c:pt idx="1193">
                  <c:v>0.99999994449833651</c:v>
                </c:pt>
                <c:pt idx="1194">
                  <c:v>0.19737532022490401</c:v>
                </c:pt>
                <c:pt idx="1195">
                  <c:v>0.19737532022490401</c:v>
                </c:pt>
                <c:pt idx="1196">
                  <c:v>0.14888503362331806</c:v>
                </c:pt>
                <c:pt idx="1197">
                  <c:v>0.24491866240370919</c:v>
                </c:pt>
                <c:pt idx="1198">
                  <c:v>9.9667994624955902E-2</c:v>
                </c:pt>
                <c:pt idx="1199">
                  <c:v>0</c:v>
                </c:pt>
                <c:pt idx="1200">
                  <c:v>1</c:v>
                </c:pt>
                <c:pt idx="1201">
                  <c:v>0.99995016922212132</c:v>
                </c:pt>
                <c:pt idx="1202">
                  <c:v>0</c:v>
                </c:pt>
                <c:pt idx="1203">
                  <c:v>0.60436777711716339</c:v>
                </c:pt>
                <c:pt idx="1204">
                  <c:v>0</c:v>
                </c:pt>
                <c:pt idx="1205">
                  <c:v>0.99955036645953332</c:v>
                </c:pt>
                <c:pt idx="1206">
                  <c:v>0.19737532022490401</c:v>
                </c:pt>
                <c:pt idx="1207">
                  <c:v>0</c:v>
                </c:pt>
                <c:pt idx="1208">
                  <c:v>0.9640275800758169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0.83365460701215532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0.9640275800758169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0.9959493592219002</c:v>
                </c:pt>
                <c:pt idx="1246">
                  <c:v>0.99993913688619873</c:v>
                </c:pt>
                <c:pt idx="1247">
                  <c:v>1</c:v>
                </c:pt>
                <c:pt idx="1248">
                  <c:v>0</c:v>
                </c:pt>
                <c:pt idx="1249">
                  <c:v>0.99992566212579415</c:v>
                </c:pt>
                <c:pt idx="1250">
                  <c:v>0</c:v>
                </c:pt>
                <c:pt idx="1251">
                  <c:v>0.99505475368673069</c:v>
                </c:pt>
                <c:pt idx="1252">
                  <c:v>0.66403677026784891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4.9958374957880025E-2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0.99850794233232665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0.99999176285651004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9.9667994624955902E-2</c:v>
                </c:pt>
                <c:pt idx="1271">
                  <c:v>0</c:v>
                </c:pt>
                <c:pt idx="1272">
                  <c:v>0</c:v>
                </c:pt>
                <c:pt idx="1273">
                  <c:v>0.80049902176062959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0.37994896225522501</c:v>
                </c:pt>
                <c:pt idx="1279">
                  <c:v>0</c:v>
                </c:pt>
                <c:pt idx="1280">
                  <c:v>0.99999999814772789</c:v>
                </c:pt>
                <c:pt idx="1281">
                  <c:v>9.9667994624955902E-2</c:v>
                </c:pt>
                <c:pt idx="1282">
                  <c:v>0</c:v>
                </c:pt>
                <c:pt idx="1283">
                  <c:v>0</c:v>
                </c:pt>
                <c:pt idx="1284">
                  <c:v>0.46211715726000979</c:v>
                </c:pt>
                <c:pt idx="1285">
                  <c:v>0.99999876797750664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0.6351489523872873</c:v>
                </c:pt>
                <c:pt idx="1292">
                  <c:v>0.92885762145472772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0.97045193661345386</c:v>
                </c:pt>
                <c:pt idx="1301">
                  <c:v>0.37994896225522501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0.14888503362331806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0.37994896225522501</c:v>
                </c:pt>
                <c:pt idx="1318">
                  <c:v>0</c:v>
                </c:pt>
                <c:pt idx="1319">
                  <c:v>0</c:v>
                </c:pt>
                <c:pt idx="1320">
                  <c:v>0.99006639669988594</c:v>
                </c:pt>
                <c:pt idx="1321">
                  <c:v>0</c:v>
                </c:pt>
                <c:pt idx="1322">
                  <c:v>0.76159415595576463</c:v>
                </c:pt>
                <c:pt idx="1323">
                  <c:v>0.99999325599227262</c:v>
                </c:pt>
                <c:pt idx="1324">
                  <c:v>0.19737532022490401</c:v>
                </c:pt>
                <c:pt idx="1325">
                  <c:v>0</c:v>
                </c:pt>
                <c:pt idx="1326">
                  <c:v>0.99999999999949107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0.24491866240370919</c:v>
                </c:pt>
                <c:pt idx="1332">
                  <c:v>4.9958374957880025E-2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0.98009639626619149</c:v>
                </c:pt>
                <c:pt idx="1341">
                  <c:v>0.19737532022490401</c:v>
                </c:pt>
                <c:pt idx="1342">
                  <c:v>0.99999999999965894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0.19737532022490401</c:v>
                </c:pt>
                <c:pt idx="1350">
                  <c:v>0.60436777711716339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0.97574313003145141</c:v>
                </c:pt>
                <c:pt idx="1358">
                  <c:v>0.19737532022490401</c:v>
                </c:pt>
                <c:pt idx="1359">
                  <c:v>0.99955036645953332</c:v>
                </c:pt>
                <c:pt idx="1360">
                  <c:v>0.99999999875838474</c:v>
                </c:pt>
                <c:pt idx="1361">
                  <c:v>0.98902740220109897</c:v>
                </c:pt>
                <c:pt idx="1362">
                  <c:v>0.46211715726000979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4.9958374957880025E-2</c:v>
                </c:pt>
                <c:pt idx="1370">
                  <c:v>0.19737532022490401</c:v>
                </c:pt>
                <c:pt idx="1371">
                  <c:v>0</c:v>
                </c:pt>
                <c:pt idx="1372">
                  <c:v>0.99983456555429684</c:v>
                </c:pt>
                <c:pt idx="1373">
                  <c:v>0.99979794161218449</c:v>
                </c:pt>
                <c:pt idx="1374">
                  <c:v>0.46211715726000979</c:v>
                </c:pt>
                <c:pt idx="1375">
                  <c:v>0.98902740220109897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0.29131261245159079</c:v>
                </c:pt>
                <c:pt idx="1386">
                  <c:v>0.99999981572800012</c:v>
                </c:pt>
                <c:pt idx="1387">
                  <c:v>0.99999977492967584</c:v>
                </c:pt>
                <c:pt idx="1388">
                  <c:v>0.99728296009914219</c:v>
                </c:pt>
                <c:pt idx="1389">
                  <c:v>9.9667994624955902E-2</c:v>
                </c:pt>
                <c:pt idx="1390">
                  <c:v>0</c:v>
                </c:pt>
                <c:pt idx="1391">
                  <c:v>0.94680601284626809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0.66403677026784891</c:v>
                </c:pt>
                <c:pt idx="1404">
                  <c:v>0</c:v>
                </c:pt>
                <c:pt idx="1405">
                  <c:v>0</c:v>
                </c:pt>
                <c:pt idx="1406">
                  <c:v>0.99100745367811771</c:v>
                </c:pt>
                <c:pt idx="1407">
                  <c:v>0.71629787019902458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0.99877824128113124</c:v>
                </c:pt>
                <c:pt idx="1417">
                  <c:v>0.999999999972224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0.8482836399575131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0.66403677026784891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0.99997265198183083</c:v>
                </c:pt>
                <c:pt idx="1434">
                  <c:v>0</c:v>
                </c:pt>
                <c:pt idx="1435">
                  <c:v>0</c:v>
                </c:pt>
                <c:pt idx="1436">
                  <c:v>0.66403677026784891</c:v>
                </c:pt>
                <c:pt idx="1437">
                  <c:v>0.66403677026784891</c:v>
                </c:pt>
                <c:pt idx="1438">
                  <c:v>0</c:v>
                </c:pt>
                <c:pt idx="1439">
                  <c:v>0.86172315931330656</c:v>
                </c:pt>
                <c:pt idx="1440">
                  <c:v>0.90514825364486673</c:v>
                </c:pt>
                <c:pt idx="1441">
                  <c:v>0</c:v>
                </c:pt>
                <c:pt idx="1442">
                  <c:v>0</c:v>
                </c:pt>
                <c:pt idx="1443">
                  <c:v>0.93540907060309886</c:v>
                </c:pt>
                <c:pt idx="1444">
                  <c:v>0.29131261245159079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0.76159415595576463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0.99999997243868943</c:v>
                </c:pt>
                <c:pt idx="1467">
                  <c:v>0.95623745812773886</c:v>
                </c:pt>
                <c:pt idx="1468">
                  <c:v>9.9667994624955902E-2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9.9667994624955902E-2</c:v>
                </c:pt>
                <c:pt idx="1473">
                  <c:v>4.9958374957880025E-2</c:v>
                </c:pt>
                <c:pt idx="1474">
                  <c:v>0</c:v>
                </c:pt>
                <c:pt idx="1475">
                  <c:v>0.97045193661345386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0.80049902176062959</c:v>
                </c:pt>
                <c:pt idx="1485">
                  <c:v>0.83365460701215532</c:v>
                </c:pt>
                <c:pt idx="1486">
                  <c:v>0</c:v>
                </c:pt>
                <c:pt idx="1487">
                  <c:v>0.9959493592219002</c:v>
                </c:pt>
                <c:pt idx="1488">
                  <c:v>0</c:v>
                </c:pt>
                <c:pt idx="1489">
                  <c:v>0</c:v>
                </c:pt>
                <c:pt idx="1490">
                  <c:v>0.19737532022490401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0.29131261245159079</c:v>
                </c:pt>
                <c:pt idx="1504">
                  <c:v>0</c:v>
                </c:pt>
                <c:pt idx="1505">
                  <c:v>0</c:v>
                </c:pt>
                <c:pt idx="1506">
                  <c:v>9.9667994624955902E-2</c:v>
                </c:pt>
                <c:pt idx="1507">
                  <c:v>0.19737532022490401</c:v>
                </c:pt>
                <c:pt idx="1508">
                  <c:v>0</c:v>
                </c:pt>
                <c:pt idx="1509">
                  <c:v>0</c:v>
                </c:pt>
                <c:pt idx="1510">
                  <c:v>0.29131261245159079</c:v>
                </c:pt>
                <c:pt idx="1511">
                  <c:v>0.92166855440647133</c:v>
                </c:pt>
                <c:pt idx="1512">
                  <c:v>0.99979794161218449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0.98902740220109897</c:v>
                </c:pt>
                <c:pt idx="1521">
                  <c:v>0.99999999944210627</c:v>
                </c:pt>
                <c:pt idx="1522">
                  <c:v>0.99998771165079559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0.71629787019902458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9.9667994624955902E-2</c:v>
                </c:pt>
                <c:pt idx="1531">
                  <c:v>0</c:v>
                </c:pt>
                <c:pt idx="1532">
                  <c:v>0.19737532022490401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0.37994896225522501</c:v>
                </c:pt>
                <c:pt idx="1537">
                  <c:v>0</c:v>
                </c:pt>
                <c:pt idx="1538">
                  <c:v>0.29131261245159079</c:v>
                </c:pt>
                <c:pt idx="1539">
                  <c:v>0.29131261245159079</c:v>
                </c:pt>
                <c:pt idx="1540">
                  <c:v>0.57166996608511722</c:v>
                </c:pt>
                <c:pt idx="1541">
                  <c:v>0.37994896225522501</c:v>
                </c:pt>
                <c:pt idx="1542">
                  <c:v>0.99999999944210627</c:v>
                </c:pt>
                <c:pt idx="1543">
                  <c:v>0.99998771165079559</c:v>
                </c:pt>
                <c:pt idx="1544">
                  <c:v>0</c:v>
                </c:pt>
                <c:pt idx="1545">
                  <c:v>0</c:v>
                </c:pt>
                <c:pt idx="1546">
                  <c:v>0.88535164820226253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0.29131261245159079</c:v>
                </c:pt>
                <c:pt idx="1551">
                  <c:v>0</c:v>
                </c:pt>
                <c:pt idx="1552">
                  <c:v>9.9667994624955902E-2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0.99817789761119879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0.94680601284626809</c:v>
                </c:pt>
                <c:pt idx="1562">
                  <c:v>0.92166855440647133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0.60436777711716339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0.99999999998475619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AF3-8E58-66A755724B8A}"/>
            </c:ext>
          </c:extLst>
        </c:ser>
        <c:ser>
          <c:idx val="1"/>
          <c:order val="1"/>
          <c:tx>
            <c:strRef>
              <c:f>Weather2!$G$2</c:f>
              <c:strCache>
                <c:ptCount val="1"/>
                <c:pt idx="0">
                  <c:v>Predicted 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Weather2!$G$3:$G$1578</c:f>
              <c:numCache>
                <c:formatCode>0.0000</c:formatCode>
                <c:ptCount val="1576"/>
                <c:pt idx="14">
                  <c:v>0.93541259000023103</c:v>
                </c:pt>
                <c:pt idx="15">
                  <c:v>2.3150553661338599E-2</c:v>
                </c:pt>
                <c:pt idx="16">
                  <c:v>2.3711310722270101E-2</c:v>
                </c:pt>
                <c:pt idx="17">
                  <c:v>2.0993011708940801E-2</c:v>
                </c:pt>
                <c:pt idx="18">
                  <c:v>0.62335195497825702</c:v>
                </c:pt>
                <c:pt idx="19">
                  <c:v>2.0119774339517001E-2</c:v>
                </c:pt>
                <c:pt idx="20">
                  <c:v>1.75635041945017E-2</c:v>
                </c:pt>
                <c:pt idx="21">
                  <c:v>1.24801090992109E-2</c:v>
                </c:pt>
                <c:pt idx="22">
                  <c:v>1.6672632157209901E-2</c:v>
                </c:pt>
                <c:pt idx="23">
                  <c:v>1.78283181446541E-2</c:v>
                </c:pt>
                <c:pt idx="24">
                  <c:v>1.13761667729382E-2</c:v>
                </c:pt>
                <c:pt idx="25">
                  <c:v>1.7890002640572E-2</c:v>
                </c:pt>
                <c:pt idx="26">
                  <c:v>1.6701891794600399E-2</c:v>
                </c:pt>
                <c:pt idx="27">
                  <c:v>1.00034662900019E-2</c:v>
                </c:pt>
                <c:pt idx="28">
                  <c:v>1.38101007107736E-2</c:v>
                </c:pt>
                <c:pt idx="29">
                  <c:v>0.98724562993285503</c:v>
                </c:pt>
                <c:pt idx="30">
                  <c:v>2.7139867727777999E-2</c:v>
                </c:pt>
                <c:pt idx="31">
                  <c:v>2.4446132066005401E-2</c:v>
                </c:pt>
                <c:pt idx="32">
                  <c:v>1.2413819373373099E-2</c:v>
                </c:pt>
                <c:pt idx="33">
                  <c:v>1.11291362270557E-2</c:v>
                </c:pt>
                <c:pt idx="34">
                  <c:v>2.57754900913174E-2</c:v>
                </c:pt>
                <c:pt idx="35">
                  <c:v>2.08037805716038E-2</c:v>
                </c:pt>
                <c:pt idx="36">
                  <c:v>2.4331054735819199E-2</c:v>
                </c:pt>
                <c:pt idx="37">
                  <c:v>0.91603243814530599</c:v>
                </c:pt>
                <c:pt idx="38">
                  <c:v>2.7338124118966901E-2</c:v>
                </c:pt>
                <c:pt idx="39">
                  <c:v>0.95562542259791705</c:v>
                </c:pt>
                <c:pt idx="40">
                  <c:v>1.2002580408706E-2</c:v>
                </c:pt>
                <c:pt idx="41">
                  <c:v>0.98497003125872296</c:v>
                </c:pt>
                <c:pt idx="42">
                  <c:v>0.96058608862000405</c:v>
                </c:pt>
                <c:pt idx="43">
                  <c:v>0.97812836534440295</c:v>
                </c:pt>
                <c:pt idx="44">
                  <c:v>1.8869516545013801E-2</c:v>
                </c:pt>
                <c:pt idx="45">
                  <c:v>1.4816171577860001E-2</c:v>
                </c:pt>
                <c:pt idx="46">
                  <c:v>1.1163887316539899E-2</c:v>
                </c:pt>
                <c:pt idx="47">
                  <c:v>1.2457971308786699E-2</c:v>
                </c:pt>
                <c:pt idx="48">
                  <c:v>2.4994672726111802E-2</c:v>
                </c:pt>
                <c:pt idx="49">
                  <c:v>1.3087123754332099E-2</c:v>
                </c:pt>
                <c:pt idx="50">
                  <c:v>8.3409269076590801E-3</c:v>
                </c:pt>
                <c:pt idx="51">
                  <c:v>1.22071542441201E-2</c:v>
                </c:pt>
                <c:pt idx="52">
                  <c:v>3.8123734996477997E-2</c:v>
                </c:pt>
                <c:pt idx="53">
                  <c:v>0.915142495225585</c:v>
                </c:pt>
                <c:pt idx="54">
                  <c:v>8.2481118640523304E-3</c:v>
                </c:pt>
                <c:pt idx="55">
                  <c:v>7.0556961184738802E-3</c:v>
                </c:pt>
                <c:pt idx="56">
                  <c:v>2.0753989195029798E-2</c:v>
                </c:pt>
                <c:pt idx="57">
                  <c:v>3.3174597664671603E-2</c:v>
                </c:pt>
                <c:pt idx="58">
                  <c:v>1.9057044984688101E-2</c:v>
                </c:pt>
                <c:pt idx="59">
                  <c:v>1.78942461635056E-2</c:v>
                </c:pt>
                <c:pt idx="60">
                  <c:v>1.44066152032178E-2</c:v>
                </c:pt>
                <c:pt idx="61">
                  <c:v>2.6500706102375701E-2</c:v>
                </c:pt>
                <c:pt idx="62">
                  <c:v>2.27832939830417E-2</c:v>
                </c:pt>
                <c:pt idx="77">
                  <c:v>0.93786097260379997</c:v>
                </c:pt>
                <c:pt idx="78">
                  <c:v>1.8595093794981001E-2</c:v>
                </c:pt>
                <c:pt idx="79">
                  <c:v>3.5291616375593297E-2</c:v>
                </c:pt>
                <c:pt idx="80">
                  <c:v>0.97015089297158996</c:v>
                </c:pt>
                <c:pt idx="81">
                  <c:v>1.0131887222772E-2</c:v>
                </c:pt>
                <c:pt idx="82">
                  <c:v>2.7428724221471801E-2</c:v>
                </c:pt>
                <c:pt idx="83">
                  <c:v>1.2747441292126399E-2</c:v>
                </c:pt>
                <c:pt idx="84">
                  <c:v>6.8417205095639803E-3</c:v>
                </c:pt>
                <c:pt idx="85">
                  <c:v>2.0764995655142199E-2</c:v>
                </c:pt>
                <c:pt idx="86">
                  <c:v>1.2815444106636001E-2</c:v>
                </c:pt>
                <c:pt idx="87">
                  <c:v>4.9677081852938502E-2</c:v>
                </c:pt>
                <c:pt idx="88">
                  <c:v>0.98955834587254998</c:v>
                </c:pt>
                <c:pt idx="89">
                  <c:v>1.6127493248271001E-2</c:v>
                </c:pt>
                <c:pt idx="90">
                  <c:v>1.3101054562886899E-2</c:v>
                </c:pt>
                <c:pt idx="91">
                  <c:v>0.40151171357819598</c:v>
                </c:pt>
                <c:pt idx="92">
                  <c:v>8.8946984447863392E-3</c:v>
                </c:pt>
                <c:pt idx="93">
                  <c:v>0.321007236754901</c:v>
                </c:pt>
                <c:pt idx="94">
                  <c:v>1.44199145988788E-2</c:v>
                </c:pt>
                <c:pt idx="95">
                  <c:v>1.06000921866998E-2</c:v>
                </c:pt>
                <c:pt idx="96">
                  <c:v>7.5754516606480804E-2</c:v>
                </c:pt>
                <c:pt idx="97">
                  <c:v>2.4693642430526099E-2</c:v>
                </c:pt>
                <c:pt idx="98">
                  <c:v>3.2878297711611298E-2</c:v>
                </c:pt>
                <c:pt idx="99">
                  <c:v>6.7902923623605798E-3</c:v>
                </c:pt>
                <c:pt idx="100">
                  <c:v>0.108010129094972</c:v>
                </c:pt>
                <c:pt idx="101">
                  <c:v>3.4247468699558699E-2</c:v>
                </c:pt>
                <c:pt idx="102">
                  <c:v>0.95396591414787701</c:v>
                </c:pt>
                <c:pt idx="103">
                  <c:v>1.48652582223175E-2</c:v>
                </c:pt>
                <c:pt idx="104">
                  <c:v>2.02337447602648E-2</c:v>
                </c:pt>
                <c:pt idx="105">
                  <c:v>2.33205361274543E-2</c:v>
                </c:pt>
                <c:pt idx="106">
                  <c:v>1.6797488979249198E-2</c:v>
                </c:pt>
                <c:pt idx="107">
                  <c:v>1.7064531665872702E-2</c:v>
                </c:pt>
                <c:pt idx="108">
                  <c:v>1.67304890485893E-2</c:v>
                </c:pt>
                <c:pt idx="109">
                  <c:v>2.0012208415577801E-2</c:v>
                </c:pt>
                <c:pt idx="110">
                  <c:v>2.34535702004211E-2</c:v>
                </c:pt>
                <c:pt idx="111">
                  <c:v>1.14831852216438E-2</c:v>
                </c:pt>
                <c:pt idx="112">
                  <c:v>2.43309355458876E-2</c:v>
                </c:pt>
                <c:pt idx="113">
                  <c:v>1.5918628468357399E-2</c:v>
                </c:pt>
                <c:pt idx="114">
                  <c:v>1.27130414347134E-2</c:v>
                </c:pt>
                <c:pt idx="115">
                  <c:v>0.94120593100068395</c:v>
                </c:pt>
                <c:pt idx="116">
                  <c:v>0.93838700954057697</c:v>
                </c:pt>
                <c:pt idx="117">
                  <c:v>2.5259270805595702E-2</c:v>
                </c:pt>
                <c:pt idx="118">
                  <c:v>1.1041969636291799E-2</c:v>
                </c:pt>
                <c:pt idx="119">
                  <c:v>1.13283507478481E-2</c:v>
                </c:pt>
                <c:pt idx="120">
                  <c:v>2.4643914488456899E-2</c:v>
                </c:pt>
                <c:pt idx="121">
                  <c:v>3.22212995533449E-2</c:v>
                </c:pt>
                <c:pt idx="122">
                  <c:v>1.0712583938499101E-2</c:v>
                </c:pt>
                <c:pt idx="123">
                  <c:v>1.22935210618906E-2</c:v>
                </c:pt>
                <c:pt idx="124">
                  <c:v>2.8849379430935799E-2</c:v>
                </c:pt>
                <c:pt idx="125">
                  <c:v>2.5699952838170101E-2</c:v>
                </c:pt>
                <c:pt idx="126">
                  <c:v>5.6512987367349698E-4</c:v>
                </c:pt>
                <c:pt idx="127">
                  <c:v>1.0250554085772299E-2</c:v>
                </c:pt>
                <c:pt idx="128">
                  <c:v>2.3564599508478098E-2</c:v>
                </c:pt>
                <c:pt idx="129">
                  <c:v>2.30354278141882E-2</c:v>
                </c:pt>
                <c:pt idx="130">
                  <c:v>1.2053592890311099E-2</c:v>
                </c:pt>
                <c:pt idx="131">
                  <c:v>1.7777776661640401E-2</c:v>
                </c:pt>
                <c:pt idx="132">
                  <c:v>3.5335160905868301E-2</c:v>
                </c:pt>
                <c:pt idx="133">
                  <c:v>2.98849055141907E-2</c:v>
                </c:pt>
                <c:pt idx="134">
                  <c:v>1.27721082196335E-2</c:v>
                </c:pt>
                <c:pt idx="135">
                  <c:v>0.96109459464116498</c:v>
                </c:pt>
                <c:pt idx="136">
                  <c:v>0.155918518042859</c:v>
                </c:pt>
                <c:pt idx="137">
                  <c:v>1.9649772498142402E-2</c:v>
                </c:pt>
                <c:pt idx="138">
                  <c:v>9.5348867991028805E-3</c:v>
                </c:pt>
                <c:pt idx="139">
                  <c:v>3.2222826798486197E-2</c:v>
                </c:pt>
                <c:pt idx="140">
                  <c:v>3.1917263124812301E-2</c:v>
                </c:pt>
                <c:pt idx="141">
                  <c:v>1.9517870051691699E-2</c:v>
                </c:pt>
                <c:pt idx="142">
                  <c:v>2.1072280242466799E-2</c:v>
                </c:pt>
                <c:pt idx="143">
                  <c:v>2.4255864828888599E-2</c:v>
                </c:pt>
                <c:pt idx="144">
                  <c:v>1.0343186769373E-2</c:v>
                </c:pt>
                <c:pt idx="145">
                  <c:v>2.2419436980019799E-2</c:v>
                </c:pt>
                <c:pt idx="146">
                  <c:v>1.93681928732738E-2</c:v>
                </c:pt>
                <c:pt idx="147">
                  <c:v>2.1711546672988202E-2</c:v>
                </c:pt>
                <c:pt idx="148">
                  <c:v>0.93858288263338596</c:v>
                </c:pt>
                <c:pt idx="149">
                  <c:v>0.93862564834449602</c:v>
                </c:pt>
                <c:pt idx="150">
                  <c:v>0.95786610073033396</c:v>
                </c:pt>
                <c:pt idx="151">
                  <c:v>0.22274345473528501</c:v>
                </c:pt>
                <c:pt idx="152">
                  <c:v>0.67955688661035496</c:v>
                </c:pt>
                <c:pt idx="153">
                  <c:v>2.0872010801972299E-5</c:v>
                </c:pt>
                <c:pt idx="154">
                  <c:v>0.95940121838557402</c:v>
                </c:pt>
                <c:pt idx="155">
                  <c:v>2.84392389230805E-2</c:v>
                </c:pt>
                <c:pt idx="156">
                  <c:v>2.05473040397996E-4</c:v>
                </c:pt>
                <c:pt idx="157">
                  <c:v>3.2159334079951801E-5</c:v>
                </c:pt>
                <c:pt idx="158">
                  <c:v>1.53537842202722E-3</c:v>
                </c:pt>
                <c:pt idx="159">
                  <c:v>1.14468467036634E-2</c:v>
                </c:pt>
                <c:pt idx="160">
                  <c:v>6.9934146324475196E-3</c:v>
                </c:pt>
                <c:pt idx="161">
                  <c:v>2.0277908859685601E-2</c:v>
                </c:pt>
                <c:pt idx="162">
                  <c:v>2.2590593531356801E-2</c:v>
                </c:pt>
                <c:pt idx="163">
                  <c:v>0.96830903143307101</c:v>
                </c:pt>
                <c:pt idx="164">
                  <c:v>0.257675552636141</c:v>
                </c:pt>
                <c:pt idx="165">
                  <c:v>9.1726421706108709E-3</c:v>
                </c:pt>
                <c:pt idx="166">
                  <c:v>1.10994850978195E-2</c:v>
                </c:pt>
                <c:pt idx="167">
                  <c:v>0.88860038370984396</c:v>
                </c:pt>
                <c:pt idx="168">
                  <c:v>0.201960435986796</c:v>
                </c:pt>
                <c:pt idx="169">
                  <c:v>0.92392636593325395</c:v>
                </c:pt>
                <c:pt idx="170">
                  <c:v>1.4170226756484799E-2</c:v>
                </c:pt>
                <c:pt idx="171">
                  <c:v>0.10478351320481299</c:v>
                </c:pt>
                <c:pt idx="172">
                  <c:v>2.29132819776975E-2</c:v>
                </c:pt>
                <c:pt idx="173">
                  <c:v>0.89982601006992002</c:v>
                </c:pt>
                <c:pt idx="174">
                  <c:v>0.92390331548081395</c:v>
                </c:pt>
                <c:pt idx="175">
                  <c:v>0.99143123220903395</c:v>
                </c:pt>
                <c:pt idx="176">
                  <c:v>0.976580308704596</c:v>
                </c:pt>
                <c:pt idx="177">
                  <c:v>0.28515670001503601</c:v>
                </c:pt>
                <c:pt idx="178">
                  <c:v>3.0519470281692002E-3</c:v>
                </c:pt>
                <c:pt idx="179">
                  <c:v>3.5810336635358798E-3</c:v>
                </c:pt>
                <c:pt idx="180">
                  <c:v>7.3586869930569601E-4</c:v>
                </c:pt>
                <c:pt idx="181">
                  <c:v>0.994789707305479</c:v>
                </c:pt>
                <c:pt idx="182">
                  <c:v>0.94887084749682804</c:v>
                </c:pt>
                <c:pt idx="183">
                  <c:v>0.95167381070953105</c:v>
                </c:pt>
                <c:pt idx="184">
                  <c:v>5.9132076562503199E-3</c:v>
                </c:pt>
                <c:pt idx="185">
                  <c:v>1.50774832209247E-2</c:v>
                </c:pt>
                <c:pt idx="186">
                  <c:v>6.4075244711785002E-3</c:v>
                </c:pt>
                <c:pt idx="187">
                  <c:v>2.9487767919306199E-2</c:v>
                </c:pt>
                <c:pt idx="188">
                  <c:v>4.2573252522074001E-3</c:v>
                </c:pt>
                <c:pt idx="189">
                  <c:v>1.25938380907315E-2</c:v>
                </c:pt>
                <c:pt idx="190">
                  <c:v>1.1201361647754199E-2</c:v>
                </c:pt>
                <c:pt idx="191">
                  <c:v>4.5989306399557596E-3</c:v>
                </c:pt>
                <c:pt idx="192">
                  <c:v>6.3593061486616198E-3</c:v>
                </c:pt>
                <c:pt idx="193">
                  <c:v>3.49727371691294E-3</c:v>
                </c:pt>
                <c:pt idx="194">
                  <c:v>1.5486786712822701E-2</c:v>
                </c:pt>
                <c:pt idx="195">
                  <c:v>0.21486529573461599</c:v>
                </c:pt>
                <c:pt idx="196">
                  <c:v>1.98086005019419E-2</c:v>
                </c:pt>
                <c:pt idx="197">
                  <c:v>0.913542415837443</c:v>
                </c:pt>
                <c:pt idx="198">
                  <c:v>2.0892305750866699E-2</c:v>
                </c:pt>
                <c:pt idx="199">
                  <c:v>2.13545986531881E-2</c:v>
                </c:pt>
                <c:pt idx="200">
                  <c:v>2.18437494186598E-2</c:v>
                </c:pt>
                <c:pt idx="201">
                  <c:v>1.6276883157479299E-2</c:v>
                </c:pt>
                <c:pt idx="202">
                  <c:v>1.9403882134161301E-2</c:v>
                </c:pt>
                <c:pt idx="203">
                  <c:v>2.4340294467199999E-2</c:v>
                </c:pt>
                <c:pt idx="204">
                  <c:v>2.2332066343785501E-2</c:v>
                </c:pt>
                <c:pt idx="205">
                  <c:v>1.5020292323113801E-2</c:v>
                </c:pt>
                <c:pt idx="206">
                  <c:v>2.0037217604234402E-2</c:v>
                </c:pt>
                <c:pt idx="207">
                  <c:v>1.9951630202712602E-2</c:v>
                </c:pt>
                <c:pt idx="208">
                  <c:v>2.1496502709817199E-2</c:v>
                </c:pt>
                <c:pt idx="209">
                  <c:v>2.4174814842724299E-2</c:v>
                </c:pt>
                <c:pt idx="210">
                  <c:v>1.8950288932642698E-2</c:v>
                </c:pt>
                <c:pt idx="211">
                  <c:v>1.9275001435433502E-2</c:v>
                </c:pt>
                <c:pt idx="212">
                  <c:v>0.57285897814756204</c:v>
                </c:pt>
                <c:pt idx="213">
                  <c:v>4.3230020896871703E-2</c:v>
                </c:pt>
                <c:pt idx="214">
                  <c:v>0.97405217374973196</c:v>
                </c:pt>
                <c:pt idx="215">
                  <c:v>0.99101514765860999</c:v>
                </c:pt>
                <c:pt idx="216">
                  <c:v>0.93881857973766203</c:v>
                </c:pt>
                <c:pt idx="217">
                  <c:v>0.92846572512425896</c:v>
                </c:pt>
                <c:pt idx="218">
                  <c:v>0.46499891232768098</c:v>
                </c:pt>
                <c:pt idx="219">
                  <c:v>1.50582089247261E-2</c:v>
                </c:pt>
                <c:pt idx="220">
                  <c:v>0.175720362784692</c:v>
                </c:pt>
                <c:pt idx="221">
                  <c:v>1.03817694850744E-2</c:v>
                </c:pt>
                <c:pt idx="222">
                  <c:v>2.1200937819793198E-3</c:v>
                </c:pt>
                <c:pt idx="223">
                  <c:v>9.8220938616481908E-3</c:v>
                </c:pt>
                <c:pt idx="224">
                  <c:v>1.1073243357185699E-2</c:v>
                </c:pt>
                <c:pt idx="225">
                  <c:v>1.01091150580055E-2</c:v>
                </c:pt>
                <c:pt idx="226">
                  <c:v>7.1793374452486201E-3</c:v>
                </c:pt>
                <c:pt idx="227">
                  <c:v>0.98177804225314702</c:v>
                </c:pt>
                <c:pt idx="228">
                  <c:v>1.1539956544868101E-2</c:v>
                </c:pt>
                <c:pt idx="229">
                  <c:v>1.76381022502923E-2</c:v>
                </c:pt>
                <c:pt idx="230">
                  <c:v>0.28859831295834598</c:v>
                </c:pt>
                <c:pt idx="231">
                  <c:v>0.97869093512903704</c:v>
                </c:pt>
                <c:pt idx="232">
                  <c:v>0.973663343780237</c:v>
                </c:pt>
                <c:pt idx="233">
                  <c:v>0.213611061361073</c:v>
                </c:pt>
                <c:pt idx="234">
                  <c:v>9.9286832687565402E-3</c:v>
                </c:pt>
                <c:pt idx="235">
                  <c:v>1.19926422773081E-2</c:v>
                </c:pt>
                <c:pt idx="236">
                  <c:v>1.8513093441808098E-2</c:v>
                </c:pt>
                <c:pt idx="237">
                  <c:v>1.5251101157463001E-2</c:v>
                </c:pt>
                <c:pt idx="238">
                  <c:v>9.03491268832083E-3</c:v>
                </c:pt>
                <c:pt idx="239">
                  <c:v>1.3302366637078299E-2</c:v>
                </c:pt>
                <c:pt idx="240">
                  <c:v>1.0606908144502899E-2</c:v>
                </c:pt>
                <c:pt idx="241">
                  <c:v>1.10757611454146E-2</c:v>
                </c:pt>
                <c:pt idx="242">
                  <c:v>7.9857290796947703E-3</c:v>
                </c:pt>
                <c:pt idx="243">
                  <c:v>5.8310526683023802E-3</c:v>
                </c:pt>
                <c:pt idx="244">
                  <c:v>1.35565203648286E-2</c:v>
                </c:pt>
                <c:pt idx="245">
                  <c:v>1.5916605723504E-2</c:v>
                </c:pt>
                <c:pt idx="246">
                  <c:v>2.0318326490743301E-2</c:v>
                </c:pt>
                <c:pt idx="247">
                  <c:v>2.4932005527646999E-2</c:v>
                </c:pt>
                <c:pt idx="248">
                  <c:v>2.7465126628041101E-2</c:v>
                </c:pt>
                <c:pt idx="249">
                  <c:v>0.93440475817980495</c:v>
                </c:pt>
                <c:pt idx="250">
                  <c:v>1.9828167330868202E-2</c:v>
                </c:pt>
                <c:pt idx="251">
                  <c:v>1.6442621258731902E-2</c:v>
                </c:pt>
                <c:pt idx="252">
                  <c:v>1.9096183129471402E-2</c:v>
                </c:pt>
                <c:pt idx="253">
                  <c:v>1.9287784505173499E-2</c:v>
                </c:pt>
                <c:pt idx="254">
                  <c:v>1.8654850230097299E-2</c:v>
                </c:pt>
                <c:pt idx="255">
                  <c:v>0.85020388156943005</c:v>
                </c:pt>
                <c:pt idx="256">
                  <c:v>1.19389425778862E-2</c:v>
                </c:pt>
                <c:pt idx="257">
                  <c:v>1.7593952833290401E-2</c:v>
                </c:pt>
                <c:pt idx="258">
                  <c:v>2.1782247641250502E-2</c:v>
                </c:pt>
                <c:pt idx="259">
                  <c:v>1.54702147696066E-2</c:v>
                </c:pt>
                <c:pt idx="260">
                  <c:v>2.0699153605150199E-2</c:v>
                </c:pt>
                <c:pt idx="261">
                  <c:v>1.4885301111042E-2</c:v>
                </c:pt>
                <c:pt idx="262">
                  <c:v>1.7418911383048599E-2</c:v>
                </c:pt>
                <c:pt idx="263">
                  <c:v>2.9284203237173199E-2</c:v>
                </c:pt>
                <c:pt idx="264">
                  <c:v>0.99101816002923104</c:v>
                </c:pt>
                <c:pt idx="265">
                  <c:v>0.98927477602098901</c:v>
                </c:pt>
                <c:pt idx="266">
                  <c:v>0.95955099433292401</c:v>
                </c:pt>
                <c:pt idx="267">
                  <c:v>1.28719783619527E-2</c:v>
                </c:pt>
                <c:pt idx="268">
                  <c:v>1.05700737056568E-2</c:v>
                </c:pt>
                <c:pt idx="269">
                  <c:v>0.97713445397065601</c:v>
                </c:pt>
                <c:pt idx="270">
                  <c:v>0.11539210252410501</c:v>
                </c:pt>
                <c:pt idx="271">
                  <c:v>1.70458673416354E-2</c:v>
                </c:pt>
                <c:pt idx="272">
                  <c:v>6.4315489726307299E-3</c:v>
                </c:pt>
                <c:pt idx="273">
                  <c:v>1.9722026773646099E-2</c:v>
                </c:pt>
                <c:pt idx="274">
                  <c:v>0.97242690493573403</c:v>
                </c:pt>
                <c:pt idx="275">
                  <c:v>0.98214851526620495</c:v>
                </c:pt>
                <c:pt idx="276">
                  <c:v>2.8604908969444901E-2</c:v>
                </c:pt>
                <c:pt idx="277">
                  <c:v>6.1501471076742496E-3</c:v>
                </c:pt>
                <c:pt idx="278">
                  <c:v>1.7840877570759101E-2</c:v>
                </c:pt>
                <c:pt idx="279">
                  <c:v>1.34265265742352E-2</c:v>
                </c:pt>
                <c:pt idx="280">
                  <c:v>2.1922804336056902E-2</c:v>
                </c:pt>
                <c:pt idx="281">
                  <c:v>1.8796796765722101E-2</c:v>
                </c:pt>
                <c:pt idx="282">
                  <c:v>9.5179480305580995E-3</c:v>
                </c:pt>
                <c:pt idx="283">
                  <c:v>0.90607419547633095</c:v>
                </c:pt>
                <c:pt idx="284">
                  <c:v>6.5614245447093303E-3</c:v>
                </c:pt>
                <c:pt idx="285">
                  <c:v>0.97227917378009698</c:v>
                </c:pt>
                <c:pt idx="286">
                  <c:v>1.8085251754010202E-2</c:v>
                </c:pt>
                <c:pt idx="287">
                  <c:v>2.95738836047739E-2</c:v>
                </c:pt>
                <c:pt idx="288">
                  <c:v>1.06405530545697E-2</c:v>
                </c:pt>
                <c:pt idx="289">
                  <c:v>2.2943823352302401E-2</c:v>
                </c:pt>
                <c:pt idx="290">
                  <c:v>1.99080588425385E-2</c:v>
                </c:pt>
                <c:pt idx="291">
                  <c:v>0.97177106243529399</c:v>
                </c:pt>
                <c:pt idx="292">
                  <c:v>1.9882795242381901E-2</c:v>
                </c:pt>
                <c:pt idx="293">
                  <c:v>2.3800735348640401E-2</c:v>
                </c:pt>
                <c:pt idx="294">
                  <c:v>1.5925691627271799E-2</c:v>
                </c:pt>
                <c:pt idx="295">
                  <c:v>0.97533533317045595</c:v>
                </c:pt>
                <c:pt idx="296">
                  <c:v>0.98994077148537396</c:v>
                </c:pt>
                <c:pt idx="297">
                  <c:v>0.97983550917540196</c:v>
                </c:pt>
                <c:pt idx="298">
                  <c:v>0.99254591728966901</c:v>
                </c:pt>
                <c:pt idx="299">
                  <c:v>0.95682565345694104</c:v>
                </c:pt>
                <c:pt idx="300">
                  <c:v>0.91709215153358803</c:v>
                </c:pt>
                <c:pt idx="315">
                  <c:v>2.2258404326156798E-2</c:v>
                </c:pt>
                <c:pt idx="316">
                  <c:v>0.30716160765031503</c:v>
                </c:pt>
                <c:pt idx="317">
                  <c:v>1.53974194239389E-2</c:v>
                </c:pt>
                <c:pt idx="318">
                  <c:v>0.897708659041214</c:v>
                </c:pt>
                <c:pt idx="319">
                  <c:v>6.5692288603502501E-3</c:v>
                </c:pt>
                <c:pt idx="320">
                  <c:v>1.73592946193145E-2</c:v>
                </c:pt>
                <c:pt idx="321">
                  <c:v>0.83656964979319803</c:v>
                </c:pt>
                <c:pt idx="322">
                  <c:v>1.7908094903853901E-2</c:v>
                </c:pt>
                <c:pt idx="323">
                  <c:v>1.9229633265963799E-2</c:v>
                </c:pt>
                <c:pt idx="324">
                  <c:v>1.8686957658824999E-2</c:v>
                </c:pt>
                <c:pt idx="325">
                  <c:v>1.95665066712656E-2</c:v>
                </c:pt>
                <c:pt idx="326">
                  <c:v>1.9643911313805901E-2</c:v>
                </c:pt>
                <c:pt idx="327">
                  <c:v>1.7063811727031301E-2</c:v>
                </c:pt>
                <c:pt idx="328">
                  <c:v>2.2623847284778498E-2</c:v>
                </c:pt>
                <c:pt idx="329">
                  <c:v>1.43108796047025E-2</c:v>
                </c:pt>
                <c:pt idx="330">
                  <c:v>1.3119285841388001E-2</c:v>
                </c:pt>
                <c:pt idx="331">
                  <c:v>1.4229142424553099E-2</c:v>
                </c:pt>
                <c:pt idx="332">
                  <c:v>0.95096650099501401</c:v>
                </c:pt>
                <c:pt idx="333">
                  <c:v>2.0410419220492599E-2</c:v>
                </c:pt>
                <c:pt idx="334">
                  <c:v>1.9935345481980699E-2</c:v>
                </c:pt>
                <c:pt idx="335">
                  <c:v>1.5839009148761601E-2</c:v>
                </c:pt>
                <c:pt idx="336">
                  <c:v>1.75445531316894E-2</c:v>
                </c:pt>
                <c:pt idx="337">
                  <c:v>2.1867880634932401E-2</c:v>
                </c:pt>
                <c:pt idx="338">
                  <c:v>1.41434081878555E-2</c:v>
                </c:pt>
                <c:pt idx="339">
                  <c:v>0.15494631016528601</c:v>
                </c:pt>
                <c:pt idx="340">
                  <c:v>0.933695410790082</c:v>
                </c:pt>
                <c:pt idx="341">
                  <c:v>0.11817928923852</c:v>
                </c:pt>
                <c:pt idx="342">
                  <c:v>6.2712521797556901E-3</c:v>
                </c:pt>
                <c:pt idx="343">
                  <c:v>1.0750084595206001E-2</c:v>
                </c:pt>
                <c:pt idx="344">
                  <c:v>8.1925764728151499E-3</c:v>
                </c:pt>
                <c:pt idx="345">
                  <c:v>1.43503649447856E-2</c:v>
                </c:pt>
                <c:pt idx="346">
                  <c:v>1.29983483790391E-2</c:v>
                </c:pt>
                <c:pt idx="347">
                  <c:v>1.5636361883913999E-2</c:v>
                </c:pt>
                <c:pt idx="348">
                  <c:v>2.0139158547167E-2</c:v>
                </c:pt>
                <c:pt idx="349">
                  <c:v>1.3245412606593499E-2</c:v>
                </c:pt>
                <c:pt idx="350">
                  <c:v>6.9189743945206796E-3</c:v>
                </c:pt>
                <c:pt idx="351">
                  <c:v>1.45470105314594E-2</c:v>
                </c:pt>
                <c:pt idx="352">
                  <c:v>1.8845790266039601E-2</c:v>
                </c:pt>
                <c:pt idx="353">
                  <c:v>1.36287162500897E-2</c:v>
                </c:pt>
                <c:pt idx="354">
                  <c:v>2.3020125351368801E-2</c:v>
                </c:pt>
                <c:pt idx="355">
                  <c:v>2.39994583669965E-2</c:v>
                </c:pt>
                <c:pt idx="356">
                  <c:v>2.0199554789004801E-2</c:v>
                </c:pt>
                <c:pt idx="357">
                  <c:v>1.47721006591988E-2</c:v>
                </c:pt>
                <c:pt idx="358">
                  <c:v>1.6691513384553901E-2</c:v>
                </c:pt>
                <c:pt idx="359">
                  <c:v>2.0856516730401099E-2</c:v>
                </c:pt>
                <c:pt idx="360">
                  <c:v>1.49545255914577E-2</c:v>
                </c:pt>
                <c:pt idx="361">
                  <c:v>1.40296679787963E-2</c:v>
                </c:pt>
                <c:pt idx="362">
                  <c:v>2.2995838025193002E-2</c:v>
                </c:pt>
                <c:pt idx="363">
                  <c:v>1.7780482721653099E-2</c:v>
                </c:pt>
                <c:pt idx="364">
                  <c:v>1.76949515842123E-2</c:v>
                </c:pt>
                <c:pt idx="365">
                  <c:v>1.1498986187953499E-2</c:v>
                </c:pt>
                <c:pt idx="366">
                  <c:v>1.35896351827242E-2</c:v>
                </c:pt>
                <c:pt idx="367">
                  <c:v>1.4247635114007701E-2</c:v>
                </c:pt>
                <c:pt idx="368">
                  <c:v>9.8584213601776299E-3</c:v>
                </c:pt>
                <c:pt idx="369">
                  <c:v>1.06726858598689E-2</c:v>
                </c:pt>
                <c:pt idx="370">
                  <c:v>1.6690288961170401E-2</c:v>
                </c:pt>
                <c:pt idx="371">
                  <c:v>2.04534695835762E-2</c:v>
                </c:pt>
                <c:pt idx="372">
                  <c:v>1.7571719536255699E-2</c:v>
                </c:pt>
                <c:pt idx="373">
                  <c:v>1.96143741030241E-2</c:v>
                </c:pt>
                <c:pt idx="374">
                  <c:v>7.7461350460223599E-3</c:v>
                </c:pt>
                <c:pt idx="375">
                  <c:v>1.94871503539857E-2</c:v>
                </c:pt>
                <c:pt idx="376">
                  <c:v>3.6109560268974598E-2</c:v>
                </c:pt>
                <c:pt idx="377">
                  <c:v>0.93882360610108095</c:v>
                </c:pt>
                <c:pt idx="378">
                  <c:v>2.34897818712442E-2</c:v>
                </c:pt>
                <c:pt idx="379">
                  <c:v>1.6097266243118701E-2</c:v>
                </c:pt>
                <c:pt idx="380">
                  <c:v>0.97446166037351201</c:v>
                </c:pt>
                <c:pt idx="381">
                  <c:v>5.1895303625051599E-3</c:v>
                </c:pt>
                <c:pt idx="382">
                  <c:v>1.5544659768597299E-2</c:v>
                </c:pt>
                <c:pt idx="383">
                  <c:v>1.8732802238080201E-2</c:v>
                </c:pt>
                <c:pt idx="384">
                  <c:v>6.52627845324881E-3</c:v>
                </c:pt>
                <c:pt idx="385">
                  <c:v>1.75461859426186E-2</c:v>
                </c:pt>
                <c:pt idx="386">
                  <c:v>3.7370024063183897E-2</c:v>
                </c:pt>
                <c:pt idx="387">
                  <c:v>2.3191968291498698E-3</c:v>
                </c:pt>
                <c:pt idx="388">
                  <c:v>1.4007497607324599E-2</c:v>
                </c:pt>
                <c:pt idx="389">
                  <c:v>6.26662307381377E-3</c:v>
                </c:pt>
                <c:pt idx="390">
                  <c:v>2.13092264056025E-2</c:v>
                </c:pt>
                <c:pt idx="391">
                  <c:v>1.80475002870688E-2</c:v>
                </c:pt>
                <c:pt idx="392">
                  <c:v>1.5441569489195801E-2</c:v>
                </c:pt>
                <c:pt idx="393">
                  <c:v>6.9954267941412501E-3</c:v>
                </c:pt>
                <c:pt idx="394">
                  <c:v>1.3688478375334399E-2</c:v>
                </c:pt>
                <c:pt idx="395">
                  <c:v>1.7229270773843699E-2</c:v>
                </c:pt>
                <c:pt idx="396">
                  <c:v>2.6011441509482699E-2</c:v>
                </c:pt>
                <c:pt idx="397">
                  <c:v>0.95338631221881998</c:v>
                </c:pt>
                <c:pt idx="398">
                  <c:v>2.05514976359376E-2</c:v>
                </c:pt>
                <c:pt idx="399">
                  <c:v>1.85569960840253E-2</c:v>
                </c:pt>
                <c:pt idx="400">
                  <c:v>2.2101902289251799E-2</c:v>
                </c:pt>
                <c:pt idx="401">
                  <c:v>3.9375781182104698E-2</c:v>
                </c:pt>
                <c:pt idx="402">
                  <c:v>2.8129500698169201E-2</c:v>
                </c:pt>
                <c:pt idx="403">
                  <c:v>1.09465452205613E-2</c:v>
                </c:pt>
                <c:pt idx="404">
                  <c:v>1.7301772716613699E-2</c:v>
                </c:pt>
                <c:pt idx="405">
                  <c:v>3.2559896299720802E-2</c:v>
                </c:pt>
                <c:pt idx="406">
                  <c:v>2.4336543614692899E-2</c:v>
                </c:pt>
                <c:pt idx="407">
                  <c:v>0.425513333083403</c:v>
                </c:pt>
                <c:pt idx="408">
                  <c:v>1.05771955419167E-2</c:v>
                </c:pt>
                <c:pt idx="409">
                  <c:v>2.3538621296040101E-2</c:v>
                </c:pt>
                <c:pt idx="410">
                  <c:v>2.6437859077698501E-2</c:v>
                </c:pt>
                <c:pt idx="411">
                  <c:v>1.26532426271078E-2</c:v>
                </c:pt>
                <c:pt idx="412">
                  <c:v>2.5786541622641899E-2</c:v>
                </c:pt>
                <c:pt idx="413">
                  <c:v>3.87827654547152E-2</c:v>
                </c:pt>
                <c:pt idx="414">
                  <c:v>1.3904172046386901E-2</c:v>
                </c:pt>
                <c:pt idx="415">
                  <c:v>1.14219578202164E-2</c:v>
                </c:pt>
                <c:pt idx="416">
                  <c:v>0.94298999613424395</c:v>
                </c:pt>
                <c:pt idx="417">
                  <c:v>2.2897148415451599E-2</c:v>
                </c:pt>
                <c:pt idx="418">
                  <c:v>1.27086745575335E-2</c:v>
                </c:pt>
                <c:pt idx="419">
                  <c:v>1.8473333060838398E-2</c:v>
                </c:pt>
                <c:pt idx="420">
                  <c:v>2.6175465472556898E-2</c:v>
                </c:pt>
                <c:pt idx="421">
                  <c:v>2.0365138554236901E-2</c:v>
                </c:pt>
                <c:pt idx="422">
                  <c:v>1.80725789026316E-2</c:v>
                </c:pt>
                <c:pt idx="423">
                  <c:v>2.4827479979609199E-2</c:v>
                </c:pt>
                <c:pt idx="424">
                  <c:v>2.2096957468263501E-2</c:v>
                </c:pt>
                <c:pt idx="425">
                  <c:v>1.6646455825111602E-2</c:v>
                </c:pt>
                <c:pt idx="426">
                  <c:v>2.91189018911986E-2</c:v>
                </c:pt>
                <c:pt idx="427">
                  <c:v>1.9238939477986602E-2</c:v>
                </c:pt>
                <c:pt idx="428">
                  <c:v>2.38189515821263E-2</c:v>
                </c:pt>
                <c:pt idx="429">
                  <c:v>2.85600601461663E-2</c:v>
                </c:pt>
                <c:pt idx="430">
                  <c:v>1.9369889836568999E-2</c:v>
                </c:pt>
                <c:pt idx="431">
                  <c:v>9.2885674494567506E-3</c:v>
                </c:pt>
                <c:pt idx="432">
                  <c:v>1.0353029903317899E-2</c:v>
                </c:pt>
                <c:pt idx="433">
                  <c:v>3.1585980317302101E-2</c:v>
                </c:pt>
                <c:pt idx="434">
                  <c:v>3.5492022565628202E-2</c:v>
                </c:pt>
                <c:pt idx="435">
                  <c:v>0.990359706302403</c:v>
                </c:pt>
                <c:pt idx="436">
                  <c:v>0.97137012131752998</c:v>
                </c:pt>
                <c:pt idx="437">
                  <c:v>0.92763975311117297</c:v>
                </c:pt>
                <c:pt idx="438">
                  <c:v>6.52268479068674E-3</c:v>
                </c:pt>
                <c:pt idx="439">
                  <c:v>1.30511090338855E-2</c:v>
                </c:pt>
                <c:pt idx="440">
                  <c:v>0.73258656082579898</c:v>
                </c:pt>
                <c:pt idx="441">
                  <c:v>0.94948006722168699</c:v>
                </c:pt>
                <c:pt idx="442">
                  <c:v>0.979965364877324</c:v>
                </c:pt>
                <c:pt idx="443">
                  <c:v>0.99567771910221603</c:v>
                </c:pt>
                <c:pt idx="444">
                  <c:v>1.5960635663202799E-2</c:v>
                </c:pt>
                <c:pt idx="445">
                  <c:v>1.4246860790694101E-2</c:v>
                </c:pt>
                <c:pt idx="446">
                  <c:v>0.85440872109698196</c:v>
                </c:pt>
                <c:pt idx="447">
                  <c:v>0.994401894068209</c:v>
                </c:pt>
                <c:pt idx="448">
                  <c:v>1.14937828791406E-2</c:v>
                </c:pt>
                <c:pt idx="449">
                  <c:v>1.58628551605491E-2</c:v>
                </c:pt>
                <c:pt idx="450">
                  <c:v>6.6415519996189396E-3</c:v>
                </c:pt>
                <c:pt idx="451">
                  <c:v>3.8630793323920401E-2</c:v>
                </c:pt>
                <c:pt idx="452">
                  <c:v>1.5124100171582E-3</c:v>
                </c:pt>
                <c:pt idx="453">
                  <c:v>6.5483774380587806E-2</c:v>
                </c:pt>
                <c:pt idx="454">
                  <c:v>0.98925379996399099</c:v>
                </c:pt>
                <c:pt idx="470">
                  <c:v>1.2352714656497499E-2</c:v>
                </c:pt>
                <c:pt idx="471">
                  <c:v>2.7778152451416599E-2</c:v>
                </c:pt>
                <c:pt idx="472">
                  <c:v>2.2155236350333101E-2</c:v>
                </c:pt>
                <c:pt idx="496">
                  <c:v>2.8230582647076102E-2</c:v>
                </c:pt>
                <c:pt idx="497">
                  <c:v>1.79795117101141E-2</c:v>
                </c:pt>
                <c:pt idx="498">
                  <c:v>0.213820422109707</c:v>
                </c:pt>
                <c:pt idx="499">
                  <c:v>0.750247474725388</c:v>
                </c:pt>
                <c:pt idx="500">
                  <c:v>0.92804908924192797</c:v>
                </c:pt>
                <c:pt idx="501">
                  <c:v>0.90631472895754095</c:v>
                </c:pt>
                <c:pt idx="502">
                  <c:v>0.93523849139200899</c:v>
                </c:pt>
                <c:pt idx="503">
                  <c:v>1.6006484067179499E-2</c:v>
                </c:pt>
                <c:pt idx="504">
                  <c:v>1.82115422816801E-2</c:v>
                </c:pt>
                <c:pt idx="505">
                  <c:v>0.97470964507740598</c:v>
                </c:pt>
                <c:pt idx="506">
                  <c:v>1.64834081636289E-2</c:v>
                </c:pt>
                <c:pt idx="507">
                  <c:v>1.0885192129924001E-2</c:v>
                </c:pt>
                <c:pt idx="508">
                  <c:v>1.0675107688623601E-2</c:v>
                </c:pt>
                <c:pt idx="509">
                  <c:v>9.4088397052649597E-3</c:v>
                </c:pt>
                <c:pt idx="510">
                  <c:v>1.5860824818679699E-2</c:v>
                </c:pt>
                <c:pt idx="511">
                  <c:v>2.0478190932723302E-2</c:v>
                </c:pt>
                <c:pt idx="512">
                  <c:v>0.97628087111193995</c:v>
                </c:pt>
                <c:pt idx="513">
                  <c:v>1.24289565802719E-2</c:v>
                </c:pt>
                <c:pt idx="514">
                  <c:v>0.93790646880214501</c:v>
                </c:pt>
                <c:pt idx="515">
                  <c:v>0.95427354427279198</c:v>
                </c:pt>
                <c:pt idx="516">
                  <c:v>1.2487190653091999E-2</c:v>
                </c:pt>
                <c:pt idx="517">
                  <c:v>0.80695596129817704</c:v>
                </c:pt>
                <c:pt idx="518">
                  <c:v>0.524813171817202</c:v>
                </c:pt>
                <c:pt idx="519">
                  <c:v>0.93105296399388804</c:v>
                </c:pt>
                <c:pt idx="520">
                  <c:v>1.3307971341398901E-2</c:v>
                </c:pt>
                <c:pt idx="521">
                  <c:v>1.2308015322210099E-2</c:v>
                </c:pt>
                <c:pt idx="522">
                  <c:v>1.69548856106808E-2</c:v>
                </c:pt>
                <c:pt idx="523">
                  <c:v>6.71212128577953E-3</c:v>
                </c:pt>
                <c:pt idx="524">
                  <c:v>1.9293193120866199E-2</c:v>
                </c:pt>
                <c:pt idx="525">
                  <c:v>2.5743055232845001E-2</c:v>
                </c:pt>
                <c:pt idx="526">
                  <c:v>0.932098106710046</c:v>
                </c:pt>
                <c:pt idx="527">
                  <c:v>1.4777561525209201E-2</c:v>
                </c:pt>
                <c:pt idx="528">
                  <c:v>1.6936971119704301E-2</c:v>
                </c:pt>
                <c:pt idx="529">
                  <c:v>0.93646055776597603</c:v>
                </c:pt>
                <c:pt idx="530">
                  <c:v>1.2095995264548499E-2</c:v>
                </c:pt>
                <c:pt idx="531">
                  <c:v>2.5580438107703302E-2</c:v>
                </c:pt>
                <c:pt idx="532">
                  <c:v>1.26730293659746E-2</c:v>
                </c:pt>
                <c:pt idx="533">
                  <c:v>1.4089501848994501E-2</c:v>
                </c:pt>
                <c:pt idx="534">
                  <c:v>0.87614920803108898</c:v>
                </c:pt>
                <c:pt idx="535">
                  <c:v>1.8918852203064201E-2</c:v>
                </c:pt>
                <c:pt idx="536">
                  <c:v>0.98810769457177205</c:v>
                </c:pt>
                <c:pt idx="537">
                  <c:v>1.92090587547546E-2</c:v>
                </c:pt>
                <c:pt idx="538">
                  <c:v>0.98236648716706498</c:v>
                </c:pt>
                <c:pt idx="539">
                  <c:v>0.38590202009811397</c:v>
                </c:pt>
                <c:pt idx="540">
                  <c:v>0.98701450693734305</c:v>
                </c:pt>
                <c:pt idx="541">
                  <c:v>0.87115259530103595</c:v>
                </c:pt>
                <c:pt idx="542">
                  <c:v>0.61961604538896198</c:v>
                </c:pt>
                <c:pt idx="543">
                  <c:v>1.47948535558193E-2</c:v>
                </c:pt>
                <c:pt idx="544">
                  <c:v>0.92908309919736398</c:v>
                </c:pt>
                <c:pt idx="545">
                  <c:v>8.9465863046970604E-3</c:v>
                </c:pt>
                <c:pt idx="546">
                  <c:v>6.0573001279865305E-4</c:v>
                </c:pt>
                <c:pt idx="547">
                  <c:v>5.5854726472415498E-4</c:v>
                </c:pt>
                <c:pt idx="548">
                  <c:v>0.66956281126424699</c:v>
                </c:pt>
                <c:pt idx="549">
                  <c:v>0.98990791497700503</c:v>
                </c:pt>
                <c:pt idx="550">
                  <c:v>2.34851436774129E-2</c:v>
                </c:pt>
                <c:pt idx="551">
                  <c:v>0.97596202718168601</c:v>
                </c:pt>
                <c:pt idx="552">
                  <c:v>0.152415583338915</c:v>
                </c:pt>
                <c:pt idx="553">
                  <c:v>1.2777433303024501E-2</c:v>
                </c:pt>
                <c:pt idx="554">
                  <c:v>0.105971784979985</c:v>
                </c:pt>
                <c:pt idx="555">
                  <c:v>0.94478058005136401</c:v>
                </c:pt>
                <c:pt idx="556">
                  <c:v>0.959570691742759</c:v>
                </c:pt>
                <c:pt idx="557">
                  <c:v>8.30566954874426E-2</c:v>
                </c:pt>
                <c:pt idx="558">
                  <c:v>1.3238166739634301E-2</c:v>
                </c:pt>
                <c:pt idx="559">
                  <c:v>2.1134546413855902E-2</c:v>
                </c:pt>
                <c:pt idx="560">
                  <c:v>0.94602510259699701</c:v>
                </c:pt>
                <c:pt idx="561">
                  <c:v>1.18051435508653E-2</c:v>
                </c:pt>
                <c:pt idx="562">
                  <c:v>9.6374330642534506E-3</c:v>
                </c:pt>
                <c:pt idx="563">
                  <c:v>1.57845417057563E-2</c:v>
                </c:pt>
                <c:pt idx="564">
                  <c:v>1.0641932661511099E-2</c:v>
                </c:pt>
                <c:pt idx="565">
                  <c:v>1.83204638105645E-2</c:v>
                </c:pt>
                <c:pt idx="566">
                  <c:v>1.3993343581686199E-2</c:v>
                </c:pt>
                <c:pt idx="567">
                  <c:v>1.0711277828515201E-2</c:v>
                </c:pt>
                <c:pt idx="568">
                  <c:v>1.7937943092066599E-2</c:v>
                </c:pt>
                <c:pt idx="569">
                  <c:v>1.81309941743448E-2</c:v>
                </c:pt>
                <c:pt idx="570">
                  <c:v>0.93677030586114796</c:v>
                </c:pt>
                <c:pt idx="571">
                  <c:v>1.8668721618617601E-2</c:v>
                </c:pt>
                <c:pt idx="572">
                  <c:v>5.1103623940671999E-2</c:v>
                </c:pt>
                <c:pt idx="573">
                  <c:v>1.20132117043422E-2</c:v>
                </c:pt>
                <c:pt idx="574">
                  <c:v>0.93666852470809103</c:v>
                </c:pt>
                <c:pt idx="575">
                  <c:v>2.6442402659134601E-2</c:v>
                </c:pt>
                <c:pt idx="576">
                  <c:v>1.5921387954862601E-2</c:v>
                </c:pt>
                <c:pt idx="577">
                  <c:v>0.89645823282963</c:v>
                </c:pt>
                <c:pt idx="578">
                  <c:v>0.93591891820621498</c:v>
                </c:pt>
                <c:pt idx="579">
                  <c:v>2.3919521579457498E-2</c:v>
                </c:pt>
                <c:pt idx="580">
                  <c:v>1.6226842699668401E-2</c:v>
                </c:pt>
                <c:pt idx="581">
                  <c:v>1.75046350861555E-2</c:v>
                </c:pt>
                <c:pt idx="582">
                  <c:v>1.36542264969386E-2</c:v>
                </c:pt>
                <c:pt idx="583">
                  <c:v>0.94149284208247896</c:v>
                </c:pt>
                <c:pt idx="584">
                  <c:v>1.87584695621358E-2</c:v>
                </c:pt>
                <c:pt idx="585">
                  <c:v>0.23083618105578399</c:v>
                </c:pt>
                <c:pt idx="586">
                  <c:v>1.46467698456525E-2</c:v>
                </c:pt>
                <c:pt idx="587">
                  <c:v>0.80714849765408703</c:v>
                </c:pt>
                <c:pt idx="588">
                  <c:v>1.4533867755627001E-2</c:v>
                </c:pt>
                <c:pt idx="589">
                  <c:v>1.17041562745959E-2</c:v>
                </c:pt>
                <c:pt idx="590">
                  <c:v>1.05854239351321E-2</c:v>
                </c:pt>
                <c:pt idx="591">
                  <c:v>1.23292697091312E-2</c:v>
                </c:pt>
                <c:pt idx="592">
                  <c:v>1.4418772322899299E-2</c:v>
                </c:pt>
                <c:pt idx="593">
                  <c:v>1.52378302845298E-2</c:v>
                </c:pt>
                <c:pt idx="594">
                  <c:v>1.0787240333538501E-2</c:v>
                </c:pt>
                <c:pt idx="595">
                  <c:v>1.6649478572041701E-2</c:v>
                </c:pt>
                <c:pt idx="596">
                  <c:v>1.28732009656748E-2</c:v>
                </c:pt>
                <c:pt idx="597">
                  <c:v>1.62822323758323E-2</c:v>
                </c:pt>
                <c:pt idx="598">
                  <c:v>1.48586883446907E-2</c:v>
                </c:pt>
                <c:pt idx="599">
                  <c:v>1.42710574568165E-2</c:v>
                </c:pt>
                <c:pt idx="600">
                  <c:v>1.60745570623354E-2</c:v>
                </c:pt>
                <c:pt idx="601">
                  <c:v>1.8232770794484501E-2</c:v>
                </c:pt>
                <c:pt idx="602">
                  <c:v>1.7272749677241E-2</c:v>
                </c:pt>
                <c:pt idx="603">
                  <c:v>2.48046184866129E-2</c:v>
                </c:pt>
                <c:pt idx="604">
                  <c:v>2.6752448622598301E-2</c:v>
                </c:pt>
                <c:pt idx="605">
                  <c:v>0.103477360516113</c:v>
                </c:pt>
                <c:pt idx="606">
                  <c:v>0.42905439274219198</c:v>
                </c:pt>
                <c:pt idx="607">
                  <c:v>0.93750153338934705</c:v>
                </c:pt>
                <c:pt idx="608">
                  <c:v>2.6004302594106399E-2</c:v>
                </c:pt>
                <c:pt idx="609">
                  <c:v>2.08694282038108E-2</c:v>
                </c:pt>
                <c:pt idx="610">
                  <c:v>0.96292160528937398</c:v>
                </c:pt>
                <c:pt idx="611">
                  <c:v>0.98629567891367598</c:v>
                </c:pt>
                <c:pt idx="612">
                  <c:v>2.9552415438760998E-2</c:v>
                </c:pt>
                <c:pt idx="613">
                  <c:v>2.26518341066126E-2</c:v>
                </c:pt>
                <c:pt idx="614">
                  <c:v>1.8926730090371598E-2</c:v>
                </c:pt>
                <c:pt idx="615">
                  <c:v>0.975359981914389</c:v>
                </c:pt>
                <c:pt idx="616">
                  <c:v>0.88517371828220004</c:v>
                </c:pt>
                <c:pt idx="617">
                  <c:v>3.8884738445055203E-2</c:v>
                </c:pt>
                <c:pt idx="618">
                  <c:v>1.1523249809378199E-2</c:v>
                </c:pt>
                <c:pt idx="619">
                  <c:v>0.86790392362566504</c:v>
                </c:pt>
                <c:pt idx="620">
                  <c:v>1.18794884315484E-2</c:v>
                </c:pt>
                <c:pt idx="621">
                  <c:v>2.0484625116150901E-2</c:v>
                </c:pt>
                <c:pt idx="622">
                  <c:v>1.2782955299817799E-2</c:v>
                </c:pt>
                <c:pt idx="623">
                  <c:v>8.4884013480745202E-3</c:v>
                </c:pt>
                <c:pt idx="624">
                  <c:v>9.2454891916773294E-3</c:v>
                </c:pt>
                <c:pt idx="625">
                  <c:v>1.5245062721326001E-2</c:v>
                </c:pt>
                <c:pt idx="626">
                  <c:v>9.8943306183604807E-3</c:v>
                </c:pt>
                <c:pt idx="627">
                  <c:v>1.1058808422953899E-2</c:v>
                </c:pt>
                <c:pt idx="628">
                  <c:v>1.90709591590731E-2</c:v>
                </c:pt>
                <c:pt idx="629">
                  <c:v>2.4056592723520301E-2</c:v>
                </c:pt>
                <c:pt idx="630">
                  <c:v>2.04272705095127E-2</c:v>
                </c:pt>
                <c:pt idx="631">
                  <c:v>1.68500791542242E-2</c:v>
                </c:pt>
                <c:pt idx="632">
                  <c:v>1.9856805573030299E-2</c:v>
                </c:pt>
                <c:pt idx="633">
                  <c:v>1.8451830882503101E-2</c:v>
                </c:pt>
                <c:pt idx="634">
                  <c:v>2.3939307520794598E-2</c:v>
                </c:pt>
                <c:pt idx="635">
                  <c:v>2.3715961853622101E-2</c:v>
                </c:pt>
                <c:pt idx="636">
                  <c:v>2.23497443908794E-2</c:v>
                </c:pt>
                <c:pt idx="637">
                  <c:v>2.19428204707314E-2</c:v>
                </c:pt>
                <c:pt idx="638">
                  <c:v>1.8439541795129299E-2</c:v>
                </c:pt>
                <c:pt idx="639">
                  <c:v>1.8423502329001799E-2</c:v>
                </c:pt>
                <c:pt idx="640">
                  <c:v>2.2424864703241499E-2</c:v>
                </c:pt>
                <c:pt idx="641">
                  <c:v>2.1049470294501701E-2</c:v>
                </c:pt>
                <c:pt idx="642">
                  <c:v>1.89974280677353E-2</c:v>
                </c:pt>
                <c:pt idx="643">
                  <c:v>2.2713033340970301E-2</c:v>
                </c:pt>
                <c:pt idx="644">
                  <c:v>1.76220094738095E-2</c:v>
                </c:pt>
                <c:pt idx="645">
                  <c:v>2.0128715524075701E-2</c:v>
                </c:pt>
                <c:pt idx="646">
                  <c:v>2.32234636145278E-2</c:v>
                </c:pt>
                <c:pt idx="647">
                  <c:v>2.14200702429936E-2</c:v>
                </c:pt>
                <c:pt idx="648">
                  <c:v>2.02809738106693E-2</c:v>
                </c:pt>
                <c:pt idx="649">
                  <c:v>2.1696415892590599E-2</c:v>
                </c:pt>
                <c:pt idx="650">
                  <c:v>0.117474396162996</c:v>
                </c:pt>
                <c:pt idx="651">
                  <c:v>0.86495781201702004</c:v>
                </c:pt>
                <c:pt idx="652">
                  <c:v>0.18429558534462001</c:v>
                </c:pt>
                <c:pt idx="653">
                  <c:v>2.0167689654390902E-2</c:v>
                </c:pt>
                <c:pt idx="654">
                  <c:v>2.2540565435929499E-2</c:v>
                </c:pt>
                <c:pt idx="655">
                  <c:v>2.3364612647422501E-2</c:v>
                </c:pt>
                <c:pt idx="656">
                  <c:v>1.7953605705413499E-2</c:v>
                </c:pt>
                <c:pt idx="657">
                  <c:v>1.9197090343781201E-2</c:v>
                </c:pt>
                <c:pt idx="658">
                  <c:v>4.7600364687627097E-3</c:v>
                </c:pt>
                <c:pt idx="659">
                  <c:v>1.8889863062496199E-2</c:v>
                </c:pt>
                <c:pt idx="660">
                  <c:v>1.2640658783685201E-2</c:v>
                </c:pt>
                <c:pt idx="661">
                  <c:v>0.91280721399151799</c:v>
                </c:pt>
                <c:pt idx="662">
                  <c:v>9.2565135997794201E-2</c:v>
                </c:pt>
                <c:pt idx="663">
                  <c:v>5.1370139285903602E-3</c:v>
                </c:pt>
                <c:pt idx="664">
                  <c:v>1.5830981217213099E-2</c:v>
                </c:pt>
                <c:pt idx="665">
                  <c:v>1.06647622620719E-2</c:v>
                </c:pt>
                <c:pt idx="666">
                  <c:v>1.3322409776186799E-2</c:v>
                </c:pt>
                <c:pt idx="667">
                  <c:v>1.9503760372888E-2</c:v>
                </c:pt>
                <c:pt idx="668">
                  <c:v>2.3315627010992001E-2</c:v>
                </c:pt>
                <c:pt idx="669">
                  <c:v>1.9996565714911398E-2</c:v>
                </c:pt>
                <c:pt idx="670">
                  <c:v>1.72999955646937E-2</c:v>
                </c:pt>
                <c:pt idx="671">
                  <c:v>1.52809892740266E-2</c:v>
                </c:pt>
                <c:pt idx="672">
                  <c:v>1.8531196286643799E-2</c:v>
                </c:pt>
                <c:pt idx="673">
                  <c:v>2.2807672735966001E-2</c:v>
                </c:pt>
                <c:pt idx="674">
                  <c:v>0.55566744068248397</c:v>
                </c:pt>
                <c:pt idx="675">
                  <c:v>1.9111699960826602E-2</c:v>
                </c:pt>
                <c:pt idx="676">
                  <c:v>0.85295562657412405</c:v>
                </c:pt>
                <c:pt idx="677">
                  <c:v>2.7529677632695398E-2</c:v>
                </c:pt>
                <c:pt idx="678">
                  <c:v>0.76228136742841002</c:v>
                </c:pt>
                <c:pt idx="679">
                  <c:v>0.93710319548882803</c:v>
                </c:pt>
                <c:pt idx="680">
                  <c:v>1.8683893148292E-2</c:v>
                </c:pt>
                <c:pt idx="681">
                  <c:v>1.5291644936269701E-2</c:v>
                </c:pt>
                <c:pt idx="682">
                  <c:v>2.3991399356747701E-2</c:v>
                </c:pt>
                <c:pt idx="683">
                  <c:v>0.99097754697536899</c:v>
                </c:pt>
                <c:pt idx="684">
                  <c:v>0.988269895894757</c:v>
                </c:pt>
                <c:pt idx="685">
                  <c:v>0.97064929540168199</c:v>
                </c:pt>
                <c:pt idx="686">
                  <c:v>0.96452268040621802</c:v>
                </c:pt>
                <c:pt idx="687">
                  <c:v>3.04783036413927E-3</c:v>
                </c:pt>
                <c:pt idx="688">
                  <c:v>0.661212157964022</c:v>
                </c:pt>
                <c:pt idx="689">
                  <c:v>5.8416731005436501E-3</c:v>
                </c:pt>
                <c:pt idx="690">
                  <c:v>0.33610692863962799</c:v>
                </c:pt>
                <c:pt idx="691">
                  <c:v>4.14290870775835E-3</c:v>
                </c:pt>
                <c:pt idx="692">
                  <c:v>0.95331308511959001</c:v>
                </c:pt>
                <c:pt idx="693">
                  <c:v>0.94674731597927897</c:v>
                </c:pt>
                <c:pt idx="694">
                  <c:v>0.97406468556409198</c:v>
                </c:pt>
                <c:pt idx="695">
                  <c:v>1.66274212617703E-2</c:v>
                </c:pt>
                <c:pt idx="696">
                  <c:v>0.97319573138521998</c:v>
                </c:pt>
                <c:pt idx="697">
                  <c:v>2.41155294590823E-2</c:v>
                </c:pt>
                <c:pt idx="698">
                  <c:v>5.9599463064668101E-3</c:v>
                </c:pt>
                <c:pt idx="699">
                  <c:v>2.1606940051481002E-3</c:v>
                </c:pt>
                <c:pt idx="700">
                  <c:v>0.82888478048488801</c:v>
                </c:pt>
                <c:pt idx="701">
                  <c:v>7.3660811202910697E-3</c:v>
                </c:pt>
                <c:pt idx="702">
                  <c:v>0.87753972733387697</c:v>
                </c:pt>
                <c:pt idx="742">
                  <c:v>2.2885597730065502E-3</c:v>
                </c:pt>
                <c:pt idx="743">
                  <c:v>1.0389804258134501E-2</c:v>
                </c:pt>
                <c:pt idx="744">
                  <c:v>2.1216419792084999E-2</c:v>
                </c:pt>
                <c:pt idx="745">
                  <c:v>3.32081836266973E-2</c:v>
                </c:pt>
                <c:pt idx="746">
                  <c:v>1.6819803757569699E-2</c:v>
                </c:pt>
                <c:pt idx="747">
                  <c:v>2.03384155642161E-2</c:v>
                </c:pt>
                <c:pt idx="748">
                  <c:v>0.93610418672423701</c:v>
                </c:pt>
                <c:pt idx="749">
                  <c:v>2.6245820577737299E-2</c:v>
                </c:pt>
                <c:pt idx="750">
                  <c:v>1.8548329246063502E-2</c:v>
                </c:pt>
                <c:pt idx="751">
                  <c:v>1.69052715603824E-2</c:v>
                </c:pt>
                <c:pt idx="752">
                  <c:v>0.97527771791467199</c:v>
                </c:pt>
                <c:pt idx="753">
                  <c:v>3.9308427705092498E-2</c:v>
                </c:pt>
                <c:pt idx="754">
                  <c:v>2.6020371143743001E-2</c:v>
                </c:pt>
                <c:pt idx="755">
                  <c:v>1.2744907152285699E-2</c:v>
                </c:pt>
                <c:pt idx="756">
                  <c:v>1.5999216688948201E-2</c:v>
                </c:pt>
                <c:pt idx="757">
                  <c:v>3.2494096147699297E-2</c:v>
                </c:pt>
                <c:pt idx="758">
                  <c:v>0.274477022910668</c:v>
                </c:pt>
                <c:pt idx="759">
                  <c:v>7.7235750688374703E-3</c:v>
                </c:pt>
                <c:pt idx="760">
                  <c:v>1.6328004900999001E-2</c:v>
                </c:pt>
                <c:pt idx="761">
                  <c:v>1.18290135303947E-2</c:v>
                </c:pt>
                <c:pt idx="776">
                  <c:v>0.88224170557168602</c:v>
                </c:pt>
                <c:pt idx="777">
                  <c:v>0.95435354118069904</c:v>
                </c:pt>
                <c:pt idx="778">
                  <c:v>4.9087386294116603E-2</c:v>
                </c:pt>
                <c:pt idx="779">
                  <c:v>0.94526465480335398</c:v>
                </c:pt>
                <c:pt idx="780">
                  <c:v>0.98879883245725797</c:v>
                </c:pt>
                <c:pt idx="781">
                  <c:v>1.6361424821492599E-2</c:v>
                </c:pt>
                <c:pt idx="782">
                  <c:v>0.97440747114488202</c:v>
                </c:pt>
                <c:pt idx="783">
                  <c:v>0.959983052347396</c:v>
                </c:pt>
                <c:pt idx="784">
                  <c:v>0.89969474146670103</c:v>
                </c:pt>
                <c:pt idx="785">
                  <c:v>2.9925724152515602E-2</c:v>
                </c:pt>
                <c:pt idx="786">
                  <c:v>0.97517442156009604</c:v>
                </c:pt>
                <c:pt idx="787">
                  <c:v>0.96983828693813801</c:v>
                </c:pt>
                <c:pt idx="788">
                  <c:v>0.93446019525129498</c:v>
                </c:pt>
                <c:pt idx="789">
                  <c:v>0.109006284475818</c:v>
                </c:pt>
                <c:pt idx="790">
                  <c:v>1.17920648877279E-2</c:v>
                </c:pt>
                <c:pt idx="791">
                  <c:v>7.3846013269667603E-3</c:v>
                </c:pt>
                <c:pt idx="792">
                  <c:v>1.76034297414926E-2</c:v>
                </c:pt>
                <c:pt idx="793">
                  <c:v>2.0282376304572899E-2</c:v>
                </c:pt>
                <c:pt idx="794">
                  <c:v>5.03736415226003E-2</c:v>
                </c:pt>
                <c:pt idx="795">
                  <c:v>1.1708846967355E-2</c:v>
                </c:pt>
                <c:pt idx="796">
                  <c:v>1.38419141731345E-2</c:v>
                </c:pt>
                <c:pt idx="797">
                  <c:v>1.90710135006542E-2</c:v>
                </c:pt>
                <c:pt idx="798">
                  <c:v>0.104751739187046</c:v>
                </c:pt>
                <c:pt idx="799">
                  <c:v>0.95247519808773595</c:v>
                </c:pt>
                <c:pt idx="800">
                  <c:v>2.03619948084784E-2</c:v>
                </c:pt>
                <c:pt idx="801">
                  <c:v>0.95109241989837701</c:v>
                </c:pt>
                <c:pt idx="802">
                  <c:v>1.7693111951306299E-2</c:v>
                </c:pt>
                <c:pt idx="803">
                  <c:v>2.0133447988562501E-2</c:v>
                </c:pt>
                <c:pt idx="804">
                  <c:v>2.1879971660953099E-2</c:v>
                </c:pt>
                <c:pt idx="805">
                  <c:v>0.98208423882797102</c:v>
                </c:pt>
                <c:pt idx="806">
                  <c:v>1.43181516545881E-2</c:v>
                </c:pt>
                <c:pt idx="807">
                  <c:v>2.09905411539669E-2</c:v>
                </c:pt>
                <c:pt idx="808">
                  <c:v>0.95068663019500899</c:v>
                </c:pt>
                <c:pt idx="809">
                  <c:v>1.2806026677730901E-2</c:v>
                </c:pt>
                <c:pt idx="810">
                  <c:v>1.19780572348012E-2</c:v>
                </c:pt>
                <c:pt idx="811">
                  <c:v>0.177050527277585</c:v>
                </c:pt>
                <c:pt idx="812">
                  <c:v>8.8301704744068697E-3</c:v>
                </c:pt>
                <c:pt idx="813">
                  <c:v>1.9480390014035801E-2</c:v>
                </c:pt>
                <c:pt idx="814">
                  <c:v>1.34443876442318E-2</c:v>
                </c:pt>
                <c:pt idx="815">
                  <c:v>1.4349388374237401E-2</c:v>
                </c:pt>
                <c:pt idx="816">
                  <c:v>2.5268498141297599E-2</c:v>
                </c:pt>
                <c:pt idx="817">
                  <c:v>0.99075293726715197</c:v>
                </c:pt>
                <c:pt idx="818">
                  <c:v>0.92199117467000102</c:v>
                </c:pt>
                <c:pt idx="819">
                  <c:v>2.5430620818255201E-2</c:v>
                </c:pt>
                <c:pt idx="820">
                  <c:v>0.74142043160732596</c:v>
                </c:pt>
                <c:pt idx="821">
                  <c:v>1.2677798359894099E-2</c:v>
                </c:pt>
                <c:pt idx="822">
                  <c:v>2.4343456297665E-2</c:v>
                </c:pt>
                <c:pt idx="823">
                  <c:v>2.3242301168060201E-2</c:v>
                </c:pt>
                <c:pt idx="824">
                  <c:v>9.78801933906869E-3</c:v>
                </c:pt>
                <c:pt idx="825">
                  <c:v>2.1252331824189199E-2</c:v>
                </c:pt>
                <c:pt idx="826">
                  <c:v>0.95243360265820498</c:v>
                </c:pt>
                <c:pt idx="827">
                  <c:v>0.91355359411641901</c:v>
                </c:pt>
                <c:pt idx="828">
                  <c:v>7.0840285315384496E-3</c:v>
                </c:pt>
                <c:pt idx="829">
                  <c:v>1.0117595878756399E-2</c:v>
                </c:pt>
                <c:pt idx="830">
                  <c:v>2.4047998916720301E-2</c:v>
                </c:pt>
                <c:pt idx="831">
                  <c:v>0.13518848113089399</c:v>
                </c:pt>
                <c:pt idx="832">
                  <c:v>2.1883773840489999E-2</c:v>
                </c:pt>
                <c:pt idx="833">
                  <c:v>0.98038323848103903</c:v>
                </c:pt>
                <c:pt idx="834">
                  <c:v>0.995645009432646</c:v>
                </c:pt>
                <c:pt idx="835">
                  <c:v>0.90436638166003303</c:v>
                </c:pt>
                <c:pt idx="836">
                  <c:v>1.9025356650865601E-2</c:v>
                </c:pt>
                <c:pt idx="837">
                  <c:v>4.2159560804012697E-3</c:v>
                </c:pt>
                <c:pt idx="838">
                  <c:v>1.65885409413E-3</c:v>
                </c:pt>
                <c:pt idx="839">
                  <c:v>2.7560912770694699E-2</c:v>
                </c:pt>
                <c:pt idx="840">
                  <c:v>1.41303739184426E-2</c:v>
                </c:pt>
                <c:pt idx="841">
                  <c:v>2.8064342828628599E-2</c:v>
                </c:pt>
                <c:pt idx="842">
                  <c:v>0.97233360859434903</c:v>
                </c:pt>
                <c:pt idx="843">
                  <c:v>0.49691867487470498</c:v>
                </c:pt>
                <c:pt idx="844">
                  <c:v>1.9027724322745999E-2</c:v>
                </c:pt>
                <c:pt idx="845">
                  <c:v>5.9317447115727901E-4</c:v>
                </c:pt>
                <c:pt idx="846">
                  <c:v>7.7590004978662103E-3</c:v>
                </c:pt>
                <c:pt idx="847">
                  <c:v>1.6620700719255099E-2</c:v>
                </c:pt>
                <c:pt idx="848">
                  <c:v>0.94052963073085105</c:v>
                </c:pt>
                <c:pt idx="849">
                  <c:v>1.1572294989658E-2</c:v>
                </c:pt>
                <c:pt idx="850">
                  <c:v>0.98934101242233197</c:v>
                </c:pt>
                <c:pt idx="851">
                  <c:v>0.83641041882175504</c:v>
                </c:pt>
                <c:pt idx="852">
                  <c:v>0.86710533230587195</c:v>
                </c:pt>
                <c:pt idx="853">
                  <c:v>1.8797375368204E-2</c:v>
                </c:pt>
                <c:pt idx="854">
                  <c:v>7.9638720151422593E-3</c:v>
                </c:pt>
                <c:pt idx="855">
                  <c:v>2.45385980151222E-2</c:v>
                </c:pt>
                <c:pt idx="856">
                  <c:v>4.3062103457158302E-2</c:v>
                </c:pt>
                <c:pt idx="857">
                  <c:v>0.62297544094738599</c:v>
                </c:pt>
                <c:pt idx="858">
                  <c:v>0.94535788116385999</c:v>
                </c:pt>
                <c:pt idx="859">
                  <c:v>0.82041908753922999</c:v>
                </c:pt>
                <c:pt idx="860">
                  <c:v>1.56704227013576E-2</c:v>
                </c:pt>
                <c:pt idx="861">
                  <c:v>7.2707779392072996E-3</c:v>
                </c:pt>
                <c:pt idx="862">
                  <c:v>0.73631749773240496</c:v>
                </c:pt>
                <c:pt idx="863">
                  <c:v>0.95350255170460696</c:v>
                </c:pt>
                <c:pt idx="864">
                  <c:v>0.90937178210690695</c:v>
                </c:pt>
                <c:pt idx="865">
                  <c:v>1.5938768323132301E-2</c:v>
                </c:pt>
                <c:pt idx="866">
                  <c:v>1.6771841956047799E-2</c:v>
                </c:pt>
                <c:pt idx="867">
                  <c:v>0.95351413125606699</c:v>
                </c:pt>
                <c:pt idx="868">
                  <c:v>1.9700171659885201E-2</c:v>
                </c:pt>
                <c:pt idx="869">
                  <c:v>1.35735604672719E-2</c:v>
                </c:pt>
                <c:pt idx="870">
                  <c:v>9.7316927682749802E-3</c:v>
                </c:pt>
                <c:pt idx="871">
                  <c:v>1.26266334117434E-2</c:v>
                </c:pt>
                <c:pt idx="872">
                  <c:v>1.79399242072831E-2</c:v>
                </c:pt>
                <c:pt idx="873">
                  <c:v>1.54114885642386E-2</c:v>
                </c:pt>
                <c:pt idx="874">
                  <c:v>1.09554943970073E-2</c:v>
                </c:pt>
                <c:pt idx="875">
                  <c:v>1.11334532918734E-2</c:v>
                </c:pt>
                <c:pt idx="876">
                  <c:v>2.4834593405530601E-2</c:v>
                </c:pt>
                <c:pt idx="877">
                  <c:v>0.58150504199717501</c:v>
                </c:pt>
                <c:pt idx="878">
                  <c:v>0.85927632734508896</c:v>
                </c:pt>
                <c:pt idx="879">
                  <c:v>2.7064387337503899E-2</c:v>
                </c:pt>
                <c:pt idx="880">
                  <c:v>1.76438098612978E-2</c:v>
                </c:pt>
                <c:pt idx="881">
                  <c:v>2.3086337205386501E-2</c:v>
                </c:pt>
                <c:pt idx="882">
                  <c:v>2.3770921720656701E-2</c:v>
                </c:pt>
                <c:pt idx="883">
                  <c:v>1.9342370605412499E-2</c:v>
                </c:pt>
                <c:pt idx="884">
                  <c:v>2.4608968719993098E-2</c:v>
                </c:pt>
                <c:pt idx="885">
                  <c:v>1.6247281653607799E-2</c:v>
                </c:pt>
                <c:pt idx="886">
                  <c:v>0.331651590020409</c:v>
                </c:pt>
                <c:pt idx="887">
                  <c:v>5.3498081623983298E-2</c:v>
                </c:pt>
                <c:pt idx="888">
                  <c:v>0.39818458906358001</c:v>
                </c:pt>
                <c:pt idx="889">
                  <c:v>3.1869392581251099E-2</c:v>
                </c:pt>
                <c:pt idx="890">
                  <c:v>0.97415148042995703</c:v>
                </c:pt>
                <c:pt idx="891">
                  <c:v>1.9021794232625702E-2</c:v>
                </c:pt>
                <c:pt idx="892">
                  <c:v>1.48161274643549E-2</c:v>
                </c:pt>
                <c:pt idx="893">
                  <c:v>1.25525510326736E-2</c:v>
                </c:pt>
                <c:pt idx="894">
                  <c:v>1.6542348754976399E-2</c:v>
                </c:pt>
                <c:pt idx="895">
                  <c:v>2.5674245183419601E-2</c:v>
                </c:pt>
                <c:pt idx="896">
                  <c:v>0.57286116085563499</c:v>
                </c:pt>
                <c:pt idx="897">
                  <c:v>0.930325589911696</c:v>
                </c:pt>
                <c:pt idx="898">
                  <c:v>2.17783684960677E-2</c:v>
                </c:pt>
                <c:pt idx="899">
                  <c:v>0.105567191545565</c:v>
                </c:pt>
                <c:pt idx="900">
                  <c:v>0.93961677278441502</c:v>
                </c:pt>
                <c:pt idx="901">
                  <c:v>0.91224394995884595</c:v>
                </c:pt>
                <c:pt idx="902">
                  <c:v>1.04917960638402E-2</c:v>
                </c:pt>
                <c:pt idx="903">
                  <c:v>0.72894781611853199</c:v>
                </c:pt>
                <c:pt idx="904">
                  <c:v>0.182430316815545</c:v>
                </c:pt>
                <c:pt idx="905">
                  <c:v>2.1280591737483E-2</c:v>
                </c:pt>
                <c:pt idx="906">
                  <c:v>1.32680935866549E-2</c:v>
                </c:pt>
                <c:pt idx="907">
                  <c:v>0.890696601057819</c:v>
                </c:pt>
                <c:pt idx="908">
                  <c:v>1.5952283275349699E-2</c:v>
                </c:pt>
                <c:pt idx="909">
                  <c:v>0.92770326309097195</c:v>
                </c:pt>
                <c:pt idx="910">
                  <c:v>1.4357877606666901E-2</c:v>
                </c:pt>
                <c:pt idx="911">
                  <c:v>1.03507472990538E-2</c:v>
                </c:pt>
                <c:pt idx="912">
                  <c:v>1.52337415157482E-2</c:v>
                </c:pt>
                <c:pt idx="913">
                  <c:v>0.96663451773676601</c:v>
                </c:pt>
                <c:pt idx="914">
                  <c:v>0.94707183671634798</c:v>
                </c:pt>
                <c:pt idx="915">
                  <c:v>0.93375960673943503</c:v>
                </c:pt>
                <c:pt idx="916">
                  <c:v>0.91785372759468098</c:v>
                </c:pt>
                <c:pt idx="917">
                  <c:v>0.99298327245707596</c:v>
                </c:pt>
                <c:pt idx="918">
                  <c:v>0.97013151564087097</c:v>
                </c:pt>
                <c:pt idx="919">
                  <c:v>0.987347159274649</c:v>
                </c:pt>
                <c:pt idx="920">
                  <c:v>1.16631123974182E-4</c:v>
                </c:pt>
                <c:pt idx="921">
                  <c:v>2.83447173127839E-5</c:v>
                </c:pt>
                <c:pt idx="922">
                  <c:v>0.97381748123358702</c:v>
                </c:pt>
                <c:pt idx="923">
                  <c:v>0.26923211912273198</c:v>
                </c:pt>
                <c:pt idx="924">
                  <c:v>1.72659869477956E-4</c:v>
                </c:pt>
                <c:pt idx="925">
                  <c:v>3.22354527448816E-3</c:v>
                </c:pt>
                <c:pt idx="926">
                  <c:v>0.95743233379160997</c:v>
                </c:pt>
                <c:pt idx="927">
                  <c:v>0.94010337969213398</c:v>
                </c:pt>
                <c:pt idx="928">
                  <c:v>0.95734199093273797</c:v>
                </c:pt>
                <c:pt idx="929">
                  <c:v>0.97348431695955595</c:v>
                </c:pt>
                <c:pt idx="930">
                  <c:v>2.4167406902701902E-2</c:v>
                </c:pt>
                <c:pt idx="931">
                  <c:v>6.6239846354361797E-3</c:v>
                </c:pt>
                <c:pt idx="932">
                  <c:v>1.55053492219373E-2</c:v>
                </c:pt>
                <c:pt idx="933">
                  <c:v>1.46569671921304E-2</c:v>
                </c:pt>
                <c:pt idx="934">
                  <c:v>4.6682096891809702E-2</c:v>
                </c:pt>
                <c:pt idx="935">
                  <c:v>1.2853221912321499E-2</c:v>
                </c:pt>
                <c:pt idx="936">
                  <c:v>2.0794544834693801E-3</c:v>
                </c:pt>
                <c:pt idx="937">
                  <c:v>7.8433508724025294E-3</c:v>
                </c:pt>
                <c:pt idx="938">
                  <c:v>1.29298929365406E-2</c:v>
                </c:pt>
                <c:pt idx="939">
                  <c:v>2.6264495790407499E-2</c:v>
                </c:pt>
                <c:pt idx="940">
                  <c:v>2.1999785325308E-2</c:v>
                </c:pt>
                <c:pt idx="941">
                  <c:v>1.3833996174727199E-2</c:v>
                </c:pt>
                <c:pt idx="942">
                  <c:v>3.45151337820735E-2</c:v>
                </c:pt>
                <c:pt idx="943">
                  <c:v>1.7980565412101999E-2</c:v>
                </c:pt>
                <c:pt idx="944">
                  <c:v>2.6089310915673E-2</c:v>
                </c:pt>
                <c:pt idx="945">
                  <c:v>2.3135389261537999E-2</c:v>
                </c:pt>
                <c:pt idx="946">
                  <c:v>0.86415749971116096</c:v>
                </c:pt>
                <c:pt idx="947">
                  <c:v>1.7304966158391302E-2</c:v>
                </c:pt>
                <c:pt idx="948">
                  <c:v>0.98143521147769597</c:v>
                </c:pt>
                <c:pt idx="949">
                  <c:v>0.99192599067051801</c:v>
                </c:pt>
                <c:pt idx="950">
                  <c:v>5.1158339210306599E-3</c:v>
                </c:pt>
                <c:pt idx="951">
                  <c:v>1.8290887446692699E-2</c:v>
                </c:pt>
                <c:pt idx="952">
                  <c:v>2.1793499571685301E-2</c:v>
                </c:pt>
                <c:pt idx="967">
                  <c:v>4.5788804213479799E-2</c:v>
                </c:pt>
                <c:pt idx="968">
                  <c:v>1.7556162964828301E-2</c:v>
                </c:pt>
                <c:pt idx="969">
                  <c:v>1.61517048051243E-2</c:v>
                </c:pt>
                <c:pt idx="970">
                  <c:v>1.7487213982165999E-2</c:v>
                </c:pt>
                <c:pt idx="971">
                  <c:v>7.5745763842976904E-3</c:v>
                </c:pt>
                <c:pt idx="972">
                  <c:v>0.91871958429476897</c:v>
                </c:pt>
                <c:pt idx="973">
                  <c:v>0.937237073271592</c:v>
                </c:pt>
                <c:pt idx="974">
                  <c:v>0.93552912502503605</c:v>
                </c:pt>
                <c:pt idx="975">
                  <c:v>0.99170410234995798</c:v>
                </c:pt>
                <c:pt idx="976">
                  <c:v>1.76440938005968E-2</c:v>
                </c:pt>
                <c:pt idx="977">
                  <c:v>2.9159118577330001E-2</c:v>
                </c:pt>
                <c:pt idx="978">
                  <c:v>0.36348965125450899</c:v>
                </c:pt>
                <c:pt idx="979">
                  <c:v>4.4976637333014298E-3</c:v>
                </c:pt>
                <c:pt idx="980">
                  <c:v>1.27376451739205E-2</c:v>
                </c:pt>
                <c:pt idx="981">
                  <c:v>2.95203489077909E-2</c:v>
                </c:pt>
                <c:pt idx="982">
                  <c:v>0.119991308384316</c:v>
                </c:pt>
                <c:pt idx="983">
                  <c:v>1.8347560983324102E-2</c:v>
                </c:pt>
                <c:pt idx="984">
                  <c:v>1.8782004364064402E-2</c:v>
                </c:pt>
                <c:pt idx="985">
                  <c:v>8.3411314093985601E-3</c:v>
                </c:pt>
                <c:pt idx="986">
                  <c:v>4.7206920301804602E-2</c:v>
                </c:pt>
                <c:pt idx="987">
                  <c:v>0.27417525572170498</c:v>
                </c:pt>
                <c:pt idx="988">
                  <c:v>4.7568871567328197E-2</c:v>
                </c:pt>
                <c:pt idx="989">
                  <c:v>2.0770330268084201E-2</c:v>
                </c:pt>
                <c:pt idx="990">
                  <c:v>2.2018712020726899E-2</c:v>
                </c:pt>
                <c:pt idx="991">
                  <c:v>2.1357109939974601E-2</c:v>
                </c:pt>
                <c:pt idx="992">
                  <c:v>2.2598992077922101E-2</c:v>
                </c:pt>
                <c:pt idx="993">
                  <c:v>2.4564484873105301E-2</c:v>
                </c:pt>
                <c:pt idx="994">
                  <c:v>0.110108280244369</c:v>
                </c:pt>
                <c:pt idx="995">
                  <c:v>2.1346314742872501E-2</c:v>
                </c:pt>
                <c:pt idx="996">
                  <c:v>2.3622906909190899E-2</c:v>
                </c:pt>
                <c:pt idx="997">
                  <c:v>0.24536024976475501</c:v>
                </c:pt>
                <c:pt idx="998">
                  <c:v>0.993152349292864</c:v>
                </c:pt>
                <c:pt idx="999">
                  <c:v>0.95786627956799497</c:v>
                </c:pt>
                <c:pt idx="1000">
                  <c:v>1.8141559773358001E-2</c:v>
                </c:pt>
                <c:pt idx="1001">
                  <c:v>2.3235527469860299E-2</c:v>
                </c:pt>
                <c:pt idx="1002">
                  <c:v>2.5706349845969399E-2</c:v>
                </c:pt>
                <c:pt idx="1003">
                  <c:v>0.99092080950849504</c:v>
                </c:pt>
                <c:pt idx="1004">
                  <c:v>0.83446248447149995</c:v>
                </c:pt>
                <c:pt idx="1005">
                  <c:v>5.9126666641806699E-2</c:v>
                </c:pt>
                <c:pt idx="1006">
                  <c:v>1.6312251516064E-2</c:v>
                </c:pt>
                <c:pt idx="1007">
                  <c:v>6.9462999054439502E-3</c:v>
                </c:pt>
                <c:pt idx="1008">
                  <c:v>1.48135293055019E-2</c:v>
                </c:pt>
                <c:pt idx="1009">
                  <c:v>0.98834105696467101</c:v>
                </c:pt>
                <c:pt idx="1010">
                  <c:v>8.0015149383938805E-2</c:v>
                </c:pt>
                <c:pt idx="1011">
                  <c:v>9.9228747704009808E-3</c:v>
                </c:pt>
                <c:pt idx="1012">
                  <c:v>6.0112328343591504E-3</c:v>
                </c:pt>
                <c:pt idx="1013">
                  <c:v>5.2741840057924398E-3</c:v>
                </c:pt>
                <c:pt idx="1014">
                  <c:v>1.4960895564109299E-2</c:v>
                </c:pt>
                <c:pt idx="1015">
                  <c:v>5.9307330200849603E-3</c:v>
                </c:pt>
                <c:pt idx="1016">
                  <c:v>1.14571587963941E-2</c:v>
                </c:pt>
                <c:pt idx="1017">
                  <c:v>1.5639719426328198E-2</c:v>
                </c:pt>
                <c:pt idx="1018">
                  <c:v>1.3984772057011E-2</c:v>
                </c:pt>
                <c:pt idx="1019">
                  <c:v>1.2362464781177401E-2</c:v>
                </c:pt>
                <c:pt idx="1020">
                  <c:v>1.6100650001571699E-2</c:v>
                </c:pt>
                <c:pt idx="1021">
                  <c:v>2.33289799956449E-2</c:v>
                </c:pt>
                <c:pt idx="1022">
                  <c:v>2.73402980218851E-2</c:v>
                </c:pt>
                <c:pt idx="1023">
                  <c:v>2.0137660968122799E-2</c:v>
                </c:pt>
                <c:pt idx="1024">
                  <c:v>1.72462668903966E-2</c:v>
                </c:pt>
                <c:pt idx="1025">
                  <c:v>2.3436489821195599E-2</c:v>
                </c:pt>
                <c:pt idx="1026">
                  <c:v>1.38572006085527E-2</c:v>
                </c:pt>
                <c:pt idx="1027">
                  <c:v>1.9820424201622701E-2</c:v>
                </c:pt>
                <c:pt idx="1028">
                  <c:v>1.6872367720522599E-2</c:v>
                </c:pt>
                <c:pt idx="1029">
                  <c:v>2.5404891443577798E-2</c:v>
                </c:pt>
                <c:pt idx="1030">
                  <c:v>0.39978427204778799</c:v>
                </c:pt>
                <c:pt idx="1031">
                  <c:v>1.25089226046612E-2</c:v>
                </c:pt>
                <c:pt idx="1032">
                  <c:v>2.02055563439868E-2</c:v>
                </c:pt>
                <c:pt idx="1033">
                  <c:v>1.5229768381193901E-2</c:v>
                </c:pt>
                <c:pt idx="1034">
                  <c:v>6.9462729056123497E-3</c:v>
                </c:pt>
                <c:pt idx="1035">
                  <c:v>2.0369675784041402E-2</c:v>
                </c:pt>
                <c:pt idx="1036">
                  <c:v>1.8776568630975699E-2</c:v>
                </c:pt>
                <c:pt idx="1037">
                  <c:v>1.8894829590450999E-2</c:v>
                </c:pt>
                <c:pt idx="1038">
                  <c:v>1.2498820526390401E-2</c:v>
                </c:pt>
                <c:pt idx="1039">
                  <c:v>1.20288387902074E-2</c:v>
                </c:pt>
                <c:pt idx="1040">
                  <c:v>0.84249895620656801</c:v>
                </c:pt>
                <c:pt idx="1041">
                  <c:v>0.93600170982655395</c:v>
                </c:pt>
                <c:pt idx="1042">
                  <c:v>0.99055800088136403</c:v>
                </c:pt>
                <c:pt idx="1043">
                  <c:v>0.96893911117536802</c:v>
                </c:pt>
                <c:pt idx="1044">
                  <c:v>0.252697378674129</c:v>
                </c:pt>
                <c:pt idx="1045">
                  <c:v>1.6560702649784601E-2</c:v>
                </c:pt>
                <c:pt idx="1046">
                  <c:v>4.5603305805813803E-3</c:v>
                </c:pt>
                <c:pt idx="1047">
                  <c:v>6.9548818448072697E-3</c:v>
                </c:pt>
                <c:pt idx="1048">
                  <c:v>2.27454940148685E-2</c:v>
                </c:pt>
                <c:pt idx="1049">
                  <c:v>5.5229982277624802E-3</c:v>
                </c:pt>
                <c:pt idx="1050">
                  <c:v>6.2024136901695096E-3</c:v>
                </c:pt>
                <c:pt idx="1051">
                  <c:v>0.86535264887528596</c:v>
                </c:pt>
                <c:pt idx="1052">
                  <c:v>0.80613645657085398</c:v>
                </c:pt>
                <c:pt idx="1053">
                  <c:v>1.68931528854229E-2</c:v>
                </c:pt>
                <c:pt idx="1054">
                  <c:v>6.1030695461343203E-2</c:v>
                </c:pt>
                <c:pt idx="1055">
                  <c:v>0.16922234052142601</c:v>
                </c:pt>
                <c:pt idx="1056">
                  <c:v>1.2511476928860701E-2</c:v>
                </c:pt>
                <c:pt idx="1057">
                  <c:v>1.8682878146228599E-2</c:v>
                </c:pt>
                <c:pt idx="1058">
                  <c:v>1.8208991117034501E-2</c:v>
                </c:pt>
                <c:pt idx="1059">
                  <c:v>1.5652753001897099E-2</c:v>
                </c:pt>
                <c:pt idx="1060">
                  <c:v>1.0654768844880501E-2</c:v>
                </c:pt>
                <c:pt idx="1061">
                  <c:v>7.55348755807025E-3</c:v>
                </c:pt>
                <c:pt idx="1062">
                  <c:v>1.12433491093718E-2</c:v>
                </c:pt>
                <c:pt idx="1063">
                  <c:v>1.5663974947419699E-2</c:v>
                </c:pt>
                <c:pt idx="1064">
                  <c:v>1.44374084791534E-2</c:v>
                </c:pt>
                <c:pt idx="1065">
                  <c:v>1.9567833448119899E-2</c:v>
                </c:pt>
                <c:pt idx="1066">
                  <c:v>0.93556080702835398</c:v>
                </c:pt>
                <c:pt idx="1067">
                  <c:v>0.98576458038467496</c:v>
                </c:pt>
                <c:pt idx="1068">
                  <c:v>2.0341096194763101E-2</c:v>
                </c:pt>
                <c:pt idx="1069">
                  <c:v>0.54550669900357396</c:v>
                </c:pt>
                <c:pt idx="1070">
                  <c:v>2.18726008992693E-2</c:v>
                </c:pt>
                <c:pt idx="1071">
                  <c:v>1.6588334311556201E-2</c:v>
                </c:pt>
                <c:pt idx="1072">
                  <c:v>2.5806274619856798E-2</c:v>
                </c:pt>
                <c:pt idx="1073">
                  <c:v>0.93284196893210303</c:v>
                </c:pt>
                <c:pt idx="1074">
                  <c:v>0.93709439595355304</c:v>
                </c:pt>
                <c:pt idx="1075">
                  <c:v>0.88358061141134703</c:v>
                </c:pt>
                <c:pt idx="1076">
                  <c:v>2.0762999909715502E-2</c:v>
                </c:pt>
                <c:pt idx="1077">
                  <c:v>1.09853343173226E-2</c:v>
                </c:pt>
                <c:pt idx="1078">
                  <c:v>8.7608341379604403E-3</c:v>
                </c:pt>
                <c:pt idx="1079">
                  <c:v>1.57773181935628E-2</c:v>
                </c:pt>
                <c:pt idx="1080">
                  <c:v>3.2443098846181198E-2</c:v>
                </c:pt>
                <c:pt idx="1081">
                  <c:v>1.4277573675888999E-2</c:v>
                </c:pt>
                <c:pt idx="1082">
                  <c:v>1.5888318045904199E-2</c:v>
                </c:pt>
                <c:pt idx="1083">
                  <c:v>1.5647310117492999E-2</c:v>
                </c:pt>
                <c:pt idx="1084">
                  <c:v>1.468808162041E-2</c:v>
                </c:pt>
                <c:pt idx="1085">
                  <c:v>2.0025754073101601E-2</c:v>
                </c:pt>
                <c:pt idx="1086">
                  <c:v>1.8689884233010701E-2</c:v>
                </c:pt>
                <c:pt idx="1087">
                  <c:v>1.7853253543791199E-2</c:v>
                </c:pt>
                <c:pt idx="1088">
                  <c:v>1.7053786761664001E-2</c:v>
                </c:pt>
                <c:pt idx="1089">
                  <c:v>1.2913486027848401E-2</c:v>
                </c:pt>
                <c:pt idx="1090">
                  <c:v>0.62620196164950903</c:v>
                </c:pt>
                <c:pt idx="1091">
                  <c:v>0.96008007419333197</c:v>
                </c:pt>
                <c:pt idx="1092">
                  <c:v>0.10578182352688301</c:v>
                </c:pt>
                <c:pt idx="1093">
                  <c:v>1.6690246988700301E-2</c:v>
                </c:pt>
                <c:pt idx="1094">
                  <c:v>3.2082033854435303E-2</c:v>
                </c:pt>
                <c:pt idx="1095">
                  <c:v>1.8613099497434001E-2</c:v>
                </c:pt>
                <c:pt idx="1096">
                  <c:v>2.3714903915083602E-2</c:v>
                </c:pt>
                <c:pt idx="1097">
                  <c:v>0.109331206068414</c:v>
                </c:pt>
                <c:pt idx="1098">
                  <c:v>1.1917056144255001E-2</c:v>
                </c:pt>
                <c:pt idx="1099">
                  <c:v>0.80701104044590799</c:v>
                </c:pt>
                <c:pt idx="1100">
                  <c:v>0.89099509894489803</c:v>
                </c:pt>
                <c:pt idx="1101">
                  <c:v>0.93803097411958603</c:v>
                </c:pt>
                <c:pt idx="1102">
                  <c:v>1.14516495531911E-2</c:v>
                </c:pt>
                <c:pt idx="1103">
                  <c:v>1.3088200675681399E-2</c:v>
                </c:pt>
                <c:pt idx="1104">
                  <c:v>1.5627849655452601E-2</c:v>
                </c:pt>
                <c:pt idx="1105">
                  <c:v>0.97518011393675696</c:v>
                </c:pt>
                <c:pt idx="1106">
                  <c:v>0.35901800789076599</c:v>
                </c:pt>
                <c:pt idx="1107">
                  <c:v>1.6668079582056499E-2</c:v>
                </c:pt>
                <c:pt idx="1108">
                  <c:v>1.18087660931673E-2</c:v>
                </c:pt>
                <c:pt idx="1109">
                  <c:v>1.48304336341474E-2</c:v>
                </c:pt>
                <c:pt idx="1110">
                  <c:v>0.22305466353811901</c:v>
                </c:pt>
                <c:pt idx="1111">
                  <c:v>0.986803851028215</c:v>
                </c:pt>
                <c:pt idx="1112">
                  <c:v>1.3687669444706899E-2</c:v>
                </c:pt>
                <c:pt idx="1113">
                  <c:v>0.945313808249026</c:v>
                </c:pt>
                <c:pt idx="1114">
                  <c:v>0.99140112276286996</c:v>
                </c:pt>
                <c:pt idx="1115">
                  <c:v>0.93176183576013705</c:v>
                </c:pt>
                <c:pt idx="1116">
                  <c:v>0.98564597808147703</c:v>
                </c:pt>
                <c:pt idx="1117">
                  <c:v>1.63364086059236E-2</c:v>
                </c:pt>
                <c:pt idx="1118">
                  <c:v>9.9057946455382608E-3</c:v>
                </c:pt>
                <c:pt idx="1119">
                  <c:v>9.5428453572946308E-3</c:v>
                </c:pt>
                <c:pt idx="1120">
                  <c:v>6.7690089798397102E-3</c:v>
                </c:pt>
                <c:pt idx="1121">
                  <c:v>0.91612183901533095</c:v>
                </c:pt>
                <c:pt idx="1122">
                  <c:v>0.98074633603153805</c:v>
                </c:pt>
                <c:pt idx="1123">
                  <c:v>0.85722971153289695</c:v>
                </c:pt>
                <c:pt idx="1124">
                  <c:v>0.975100175431039</c:v>
                </c:pt>
                <c:pt idx="1125">
                  <c:v>4.97297023359134E-3</c:v>
                </c:pt>
                <c:pt idx="1126">
                  <c:v>4.7106448975905903E-3</c:v>
                </c:pt>
                <c:pt idx="1127">
                  <c:v>6.5268365545262204E-3</c:v>
                </c:pt>
                <c:pt idx="1128">
                  <c:v>1.2311100660654E-2</c:v>
                </c:pt>
                <c:pt idx="1129">
                  <c:v>1.0910829640744499E-2</c:v>
                </c:pt>
                <c:pt idx="1130">
                  <c:v>9.3053322932907905E-3</c:v>
                </c:pt>
                <c:pt idx="1131">
                  <c:v>1.2127725252496099E-2</c:v>
                </c:pt>
                <c:pt idx="1132">
                  <c:v>1.6071777092811702E-2</c:v>
                </c:pt>
                <c:pt idx="1133">
                  <c:v>7.4451862975253996E-3</c:v>
                </c:pt>
                <c:pt idx="1134">
                  <c:v>1.44668795502338E-2</c:v>
                </c:pt>
                <c:pt idx="1135">
                  <c:v>1.29320848778315E-2</c:v>
                </c:pt>
                <c:pt idx="1136">
                  <c:v>1.8806734073890101E-2</c:v>
                </c:pt>
                <c:pt idx="1137">
                  <c:v>2.7641566909128799E-2</c:v>
                </c:pt>
                <c:pt idx="1138">
                  <c:v>0.67702830039183803</c:v>
                </c:pt>
                <c:pt idx="1139">
                  <c:v>2.8730731086898199E-2</c:v>
                </c:pt>
                <c:pt idx="1140">
                  <c:v>2.2459848698297601E-2</c:v>
                </c:pt>
                <c:pt idx="1141">
                  <c:v>1.03803009701445E-2</c:v>
                </c:pt>
                <c:pt idx="1142">
                  <c:v>3.2315221992496701E-2</c:v>
                </c:pt>
                <c:pt idx="1143">
                  <c:v>1.8239534741722001E-2</c:v>
                </c:pt>
                <c:pt idx="1144">
                  <c:v>1.6332886818300401E-2</c:v>
                </c:pt>
                <c:pt idx="1145">
                  <c:v>2.1432766253308401E-2</c:v>
                </c:pt>
                <c:pt idx="1146">
                  <c:v>1.6841384314238001E-2</c:v>
                </c:pt>
                <c:pt idx="1147">
                  <c:v>2.0886920892144199E-2</c:v>
                </c:pt>
                <c:pt idx="1148">
                  <c:v>0.92283536590170701</c:v>
                </c:pt>
                <c:pt idx="1149">
                  <c:v>6.0107765633205398E-2</c:v>
                </c:pt>
                <c:pt idx="1150">
                  <c:v>2.4388148330758499E-2</c:v>
                </c:pt>
                <c:pt idx="1151">
                  <c:v>1.8728955667764099E-2</c:v>
                </c:pt>
                <c:pt idx="1152">
                  <c:v>1.5793023076460799E-2</c:v>
                </c:pt>
                <c:pt idx="1153">
                  <c:v>2.0394092599727801E-2</c:v>
                </c:pt>
                <c:pt idx="1154">
                  <c:v>1.5884627794062401E-2</c:v>
                </c:pt>
                <c:pt idx="1155">
                  <c:v>0.92199879862231504</c:v>
                </c:pt>
                <c:pt idx="1156">
                  <c:v>5.4464504108852403E-2</c:v>
                </c:pt>
                <c:pt idx="1157">
                  <c:v>1.8209518031505501E-2</c:v>
                </c:pt>
                <c:pt idx="1158">
                  <c:v>1.8918113238825598E-2</c:v>
                </c:pt>
                <c:pt idx="1159">
                  <c:v>9.3861431599726996E-3</c:v>
                </c:pt>
                <c:pt idx="1160">
                  <c:v>2.8816246731490101E-2</c:v>
                </c:pt>
                <c:pt idx="1161">
                  <c:v>0.98868298860695103</c:v>
                </c:pt>
                <c:pt idx="1162">
                  <c:v>0.973437306387267</c:v>
                </c:pt>
                <c:pt idx="1163">
                  <c:v>5.37464545025306E-2</c:v>
                </c:pt>
                <c:pt idx="1164">
                  <c:v>1.2126111564117199E-2</c:v>
                </c:pt>
                <c:pt idx="1165">
                  <c:v>7.5005164370063895E-2</c:v>
                </c:pt>
                <c:pt idx="1166">
                  <c:v>0.97030679249457497</c:v>
                </c:pt>
                <c:pt idx="1167">
                  <c:v>7.5306351031544705E-2</c:v>
                </c:pt>
                <c:pt idx="1168">
                  <c:v>3.1647037996460299E-2</c:v>
                </c:pt>
                <c:pt idx="1169">
                  <c:v>1.21505013385091E-2</c:v>
                </c:pt>
                <c:pt idx="1170">
                  <c:v>1.6604471933845899E-2</c:v>
                </c:pt>
                <c:pt idx="1171">
                  <c:v>7.1215635028081302E-3</c:v>
                </c:pt>
                <c:pt idx="1172">
                  <c:v>1.8412281309624901E-2</c:v>
                </c:pt>
                <c:pt idx="1173">
                  <c:v>1.8420167216737102E-2</c:v>
                </c:pt>
                <c:pt idx="1174">
                  <c:v>0.94969094264587095</c:v>
                </c:pt>
                <c:pt idx="1175">
                  <c:v>0.99099514251387899</c:v>
                </c:pt>
                <c:pt idx="1176">
                  <c:v>0.96762754876478796</c:v>
                </c:pt>
                <c:pt idx="1177">
                  <c:v>0.97985158502660397</c:v>
                </c:pt>
                <c:pt idx="1178">
                  <c:v>5.4194768557828104E-3</c:v>
                </c:pt>
                <c:pt idx="1179">
                  <c:v>7.6237360731119296E-3</c:v>
                </c:pt>
                <c:pt idx="1180">
                  <c:v>8.7028303007683199E-3</c:v>
                </c:pt>
                <c:pt idx="1181">
                  <c:v>1.41674470596409E-2</c:v>
                </c:pt>
                <c:pt idx="1182">
                  <c:v>1.22811599885655E-2</c:v>
                </c:pt>
                <c:pt idx="1183">
                  <c:v>8.03455471603267E-3</c:v>
                </c:pt>
                <c:pt idx="1184">
                  <c:v>1.25646020002967E-3</c:v>
                </c:pt>
                <c:pt idx="1185">
                  <c:v>0.98788643301099299</c:v>
                </c:pt>
                <c:pt idx="1186">
                  <c:v>0.96491359283116096</c:v>
                </c:pt>
                <c:pt idx="1187">
                  <c:v>0.42710091403089101</c:v>
                </c:pt>
                <c:pt idx="1188">
                  <c:v>5.6615289901567603E-3</c:v>
                </c:pt>
                <c:pt idx="1189">
                  <c:v>7.8912348741414801E-3</c:v>
                </c:pt>
                <c:pt idx="1190">
                  <c:v>1.66509048413193E-2</c:v>
                </c:pt>
                <c:pt idx="1191">
                  <c:v>1.4189631474790699E-2</c:v>
                </c:pt>
                <c:pt idx="1192">
                  <c:v>0.987013701274433</c:v>
                </c:pt>
                <c:pt idx="1193">
                  <c:v>0.98838559455493902</c:v>
                </c:pt>
                <c:pt idx="1194">
                  <c:v>0.109025387154769</c:v>
                </c:pt>
                <c:pt idx="1195">
                  <c:v>0.133712551916644</c:v>
                </c:pt>
                <c:pt idx="1196">
                  <c:v>1.1080195057798501E-3</c:v>
                </c:pt>
                <c:pt idx="1197">
                  <c:v>0.16580177450425701</c:v>
                </c:pt>
                <c:pt idx="1198">
                  <c:v>3.97732507551595E-2</c:v>
                </c:pt>
                <c:pt idx="1199">
                  <c:v>8.2110665294887492E-3</c:v>
                </c:pt>
                <c:pt idx="1200">
                  <c:v>0.97819536350835101</c:v>
                </c:pt>
                <c:pt idx="1201">
                  <c:v>0.94263551523020295</c:v>
                </c:pt>
                <c:pt idx="1202">
                  <c:v>3.7892783030374001E-2</c:v>
                </c:pt>
                <c:pt idx="1203">
                  <c:v>0.60852951326072102</c:v>
                </c:pt>
                <c:pt idx="1204">
                  <c:v>4.71421714576287E-4</c:v>
                </c:pt>
                <c:pt idx="1205">
                  <c:v>0.98958408527654396</c:v>
                </c:pt>
                <c:pt idx="1206">
                  <c:v>0.16359459585385</c:v>
                </c:pt>
                <c:pt idx="1207">
                  <c:v>1.8552556891209802E-2</c:v>
                </c:pt>
                <c:pt idx="1208">
                  <c:v>0.92892293933153502</c:v>
                </c:pt>
                <c:pt idx="1209">
                  <c:v>6.6120678212795896E-3</c:v>
                </c:pt>
                <c:pt idx="1210">
                  <c:v>2.6388941375843499E-3</c:v>
                </c:pt>
                <c:pt idx="1211">
                  <c:v>3.2880974472442701E-3</c:v>
                </c:pt>
                <c:pt idx="1212">
                  <c:v>4.2530473141105E-3</c:v>
                </c:pt>
                <c:pt idx="1213">
                  <c:v>1.5170036860303901E-2</c:v>
                </c:pt>
                <c:pt idx="1214">
                  <c:v>1.9895338880069498E-2</c:v>
                </c:pt>
                <c:pt idx="1215">
                  <c:v>2.10220303433848E-2</c:v>
                </c:pt>
                <c:pt idx="1216">
                  <c:v>1.2167840484948801E-2</c:v>
                </c:pt>
                <c:pt idx="1217">
                  <c:v>1.9762790348302198E-2</c:v>
                </c:pt>
                <c:pt idx="1218">
                  <c:v>2.02080736613818E-2</c:v>
                </c:pt>
                <c:pt idx="1219">
                  <c:v>1.5964474718661401E-2</c:v>
                </c:pt>
                <c:pt idx="1220">
                  <c:v>1.5776741787308798E-2</c:v>
                </c:pt>
                <c:pt idx="1221">
                  <c:v>1.9220294905643798E-2</c:v>
                </c:pt>
                <c:pt idx="1222">
                  <c:v>0.87483935970635396</c:v>
                </c:pt>
                <c:pt idx="1223">
                  <c:v>2.32499109253557E-2</c:v>
                </c:pt>
                <c:pt idx="1224">
                  <c:v>1.9551798664161801E-2</c:v>
                </c:pt>
                <c:pt idx="1225">
                  <c:v>2.1633562883224901E-2</c:v>
                </c:pt>
                <c:pt idx="1226">
                  <c:v>2.5458435902685199E-2</c:v>
                </c:pt>
                <c:pt idx="1227">
                  <c:v>2.1749730095378301E-2</c:v>
                </c:pt>
                <c:pt idx="1228">
                  <c:v>2.3357595843500601E-2</c:v>
                </c:pt>
                <c:pt idx="1229">
                  <c:v>1.7596176066243599E-2</c:v>
                </c:pt>
                <c:pt idx="1230">
                  <c:v>2.0567674916493299E-2</c:v>
                </c:pt>
                <c:pt idx="1231">
                  <c:v>0.91532517979601902</c:v>
                </c:pt>
                <c:pt idx="1232">
                  <c:v>1.6752223506495401E-2</c:v>
                </c:pt>
                <c:pt idx="1233">
                  <c:v>2.4549787211706801E-2</c:v>
                </c:pt>
                <c:pt idx="1234">
                  <c:v>1.9475269704516799E-2</c:v>
                </c:pt>
                <c:pt idx="1235">
                  <c:v>2.00607974553976E-2</c:v>
                </c:pt>
                <c:pt idx="1236">
                  <c:v>3.3763199691420102E-2</c:v>
                </c:pt>
                <c:pt idx="1237">
                  <c:v>2.6938912659955998E-2</c:v>
                </c:pt>
                <c:pt idx="1238">
                  <c:v>1.7658611148359898E-2</c:v>
                </c:pt>
                <c:pt idx="1239">
                  <c:v>2.95485878106043E-2</c:v>
                </c:pt>
                <c:pt idx="1240">
                  <c:v>1.7988588454791999E-2</c:v>
                </c:pt>
                <c:pt idx="1241">
                  <c:v>2.0807674208461299E-2</c:v>
                </c:pt>
                <c:pt idx="1242">
                  <c:v>1.9044313436188998E-2</c:v>
                </c:pt>
                <c:pt idx="1243">
                  <c:v>2.32348745730389E-2</c:v>
                </c:pt>
                <c:pt idx="1244">
                  <c:v>2.1390661224638698E-2</c:v>
                </c:pt>
                <c:pt idx="1245">
                  <c:v>0.93018321869922005</c:v>
                </c:pt>
                <c:pt idx="1246">
                  <c:v>0.93194575897541598</c:v>
                </c:pt>
                <c:pt idx="1247">
                  <c:v>0.98639334842753601</c:v>
                </c:pt>
                <c:pt idx="1248">
                  <c:v>2.0893657004071E-2</c:v>
                </c:pt>
                <c:pt idx="1249">
                  <c:v>0.97079626999900404</c:v>
                </c:pt>
                <c:pt idx="1250">
                  <c:v>1.41032575053869E-2</c:v>
                </c:pt>
                <c:pt idx="1251">
                  <c:v>0.97645059674813095</c:v>
                </c:pt>
                <c:pt idx="1252">
                  <c:v>0.81944244566979996</c:v>
                </c:pt>
                <c:pt idx="1253">
                  <c:v>3.01311382810498E-2</c:v>
                </c:pt>
                <c:pt idx="1254">
                  <c:v>5.1478511278158796E-3</c:v>
                </c:pt>
                <c:pt idx="1255">
                  <c:v>6.78796209225684E-3</c:v>
                </c:pt>
                <c:pt idx="1256">
                  <c:v>3.0321013310079599E-3</c:v>
                </c:pt>
                <c:pt idx="1257">
                  <c:v>6.3244161699968895E-2</c:v>
                </c:pt>
                <c:pt idx="1258">
                  <c:v>6.5793426618218596E-3</c:v>
                </c:pt>
                <c:pt idx="1259">
                  <c:v>1.8400986259177899E-2</c:v>
                </c:pt>
                <c:pt idx="1260">
                  <c:v>0.98739772708123896</c:v>
                </c:pt>
                <c:pt idx="1261">
                  <c:v>1.12104917295014E-2</c:v>
                </c:pt>
                <c:pt idx="1262">
                  <c:v>1.0319495818663E-2</c:v>
                </c:pt>
                <c:pt idx="1263">
                  <c:v>1.36236267042514E-2</c:v>
                </c:pt>
                <c:pt idx="1264">
                  <c:v>1.58291955495489E-2</c:v>
                </c:pt>
                <c:pt idx="1265">
                  <c:v>0.99042167180221896</c:v>
                </c:pt>
                <c:pt idx="1266">
                  <c:v>1.8718108312359101E-2</c:v>
                </c:pt>
                <c:pt idx="1267">
                  <c:v>1.04456582878055E-2</c:v>
                </c:pt>
                <c:pt idx="1268">
                  <c:v>1.39740699115702E-2</c:v>
                </c:pt>
                <c:pt idx="1269">
                  <c:v>2.1557201863771001E-2</c:v>
                </c:pt>
                <c:pt idx="1270">
                  <c:v>6.6226361710332401E-2</c:v>
                </c:pt>
                <c:pt idx="1271">
                  <c:v>1.1067063926802E-2</c:v>
                </c:pt>
                <c:pt idx="1272">
                  <c:v>8.1913101373175898E-3</c:v>
                </c:pt>
                <c:pt idx="1273">
                  <c:v>0.877127019768283</c:v>
                </c:pt>
                <c:pt idx="1274">
                  <c:v>2.2554873288460901E-2</c:v>
                </c:pt>
                <c:pt idx="1275">
                  <c:v>1.9648386377321699E-2</c:v>
                </c:pt>
                <c:pt idx="1276">
                  <c:v>7.6377759448160703E-3</c:v>
                </c:pt>
                <c:pt idx="1277">
                  <c:v>2.94406235175271E-2</c:v>
                </c:pt>
                <c:pt idx="1278">
                  <c:v>0.33523097939993102</c:v>
                </c:pt>
                <c:pt idx="1279">
                  <c:v>1.82809513006265E-2</c:v>
                </c:pt>
                <c:pt idx="1280">
                  <c:v>0.98753034552087704</c:v>
                </c:pt>
                <c:pt idx="1281">
                  <c:v>3.8834678147274503E-2</c:v>
                </c:pt>
                <c:pt idx="1282">
                  <c:v>9.7022826419983898E-3</c:v>
                </c:pt>
                <c:pt idx="1283">
                  <c:v>1.0757830014285E-2</c:v>
                </c:pt>
                <c:pt idx="1284">
                  <c:v>0.44471640615727498</c:v>
                </c:pt>
                <c:pt idx="1285">
                  <c:v>0.98380312095992295</c:v>
                </c:pt>
                <c:pt idx="1286">
                  <c:v>1.7378532272778299E-2</c:v>
                </c:pt>
                <c:pt idx="1287">
                  <c:v>7.2710936989519E-3</c:v>
                </c:pt>
                <c:pt idx="1288">
                  <c:v>9.3078680645642606E-3</c:v>
                </c:pt>
                <c:pt idx="1289">
                  <c:v>1.0470380807365899E-2</c:v>
                </c:pt>
                <c:pt idx="1290">
                  <c:v>2.7795133685142599E-2</c:v>
                </c:pt>
                <c:pt idx="1291">
                  <c:v>0.63887574579479101</c:v>
                </c:pt>
                <c:pt idx="1292">
                  <c:v>0.89289362989133803</c:v>
                </c:pt>
                <c:pt idx="1293">
                  <c:v>1.4866722986971601E-2</c:v>
                </c:pt>
                <c:pt idx="1294">
                  <c:v>1.29677646704513E-2</c:v>
                </c:pt>
                <c:pt idx="1295">
                  <c:v>1.1265872841692099E-2</c:v>
                </c:pt>
                <c:pt idx="1296">
                  <c:v>9.1787268698198098E-3</c:v>
                </c:pt>
                <c:pt idx="1297">
                  <c:v>1.4155172193455801E-2</c:v>
                </c:pt>
                <c:pt idx="1298">
                  <c:v>1.52747015960157E-2</c:v>
                </c:pt>
                <c:pt idx="1299">
                  <c:v>2.4382262757333E-2</c:v>
                </c:pt>
                <c:pt idx="1300">
                  <c:v>0.93332035026057003</c:v>
                </c:pt>
                <c:pt idx="1301">
                  <c:v>0.30248633493767701</c:v>
                </c:pt>
                <c:pt idx="1302">
                  <c:v>2.4176107369552901E-2</c:v>
                </c:pt>
                <c:pt idx="1303">
                  <c:v>1.35397266143721E-2</c:v>
                </c:pt>
                <c:pt idx="1304">
                  <c:v>1.7082475995648501E-2</c:v>
                </c:pt>
                <c:pt idx="1305">
                  <c:v>2.13084883024574E-2</c:v>
                </c:pt>
                <c:pt idx="1306">
                  <c:v>1.56221347308336E-2</c:v>
                </c:pt>
                <c:pt idx="1307">
                  <c:v>1.7066598917145199E-2</c:v>
                </c:pt>
                <c:pt idx="1308">
                  <c:v>2.15982791570173E-2</c:v>
                </c:pt>
                <c:pt idx="1309">
                  <c:v>1.7255530805803301E-2</c:v>
                </c:pt>
                <c:pt idx="1310">
                  <c:v>1.9158645230773801E-2</c:v>
                </c:pt>
                <c:pt idx="1311">
                  <c:v>1.8374407269671399E-2</c:v>
                </c:pt>
                <c:pt idx="1312">
                  <c:v>1.92756696687689E-2</c:v>
                </c:pt>
                <c:pt idx="1313">
                  <c:v>5.08126294384766E-2</c:v>
                </c:pt>
                <c:pt idx="1314">
                  <c:v>1.68786180377519E-2</c:v>
                </c:pt>
                <c:pt idx="1315">
                  <c:v>2.4150147906126001E-2</c:v>
                </c:pt>
                <c:pt idx="1316">
                  <c:v>2.3738307028143401E-2</c:v>
                </c:pt>
                <c:pt idx="1317">
                  <c:v>0.333385792520484</c:v>
                </c:pt>
                <c:pt idx="1318">
                  <c:v>3.4020874411297697E-2</c:v>
                </c:pt>
                <c:pt idx="1319">
                  <c:v>2.70418708530532E-2</c:v>
                </c:pt>
                <c:pt idx="1320">
                  <c:v>0.97411473362643997</c:v>
                </c:pt>
                <c:pt idx="1321">
                  <c:v>3.2377441994736703E-2</c:v>
                </c:pt>
                <c:pt idx="1322">
                  <c:v>0.85282677668159501</c:v>
                </c:pt>
                <c:pt idx="1323">
                  <c:v>0.97511712811318096</c:v>
                </c:pt>
                <c:pt idx="1324">
                  <c:v>0.138753426931053</c:v>
                </c:pt>
                <c:pt idx="1325">
                  <c:v>2.6959694472642601E-2</c:v>
                </c:pt>
                <c:pt idx="1326">
                  <c:v>0.99103574423364804</c:v>
                </c:pt>
                <c:pt idx="1327">
                  <c:v>0.96936800557356295</c:v>
                </c:pt>
                <c:pt idx="1328">
                  <c:v>0.99005870018515396</c:v>
                </c:pt>
                <c:pt idx="1329">
                  <c:v>6.4633977056479303E-2</c:v>
                </c:pt>
                <c:pt idx="1330">
                  <c:v>1.7074748932601099E-5</c:v>
                </c:pt>
                <c:pt idx="1331">
                  <c:v>5.6218875065103497E-6</c:v>
                </c:pt>
                <c:pt idx="1332">
                  <c:v>1.51035941878872E-2</c:v>
                </c:pt>
                <c:pt idx="1333">
                  <c:v>6.6205550775035402E-3</c:v>
                </c:pt>
                <c:pt idx="1334">
                  <c:v>2.0417071006154501E-4</c:v>
                </c:pt>
                <c:pt idx="1335">
                  <c:v>1.2454311580495699E-3</c:v>
                </c:pt>
                <c:pt idx="1336">
                  <c:v>1.1634030993051899E-2</c:v>
                </c:pt>
                <c:pt idx="1337">
                  <c:v>8.2870990802239707E-3</c:v>
                </c:pt>
                <c:pt idx="1338">
                  <c:v>1.51329991432124E-2</c:v>
                </c:pt>
                <c:pt idx="1339">
                  <c:v>3.4550425571399E-2</c:v>
                </c:pt>
                <c:pt idx="1340">
                  <c:v>0.96153567728408496</c:v>
                </c:pt>
                <c:pt idx="1341">
                  <c:v>0.189287989504864</c:v>
                </c:pt>
                <c:pt idx="1342">
                  <c:v>0.99202555084520705</c:v>
                </c:pt>
                <c:pt idx="1343">
                  <c:v>9.5571339297569795E-4</c:v>
                </c:pt>
                <c:pt idx="1344">
                  <c:v>1.7399873038344799E-2</c:v>
                </c:pt>
                <c:pt idx="1345">
                  <c:v>2.4895771042499699E-2</c:v>
                </c:pt>
                <c:pt idx="1346">
                  <c:v>1.7658579180375798E-2</c:v>
                </c:pt>
                <c:pt idx="1347">
                  <c:v>2.01308803977873E-2</c:v>
                </c:pt>
                <c:pt idx="1348">
                  <c:v>3.7783533072084798E-2</c:v>
                </c:pt>
                <c:pt idx="1349">
                  <c:v>0.109541235607681</c:v>
                </c:pt>
                <c:pt idx="1350">
                  <c:v>0.59146692746260998</c:v>
                </c:pt>
                <c:pt idx="1351">
                  <c:v>8.3039077514108807E-3</c:v>
                </c:pt>
                <c:pt idx="1352">
                  <c:v>1.24593832183853E-2</c:v>
                </c:pt>
                <c:pt idx="1353">
                  <c:v>3.3691607571921002E-2</c:v>
                </c:pt>
                <c:pt idx="1354">
                  <c:v>7.9460205567322799E-3</c:v>
                </c:pt>
                <c:pt idx="1355">
                  <c:v>1.2242064102562299E-2</c:v>
                </c:pt>
                <c:pt idx="1356">
                  <c:v>1.9772469717878698E-2</c:v>
                </c:pt>
                <c:pt idx="1357">
                  <c:v>0.98294672625368396</c:v>
                </c:pt>
                <c:pt idx="1358">
                  <c:v>6.5875358442196705E-2</c:v>
                </c:pt>
                <c:pt idx="1359">
                  <c:v>0.98421858466615098</c:v>
                </c:pt>
                <c:pt idx="1360">
                  <c:v>0.99057663911046601</c:v>
                </c:pt>
                <c:pt idx="1361">
                  <c:v>0.94798185552714398</c:v>
                </c:pt>
                <c:pt idx="1362">
                  <c:v>0.45510020951481001</c:v>
                </c:pt>
                <c:pt idx="1363">
                  <c:v>1.3572534409152201E-2</c:v>
                </c:pt>
                <c:pt idx="1364">
                  <c:v>1.15916911734757E-2</c:v>
                </c:pt>
                <c:pt idx="1365">
                  <c:v>1.77174597705121E-2</c:v>
                </c:pt>
                <c:pt idx="1366">
                  <c:v>4.5391309455778399E-2</c:v>
                </c:pt>
                <c:pt idx="1367">
                  <c:v>3.0693335151362401E-3</c:v>
                </c:pt>
                <c:pt idx="1368">
                  <c:v>6.0276713660483696E-3</c:v>
                </c:pt>
                <c:pt idx="1369">
                  <c:v>1.24362697761093E-2</c:v>
                </c:pt>
                <c:pt idx="1370">
                  <c:v>4.4465300110803602E-2</c:v>
                </c:pt>
                <c:pt idx="1371">
                  <c:v>4.5619194501937202E-3</c:v>
                </c:pt>
                <c:pt idx="1372">
                  <c:v>0.98383668139345604</c:v>
                </c:pt>
                <c:pt idx="1373">
                  <c:v>0.98920344156926299</c:v>
                </c:pt>
                <c:pt idx="1374">
                  <c:v>0.369811642158686</c:v>
                </c:pt>
                <c:pt idx="1375">
                  <c:v>0.98196874892007902</c:v>
                </c:pt>
                <c:pt idx="1376">
                  <c:v>1.9789121820538699E-2</c:v>
                </c:pt>
                <c:pt idx="1377">
                  <c:v>2.4472714888967202E-2</c:v>
                </c:pt>
                <c:pt idx="1378">
                  <c:v>9.7119284794307797E-3</c:v>
                </c:pt>
                <c:pt idx="1379">
                  <c:v>5.8271155352526E-3</c:v>
                </c:pt>
                <c:pt idx="1380">
                  <c:v>9.6769296025023196E-3</c:v>
                </c:pt>
                <c:pt idx="1381">
                  <c:v>1.4885097931013299E-2</c:v>
                </c:pt>
                <c:pt idx="1382">
                  <c:v>7.9883650214843203E-3</c:v>
                </c:pt>
                <c:pt idx="1383">
                  <c:v>7.2615393488493999E-3</c:v>
                </c:pt>
                <c:pt idx="1384">
                  <c:v>1.5884553317919999E-2</c:v>
                </c:pt>
                <c:pt idx="1385">
                  <c:v>0.258801668794582</c:v>
                </c:pt>
                <c:pt idx="1386">
                  <c:v>0.99085001108857396</c:v>
                </c:pt>
                <c:pt idx="1387">
                  <c:v>0.962037130847055</c:v>
                </c:pt>
                <c:pt idx="1388">
                  <c:v>0.95582234790795795</c:v>
                </c:pt>
                <c:pt idx="1389">
                  <c:v>6.27558750080838E-2</c:v>
                </c:pt>
                <c:pt idx="1390">
                  <c:v>2.3626103988172401E-2</c:v>
                </c:pt>
                <c:pt idx="1391">
                  <c:v>0.97059560751276297</c:v>
                </c:pt>
                <c:pt idx="1392">
                  <c:v>1.67068394795232E-2</c:v>
                </c:pt>
                <c:pt idx="1393">
                  <c:v>2.3040902731988298E-2</c:v>
                </c:pt>
                <c:pt idx="1394">
                  <c:v>1.6556644769617001E-2</c:v>
                </c:pt>
                <c:pt idx="1395">
                  <c:v>8.9822020296217893E-3</c:v>
                </c:pt>
                <c:pt idx="1396">
                  <c:v>5.5864933037299197E-2</c:v>
                </c:pt>
                <c:pt idx="1397">
                  <c:v>2.8731334105790598E-3</c:v>
                </c:pt>
                <c:pt idx="1398">
                  <c:v>3.2147230317892501E-3</c:v>
                </c:pt>
                <c:pt idx="1399">
                  <c:v>1.54906682174187E-2</c:v>
                </c:pt>
                <c:pt idx="1400">
                  <c:v>3.4435733838440702E-2</c:v>
                </c:pt>
                <c:pt idx="1401">
                  <c:v>1.2144154770181E-2</c:v>
                </c:pt>
                <c:pt idx="1402">
                  <c:v>1.01220956172691E-2</c:v>
                </c:pt>
                <c:pt idx="1403">
                  <c:v>0.76110727531442302</c:v>
                </c:pt>
                <c:pt idx="1404">
                  <c:v>2.3463275691584799E-2</c:v>
                </c:pt>
                <c:pt idx="1405">
                  <c:v>2.0382312049923901E-2</c:v>
                </c:pt>
                <c:pt idx="1406">
                  <c:v>0.93755881705877098</c:v>
                </c:pt>
                <c:pt idx="1407">
                  <c:v>0.81050930132508903</c:v>
                </c:pt>
                <c:pt idx="1408">
                  <c:v>0.98927264845219498</c:v>
                </c:pt>
                <c:pt idx="1409">
                  <c:v>1.15254200860506E-2</c:v>
                </c:pt>
                <c:pt idx="1410">
                  <c:v>4.8235863664688097E-3</c:v>
                </c:pt>
                <c:pt idx="1411">
                  <c:v>1.45938976506815E-2</c:v>
                </c:pt>
                <c:pt idx="1412">
                  <c:v>5.6022523644346303E-3</c:v>
                </c:pt>
                <c:pt idx="1413">
                  <c:v>1.7742574120414498E-2</c:v>
                </c:pt>
                <c:pt idx="1414">
                  <c:v>3.48047905983443E-2</c:v>
                </c:pt>
                <c:pt idx="1415">
                  <c:v>1.8944597308251598E-2</c:v>
                </c:pt>
                <c:pt idx="1416">
                  <c:v>0.97548419989297097</c:v>
                </c:pt>
                <c:pt idx="1417">
                  <c:v>0.98454826929184702</c:v>
                </c:pt>
                <c:pt idx="1418">
                  <c:v>7.8665684279362394E-2</c:v>
                </c:pt>
                <c:pt idx="1419">
                  <c:v>8.4259367426887007E-3</c:v>
                </c:pt>
                <c:pt idx="1420">
                  <c:v>4.5542684231028802E-3</c:v>
                </c:pt>
                <c:pt idx="1421">
                  <c:v>1.8014781990688601E-2</c:v>
                </c:pt>
                <c:pt idx="1422">
                  <c:v>2.5992535895977401E-2</c:v>
                </c:pt>
                <c:pt idx="1423">
                  <c:v>1.6872068278706201E-2</c:v>
                </c:pt>
                <c:pt idx="1424">
                  <c:v>0.85609884146492199</c:v>
                </c:pt>
                <c:pt idx="1425">
                  <c:v>1.0543064560074301E-2</c:v>
                </c:pt>
                <c:pt idx="1426">
                  <c:v>1.04848281196556E-2</c:v>
                </c:pt>
                <c:pt idx="1427">
                  <c:v>7.8684559145104898E-3</c:v>
                </c:pt>
                <c:pt idx="1428">
                  <c:v>0.74792471421302198</c:v>
                </c:pt>
                <c:pt idx="1429">
                  <c:v>1.0876644222824401E-2</c:v>
                </c:pt>
                <c:pt idx="1430">
                  <c:v>1.2258568843273501E-2</c:v>
                </c:pt>
                <c:pt idx="1431">
                  <c:v>1.77711188042807E-2</c:v>
                </c:pt>
                <c:pt idx="1432">
                  <c:v>2.2696040865649299E-2</c:v>
                </c:pt>
                <c:pt idx="1433">
                  <c:v>0.94482736947923296</c:v>
                </c:pt>
                <c:pt idx="1434">
                  <c:v>1.0929374016289401E-2</c:v>
                </c:pt>
                <c:pt idx="1435">
                  <c:v>1.70464165660862E-2</c:v>
                </c:pt>
                <c:pt idx="1436">
                  <c:v>0.74813299162982905</c:v>
                </c:pt>
                <c:pt idx="1437">
                  <c:v>0.73686626283685597</c:v>
                </c:pt>
                <c:pt idx="1438">
                  <c:v>1.8349804466505699E-2</c:v>
                </c:pt>
                <c:pt idx="1439">
                  <c:v>0.89265860090758498</c:v>
                </c:pt>
                <c:pt idx="1440">
                  <c:v>0.91385105187578297</c:v>
                </c:pt>
                <c:pt idx="1441">
                  <c:v>1.6180747312221501E-2</c:v>
                </c:pt>
                <c:pt idx="1442">
                  <c:v>1.30379764646649E-2</c:v>
                </c:pt>
                <c:pt idx="1443">
                  <c:v>0.923818021431279</c:v>
                </c:pt>
                <c:pt idx="1444">
                  <c:v>0.13965754725740301</c:v>
                </c:pt>
                <c:pt idx="1445">
                  <c:v>7.0720432283581198E-3</c:v>
                </c:pt>
                <c:pt idx="1446">
                  <c:v>1.0607120335098599E-2</c:v>
                </c:pt>
                <c:pt idx="1447">
                  <c:v>6.9375216489935901E-3</c:v>
                </c:pt>
                <c:pt idx="1448">
                  <c:v>1.51931110734232E-2</c:v>
                </c:pt>
                <c:pt idx="1449">
                  <c:v>1.9093000808745299E-2</c:v>
                </c:pt>
                <c:pt idx="1450">
                  <c:v>1.3376212345909201E-2</c:v>
                </c:pt>
                <c:pt idx="1451">
                  <c:v>1.2416652547243501E-2</c:v>
                </c:pt>
                <c:pt idx="1452">
                  <c:v>1.79442854537612E-2</c:v>
                </c:pt>
                <c:pt idx="1453">
                  <c:v>2.1298856233643301E-2</c:v>
                </c:pt>
                <c:pt idx="1454">
                  <c:v>1.6924367966599099E-2</c:v>
                </c:pt>
                <c:pt idx="1455">
                  <c:v>1.44405133343179E-2</c:v>
                </c:pt>
                <c:pt idx="1456">
                  <c:v>1.6311736141911299E-2</c:v>
                </c:pt>
                <c:pt idx="1457">
                  <c:v>3.4055109749518302E-2</c:v>
                </c:pt>
                <c:pt idx="1458">
                  <c:v>1.8725489219478499E-2</c:v>
                </c:pt>
                <c:pt idx="1459">
                  <c:v>1.1465665249163599E-2</c:v>
                </c:pt>
                <c:pt idx="1460">
                  <c:v>1.1845734170951E-2</c:v>
                </c:pt>
                <c:pt idx="1461">
                  <c:v>3.4470386783995402E-2</c:v>
                </c:pt>
                <c:pt idx="1462">
                  <c:v>0.88058913482397605</c:v>
                </c:pt>
                <c:pt idx="1463">
                  <c:v>1.60664079322849E-2</c:v>
                </c:pt>
                <c:pt idx="1464">
                  <c:v>2.7951012911763998E-2</c:v>
                </c:pt>
                <c:pt idx="1465">
                  <c:v>1.4972275806440701E-2</c:v>
                </c:pt>
                <c:pt idx="1466">
                  <c:v>0.99150088212842402</c:v>
                </c:pt>
                <c:pt idx="1467">
                  <c:v>0.94145501571684898</c:v>
                </c:pt>
                <c:pt idx="1468">
                  <c:v>3.2163924408408102E-2</c:v>
                </c:pt>
                <c:pt idx="1469">
                  <c:v>7.2129890048530498E-3</c:v>
                </c:pt>
                <c:pt idx="1470">
                  <c:v>1.22688771630546E-2</c:v>
                </c:pt>
                <c:pt idx="1471">
                  <c:v>1.6563648491302301E-2</c:v>
                </c:pt>
                <c:pt idx="1472">
                  <c:v>9.5420798272946597E-2</c:v>
                </c:pt>
                <c:pt idx="1473">
                  <c:v>2.66726289195615E-2</c:v>
                </c:pt>
                <c:pt idx="1474">
                  <c:v>4.0867829641158702E-3</c:v>
                </c:pt>
                <c:pt idx="1475">
                  <c:v>0.94543542152320004</c:v>
                </c:pt>
                <c:pt idx="1476">
                  <c:v>1.3687442453689899E-2</c:v>
                </c:pt>
                <c:pt idx="1477">
                  <c:v>7.9176728044712593E-3</c:v>
                </c:pt>
                <c:pt idx="1478">
                  <c:v>1.39455967680743E-2</c:v>
                </c:pt>
                <c:pt idx="1479">
                  <c:v>1.03433612026576E-2</c:v>
                </c:pt>
                <c:pt idx="1480">
                  <c:v>2.0196844813349799E-2</c:v>
                </c:pt>
                <c:pt idx="1481">
                  <c:v>2.08676058515994E-2</c:v>
                </c:pt>
                <c:pt idx="1482">
                  <c:v>1.4689692646506301E-2</c:v>
                </c:pt>
                <c:pt idx="1483">
                  <c:v>1.19445285526681E-2</c:v>
                </c:pt>
                <c:pt idx="1484">
                  <c:v>0.86697516111524198</c:v>
                </c:pt>
                <c:pt idx="1485">
                  <c:v>0.88249123948214803</c:v>
                </c:pt>
                <c:pt idx="1486">
                  <c:v>1.43375183196611E-2</c:v>
                </c:pt>
                <c:pt idx="1487">
                  <c:v>0.91743244035220906</c:v>
                </c:pt>
                <c:pt idx="1488">
                  <c:v>1.3952697167028599E-2</c:v>
                </c:pt>
                <c:pt idx="1489">
                  <c:v>2.6623721168990901E-2</c:v>
                </c:pt>
                <c:pt idx="1490">
                  <c:v>0.114947756940924</c:v>
                </c:pt>
                <c:pt idx="1491">
                  <c:v>1.32424767778999E-2</c:v>
                </c:pt>
                <c:pt idx="1492">
                  <c:v>1.8543146708954E-2</c:v>
                </c:pt>
                <c:pt idx="1493">
                  <c:v>2.0051236416580898E-2</c:v>
                </c:pt>
                <c:pt idx="1494">
                  <c:v>7.2231556065008896E-3</c:v>
                </c:pt>
                <c:pt idx="1495">
                  <c:v>2.4601753286011701E-2</c:v>
                </c:pt>
                <c:pt idx="1496">
                  <c:v>1.5499052215617501E-2</c:v>
                </c:pt>
                <c:pt idx="1497">
                  <c:v>1.91740884103229E-2</c:v>
                </c:pt>
                <c:pt idx="1498">
                  <c:v>1.5958782846489002E-2</c:v>
                </c:pt>
                <c:pt idx="1499">
                  <c:v>1.2166831893146801E-2</c:v>
                </c:pt>
                <c:pt idx="1500">
                  <c:v>2.4223622037123901E-2</c:v>
                </c:pt>
                <c:pt idx="1501">
                  <c:v>1.7898729938143901E-2</c:v>
                </c:pt>
                <c:pt idx="1502">
                  <c:v>1.1879762268275199E-2</c:v>
                </c:pt>
                <c:pt idx="1503">
                  <c:v>0.21213485691799999</c:v>
                </c:pt>
                <c:pt idx="1504">
                  <c:v>1.6205040321946099E-2</c:v>
                </c:pt>
                <c:pt idx="1505">
                  <c:v>1.9720828681073201E-2</c:v>
                </c:pt>
                <c:pt idx="1506">
                  <c:v>5.2249056202298298E-2</c:v>
                </c:pt>
                <c:pt idx="1507">
                  <c:v>0.101777222191234</c:v>
                </c:pt>
                <c:pt idx="1508">
                  <c:v>2.5929824216096999E-2</c:v>
                </c:pt>
                <c:pt idx="1509">
                  <c:v>2.33931573735328E-2</c:v>
                </c:pt>
                <c:pt idx="1510">
                  <c:v>0.24889664628347699</c:v>
                </c:pt>
                <c:pt idx="1511">
                  <c:v>0.91782026712570297</c:v>
                </c:pt>
                <c:pt idx="1512">
                  <c:v>0.96762223318518703</c:v>
                </c:pt>
                <c:pt idx="1513">
                  <c:v>1.9553654283655301E-2</c:v>
                </c:pt>
                <c:pt idx="1514">
                  <c:v>1.83049893193141E-2</c:v>
                </c:pt>
                <c:pt idx="1515">
                  <c:v>1.00794732751163E-2</c:v>
                </c:pt>
                <c:pt idx="1516">
                  <c:v>1.9354544995518402E-2</c:v>
                </c:pt>
                <c:pt idx="1517">
                  <c:v>3.29131010458142E-2</c:v>
                </c:pt>
                <c:pt idx="1518">
                  <c:v>1.3985737315215799E-2</c:v>
                </c:pt>
                <c:pt idx="1519">
                  <c:v>9.3897376748541001E-3</c:v>
                </c:pt>
                <c:pt idx="1520">
                  <c:v>0.93668778962157195</c:v>
                </c:pt>
                <c:pt idx="1521">
                  <c:v>0.98951212344219197</c:v>
                </c:pt>
                <c:pt idx="1522">
                  <c:v>0.97912672545673596</c:v>
                </c:pt>
                <c:pt idx="1523">
                  <c:v>1.1211329913885199E-2</c:v>
                </c:pt>
                <c:pt idx="1524">
                  <c:v>1.43982988747861E-2</c:v>
                </c:pt>
                <c:pt idx="1525">
                  <c:v>1.37373536110874E-2</c:v>
                </c:pt>
                <c:pt idx="1526">
                  <c:v>0.78773944885142499</c:v>
                </c:pt>
                <c:pt idx="1527">
                  <c:v>1.3315735626051499E-2</c:v>
                </c:pt>
                <c:pt idx="1528">
                  <c:v>1.3656907106262699E-2</c:v>
                </c:pt>
                <c:pt idx="1529">
                  <c:v>2.6696859820272201E-2</c:v>
                </c:pt>
                <c:pt idx="1530">
                  <c:v>2.2676979214352199E-2</c:v>
                </c:pt>
                <c:pt idx="1531">
                  <c:v>1.32993717349348E-2</c:v>
                </c:pt>
                <c:pt idx="1532">
                  <c:v>0.11299241363132</c:v>
                </c:pt>
                <c:pt idx="1533">
                  <c:v>3.09619930535071E-3</c:v>
                </c:pt>
                <c:pt idx="1534">
                  <c:v>2.1738557967577999E-2</c:v>
                </c:pt>
                <c:pt idx="1535">
                  <c:v>2.4450862692475699E-2</c:v>
                </c:pt>
                <c:pt idx="1536">
                  <c:v>0.31571610064715899</c:v>
                </c:pt>
                <c:pt idx="1537">
                  <c:v>1.6836148573074701E-2</c:v>
                </c:pt>
                <c:pt idx="1538">
                  <c:v>0.20941451931499</c:v>
                </c:pt>
                <c:pt idx="1539">
                  <c:v>0.165772926365026</c:v>
                </c:pt>
                <c:pt idx="1540">
                  <c:v>0.60939407929679801</c:v>
                </c:pt>
                <c:pt idx="1541">
                  <c:v>0.37136988243878399</c:v>
                </c:pt>
                <c:pt idx="1542">
                  <c:v>0.96512125631205403</c:v>
                </c:pt>
                <c:pt idx="1543">
                  <c:v>0.950800703573491</c:v>
                </c:pt>
                <c:pt idx="1544">
                  <c:v>2.4950215836907499E-2</c:v>
                </c:pt>
                <c:pt idx="1545">
                  <c:v>1.9675571932862901E-2</c:v>
                </c:pt>
                <c:pt idx="1546">
                  <c:v>0.90472974226749203</c:v>
                </c:pt>
                <c:pt idx="1547">
                  <c:v>2.22332388410337E-2</c:v>
                </c:pt>
                <c:pt idx="1548">
                  <c:v>2.5806680411188401E-2</c:v>
                </c:pt>
                <c:pt idx="1549">
                  <c:v>1.5229137557186301E-2</c:v>
                </c:pt>
                <c:pt idx="1550">
                  <c:v>0.241653172253674</c:v>
                </c:pt>
                <c:pt idx="1551">
                  <c:v>2.4467920149910002E-2</c:v>
                </c:pt>
                <c:pt idx="1552">
                  <c:v>4.0814888814093502E-2</c:v>
                </c:pt>
                <c:pt idx="1553">
                  <c:v>9.91056639094289E-3</c:v>
                </c:pt>
                <c:pt idx="1554">
                  <c:v>1.2360785929249701E-2</c:v>
                </c:pt>
                <c:pt idx="1555">
                  <c:v>1.73752272281242E-2</c:v>
                </c:pt>
                <c:pt idx="1556">
                  <c:v>2.8881884725674298E-2</c:v>
                </c:pt>
                <c:pt idx="1557">
                  <c:v>0.95164585380836098</c:v>
                </c:pt>
                <c:pt idx="1558">
                  <c:v>1.70511564848062E-2</c:v>
                </c:pt>
                <c:pt idx="1559">
                  <c:v>1.83789281645232E-2</c:v>
                </c:pt>
                <c:pt idx="1560">
                  <c:v>3.6277458833203997E-2</c:v>
                </c:pt>
                <c:pt idx="1561">
                  <c:v>0.92563791955961106</c:v>
                </c:pt>
                <c:pt idx="1562">
                  <c:v>0.89223551385918198</c:v>
                </c:pt>
                <c:pt idx="1563">
                  <c:v>2.8392984800626801E-2</c:v>
                </c:pt>
                <c:pt idx="1564">
                  <c:v>2.8038968872431399E-2</c:v>
                </c:pt>
                <c:pt idx="1565">
                  <c:v>1.40325028932976E-2</c:v>
                </c:pt>
                <c:pt idx="1566">
                  <c:v>2.46847363698992E-2</c:v>
                </c:pt>
                <c:pt idx="1567">
                  <c:v>3.34792218606456E-2</c:v>
                </c:pt>
                <c:pt idx="1568">
                  <c:v>1.3412482726984899E-2</c:v>
                </c:pt>
                <c:pt idx="1569">
                  <c:v>0.66331596715565799</c:v>
                </c:pt>
                <c:pt idx="1570">
                  <c:v>2.9938070983407099E-2</c:v>
                </c:pt>
                <c:pt idx="1571">
                  <c:v>1.32814710630898E-2</c:v>
                </c:pt>
                <c:pt idx="1572">
                  <c:v>9.0803305641909207E-3</c:v>
                </c:pt>
                <c:pt idx="1573">
                  <c:v>1.6204544840248601E-2</c:v>
                </c:pt>
                <c:pt idx="1574">
                  <c:v>2.9038691484612099E-2</c:v>
                </c:pt>
                <c:pt idx="1575">
                  <c:v>0.96818108362804101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AF3-8E58-66A7557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13736"/>
        <c:axId val="414507504"/>
      </c:lineChart>
      <c:catAx>
        <c:axId val="41451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07504"/>
        <c:crosses val="autoZero"/>
        <c:auto val="1"/>
        <c:lblAlgn val="ctr"/>
        <c:lblOffset val="100"/>
        <c:noMultiLvlLbl val="0"/>
      </c:catAx>
      <c:valAx>
        <c:axId val="414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Weather2!$H$2</c:f>
              <c:strCache>
                <c:ptCount val="1"/>
                <c:pt idx="0">
                  <c:v>Expected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Weather2!$H$3:$H$1578</c:f>
              <c:numCache>
                <c:formatCode>0.0000</c:formatCode>
                <c:ptCount val="1576"/>
                <c:pt idx="14">
                  <c:v>1.2128434984274258E-2</c:v>
                </c:pt>
                <c:pt idx="15">
                  <c:v>9.9518018669043085E-3</c:v>
                </c:pt>
                <c:pt idx="16">
                  <c:v>0.14185106490048771</c:v>
                </c:pt>
                <c:pt idx="17">
                  <c:v>4.7425873177566781E-2</c:v>
                </c:pt>
                <c:pt idx="18">
                  <c:v>0.19781611144141847</c:v>
                </c:pt>
                <c:pt idx="19">
                  <c:v>0.14185106490048771</c:v>
                </c:pt>
                <c:pt idx="20">
                  <c:v>0.33181222783183401</c:v>
                </c:pt>
                <c:pt idx="21">
                  <c:v>0.92414181997875655</c:v>
                </c:pt>
                <c:pt idx="22">
                  <c:v>0.18242552380635635</c:v>
                </c:pt>
                <c:pt idx="23">
                  <c:v>0.98661308217233512</c:v>
                </c:pt>
                <c:pt idx="24">
                  <c:v>0.33181222783183401</c:v>
                </c:pt>
                <c:pt idx="25">
                  <c:v>1.098694263059318E-2</c:v>
                </c:pt>
                <c:pt idx="26">
                  <c:v>0.37754066879814541</c:v>
                </c:pt>
                <c:pt idx="27">
                  <c:v>0.98522596830672693</c:v>
                </c:pt>
                <c:pt idx="28">
                  <c:v>0.99991728277714842</c:v>
                </c:pt>
                <c:pt idx="29">
                  <c:v>0.18242552380635635</c:v>
                </c:pt>
                <c:pt idx="30">
                  <c:v>2.9312230751356319E-2</c:v>
                </c:pt>
                <c:pt idx="31">
                  <c:v>9.9750489119685204E-2</c:v>
                </c:pt>
                <c:pt idx="32">
                  <c:v>8.3172696493922491E-2</c:v>
                </c:pt>
                <c:pt idx="33">
                  <c:v>0.9977621514787236</c:v>
                </c:pt>
                <c:pt idx="34">
                  <c:v>0.99966464986953363</c:v>
                </c:pt>
                <c:pt idx="35">
                  <c:v>0.99997246430888531</c:v>
                </c:pt>
                <c:pt idx="36">
                  <c:v>1.0067708200856387E-3</c:v>
                </c:pt>
                <c:pt idx="37">
                  <c:v>3.5571189272636146E-2</c:v>
                </c:pt>
                <c:pt idx="38">
                  <c:v>3.3348073074133473E-3</c:v>
                </c:pt>
                <c:pt idx="39">
                  <c:v>4.0701377158961277E-3</c:v>
                </c:pt>
                <c:pt idx="40">
                  <c:v>0.59868766011245167</c:v>
                </c:pt>
                <c:pt idx="41">
                  <c:v>2.1881270936130459E-2</c:v>
                </c:pt>
                <c:pt idx="42">
                  <c:v>4.0956716498605005E-4</c:v>
                </c:pt>
                <c:pt idx="43">
                  <c:v>9.0132986528478308E-3</c:v>
                </c:pt>
                <c:pt idx="44">
                  <c:v>2.9312230751356319E-2</c:v>
                </c:pt>
                <c:pt idx="45">
                  <c:v>0.99004819813309575</c:v>
                </c:pt>
                <c:pt idx="46">
                  <c:v>0.99981592809503661</c:v>
                </c:pt>
                <c:pt idx="47">
                  <c:v>0.11920292202211755</c:v>
                </c:pt>
                <c:pt idx="48">
                  <c:v>0.24973989440488212</c:v>
                </c:pt>
                <c:pt idx="49">
                  <c:v>0.99877060137872264</c:v>
                </c:pt>
                <c:pt idx="50">
                  <c:v>0.99996636803596128</c:v>
                </c:pt>
                <c:pt idx="51">
                  <c:v>0.9836975006285591</c:v>
                </c:pt>
                <c:pt idx="52">
                  <c:v>4.0701377158961277E-3</c:v>
                </c:pt>
                <c:pt idx="53">
                  <c:v>1.2128434984274258E-2</c:v>
                </c:pt>
                <c:pt idx="54">
                  <c:v>0.94267582410113127</c:v>
                </c:pt>
                <c:pt idx="55">
                  <c:v>0.9997965730219448</c:v>
                </c:pt>
                <c:pt idx="56">
                  <c:v>0.31002551887238738</c:v>
                </c:pt>
                <c:pt idx="57">
                  <c:v>3.9165722796764384E-2</c:v>
                </c:pt>
                <c:pt idx="58">
                  <c:v>2.6596993576865818E-2</c:v>
                </c:pt>
                <c:pt idx="59">
                  <c:v>0.45016600268752233</c:v>
                </c:pt>
                <c:pt idx="60">
                  <c:v>0.95257412682243336</c:v>
                </c:pt>
                <c:pt idx="61">
                  <c:v>0.99888746396713979</c:v>
                </c:pt>
                <c:pt idx="62">
                  <c:v>0.99983344193522272</c:v>
                </c:pt>
                <c:pt idx="63">
                  <c:v>2.7319607630110639E-3</c:v>
                </c:pt>
                <c:pt idx="64">
                  <c:v>0.68997448112761262</c:v>
                </c:pt>
                <c:pt idx="65">
                  <c:v>0.99932491726936723</c:v>
                </c:pt>
                <c:pt idx="66">
                  <c:v>0.9990889488055994</c:v>
                </c:pt>
                <c:pt idx="67">
                  <c:v>0.9370266439430035</c:v>
                </c:pt>
                <c:pt idx="68">
                  <c:v>0.98015969426592253</c:v>
                </c:pt>
                <c:pt idx="69">
                  <c:v>0.96442881072736386</c:v>
                </c:pt>
                <c:pt idx="70">
                  <c:v>3.5571189272636146E-2</c:v>
                </c:pt>
                <c:pt idx="71">
                  <c:v>8.3172696493922491E-2</c:v>
                </c:pt>
                <c:pt idx="72">
                  <c:v>0.94267582410113127</c:v>
                </c:pt>
                <c:pt idx="73">
                  <c:v>0.18242552380635635</c:v>
                </c:pt>
                <c:pt idx="74">
                  <c:v>1.6302499371440918E-2</c:v>
                </c:pt>
                <c:pt idx="75">
                  <c:v>0.99394019850841575</c:v>
                </c:pt>
                <c:pt idx="76">
                  <c:v>2.0253203890498836E-3</c:v>
                </c:pt>
                <c:pt idx="77">
                  <c:v>7.5858180021243546E-2</c:v>
                </c:pt>
                <c:pt idx="78">
                  <c:v>0.80218388855858158</c:v>
                </c:pt>
                <c:pt idx="79">
                  <c:v>2.6596993576865818E-2</c:v>
                </c:pt>
                <c:pt idx="80">
                  <c:v>0.14185106490048771</c:v>
                </c:pt>
                <c:pt idx="81">
                  <c:v>0.98015969426592253</c:v>
                </c:pt>
                <c:pt idx="82">
                  <c:v>1.3386917827664768E-2</c:v>
                </c:pt>
                <c:pt idx="83">
                  <c:v>0.24973989440488212</c:v>
                </c:pt>
                <c:pt idx="84">
                  <c:v>0.98015969426592253</c:v>
                </c:pt>
                <c:pt idx="85">
                  <c:v>0.99999385582539779</c:v>
                </c:pt>
                <c:pt idx="86">
                  <c:v>0.99098670134715205</c:v>
                </c:pt>
                <c:pt idx="87">
                  <c:v>0.62245933120185459</c:v>
                </c:pt>
                <c:pt idx="88">
                  <c:v>0.31002551887238738</c:v>
                </c:pt>
                <c:pt idx="89">
                  <c:v>0.9977621514787236</c:v>
                </c:pt>
                <c:pt idx="90">
                  <c:v>0.99999938398875332</c:v>
                </c:pt>
                <c:pt idx="91">
                  <c:v>0.99999848485818343</c:v>
                </c:pt>
                <c:pt idx="92">
                  <c:v>0.64565630622579584</c:v>
                </c:pt>
                <c:pt idx="93">
                  <c:v>0.23147521650098246</c:v>
                </c:pt>
                <c:pt idx="94">
                  <c:v>0.99666519269258669</c:v>
                </c:pt>
                <c:pt idx="95">
                  <c:v>0.84553473491646525</c:v>
                </c:pt>
                <c:pt idx="96">
                  <c:v>0.19781611144141847</c:v>
                </c:pt>
                <c:pt idx="97">
                  <c:v>0.40131233988754833</c:v>
                </c:pt>
                <c:pt idx="98">
                  <c:v>0.99394019850841575</c:v>
                </c:pt>
                <c:pt idx="99">
                  <c:v>0.91682730350607744</c:v>
                </c:pt>
                <c:pt idx="100">
                  <c:v>1.6302499371440918E-2</c:v>
                </c:pt>
                <c:pt idx="101">
                  <c:v>0.15446526508353481</c:v>
                </c:pt>
                <c:pt idx="102">
                  <c:v>0.92414181997875655</c:v>
                </c:pt>
                <c:pt idx="103">
                  <c:v>0.99260845865571812</c:v>
                </c:pt>
                <c:pt idx="104">
                  <c:v>0.99666519269258669</c:v>
                </c:pt>
                <c:pt idx="105">
                  <c:v>0.98522596830672693</c:v>
                </c:pt>
                <c:pt idx="106">
                  <c:v>0.99999444051766651</c:v>
                </c:pt>
                <c:pt idx="107">
                  <c:v>0.15446526508353481</c:v>
                </c:pt>
                <c:pt idx="108">
                  <c:v>0.9986414800495711</c:v>
                </c:pt>
                <c:pt idx="109">
                  <c:v>0.99330714907571527</c:v>
                </c:pt>
                <c:pt idx="110">
                  <c:v>0.99998329857815205</c:v>
                </c:pt>
                <c:pt idx="111">
                  <c:v>0.62245933120185459</c:v>
                </c:pt>
                <c:pt idx="112">
                  <c:v>0.98787156501572571</c:v>
                </c:pt>
                <c:pt idx="113">
                  <c:v>0.99994982783531616</c:v>
                </c:pt>
                <c:pt idx="114">
                  <c:v>0.99999496956969813</c:v>
                </c:pt>
                <c:pt idx="115">
                  <c:v>1.6302499371440918E-2</c:v>
                </c:pt>
                <c:pt idx="116">
                  <c:v>0.21416501695744131</c:v>
                </c:pt>
                <c:pt idx="117">
                  <c:v>0.84553473491646525</c:v>
                </c:pt>
                <c:pt idx="118">
                  <c:v>0.9989932291799144</c:v>
                </c:pt>
                <c:pt idx="119">
                  <c:v>0.86989152563700201</c:v>
                </c:pt>
                <c:pt idx="120">
                  <c:v>0.42555748318834086</c:v>
                </c:pt>
                <c:pt idx="121">
                  <c:v>0.99975154491816054</c:v>
                </c:pt>
                <c:pt idx="122">
                  <c:v>0.99983344193522272</c:v>
                </c:pt>
                <c:pt idx="123">
                  <c:v>0.66818777216816594</c:v>
                </c:pt>
                <c:pt idx="124">
                  <c:v>0.94267582410113127</c:v>
                </c:pt>
                <c:pt idx="125">
                  <c:v>0.99972542184389857</c:v>
                </c:pt>
                <c:pt idx="126">
                  <c:v>0.99998632599091541</c:v>
                </c:pt>
                <c:pt idx="127">
                  <c:v>0.9994472213630764</c:v>
                </c:pt>
                <c:pt idx="128">
                  <c:v>0.99666519269258669</c:v>
                </c:pt>
                <c:pt idx="129">
                  <c:v>0.99999998621934472</c:v>
                </c:pt>
                <c:pt idx="130">
                  <c:v>0.59868766011245167</c:v>
                </c:pt>
                <c:pt idx="131">
                  <c:v>0.9002495108803148</c:v>
                </c:pt>
                <c:pt idx="132">
                  <c:v>0.99997508461106066</c:v>
                </c:pt>
                <c:pt idx="133">
                  <c:v>0.99998154210670442</c:v>
                </c:pt>
                <c:pt idx="134">
                  <c:v>0.68997448112761262</c:v>
                </c:pt>
                <c:pt idx="135">
                  <c:v>0.33181222783183401</c:v>
                </c:pt>
                <c:pt idx="136">
                  <c:v>0.88079707797788231</c:v>
                </c:pt>
                <c:pt idx="137">
                  <c:v>0.9995473777767595</c:v>
                </c:pt>
                <c:pt idx="138">
                  <c:v>0.99938912064056562</c:v>
                </c:pt>
                <c:pt idx="139">
                  <c:v>0.99999999965929365</c:v>
                </c:pt>
                <c:pt idx="140">
                  <c:v>0.75026010559511791</c:v>
                </c:pt>
                <c:pt idx="141">
                  <c:v>0.68997448112761262</c:v>
                </c:pt>
                <c:pt idx="142">
                  <c:v>0.98787156501572571</c:v>
                </c:pt>
                <c:pt idx="143">
                  <c:v>0.99997246430888531</c:v>
                </c:pt>
                <c:pt idx="144">
                  <c:v>0.93086157965665328</c:v>
                </c:pt>
                <c:pt idx="145">
                  <c:v>0.99816706105750719</c:v>
                </c:pt>
                <c:pt idx="146">
                  <c:v>0.99981592809503661</c:v>
                </c:pt>
                <c:pt idx="147">
                  <c:v>0.99932491726936723</c:v>
                </c:pt>
                <c:pt idx="148">
                  <c:v>0.16798161486607532</c:v>
                </c:pt>
                <c:pt idx="149">
                  <c:v>0.16798161486607532</c:v>
                </c:pt>
                <c:pt idx="150">
                  <c:v>0.9002495108803148</c:v>
                </c:pt>
                <c:pt idx="151">
                  <c:v>0.9478464369215821</c:v>
                </c:pt>
                <c:pt idx="152">
                  <c:v>0.9994472213630764</c:v>
                </c:pt>
                <c:pt idx="153">
                  <c:v>0.57444251681165914</c:v>
                </c:pt>
                <c:pt idx="154">
                  <c:v>5.2153563078417807E-2</c:v>
                </c:pt>
                <c:pt idx="155">
                  <c:v>0.52497918747894035</c:v>
                </c:pt>
                <c:pt idx="156">
                  <c:v>0.78583498304255861</c:v>
                </c:pt>
                <c:pt idx="157">
                  <c:v>0.90887703898514394</c:v>
                </c:pt>
                <c:pt idx="158">
                  <c:v>0.97068776924864364</c:v>
                </c:pt>
                <c:pt idx="159">
                  <c:v>0.9979746796109501</c:v>
                </c:pt>
                <c:pt idx="160">
                  <c:v>0.99993227585038036</c:v>
                </c:pt>
                <c:pt idx="161">
                  <c:v>0.99972542184389857</c:v>
                </c:pt>
                <c:pt idx="162">
                  <c:v>0.9994472213630764</c:v>
                </c:pt>
                <c:pt idx="163">
                  <c:v>0.13010847436299802</c:v>
                </c:pt>
                <c:pt idx="164">
                  <c:v>0.40131233988754833</c:v>
                </c:pt>
                <c:pt idx="165">
                  <c:v>0.80218388855858158</c:v>
                </c:pt>
                <c:pt idx="166">
                  <c:v>0.95257412682243336</c:v>
                </c:pt>
                <c:pt idx="167">
                  <c:v>0.85814893509951229</c:v>
                </c:pt>
                <c:pt idx="168">
                  <c:v>0.83201838513392457</c:v>
                </c:pt>
                <c:pt idx="169">
                  <c:v>0.85814893509951229</c:v>
                </c:pt>
                <c:pt idx="170">
                  <c:v>0.96770453530154943</c:v>
                </c:pt>
                <c:pt idx="171">
                  <c:v>0.99550372683905886</c:v>
                </c:pt>
                <c:pt idx="172">
                  <c:v>0.99260845865571812</c:v>
                </c:pt>
                <c:pt idx="173">
                  <c:v>0.97811872906386943</c:v>
                </c:pt>
                <c:pt idx="174">
                  <c:v>0.85814893509951229</c:v>
                </c:pt>
                <c:pt idx="175">
                  <c:v>0.4750208125210596</c:v>
                </c:pt>
                <c:pt idx="176">
                  <c:v>0.99666519269258669</c:v>
                </c:pt>
                <c:pt idx="177">
                  <c:v>0.9989932291799144</c:v>
                </c:pt>
                <c:pt idx="178">
                  <c:v>0.99451370110054949</c:v>
                </c:pt>
                <c:pt idx="179">
                  <c:v>0.99877060137872264</c:v>
                </c:pt>
                <c:pt idx="180">
                  <c:v>0.9758729785823308</c:v>
                </c:pt>
                <c:pt idx="181">
                  <c:v>7.3915413442819829E-3</c:v>
                </c:pt>
                <c:pt idx="182">
                  <c:v>3.9165722796764384E-2</c:v>
                </c:pt>
                <c:pt idx="183">
                  <c:v>0.75026010559511791</c:v>
                </c:pt>
                <c:pt idx="184">
                  <c:v>0.86989152563700201</c:v>
                </c:pt>
                <c:pt idx="185">
                  <c:v>0.96770453530154943</c:v>
                </c:pt>
                <c:pt idx="186">
                  <c:v>0.97811872906386943</c:v>
                </c:pt>
                <c:pt idx="187">
                  <c:v>0.99550372683905886</c:v>
                </c:pt>
                <c:pt idx="188">
                  <c:v>0.94267582410113127</c:v>
                </c:pt>
                <c:pt idx="189">
                  <c:v>0.99451370110054949</c:v>
                </c:pt>
                <c:pt idx="190">
                  <c:v>0.99550372683905886</c:v>
                </c:pt>
                <c:pt idx="191">
                  <c:v>0.9836975006285591</c:v>
                </c:pt>
                <c:pt idx="192">
                  <c:v>0.9758729785823308</c:v>
                </c:pt>
                <c:pt idx="193">
                  <c:v>0.9977621514787236</c:v>
                </c:pt>
                <c:pt idx="194">
                  <c:v>0.9002495108803148</c:v>
                </c:pt>
                <c:pt idx="195">
                  <c:v>0.71094950262500367</c:v>
                </c:pt>
                <c:pt idx="196">
                  <c:v>0.99877060137872264</c:v>
                </c:pt>
                <c:pt idx="197">
                  <c:v>0.4750208125210596</c:v>
                </c:pt>
                <c:pt idx="198">
                  <c:v>0.35434369377420422</c:v>
                </c:pt>
                <c:pt idx="199">
                  <c:v>0.66818777216816594</c:v>
                </c:pt>
                <c:pt idx="200">
                  <c:v>0.9002495108803148</c:v>
                </c:pt>
                <c:pt idx="201">
                  <c:v>0.99592986228410396</c:v>
                </c:pt>
                <c:pt idx="202">
                  <c:v>0.99969655296997117</c:v>
                </c:pt>
                <c:pt idx="203">
                  <c:v>0.99938912064056562</c:v>
                </c:pt>
                <c:pt idx="204">
                  <c:v>0.99977518322976666</c:v>
                </c:pt>
                <c:pt idx="205">
                  <c:v>0.99394019850841575</c:v>
                </c:pt>
                <c:pt idx="206">
                  <c:v>0.98661308217233512</c:v>
                </c:pt>
                <c:pt idx="207">
                  <c:v>0.99975154491816054</c:v>
                </c:pt>
                <c:pt idx="208">
                  <c:v>0.99972542184389857</c:v>
                </c:pt>
                <c:pt idx="209">
                  <c:v>0.10909682119561279</c:v>
                </c:pt>
                <c:pt idx="210">
                  <c:v>0.88079707797788231</c:v>
                </c:pt>
                <c:pt idx="211">
                  <c:v>0.86989152563700201</c:v>
                </c:pt>
                <c:pt idx="212">
                  <c:v>0.76852478349901754</c:v>
                </c:pt>
                <c:pt idx="213">
                  <c:v>0.9370266439430035</c:v>
                </c:pt>
                <c:pt idx="214">
                  <c:v>1.2128434984274258E-2</c:v>
                </c:pt>
                <c:pt idx="215">
                  <c:v>1.9840305734077534E-2</c:v>
                </c:pt>
                <c:pt idx="216">
                  <c:v>0.28905049737499633</c:v>
                </c:pt>
                <c:pt idx="217">
                  <c:v>6.2973356056996541E-2</c:v>
                </c:pt>
                <c:pt idx="218">
                  <c:v>0.62245933120185459</c:v>
                </c:pt>
                <c:pt idx="219">
                  <c:v>0.4750208125210596</c:v>
                </c:pt>
                <c:pt idx="220">
                  <c:v>0.4750208125210596</c:v>
                </c:pt>
                <c:pt idx="221">
                  <c:v>0.81757447619364365</c:v>
                </c:pt>
                <c:pt idx="222">
                  <c:v>0.95257412682243336</c:v>
                </c:pt>
                <c:pt idx="223">
                  <c:v>0.84553473491646525</c:v>
                </c:pt>
                <c:pt idx="224">
                  <c:v>0.90887703898514394</c:v>
                </c:pt>
                <c:pt idx="225">
                  <c:v>0.99592986228410396</c:v>
                </c:pt>
                <c:pt idx="226">
                  <c:v>0.9478464369215821</c:v>
                </c:pt>
                <c:pt idx="227">
                  <c:v>4.7425873177566781E-2</c:v>
                </c:pt>
                <c:pt idx="228">
                  <c:v>0.11920292202211755</c:v>
                </c:pt>
                <c:pt idx="229">
                  <c:v>0.5</c:v>
                </c:pt>
                <c:pt idx="230">
                  <c:v>1.3386917827664768E-2</c:v>
                </c:pt>
                <c:pt idx="231">
                  <c:v>4.4962731609411869E-3</c:v>
                </c:pt>
                <c:pt idx="232">
                  <c:v>3.9165722796764384E-2</c:v>
                </c:pt>
                <c:pt idx="233">
                  <c:v>0.4750208125210596</c:v>
                </c:pt>
                <c:pt idx="234">
                  <c:v>0.54983399731247773</c:v>
                </c:pt>
                <c:pt idx="235">
                  <c:v>0.2689414213699951</c:v>
                </c:pt>
                <c:pt idx="236">
                  <c:v>0.11920292202211755</c:v>
                </c:pt>
                <c:pt idx="237">
                  <c:v>0.9002495108803148</c:v>
                </c:pt>
                <c:pt idx="238">
                  <c:v>0.83201838513392457</c:v>
                </c:pt>
                <c:pt idx="239">
                  <c:v>0.98201379003790845</c:v>
                </c:pt>
                <c:pt idx="240">
                  <c:v>0.92414181997875655</c:v>
                </c:pt>
                <c:pt idx="241">
                  <c:v>9.1122961014856077E-2</c:v>
                </c:pt>
                <c:pt idx="242">
                  <c:v>0.84553473491646525</c:v>
                </c:pt>
                <c:pt idx="243">
                  <c:v>8.1625711531598897E-3</c:v>
                </c:pt>
                <c:pt idx="244">
                  <c:v>9.9750489119685204E-2</c:v>
                </c:pt>
                <c:pt idx="245">
                  <c:v>0.83201838513392457</c:v>
                </c:pt>
                <c:pt idx="246">
                  <c:v>6.6928509242848554E-3</c:v>
                </c:pt>
                <c:pt idx="247">
                  <c:v>1.4774031693273067E-2</c:v>
                </c:pt>
                <c:pt idx="248">
                  <c:v>1.9840305734077534E-2</c:v>
                </c:pt>
                <c:pt idx="249">
                  <c:v>0.16798161486607532</c:v>
                </c:pt>
                <c:pt idx="250">
                  <c:v>0.45016600268752233</c:v>
                </c:pt>
                <c:pt idx="251">
                  <c:v>0.42555748318834086</c:v>
                </c:pt>
                <c:pt idx="252">
                  <c:v>0.37754066879814541</c:v>
                </c:pt>
                <c:pt idx="253">
                  <c:v>0.21416501695744131</c:v>
                </c:pt>
                <c:pt idx="254">
                  <c:v>9.0132986528478308E-3</c:v>
                </c:pt>
                <c:pt idx="255">
                  <c:v>1.3386917827664768E-2</c:v>
                </c:pt>
                <c:pt idx="256">
                  <c:v>1.6302499371440918E-2</c:v>
                </c:pt>
                <c:pt idx="257">
                  <c:v>4.7425873177566781E-2</c:v>
                </c:pt>
                <c:pt idx="258">
                  <c:v>3.3348073074133473E-3</c:v>
                </c:pt>
                <c:pt idx="259">
                  <c:v>9.0132986528478308E-3</c:v>
                </c:pt>
                <c:pt idx="260">
                  <c:v>6.6928509242848554E-3</c:v>
                </c:pt>
                <c:pt idx="261">
                  <c:v>1.7986209962091559E-2</c:v>
                </c:pt>
                <c:pt idx="262">
                  <c:v>0.14185106490048771</c:v>
                </c:pt>
                <c:pt idx="263">
                  <c:v>3.3535013046647811E-4</c:v>
                </c:pt>
                <c:pt idx="264">
                  <c:v>3.7060614062639719E-4</c:v>
                </c:pt>
                <c:pt idx="265">
                  <c:v>1.1125360328603205E-3</c:v>
                </c:pt>
                <c:pt idx="266">
                  <c:v>3.229546469845055E-2</c:v>
                </c:pt>
                <c:pt idx="267">
                  <c:v>2.1881270936130459E-2</c:v>
                </c:pt>
                <c:pt idx="268">
                  <c:v>9.0132986528478308E-3</c:v>
                </c:pt>
                <c:pt idx="269">
                  <c:v>1.2128434984274258E-2</c:v>
                </c:pt>
                <c:pt idx="270">
                  <c:v>8.1625711531598897E-3</c:v>
                </c:pt>
                <c:pt idx="271">
                  <c:v>7.5858180021243546E-2</c:v>
                </c:pt>
                <c:pt idx="272">
                  <c:v>0.28905049737499633</c:v>
                </c:pt>
                <c:pt idx="273">
                  <c:v>6.2973356056996541E-2</c:v>
                </c:pt>
                <c:pt idx="274">
                  <c:v>1.3637032707949703E-4</c:v>
                </c:pt>
                <c:pt idx="275">
                  <c:v>4.4962731609411869E-3</c:v>
                </c:pt>
                <c:pt idx="276">
                  <c:v>2.1881270936130459E-2</c:v>
                </c:pt>
                <c:pt idx="277">
                  <c:v>4.0701377158961277E-3</c:v>
                </c:pt>
                <c:pt idx="278">
                  <c:v>2.7319607630110639E-3</c:v>
                </c:pt>
                <c:pt idx="279">
                  <c:v>3.5571189272636146E-2</c:v>
                </c:pt>
                <c:pt idx="280">
                  <c:v>2.0253203890498836E-3</c:v>
                </c:pt>
                <c:pt idx="281">
                  <c:v>4.4962731609411869E-3</c:v>
                </c:pt>
                <c:pt idx="282">
                  <c:v>1.5011822567369917E-3</c:v>
                </c:pt>
                <c:pt idx="283">
                  <c:v>4.4962731609411869E-3</c:v>
                </c:pt>
                <c:pt idx="284">
                  <c:v>7.4846227510611229E-5</c:v>
                </c:pt>
                <c:pt idx="285">
                  <c:v>1.098694263059318E-2</c:v>
                </c:pt>
                <c:pt idx="286">
                  <c:v>8.1625711531598897E-3</c:v>
                </c:pt>
                <c:pt idx="287">
                  <c:v>2.4726231566347743E-3</c:v>
                </c:pt>
                <c:pt idx="288">
                  <c:v>2.0253203890498836E-3</c:v>
                </c:pt>
                <c:pt idx="289">
                  <c:v>1.6588010801744243E-3</c:v>
                </c:pt>
                <c:pt idx="290">
                  <c:v>1.5011822567369917E-3</c:v>
                </c:pt>
                <c:pt idx="291">
                  <c:v>3.7060614062639719E-4</c:v>
                </c:pt>
                <c:pt idx="292">
                  <c:v>6.108793594344021E-4</c:v>
                </c:pt>
                <c:pt idx="293">
                  <c:v>3.0344703002891917E-4</c:v>
                </c:pt>
                <c:pt idx="294">
                  <c:v>3.0431556900565329E-5</c:v>
                </c:pt>
                <c:pt idx="295">
                  <c:v>3.3631964038671175E-5</c:v>
                </c:pt>
                <c:pt idx="296">
                  <c:v>3.3631964038671175E-5</c:v>
                </c:pt>
                <c:pt idx="297">
                  <c:v>3.0344703002891917E-4</c:v>
                </c:pt>
                <c:pt idx="298">
                  <c:v>4.4962731609411869E-3</c:v>
                </c:pt>
                <c:pt idx="299">
                  <c:v>1.8329389424928035E-3</c:v>
                </c:pt>
                <c:pt idx="300">
                  <c:v>2.7457815610133291E-4</c:v>
                </c:pt>
                <c:pt idx="301">
                  <c:v>5.5277863692359955E-4</c:v>
                </c:pt>
                <c:pt idx="302">
                  <c:v>6.6928509242848554E-3</c:v>
                </c:pt>
                <c:pt idx="303">
                  <c:v>4.9668016500569569E-3</c:v>
                </c:pt>
                <c:pt idx="304">
                  <c:v>3.3348073074133473E-3</c:v>
                </c:pt>
                <c:pt idx="305">
                  <c:v>9.9750489119685204E-2</c:v>
                </c:pt>
                <c:pt idx="306">
                  <c:v>5.4862988994504088E-3</c:v>
                </c:pt>
                <c:pt idx="307">
                  <c:v>1.0067708200856387E-3</c:v>
                </c:pt>
                <c:pt idx="308">
                  <c:v>1.8329389424928035E-3</c:v>
                </c:pt>
                <c:pt idx="309">
                  <c:v>2.0253203890498836E-3</c:v>
                </c:pt>
                <c:pt idx="310">
                  <c:v>1.3637032707949703E-4</c:v>
                </c:pt>
                <c:pt idx="311">
                  <c:v>6.108793594344021E-4</c:v>
                </c:pt>
                <c:pt idx="312">
                  <c:v>1.2293986212774215E-3</c:v>
                </c:pt>
                <c:pt idx="313">
                  <c:v>5.4862988994504088E-3</c:v>
                </c:pt>
                <c:pt idx="314">
                  <c:v>7.4602883383669764E-4</c:v>
                </c:pt>
                <c:pt idx="315">
                  <c:v>3.3348073074133473E-3</c:v>
                </c:pt>
                <c:pt idx="316">
                  <c:v>7.4602883383669764E-4</c:v>
                </c:pt>
                <c:pt idx="317">
                  <c:v>5.2153563078417807E-2</c:v>
                </c:pt>
                <c:pt idx="318">
                  <c:v>0.14185106490048771</c:v>
                </c:pt>
                <c:pt idx="319">
                  <c:v>8.3172696493922491E-2</c:v>
                </c:pt>
                <c:pt idx="320">
                  <c:v>4.0701377158961277E-3</c:v>
                </c:pt>
                <c:pt idx="321">
                  <c:v>1.3386917827664768E-2</c:v>
                </c:pt>
                <c:pt idx="322">
                  <c:v>2.7457815610133291E-4</c:v>
                </c:pt>
                <c:pt idx="323">
                  <c:v>7.4602883383669764E-4</c:v>
                </c:pt>
                <c:pt idx="324">
                  <c:v>1.2293986212774215E-3</c:v>
                </c:pt>
                <c:pt idx="325">
                  <c:v>1.2293986212774215E-3</c:v>
                </c:pt>
                <c:pt idx="326">
                  <c:v>2.4726231566347743E-3</c:v>
                </c:pt>
                <c:pt idx="327">
                  <c:v>1.3386917827664768E-2</c:v>
                </c:pt>
                <c:pt idx="328">
                  <c:v>3.6842398994359829E-3</c:v>
                </c:pt>
                <c:pt idx="329">
                  <c:v>4.9668016500569569E-3</c:v>
                </c:pt>
                <c:pt idx="330">
                  <c:v>0.13010847436299802</c:v>
                </c:pt>
                <c:pt idx="331">
                  <c:v>4.3107254941086068E-2</c:v>
                </c:pt>
                <c:pt idx="332">
                  <c:v>1.5011822567369917E-3</c:v>
                </c:pt>
                <c:pt idx="333">
                  <c:v>4.9668016500569569E-3</c:v>
                </c:pt>
                <c:pt idx="334">
                  <c:v>1.2128434984274258E-2</c:v>
                </c:pt>
                <c:pt idx="335">
                  <c:v>3.0184163247084215E-3</c:v>
                </c:pt>
                <c:pt idx="336">
                  <c:v>2.4726231566347743E-3</c:v>
                </c:pt>
                <c:pt idx="337">
                  <c:v>1.3386917827664768E-2</c:v>
                </c:pt>
                <c:pt idx="338">
                  <c:v>0.33181222783183401</c:v>
                </c:pt>
                <c:pt idx="339">
                  <c:v>3.0184163247084215E-3</c:v>
                </c:pt>
                <c:pt idx="340">
                  <c:v>1.2339457598623172E-4</c:v>
                </c:pt>
                <c:pt idx="341">
                  <c:v>4.0701377158961277E-3</c:v>
                </c:pt>
                <c:pt idx="342">
                  <c:v>0.23147521650098246</c:v>
                </c:pt>
                <c:pt idx="343">
                  <c:v>6.9138420343346732E-2</c:v>
                </c:pt>
                <c:pt idx="344">
                  <c:v>0.75026010559511791</c:v>
                </c:pt>
                <c:pt idx="345">
                  <c:v>6.2973356056996541E-2</c:v>
                </c:pt>
                <c:pt idx="346">
                  <c:v>0.35434369377420422</c:v>
                </c:pt>
                <c:pt idx="347">
                  <c:v>2.7319607630110639E-3</c:v>
                </c:pt>
                <c:pt idx="348">
                  <c:v>3.229546469845055E-2</c:v>
                </c:pt>
                <c:pt idx="349">
                  <c:v>0.4750208125210596</c:v>
                </c:pt>
                <c:pt idx="350">
                  <c:v>0.11920292202211755</c:v>
                </c:pt>
                <c:pt idx="351">
                  <c:v>3.5571189272636146E-2</c:v>
                </c:pt>
                <c:pt idx="352">
                  <c:v>1.2339457598623172E-4</c:v>
                </c:pt>
                <c:pt idx="353">
                  <c:v>9.1105119440064539E-4</c:v>
                </c:pt>
                <c:pt idx="354">
                  <c:v>1.6588010801744243E-3</c:v>
                </c:pt>
                <c:pt idx="355">
                  <c:v>2.0253203890498836E-3</c:v>
                </c:pt>
                <c:pt idx="356">
                  <c:v>0.15446526508353481</c:v>
                </c:pt>
                <c:pt idx="357">
                  <c:v>0.45016600268752233</c:v>
                </c:pt>
                <c:pt idx="358">
                  <c:v>5.2153563078417807E-2</c:v>
                </c:pt>
                <c:pt idx="359">
                  <c:v>8.3172696493922491E-2</c:v>
                </c:pt>
                <c:pt idx="360">
                  <c:v>0.23147521650098246</c:v>
                </c:pt>
                <c:pt idx="361">
                  <c:v>0.18242552380635635</c:v>
                </c:pt>
                <c:pt idx="362">
                  <c:v>0.9758729785823308</c:v>
                </c:pt>
                <c:pt idx="363">
                  <c:v>0.66818777216816594</c:v>
                </c:pt>
                <c:pt idx="364">
                  <c:v>0.40131233988754833</c:v>
                </c:pt>
                <c:pt idx="365">
                  <c:v>0.62245933120185459</c:v>
                </c:pt>
                <c:pt idx="366">
                  <c:v>0.45016600268752233</c:v>
                </c:pt>
                <c:pt idx="367">
                  <c:v>0.59868766011245167</c:v>
                </c:pt>
                <c:pt idx="368">
                  <c:v>0.99330714907571527</c:v>
                </c:pt>
                <c:pt idx="369">
                  <c:v>0.86989152563700201</c:v>
                </c:pt>
                <c:pt idx="370">
                  <c:v>0.99932491726936723</c:v>
                </c:pt>
                <c:pt idx="371">
                  <c:v>1.3386917827664768E-2</c:v>
                </c:pt>
                <c:pt idx="372">
                  <c:v>0.90887703898514394</c:v>
                </c:pt>
                <c:pt idx="373">
                  <c:v>0.99969655296997117</c:v>
                </c:pt>
                <c:pt idx="374">
                  <c:v>0.52497918747894035</c:v>
                </c:pt>
                <c:pt idx="375">
                  <c:v>0.33181222783183401</c:v>
                </c:pt>
                <c:pt idx="376">
                  <c:v>3.0184163247084215E-3</c:v>
                </c:pt>
                <c:pt idx="377">
                  <c:v>0.23147521650098246</c:v>
                </c:pt>
                <c:pt idx="378">
                  <c:v>1.4774031693273067E-2</c:v>
                </c:pt>
                <c:pt idx="379">
                  <c:v>5.5277863692359955E-4</c:v>
                </c:pt>
                <c:pt idx="380">
                  <c:v>0.33181222783183401</c:v>
                </c:pt>
                <c:pt idx="381">
                  <c:v>0.62245933120185459</c:v>
                </c:pt>
                <c:pt idx="382">
                  <c:v>0.33181222783183401</c:v>
                </c:pt>
                <c:pt idx="383">
                  <c:v>2.6596993576865818E-2</c:v>
                </c:pt>
                <c:pt idx="384">
                  <c:v>0.10909682119561279</c:v>
                </c:pt>
                <c:pt idx="385">
                  <c:v>0.78583498304255861</c:v>
                </c:pt>
                <c:pt idx="386">
                  <c:v>0.96083427720323566</c:v>
                </c:pt>
                <c:pt idx="387">
                  <c:v>0.9990889488055994</c:v>
                </c:pt>
                <c:pt idx="388">
                  <c:v>0.99969655296997117</c:v>
                </c:pt>
                <c:pt idx="389">
                  <c:v>0.99877060137872264</c:v>
                </c:pt>
                <c:pt idx="390">
                  <c:v>0.5</c:v>
                </c:pt>
                <c:pt idx="391">
                  <c:v>0.99098670134715205</c:v>
                </c:pt>
                <c:pt idx="392">
                  <c:v>0.54983399731247773</c:v>
                </c:pt>
                <c:pt idx="393">
                  <c:v>0.99877060137872264</c:v>
                </c:pt>
                <c:pt idx="394">
                  <c:v>0.99981592809503661</c:v>
                </c:pt>
                <c:pt idx="395">
                  <c:v>0.86989152563700201</c:v>
                </c:pt>
                <c:pt idx="396">
                  <c:v>4.4962731609411869E-3</c:v>
                </c:pt>
                <c:pt idx="397">
                  <c:v>2.9312230751356319E-2</c:v>
                </c:pt>
                <c:pt idx="398">
                  <c:v>0.99183742884684012</c:v>
                </c:pt>
                <c:pt idx="399">
                  <c:v>0.99984928964194031</c:v>
                </c:pt>
                <c:pt idx="400">
                  <c:v>6.2973356056996541E-2</c:v>
                </c:pt>
                <c:pt idx="401">
                  <c:v>4.3107254941086068E-2</c:v>
                </c:pt>
                <c:pt idx="402">
                  <c:v>0.9990889488055994</c:v>
                </c:pt>
                <c:pt idx="403">
                  <c:v>0.99999588142825502</c:v>
                </c:pt>
                <c:pt idx="404">
                  <c:v>0.31002551887238738</c:v>
                </c:pt>
                <c:pt idx="405">
                  <c:v>0.9977621514787236</c:v>
                </c:pt>
                <c:pt idx="406">
                  <c:v>0.99997246430888531</c:v>
                </c:pt>
                <c:pt idx="407">
                  <c:v>3.229546469845055E-2</c:v>
                </c:pt>
                <c:pt idx="408">
                  <c:v>0.81757447619364365</c:v>
                </c:pt>
                <c:pt idx="409">
                  <c:v>0.9990889488055994</c:v>
                </c:pt>
                <c:pt idx="410">
                  <c:v>0.99992515377248947</c:v>
                </c:pt>
                <c:pt idx="411">
                  <c:v>0.10909682119561279</c:v>
                </c:pt>
                <c:pt idx="412">
                  <c:v>0.66818777216816594</c:v>
                </c:pt>
                <c:pt idx="413">
                  <c:v>0.9994472213630764</c:v>
                </c:pt>
                <c:pt idx="414">
                  <c:v>0.99999320964130201</c:v>
                </c:pt>
                <c:pt idx="415">
                  <c:v>0.85814893509951229</c:v>
                </c:pt>
                <c:pt idx="416">
                  <c:v>0.99983344193522272</c:v>
                </c:pt>
                <c:pt idx="417">
                  <c:v>0.23147521650098246</c:v>
                </c:pt>
                <c:pt idx="418">
                  <c:v>0.59868766011245167</c:v>
                </c:pt>
                <c:pt idx="419">
                  <c:v>0.45016600268752233</c:v>
                </c:pt>
                <c:pt idx="420">
                  <c:v>0.64565630622579584</c:v>
                </c:pt>
                <c:pt idx="421">
                  <c:v>0.5</c:v>
                </c:pt>
                <c:pt idx="422">
                  <c:v>0.94267582410113127</c:v>
                </c:pt>
                <c:pt idx="423">
                  <c:v>9.9750489119685204E-2</c:v>
                </c:pt>
                <c:pt idx="424">
                  <c:v>0.78583498304255861</c:v>
                </c:pt>
                <c:pt idx="425">
                  <c:v>0.57444251681165914</c:v>
                </c:pt>
                <c:pt idx="426">
                  <c:v>0.99993227585038036</c:v>
                </c:pt>
                <c:pt idx="427">
                  <c:v>0.99996956844309937</c:v>
                </c:pt>
                <c:pt idx="428">
                  <c:v>1.7986209962091559E-2</c:v>
                </c:pt>
                <c:pt idx="429">
                  <c:v>3.9165722796764384E-2</c:v>
                </c:pt>
                <c:pt idx="430">
                  <c:v>0.68997448112761262</c:v>
                </c:pt>
                <c:pt idx="431">
                  <c:v>0.99997745557034956</c:v>
                </c:pt>
                <c:pt idx="432">
                  <c:v>0.99999924760226688</c:v>
                </c:pt>
                <c:pt idx="433">
                  <c:v>0.99984928964194031</c:v>
                </c:pt>
                <c:pt idx="434">
                  <c:v>1.3585199504289568E-3</c:v>
                </c:pt>
                <c:pt idx="435">
                  <c:v>2.0253203890498836E-3</c:v>
                </c:pt>
                <c:pt idx="436">
                  <c:v>0.40131233988754833</c:v>
                </c:pt>
                <c:pt idx="437">
                  <c:v>0.99631576010056411</c:v>
                </c:pt>
                <c:pt idx="438">
                  <c:v>0.99183742884684012</c:v>
                </c:pt>
                <c:pt idx="439">
                  <c:v>0.40131233988754833</c:v>
                </c:pt>
                <c:pt idx="440">
                  <c:v>0.18242552380635635</c:v>
                </c:pt>
                <c:pt idx="441">
                  <c:v>1.2293986212774215E-3</c:v>
                </c:pt>
                <c:pt idx="442">
                  <c:v>1.4774031693273067E-2</c:v>
                </c:pt>
                <c:pt idx="443">
                  <c:v>0.66818777216816594</c:v>
                </c:pt>
                <c:pt idx="444">
                  <c:v>0.9836975006285591</c:v>
                </c:pt>
                <c:pt idx="445">
                  <c:v>0.96442881072736386</c:v>
                </c:pt>
                <c:pt idx="446">
                  <c:v>0.85814893509951229</c:v>
                </c:pt>
                <c:pt idx="447">
                  <c:v>0.64565630622579584</c:v>
                </c:pt>
                <c:pt idx="448">
                  <c:v>0.52497918747894035</c:v>
                </c:pt>
                <c:pt idx="449">
                  <c:v>0.28905049737499633</c:v>
                </c:pt>
                <c:pt idx="450">
                  <c:v>0.14185106490048771</c:v>
                </c:pt>
                <c:pt idx="451">
                  <c:v>0.83201838513392457</c:v>
                </c:pt>
                <c:pt idx="452">
                  <c:v>0.99994982783531616</c:v>
                </c:pt>
                <c:pt idx="453">
                  <c:v>1.9840305734077534E-2</c:v>
                </c:pt>
                <c:pt idx="454">
                  <c:v>6.2973356056996541E-2</c:v>
                </c:pt>
                <c:pt idx="455">
                  <c:v>0.83201838513392457</c:v>
                </c:pt>
                <c:pt idx="456">
                  <c:v>0.78583498304255861</c:v>
                </c:pt>
                <c:pt idx="457">
                  <c:v>0.91682730350607744</c:v>
                </c:pt>
                <c:pt idx="458">
                  <c:v>0.99098670134715205</c:v>
                </c:pt>
                <c:pt idx="459">
                  <c:v>0.97811872906386943</c:v>
                </c:pt>
                <c:pt idx="460">
                  <c:v>0.99550372683905886</c:v>
                </c:pt>
                <c:pt idx="461">
                  <c:v>0.99999996610505781</c:v>
                </c:pt>
                <c:pt idx="462">
                  <c:v>0.97811872906386943</c:v>
                </c:pt>
                <c:pt idx="463">
                  <c:v>0.99999832550959444</c:v>
                </c:pt>
                <c:pt idx="464">
                  <c:v>0.99998987000901918</c:v>
                </c:pt>
                <c:pt idx="465">
                  <c:v>9.1122961014856077E-2</c:v>
                </c:pt>
                <c:pt idx="466">
                  <c:v>4.3107254941086068E-2</c:v>
                </c:pt>
                <c:pt idx="467">
                  <c:v>0.90887703898514394</c:v>
                </c:pt>
                <c:pt idx="468">
                  <c:v>0.92414181997875655</c:v>
                </c:pt>
                <c:pt idx="469">
                  <c:v>0.9836975006285591</c:v>
                </c:pt>
                <c:pt idx="470">
                  <c:v>0.40131233988754833</c:v>
                </c:pt>
                <c:pt idx="471">
                  <c:v>0.92414181997875655</c:v>
                </c:pt>
                <c:pt idx="472">
                  <c:v>0.99260845865571812</c:v>
                </c:pt>
                <c:pt idx="473">
                  <c:v>0.99592986228410396</c:v>
                </c:pt>
                <c:pt idx="474">
                  <c:v>0.31002551887238738</c:v>
                </c:pt>
                <c:pt idx="475">
                  <c:v>9.1122961014856077E-2</c:v>
                </c:pt>
                <c:pt idx="476">
                  <c:v>0.86989152563700201</c:v>
                </c:pt>
                <c:pt idx="477">
                  <c:v>0.18242552380635635</c:v>
                </c:pt>
                <c:pt idx="478">
                  <c:v>0.57444251681165914</c:v>
                </c:pt>
                <c:pt idx="479">
                  <c:v>0.99451370110054949</c:v>
                </c:pt>
                <c:pt idx="480">
                  <c:v>0.52497918747894035</c:v>
                </c:pt>
                <c:pt idx="481">
                  <c:v>0.15446526508353481</c:v>
                </c:pt>
                <c:pt idx="482">
                  <c:v>0.99394019850841575</c:v>
                </c:pt>
                <c:pt idx="483">
                  <c:v>0.99997745557034956</c:v>
                </c:pt>
                <c:pt idx="484">
                  <c:v>0.9990889488055994</c:v>
                </c:pt>
                <c:pt idx="485">
                  <c:v>0.99996956844309937</c:v>
                </c:pt>
                <c:pt idx="486">
                  <c:v>0.99631576010056411</c:v>
                </c:pt>
                <c:pt idx="487">
                  <c:v>0.9977621514787236</c:v>
                </c:pt>
                <c:pt idx="488">
                  <c:v>0.9994472213630764</c:v>
                </c:pt>
                <c:pt idx="489">
                  <c:v>0.68997448112761262</c:v>
                </c:pt>
                <c:pt idx="490">
                  <c:v>0.35434369377420422</c:v>
                </c:pt>
                <c:pt idx="491">
                  <c:v>0.42555748318834086</c:v>
                </c:pt>
                <c:pt idx="492">
                  <c:v>0.99726803923698903</c:v>
                </c:pt>
                <c:pt idx="493">
                  <c:v>0.99962939385937355</c:v>
                </c:pt>
                <c:pt idx="494">
                  <c:v>0.9997965730219448</c:v>
                </c:pt>
                <c:pt idx="495">
                  <c:v>0.91682730350607744</c:v>
                </c:pt>
                <c:pt idx="496">
                  <c:v>0.93086157965665328</c:v>
                </c:pt>
                <c:pt idx="497">
                  <c:v>0.9478464369215821</c:v>
                </c:pt>
                <c:pt idx="498">
                  <c:v>0.99752737684336534</c:v>
                </c:pt>
                <c:pt idx="499">
                  <c:v>0.78583498304255861</c:v>
                </c:pt>
                <c:pt idx="500">
                  <c:v>0.80218388855858158</c:v>
                </c:pt>
                <c:pt idx="501">
                  <c:v>0.52497918747894035</c:v>
                </c:pt>
                <c:pt idx="502">
                  <c:v>0.64565630622579584</c:v>
                </c:pt>
                <c:pt idx="503">
                  <c:v>0.8909031788043873</c:v>
                </c:pt>
                <c:pt idx="504">
                  <c:v>0.84553473491646525</c:v>
                </c:pt>
                <c:pt idx="505">
                  <c:v>0.99834119891982553</c:v>
                </c:pt>
                <c:pt idx="506">
                  <c:v>0.9002495108803148</c:v>
                </c:pt>
                <c:pt idx="507">
                  <c:v>0.68997448112761262</c:v>
                </c:pt>
                <c:pt idx="508">
                  <c:v>0.78583498304255861</c:v>
                </c:pt>
                <c:pt idx="509">
                  <c:v>0.98661308217233512</c:v>
                </c:pt>
                <c:pt idx="510">
                  <c:v>0.99330714907571527</c:v>
                </c:pt>
                <c:pt idx="511">
                  <c:v>0.99991728277714842</c:v>
                </c:pt>
                <c:pt idx="512">
                  <c:v>0.13010847436299802</c:v>
                </c:pt>
                <c:pt idx="513">
                  <c:v>7.5858180021243546E-2</c:v>
                </c:pt>
                <c:pt idx="514">
                  <c:v>9.1122961014856077E-2</c:v>
                </c:pt>
                <c:pt idx="515">
                  <c:v>0.5</c:v>
                </c:pt>
                <c:pt idx="516">
                  <c:v>0.8909031788043873</c:v>
                </c:pt>
                <c:pt idx="517">
                  <c:v>0.80218388855858158</c:v>
                </c:pt>
                <c:pt idx="518">
                  <c:v>0.99949979889292051</c:v>
                </c:pt>
                <c:pt idx="519">
                  <c:v>0.9002495108803148</c:v>
                </c:pt>
                <c:pt idx="520">
                  <c:v>0.99183742884684012</c:v>
                </c:pt>
                <c:pt idx="521">
                  <c:v>0.98901305736940681</c:v>
                </c:pt>
                <c:pt idx="522">
                  <c:v>0.98661308217233512</c:v>
                </c:pt>
                <c:pt idx="523">
                  <c:v>0.99394019850841575</c:v>
                </c:pt>
                <c:pt idx="524">
                  <c:v>0.99183742884684012</c:v>
                </c:pt>
                <c:pt idx="525">
                  <c:v>0.99631576010056411</c:v>
                </c:pt>
                <c:pt idx="526">
                  <c:v>0.84553473491646525</c:v>
                </c:pt>
                <c:pt idx="527">
                  <c:v>0.98661308217233512</c:v>
                </c:pt>
                <c:pt idx="528">
                  <c:v>0.99631576010056411</c:v>
                </c:pt>
                <c:pt idx="529">
                  <c:v>0.96442881072736386</c:v>
                </c:pt>
                <c:pt idx="530">
                  <c:v>0.9836975006285591</c:v>
                </c:pt>
                <c:pt idx="531">
                  <c:v>0.99925397116616332</c:v>
                </c:pt>
                <c:pt idx="532">
                  <c:v>0.96770453530154943</c:v>
                </c:pt>
                <c:pt idx="533">
                  <c:v>0.97811872906386943</c:v>
                </c:pt>
                <c:pt idx="534">
                  <c:v>0.98201379003790845</c:v>
                </c:pt>
                <c:pt idx="535">
                  <c:v>0.99925397116616332</c:v>
                </c:pt>
                <c:pt idx="536">
                  <c:v>0.99592986228410396</c:v>
                </c:pt>
                <c:pt idx="537">
                  <c:v>6.9138420343346732E-2</c:v>
                </c:pt>
                <c:pt idx="538">
                  <c:v>0.90887703898514394</c:v>
                </c:pt>
                <c:pt idx="539">
                  <c:v>0.5</c:v>
                </c:pt>
                <c:pt idx="540">
                  <c:v>5.7324175898868707E-2</c:v>
                </c:pt>
                <c:pt idx="541">
                  <c:v>0.33181222783183401</c:v>
                </c:pt>
                <c:pt idx="542">
                  <c:v>0.91682730350607744</c:v>
                </c:pt>
                <c:pt idx="543">
                  <c:v>0.9478464369215821</c:v>
                </c:pt>
                <c:pt idx="544">
                  <c:v>0.9002495108803148</c:v>
                </c:pt>
                <c:pt idx="545">
                  <c:v>0.9370266439430035</c:v>
                </c:pt>
                <c:pt idx="546">
                  <c:v>0.99098670134715205</c:v>
                </c:pt>
                <c:pt idx="547">
                  <c:v>0.99592986228410396</c:v>
                </c:pt>
                <c:pt idx="548">
                  <c:v>0.10909682119561279</c:v>
                </c:pt>
                <c:pt idx="549">
                  <c:v>0.80218388855858158</c:v>
                </c:pt>
                <c:pt idx="550">
                  <c:v>0.2689414213699951</c:v>
                </c:pt>
                <c:pt idx="551">
                  <c:v>5.2153563078417807E-2</c:v>
                </c:pt>
                <c:pt idx="552">
                  <c:v>0.40131233988754833</c:v>
                </c:pt>
                <c:pt idx="553">
                  <c:v>0.57444251681165914</c:v>
                </c:pt>
                <c:pt idx="554">
                  <c:v>5.7324175898868707E-2</c:v>
                </c:pt>
                <c:pt idx="555">
                  <c:v>0.8909031788043873</c:v>
                </c:pt>
                <c:pt idx="556">
                  <c:v>0.15446526508353481</c:v>
                </c:pt>
                <c:pt idx="557">
                  <c:v>0.13010847436299802</c:v>
                </c:pt>
                <c:pt idx="558">
                  <c:v>2.4127021417669217E-2</c:v>
                </c:pt>
                <c:pt idx="559">
                  <c:v>0.24973989440488212</c:v>
                </c:pt>
                <c:pt idx="560">
                  <c:v>0.14185106490048771</c:v>
                </c:pt>
                <c:pt idx="561">
                  <c:v>0.35434369377420422</c:v>
                </c:pt>
                <c:pt idx="562">
                  <c:v>0.84553473491646525</c:v>
                </c:pt>
                <c:pt idx="563">
                  <c:v>9.1122961014856077E-2</c:v>
                </c:pt>
                <c:pt idx="564">
                  <c:v>0.4750208125210596</c:v>
                </c:pt>
                <c:pt idx="565">
                  <c:v>0.45016600268752233</c:v>
                </c:pt>
                <c:pt idx="566">
                  <c:v>0.66818777216816594</c:v>
                </c:pt>
                <c:pt idx="567">
                  <c:v>0.80218388855858158</c:v>
                </c:pt>
                <c:pt idx="568">
                  <c:v>0.99451370110054949</c:v>
                </c:pt>
                <c:pt idx="569">
                  <c:v>6.2973356056996541E-2</c:v>
                </c:pt>
                <c:pt idx="570">
                  <c:v>0.37754066879814541</c:v>
                </c:pt>
                <c:pt idx="571">
                  <c:v>1.4774031693273067E-2</c:v>
                </c:pt>
                <c:pt idx="572">
                  <c:v>0.13010847436299802</c:v>
                </c:pt>
                <c:pt idx="573">
                  <c:v>0.83201838513392457</c:v>
                </c:pt>
                <c:pt idx="574">
                  <c:v>0.28905049737499633</c:v>
                </c:pt>
                <c:pt idx="575">
                  <c:v>3.5571189272636146E-2</c:v>
                </c:pt>
                <c:pt idx="576">
                  <c:v>7.5858180021243546E-2</c:v>
                </c:pt>
                <c:pt idx="577">
                  <c:v>1.84071904963424E-4</c:v>
                </c:pt>
                <c:pt idx="578">
                  <c:v>6.0598014915841051E-3</c:v>
                </c:pt>
                <c:pt idx="579">
                  <c:v>1.098694263059318E-2</c:v>
                </c:pt>
                <c:pt idx="580">
                  <c:v>9.1122961014856077E-2</c:v>
                </c:pt>
                <c:pt idx="581">
                  <c:v>8.1625711531598897E-3</c:v>
                </c:pt>
                <c:pt idx="582">
                  <c:v>1.6302499371440918E-2</c:v>
                </c:pt>
                <c:pt idx="583">
                  <c:v>2.4127021417669217E-2</c:v>
                </c:pt>
                <c:pt idx="584">
                  <c:v>0.10909682119561279</c:v>
                </c:pt>
                <c:pt idx="585">
                  <c:v>0.11920292202211755</c:v>
                </c:pt>
                <c:pt idx="586">
                  <c:v>7.5858180021243546E-2</c:v>
                </c:pt>
                <c:pt idx="587">
                  <c:v>0.21416501695744131</c:v>
                </c:pt>
                <c:pt idx="588">
                  <c:v>0.16798161486607532</c:v>
                </c:pt>
                <c:pt idx="589">
                  <c:v>0.24973989440488212</c:v>
                </c:pt>
                <c:pt idx="590">
                  <c:v>0.62245933120185459</c:v>
                </c:pt>
                <c:pt idx="591">
                  <c:v>0.64565630622579584</c:v>
                </c:pt>
                <c:pt idx="592">
                  <c:v>0.14185106490048771</c:v>
                </c:pt>
                <c:pt idx="593">
                  <c:v>0.7310585786300049</c:v>
                </c:pt>
                <c:pt idx="594">
                  <c:v>0.57444251681165914</c:v>
                </c:pt>
                <c:pt idx="595">
                  <c:v>0.28905049737499633</c:v>
                </c:pt>
                <c:pt idx="596">
                  <c:v>0.76852478349901754</c:v>
                </c:pt>
                <c:pt idx="597">
                  <c:v>0.76852478349901754</c:v>
                </c:pt>
                <c:pt idx="598">
                  <c:v>0.4750208125210596</c:v>
                </c:pt>
                <c:pt idx="599">
                  <c:v>0.85814893509951229</c:v>
                </c:pt>
                <c:pt idx="600">
                  <c:v>0.80218388855858158</c:v>
                </c:pt>
                <c:pt idx="601">
                  <c:v>0.45016600268752233</c:v>
                </c:pt>
                <c:pt idx="602">
                  <c:v>0.31002551887238738</c:v>
                </c:pt>
                <c:pt idx="603">
                  <c:v>2.6596993576865818E-2</c:v>
                </c:pt>
                <c:pt idx="604">
                  <c:v>1.9840305734077534E-2</c:v>
                </c:pt>
                <c:pt idx="605">
                  <c:v>3.5571189272636146E-2</c:v>
                </c:pt>
                <c:pt idx="606">
                  <c:v>2.2378485212763296E-3</c:v>
                </c:pt>
                <c:pt idx="607">
                  <c:v>3.229546469845055E-2</c:v>
                </c:pt>
                <c:pt idx="608">
                  <c:v>8.1625711531598897E-3</c:v>
                </c:pt>
                <c:pt idx="609">
                  <c:v>0.11920292202211755</c:v>
                </c:pt>
                <c:pt idx="610">
                  <c:v>1.0067708200856387E-3</c:v>
                </c:pt>
                <c:pt idx="611">
                  <c:v>9.1105119440064539E-4</c:v>
                </c:pt>
                <c:pt idx="612">
                  <c:v>5.4862988994504088E-3</c:v>
                </c:pt>
                <c:pt idx="613">
                  <c:v>2.0253203890498836E-3</c:v>
                </c:pt>
                <c:pt idx="614">
                  <c:v>4.4962731609411869E-3</c:v>
                </c:pt>
                <c:pt idx="615">
                  <c:v>1.3585199504289568E-3</c:v>
                </c:pt>
                <c:pt idx="616">
                  <c:v>4.9668016500569569E-3</c:v>
                </c:pt>
                <c:pt idx="617">
                  <c:v>8.1625711531598897E-3</c:v>
                </c:pt>
                <c:pt idx="618">
                  <c:v>5.0020110707956345E-4</c:v>
                </c:pt>
                <c:pt idx="619">
                  <c:v>9.9518018669043085E-3</c:v>
                </c:pt>
                <c:pt idx="620">
                  <c:v>1.0067708200856387E-3</c:v>
                </c:pt>
                <c:pt idx="621">
                  <c:v>7.3915413442819829E-3</c:v>
                </c:pt>
                <c:pt idx="622">
                  <c:v>1.2128434984274258E-2</c:v>
                </c:pt>
                <c:pt idx="623">
                  <c:v>2.1881270936130459E-2</c:v>
                </c:pt>
                <c:pt idx="624">
                  <c:v>1.6302499371440918E-2</c:v>
                </c:pt>
                <c:pt idx="625">
                  <c:v>1.098694263059318E-2</c:v>
                </c:pt>
                <c:pt idx="626">
                  <c:v>2.4127021417669217E-2</c:v>
                </c:pt>
                <c:pt idx="627">
                  <c:v>6.6928509242848554E-3</c:v>
                </c:pt>
                <c:pt idx="628">
                  <c:v>2.0342697805520653E-4</c:v>
                </c:pt>
                <c:pt idx="629">
                  <c:v>6.108793594344021E-4</c:v>
                </c:pt>
                <c:pt idx="630">
                  <c:v>1.3585199504289568E-3</c:v>
                </c:pt>
                <c:pt idx="631">
                  <c:v>2.1881270936130459E-2</c:v>
                </c:pt>
                <c:pt idx="632">
                  <c:v>6.6928509242848554E-3</c:v>
                </c:pt>
                <c:pt idx="633">
                  <c:v>7.5858180021243546E-2</c:v>
                </c:pt>
                <c:pt idx="634">
                  <c:v>6.108793594344021E-4</c:v>
                </c:pt>
                <c:pt idx="635">
                  <c:v>1.6655806477733606E-4</c:v>
                </c:pt>
                <c:pt idx="636">
                  <c:v>2.2378485212763296E-3</c:v>
                </c:pt>
                <c:pt idx="637">
                  <c:v>7.3915413442819829E-3</c:v>
                </c:pt>
                <c:pt idx="638">
                  <c:v>4.0701377158961277E-3</c:v>
                </c:pt>
                <c:pt idx="639">
                  <c:v>3.229546469845055E-2</c:v>
                </c:pt>
                <c:pt idx="640">
                  <c:v>9.1105119440064539E-4</c:v>
                </c:pt>
                <c:pt idx="641">
                  <c:v>8.2442468639829392E-4</c:v>
                </c:pt>
                <c:pt idx="642">
                  <c:v>3.3348073074133473E-3</c:v>
                </c:pt>
                <c:pt idx="643">
                  <c:v>1.5011822567369917E-3</c:v>
                </c:pt>
                <c:pt idx="644">
                  <c:v>3.229546469845055E-2</c:v>
                </c:pt>
                <c:pt idx="645">
                  <c:v>5.0020110707956345E-4</c:v>
                </c:pt>
                <c:pt idx="646">
                  <c:v>9.1105119440064539E-4</c:v>
                </c:pt>
                <c:pt idx="647">
                  <c:v>1.6588010801744243E-3</c:v>
                </c:pt>
                <c:pt idx="648">
                  <c:v>2.248167702332953E-4</c:v>
                </c:pt>
                <c:pt idx="649">
                  <c:v>1.3585199504289568E-3</c:v>
                </c:pt>
                <c:pt idx="650">
                  <c:v>6.7724149619770231E-5</c:v>
                </c:pt>
                <c:pt idx="651">
                  <c:v>2.2378485212763296E-3</c:v>
                </c:pt>
                <c:pt idx="652">
                  <c:v>1.2128434984274258E-2</c:v>
                </c:pt>
                <c:pt idx="653">
                  <c:v>1.1165334062956276E-4</c:v>
                </c:pt>
                <c:pt idx="654">
                  <c:v>2.4845508183933427E-4</c:v>
                </c:pt>
                <c:pt idx="655">
                  <c:v>5.5277863692359955E-4</c:v>
                </c:pt>
                <c:pt idx="656">
                  <c:v>1.8329389424928035E-3</c:v>
                </c:pt>
                <c:pt idx="657">
                  <c:v>2.4726231566347743E-3</c:v>
                </c:pt>
                <c:pt idx="658">
                  <c:v>4.4962731609411869E-3</c:v>
                </c:pt>
                <c:pt idx="659">
                  <c:v>1.2293986212774215E-3</c:v>
                </c:pt>
                <c:pt idx="660">
                  <c:v>3.5571189272636146E-2</c:v>
                </c:pt>
                <c:pt idx="661">
                  <c:v>5.4862988994504088E-3</c:v>
                </c:pt>
                <c:pt idx="662">
                  <c:v>1.9840305734077534E-2</c:v>
                </c:pt>
                <c:pt idx="663">
                  <c:v>3.6842398994359829E-3</c:v>
                </c:pt>
                <c:pt idx="664">
                  <c:v>0.42555748318834086</c:v>
                </c:pt>
                <c:pt idx="665">
                  <c:v>0.42555748318834086</c:v>
                </c:pt>
                <c:pt idx="666">
                  <c:v>0.75026010559511791</c:v>
                </c:pt>
                <c:pt idx="667">
                  <c:v>1.2293986212774215E-3</c:v>
                </c:pt>
                <c:pt idx="668">
                  <c:v>2.4845508183933427E-4</c:v>
                </c:pt>
                <c:pt idx="669">
                  <c:v>6.108793594344021E-4</c:v>
                </c:pt>
                <c:pt idx="670">
                  <c:v>1.6302499371440918E-2</c:v>
                </c:pt>
                <c:pt idx="671">
                  <c:v>1.098694263059318E-2</c:v>
                </c:pt>
                <c:pt idx="672">
                  <c:v>3.229546469845055E-2</c:v>
                </c:pt>
                <c:pt idx="673">
                  <c:v>7.3915413442819829E-3</c:v>
                </c:pt>
                <c:pt idx="674">
                  <c:v>1.2293986212774215E-3</c:v>
                </c:pt>
                <c:pt idx="675">
                  <c:v>5.2153563078417807E-2</c:v>
                </c:pt>
                <c:pt idx="676">
                  <c:v>0.11920292202211755</c:v>
                </c:pt>
                <c:pt idx="677">
                  <c:v>5.0172164683764205E-5</c:v>
                </c:pt>
                <c:pt idx="678">
                  <c:v>5.5448524722794907E-5</c:v>
                </c:pt>
                <c:pt idx="679">
                  <c:v>3.7060614062639719E-4</c:v>
                </c:pt>
                <c:pt idx="680">
                  <c:v>2.7319607630110639E-3</c:v>
                </c:pt>
                <c:pt idx="681">
                  <c:v>5.4862988994504088E-3</c:v>
                </c:pt>
                <c:pt idx="682">
                  <c:v>5.5277863692359955E-4</c:v>
                </c:pt>
                <c:pt idx="683">
                  <c:v>1.6655806477733606E-4</c:v>
                </c:pt>
                <c:pt idx="684">
                  <c:v>1.1165334062956276E-4</c:v>
                </c:pt>
                <c:pt idx="685">
                  <c:v>1.3585199504289568E-3</c:v>
                </c:pt>
                <c:pt idx="686">
                  <c:v>5.0020110707956345E-4</c:v>
                </c:pt>
                <c:pt idx="687">
                  <c:v>1.3585199504289568E-3</c:v>
                </c:pt>
                <c:pt idx="688">
                  <c:v>3.6842398994359829E-3</c:v>
                </c:pt>
                <c:pt idx="689">
                  <c:v>4.4962731609411869E-3</c:v>
                </c:pt>
                <c:pt idx="690">
                  <c:v>1.7986209962091559E-2</c:v>
                </c:pt>
                <c:pt idx="691">
                  <c:v>2.9312230751356319E-2</c:v>
                </c:pt>
                <c:pt idx="692">
                  <c:v>2.4845508183933427E-4</c:v>
                </c:pt>
                <c:pt idx="693">
                  <c:v>2.2378485212763296E-3</c:v>
                </c:pt>
                <c:pt idx="694">
                  <c:v>2.4726231566347743E-3</c:v>
                </c:pt>
                <c:pt idx="695">
                  <c:v>1.5011822567369917E-3</c:v>
                </c:pt>
                <c:pt idx="696">
                  <c:v>2.0253203890498836E-3</c:v>
                </c:pt>
                <c:pt idx="697">
                  <c:v>9.1122961014856077E-2</c:v>
                </c:pt>
                <c:pt idx="698">
                  <c:v>0.2689414213699951</c:v>
                </c:pt>
                <c:pt idx="699">
                  <c:v>2.7319607630110639E-3</c:v>
                </c:pt>
                <c:pt idx="700">
                  <c:v>6.7508273063283746E-4</c:v>
                </c:pt>
                <c:pt idx="701">
                  <c:v>1.5011822567369917E-3</c:v>
                </c:pt>
                <c:pt idx="702">
                  <c:v>1.2293986212774215E-3</c:v>
                </c:pt>
                <c:pt idx="703">
                  <c:v>3.6842398994359829E-3</c:v>
                </c:pt>
                <c:pt idx="704">
                  <c:v>2.1881270936130459E-2</c:v>
                </c:pt>
                <c:pt idx="705">
                  <c:v>0.9758729785823308</c:v>
                </c:pt>
                <c:pt idx="706">
                  <c:v>0.33181222783183401</c:v>
                </c:pt>
                <c:pt idx="707">
                  <c:v>0.71094950262500367</c:v>
                </c:pt>
                <c:pt idx="708">
                  <c:v>5.0020110707956345E-4</c:v>
                </c:pt>
                <c:pt idx="709">
                  <c:v>6.2973356056996541E-2</c:v>
                </c:pt>
                <c:pt idx="710">
                  <c:v>0.23147521650098246</c:v>
                </c:pt>
                <c:pt idx="711">
                  <c:v>3.5571189272636146E-2</c:v>
                </c:pt>
                <c:pt idx="712">
                  <c:v>1.3386917827664768E-2</c:v>
                </c:pt>
                <c:pt idx="713">
                  <c:v>1.9840305734077534E-2</c:v>
                </c:pt>
                <c:pt idx="714">
                  <c:v>6.2973356056996541E-2</c:v>
                </c:pt>
                <c:pt idx="715">
                  <c:v>0.24973989440488212</c:v>
                </c:pt>
                <c:pt idx="716">
                  <c:v>0.8909031788043873</c:v>
                </c:pt>
                <c:pt idx="717">
                  <c:v>0.4750208125210596</c:v>
                </c:pt>
                <c:pt idx="718">
                  <c:v>1.6302499371440918E-2</c:v>
                </c:pt>
                <c:pt idx="719">
                  <c:v>0.99969655296997117</c:v>
                </c:pt>
                <c:pt idx="720">
                  <c:v>0.99995892213223525</c:v>
                </c:pt>
                <c:pt idx="721">
                  <c:v>6.9138420343346732E-2</c:v>
                </c:pt>
                <c:pt idx="722">
                  <c:v>0.80218388855858158</c:v>
                </c:pt>
                <c:pt idx="723">
                  <c:v>7.5858180021243546E-2</c:v>
                </c:pt>
                <c:pt idx="724">
                  <c:v>0.99394019850841575</c:v>
                </c:pt>
                <c:pt idx="725">
                  <c:v>4.3107254941086068E-2</c:v>
                </c:pt>
                <c:pt idx="726">
                  <c:v>0.31002551887238738</c:v>
                </c:pt>
                <c:pt idx="727">
                  <c:v>0.92414181997875655</c:v>
                </c:pt>
                <c:pt idx="728">
                  <c:v>0.85814893509951229</c:v>
                </c:pt>
                <c:pt idx="729">
                  <c:v>3.6842398994359829E-3</c:v>
                </c:pt>
                <c:pt idx="730">
                  <c:v>6.7508273063283746E-4</c:v>
                </c:pt>
                <c:pt idx="731">
                  <c:v>0.4750208125210596</c:v>
                </c:pt>
                <c:pt idx="732">
                  <c:v>9.9518018669043085E-3</c:v>
                </c:pt>
                <c:pt idx="733">
                  <c:v>3.9165722796764384E-2</c:v>
                </c:pt>
                <c:pt idx="734">
                  <c:v>0.99004819813309575</c:v>
                </c:pt>
                <c:pt idx="735">
                  <c:v>1.6302499371440918E-2</c:v>
                </c:pt>
                <c:pt idx="736">
                  <c:v>2.2378485212763296E-3</c:v>
                </c:pt>
                <c:pt idx="737">
                  <c:v>0.4750208125210596</c:v>
                </c:pt>
                <c:pt idx="738">
                  <c:v>0.99932491726936723</c:v>
                </c:pt>
                <c:pt idx="739">
                  <c:v>0.9979746796109501</c:v>
                </c:pt>
                <c:pt idx="740">
                  <c:v>0.99932491726936723</c:v>
                </c:pt>
                <c:pt idx="741">
                  <c:v>0.99997246430888531</c:v>
                </c:pt>
                <c:pt idx="742">
                  <c:v>0.99972542184389857</c:v>
                </c:pt>
                <c:pt idx="743">
                  <c:v>0.9836975006285591</c:v>
                </c:pt>
                <c:pt idx="744">
                  <c:v>0.57444251681165914</c:v>
                </c:pt>
                <c:pt idx="745">
                  <c:v>0.99962939385937355</c:v>
                </c:pt>
                <c:pt idx="746">
                  <c:v>0.99998987000901918</c:v>
                </c:pt>
                <c:pt idx="747">
                  <c:v>0.99999320964130201</c:v>
                </c:pt>
                <c:pt idx="748">
                  <c:v>0.33181222783183401</c:v>
                </c:pt>
                <c:pt idx="749">
                  <c:v>9.9750489119685204E-2</c:v>
                </c:pt>
                <c:pt idx="750">
                  <c:v>0.64565630622579584</c:v>
                </c:pt>
                <c:pt idx="751">
                  <c:v>0.9370266439430035</c:v>
                </c:pt>
                <c:pt idx="752">
                  <c:v>0.11920292202211755</c:v>
                </c:pt>
                <c:pt idx="753">
                  <c:v>0.42555748318834086</c:v>
                </c:pt>
                <c:pt idx="754">
                  <c:v>0.95257412682243336</c:v>
                </c:pt>
                <c:pt idx="755">
                  <c:v>0.88079707797788231</c:v>
                </c:pt>
                <c:pt idx="756">
                  <c:v>0.31002551887238738</c:v>
                </c:pt>
                <c:pt idx="757">
                  <c:v>6.2973356056996541E-2</c:v>
                </c:pt>
                <c:pt idx="758">
                  <c:v>0.33181222783183401</c:v>
                </c:pt>
                <c:pt idx="759">
                  <c:v>0.75026010559511791</c:v>
                </c:pt>
                <c:pt idx="760">
                  <c:v>0.99999987562941317</c:v>
                </c:pt>
                <c:pt idx="761">
                  <c:v>0.31002551887238738</c:v>
                </c:pt>
                <c:pt idx="762">
                  <c:v>0.91682730350607744</c:v>
                </c:pt>
                <c:pt idx="763">
                  <c:v>0.88079707797788231</c:v>
                </c:pt>
                <c:pt idx="764">
                  <c:v>0.57444251681165914</c:v>
                </c:pt>
                <c:pt idx="765">
                  <c:v>0.99998329857815205</c:v>
                </c:pt>
                <c:pt idx="766">
                  <c:v>0.99999984809342624</c:v>
                </c:pt>
                <c:pt idx="767">
                  <c:v>0.99592986228410396</c:v>
                </c:pt>
                <c:pt idx="768">
                  <c:v>0.99998987000901918</c:v>
                </c:pt>
                <c:pt idx="769">
                  <c:v>0.99994982783531616</c:v>
                </c:pt>
                <c:pt idx="770">
                  <c:v>0.68997448112761262</c:v>
                </c:pt>
                <c:pt idx="771">
                  <c:v>0.7310585786300049</c:v>
                </c:pt>
                <c:pt idx="772">
                  <c:v>3.9165722796764384E-2</c:v>
                </c:pt>
                <c:pt idx="773">
                  <c:v>0.5</c:v>
                </c:pt>
                <c:pt idx="774">
                  <c:v>0.99330714907571527</c:v>
                </c:pt>
                <c:pt idx="775">
                  <c:v>0.99966464986953363</c:v>
                </c:pt>
                <c:pt idx="776">
                  <c:v>0.9995473777767595</c:v>
                </c:pt>
                <c:pt idx="777">
                  <c:v>0.99994455147527717</c:v>
                </c:pt>
                <c:pt idx="778">
                  <c:v>0.99996636803596128</c:v>
                </c:pt>
                <c:pt idx="779">
                  <c:v>0.9994472213630764</c:v>
                </c:pt>
                <c:pt idx="780">
                  <c:v>0.99631576010056411</c:v>
                </c:pt>
                <c:pt idx="781">
                  <c:v>0.98901305736940681</c:v>
                </c:pt>
                <c:pt idx="782">
                  <c:v>0.99394019850841575</c:v>
                </c:pt>
                <c:pt idx="783">
                  <c:v>0.99592986228410396</c:v>
                </c:pt>
                <c:pt idx="784">
                  <c:v>0.71094950262500367</c:v>
                </c:pt>
                <c:pt idx="785">
                  <c:v>0.81757447619364365</c:v>
                </c:pt>
                <c:pt idx="786">
                  <c:v>8.3172696493922491E-2</c:v>
                </c:pt>
                <c:pt idx="787">
                  <c:v>0.15446526508353481</c:v>
                </c:pt>
                <c:pt idx="788">
                  <c:v>0.2689414213699951</c:v>
                </c:pt>
                <c:pt idx="789">
                  <c:v>0.90887703898514394</c:v>
                </c:pt>
                <c:pt idx="790">
                  <c:v>0.9836975006285591</c:v>
                </c:pt>
                <c:pt idx="791">
                  <c:v>0.98522596830672693</c:v>
                </c:pt>
                <c:pt idx="792">
                  <c:v>0.37754066879814541</c:v>
                </c:pt>
                <c:pt idx="793">
                  <c:v>0.95689274505891386</c:v>
                </c:pt>
                <c:pt idx="794">
                  <c:v>0.31002551887238738</c:v>
                </c:pt>
                <c:pt idx="795">
                  <c:v>0.66818777216816594</c:v>
                </c:pt>
                <c:pt idx="796">
                  <c:v>0.99004819813309575</c:v>
                </c:pt>
                <c:pt idx="797">
                  <c:v>0.9986414800495711</c:v>
                </c:pt>
                <c:pt idx="798">
                  <c:v>0.98901305736940681</c:v>
                </c:pt>
                <c:pt idx="799">
                  <c:v>0.84553473491646525</c:v>
                </c:pt>
                <c:pt idx="800">
                  <c:v>0.99932491726936723</c:v>
                </c:pt>
                <c:pt idx="801">
                  <c:v>0.9977621514787236</c:v>
                </c:pt>
                <c:pt idx="802">
                  <c:v>0.10909682119561279</c:v>
                </c:pt>
                <c:pt idx="803">
                  <c:v>0.62245933120185459</c:v>
                </c:pt>
                <c:pt idx="804">
                  <c:v>0.99938912064056562</c:v>
                </c:pt>
                <c:pt idx="805">
                  <c:v>0.99993227585038036</c:v>
                </c:pt>
                <c:pt idx="806">
                  <c:v>0.86989152563700201</c:v>
                </c:pt>
                <c:pt idx="807">
                  <c:v>0.99984928964194031</c:v>
                </c:pt>
                <c:pt idx="808">
                  <c:v>0.99394019850841575</c:v>
                </c:pt>
                <c:pt idx="809">
                  <c:v>0.99987660542401369</c:v>
                </c:pt>
                <c:pt idx="810">
                  <c:v>0.99999723923504968</c:v>
                </c:pt>
                <c:pt idx="811">
                  <c:v>0.97340300642313426</c:v>
                </c:pt>
                <c:pt idx="812">
                  <c:v>0.99503319834994297</c:v>
                </c:pt>
                <c:pt idx="813">
                  <c:v>0.9994472213630764</c:v>
                </c:pt>
                <c:pt idx="814">
                  <c:v>0.99966464986953363</c:v>
                </c:pt>
                <c:pt idx="815">
                  <c:v>0.99998488790455897</c:v>
                </c:pt>
                <c:pt idx="816">
                  <c:v>0.99666519269258669</c:v>
                </c:pt>
                <c:pt idx="817">
                  <c:v>0.11920292202211755</c:v>
                </c:pt>
                <c:pt idx="818">
                  <c:v>0.68997448112761262</c:v>
                </c:pt>
                <c:pt idx="819">
                  <c:v>0.99631576010056411</c:v>
                </c:pt>
                <c:pt idx="820">
                  <c:v>0.9999085841261478</c:v>
                </c:pt>
                <c:pt idx="821">
                  <c:v>0.98787156501572571</c:v>
                </c:pt>
                <c:pt idx="822">
                  <c:v>0.99977518322976666</c:v>
                </c:pt>
                <c:pt idx="823">
                  <c:v>0.99997960091272009</c:v>
                </c:pt>
                <c:pt idx="824">
                  <c:v>0.99550372683905886</c:v>
                </c:pt>
                <c:pt idx="825">
                  <c:v>3.229546469845055E-2</c:v>
                </c:pt>
                <c:pt idx="826">
                  <c:v>0.85814893509951229</c:v>
                </c:pt>
                <c:pt idx="827">
                  <c:v>0.99183742884684012</c:v>
                </c:pt>
                <c:pt idx="828">
                  <c:v>0.99698158367529166</c:v>
                </c:pt>
                <c:pt idx="829">
                  <c:v>0.99969655296997117</c:v>
                </c:pt>
                <c:pt idx="830">
                  <c:v>0.9997965730219448</c:v>
                </c:pt>
                <c:pt idx="831">
                  <c:v>0.99999832550959444</c:v>
                </c:pt>
                <c:pt idx="832">
                  <c:v>3.9165722796764384E-2</c:v>
                </c:pt>
                <c:pt idx="833">
                  <c:v>1.6302499371440918E-2</c:v>
                </c:pt>
                <c:pt idx="834">
                  <c:v>9.9750489119685204E-2</c:v>
                </c:pt>
                <c:pt idx="835">
                  <c:v>0.62245933120185459</c:v>
                </c:pt>
                <c:pt idx="836">
                  <c:v>0.94267582410113127</c:v>
                </c:pt>
                <c:pt idx="837">
                  <c:v>0.90887703898514394</c:v>
                </c:pt>
                <c:pt idx="838">
                  <c:v>0.84553473491646525</c:v>
                </c:pt>
                <c:pt idx="839">
                  <c:v>0.75026010559511791</c:v>
                </c:pt>
                <c:pt idx="840">
                  <c:v>0.84553473491646525</c:v>
                </c:pt>
                <c:pt idx="841">
                  <c:v>0.7310585786300049</c:v>
                </c:pt>
                <c:pt idx="842">
                  <c:v>0.19781611144141847</c:v>
                </c:pt>
                <c:pt idx="843">
                  <c:v>0.68997448112761262</c:v>
                </c:pt>
                <c:pt idx="844">
                  <c:v>0.98901305736940681</c:v>
                </c:pt>
                <c:pt idx="845">
                  <c:v>0.9999876272288255</c:v>
                </c:pt>
                <c:pt idx="846">
                  <c:v>0.92414181997875655</c:v>
                </c:pt>
                <c:pt idx="847">
                  <c:v>0.98661308217233512</c:v>
                </c:pt>
                <c:pt idx="848">
                  <c:v>0.9977621514787236</c:v>
                </c:pt>
                <c:pt idx="849">
                  <c:v>0.99550372683905886</c:v>
                </c:pt>
                <c:pt idx="850">
                  <c:v>0.97340300642313426</c:v>
                </c:pt>
                <c:pt idx="851">
                  <c:v>0.98522596830672693</c:v>
                </c:pt>
                <c:pt idx="852">
                  <c:v>0.99394019850841575</c:v>
                </c:pt>
                <c:pt idx="853">
                  <c:v>0.99451370110054949</c:v>
                </c:pt>
                <c:pt idx="854">
                  <c:v>0.99550372683905886</c:v>
                </c:pt>
                <c:pt idx="855">
                  <c:v>0.99394019850841575</c:v>
                </c:pt>
                <c:pt idx="856">
                  <c:v>0.97811872906386943</c:v>
                </c:pt>
                <c:pt idx="857">
                  <c:v>0.96083427720323566</c:v>
                </c:pt>
                <c:pt idx="858">
                  <c:v>0.78583498304255861</c:v>
                </c:pt>
                <c:pt idx="859">
                  <c:v>0.93086157965665328</c:v>
                </c:pt>
                <c:pt idx="860">
                  <c:v>0.9758729785823308</c:v>
                </c:pt>
                <c:pt idx="861">
                  <c:v>0.91682730350607744</c:v>
                </c:pt>
                <c:pt idx="862">
                  <c:v>0.35434369377420422</c:v>
                </c:pt>
                <c:pt idx="863">
                  <c:v>0.95689274505891386</c:v>
                </c:pt>
                <c:pt idx="864">
                  <c:v>0.95689274505891386</c:v>
                </c:pt>
                <c:pt idx="865">
                  <c:v>0.99183742884684012</c:v>
                </c:pt>
                <c:pt idx="866">
                  <c:v>0.99998987000901918</c:v>
                </c:pt>
                <c:pt idx="867">
                  <c:v>0.37754066879814541</c:v>
                </c:pt>
                <c:pt idx="868">
                  <c:v>0.99592986228410396</c:v>
                </c:pt>
                <c:pt idx="869">
                  <c:v>0.99666519269258669</c:v>
                </c:pt>
                <c:pt idx="870">
                  <c:v>0.97340300642313426</c:v>
                </c:pt>
                <c:pt idx="871">
                  <c:v>0.99698158367529166</c:v>
                </c:pt>
                <c:pt idx="872">
                  <c:v>0.9002495108803148</c:v>
                </c:pt>
                <c:pt idx="873">
                  <c:v>0.96770453530154943</c:v>
                </c:pt>
                <c:pt idx="874">
                  <c:v>0.99994455147527717</c:v>
                </c:pt>
                <c:pt idx="875">
                  <c:v>0.91682730350607744</c:v>
                </c:pt>
                <c:pt idx="876">
                  <c:v>0.9979746796109501</c:v>
                </c:pt>
                <c:pt idx="877">
                  <c:v>0.96770453530154943</c:v>
                </c:pt>
                <c:pt idx="878">
                  <c:v>2.6596993576865818E-2</c:v>
                </c:pt>
                <c:pt idx="879">
                  <c:v>0.9002495108803148</c:v>
                </c:pt>
                <c:pt idx="880">
                  <c:v>0.4750208125210596</c:v>
                </c:pt>
                <c:pt idx="881">
                  <c:v>0.31002551887238738</c:v>
                </c:pt>
                <c:pt idx="882">
                  <c:v>0.33181222783183401</c:v>
                </c:pt>
                <c:pt idx="883">
                  <c:v>0.99550372683905886</c:v>
                </c:pt>
                <c:pt idx="884">
                  <c:v>0.99938912064056562</c:v>
                </c:pt>
                <c:pt idx="885">
                  <c:v>0.99550372683905886</c:v>
                </c:pt>
                <c:pt idx="886">
                  <c:v>0.24973989440488212</c:v>
                </c:pt>
                <c:pt idx="887">
                  <c:v>0.4750208125210596</c:v>
                </c:pt>
                <c:pt idx="888">
                  <c:v>0.99330714907571527</c:v>
                </c:pt>
                <c:pt idx="889">
                  <c:v>0.83201838513392457</c:v>
                </c:pt>
                <c:pt idx="890">
                  <c:v>0.24973989440488212</c:v>
                </c:pt>
                <c:pt idx="891">
                  <c:v>0.95689274505891386</c:v>
                </c:pt>
                <c:pt idx="892">
                  <c:v>0.9002495108803148</c:v>
                </c:pt>
                <c:pt idx="893">
                  <c:v>0.31002551887238738</c:v>
                </c:pt>
                <c:pt idx="894">
                  <c:v>0.92414181997875655</c:v>
                </c:pt>
                <c:pt idx="895">
                  <c:v>0.68997448112761262</c:v>
                </c:pt>
                <c:pt idx="896">
                  <c:v>0.2689414213699951</c:v>
                </c:pt>
                <c:pt idx="897">
                  <c:v>0.85814893509951229</c:v>
                </c:pt>
                <c:pt idx="898">
                  <c:v>0.99631576010056411</c:v>
                </c:pt>
                <c:pt idx="899">
                  <c:v>3.6842398994359829E-3</c:v>
                </c:pt>
                <c:pt idx="900">
                  <c:v>9.9518018669043085E-3</c:v>
                </c:pt>
                <c:pt idx="901">
                  <c:v>0.84553473491646525</c:v>
                </c:pt>
                <c:pt idx="902">
                  <c:v>0.80218388855858158</c:v>
                </c:pt>
                <c:pt idx="903">
                  <c:v>0.24973989440488212</c:v>
                </c:pt>
                <c:pt idx="904">
                  <c:v>0.13010847436299802</c:v>
                </c:pt>
                <c:pt idx="905">
                  <c:v>9.9750489119685204E-2</c:v>
                </c:pt>
                <c:pt idx="906">
                  <c:v>9.9750489119685204E-2</c:v>
                </c:pt>
                <c:pt idx="907">
                  <c:v>0.18242552380635635</c:v>
                </c:pt>
                <c:pt idx="908">
                  <c:v>0.23147521650098246</c:v>
                </c:pt>
                <c:pt idx="909">
                  <c:v>6.2973356056996541E-2</c:v>
                </c:pt>
                <c:pt idx="910">
                  <c:v>0.33181222783183401</c:v>
                </c:pt>
                <c:pt idx="911">
                  <c:v>0.97811872906386943</c:v>
                </c:pt>
                <c:pt idx="912">
                  <c:v>0.99938912064056562</c:v>
                </c:pt>
                <c:pt idx="913">
                  <c:v>5.2153563078417807E-2</c:v>
                </c:pt>
                <c:pt idx="914">
                  <c:v>0.9758729785823308</c:v>
                </c:pt>
                <c:pt idx="915">
                  <c:v>0.15446526508353481</c:v>
                </c:pt>
                <c:pt idx="916">
                  <c:v>4.0956716498605005E-4</c:v>
                </c:pt>
                <c:pt idx="917">
                  <c:v>8.2442468639829392E-4</c:v>
                </c:pt>
                <c:pt idx="918">
                  <c:v>5.4862988994504088E-3</c:v>
                </c:pt>
                <c:pt idx="919">
                  <c:v>0.18242552380635635</c:v>
                </c:pt>
                <c:pt idx="920">
                  <c:v>0.78583498304255861</c:v>
                </c:pt>
                <c:pt idx="921">
                  <c:v>0.5</c:v>
                </c:pt>
                <c:pt idx="922">
                  <c:v>3.6842398994359829E-3</c:v>
                </c:pt>
                <c:pt idx="923">
                  <c:v>1.2128434984274258E-2</c:v>
                </c:pt>
                <c:pt idx="924">
                  <c:v>1.7986209962091559E-2</c:v>
                </c:pt>
                <c:pt idx="925">
                  <c:v>1.3386917827664768E-2</c:v>
                </c:pt>
                <c:pt idx="926">
                  <c:v>6.6928509242848554E-3</c:v>
                </c:pt>
                <c:pt idx="927">
                  <c:v>2.9312230751356319E-2</c:v>
                </c:pt>
                <c:pt idx="928">
                  <c:v>8.3172696493922491E-2</c:v>
                </c:pt>
                <c:pt idx="929">
                  <c:v>0.24973989440488212</c:v>
                </c:pt>
                <c:pt idx="930">
                  <c:v>8.3172696493922491E-2</c:v>
                </c:pt>
                <c:pt idx="931">
                  <c:v>0.92414181997875655</c:v>
                </c:pt>
                <c:pt idx="932">
                  <c:v>1.2128434984274258E-2</c:v>
                </c:pt>
                <c:pt idx="933">
                  <c:v>7.3915413442819829E-3</c:v>
                </c:pt>
                <c:pt idx="934">
                  <c:v>2.1881270936130459E-2</c:v>
                </c:pt>
                <c:pt idx="935">
                  <c:v>2.9312230751356319E-2</c:v>
                </c:pt>
                <c:pt idx="936">
                  <c:v>4.7425873177566781E-2</c:v>
                </c:pt>
                <c:pt idx="937">
                  <c:v>2.9312230751356319E-2</c:v>
                </c:pt>
                <c:pt idx="938">
                  <c:v>0.11920292202211755</c:v>
                </c:pt>
                <c:pt idx="939">
                  <c:v>5.0020110707956345E-4</c:v>
                </c:pt>
                <c:pt idx="940">
                  <c:v>1.3585199504289568E-3</c:v>
                </c:pt>
                <c:pt idx="941">
                  <c:v>1.3386917827664768E-2</c:v>
                </c:pt>
                <c:pt idx="942">
                  <c:v>1.098694263059318E-2</c:v>
                </c:pt>
                <c:pt idx="943">
                  <c:v>1.9840305734077534E-2</c:v>
                </c:pt>
                <c:pt idx="944">
                  <c:v>9.9518018669043085E-3</c:v>
                </c:pt>
                <c:pt idx="945">
                  <c:v>4.9668016500569569E-3</c:v>
                </c:pt>
                <c:pt idx="946">
                  <c:v>0.59868766011245167</c:v>
                </c:pt>
                <c:pt idx="947">
                  <c:v>4.3107254941086068E-2</c:v>
                </c:pt>
                <c:pt idx="948">
                  <c:v>6.7508273063283746E-4</c:v>
                </c:pt>
                <c:pt idx="949">
                  <c:v>2.7319607630110639E-3</c:v>
                </c:pt>
                <c:pt idx="950">
                  <c:v>7.3915413442819829E-3</c:v>
                </c:pt>
                <c:pt idx="951">
                  <c:v>1.3585199504289568E-3</c:v>
                </c:pt>
                <c:pt idx="952">
                  <c:v>2.2378485212763296E-3</c:v>
                </c:pt>
                <c:pt idx="953">
                  <c:v>4.7425873177566781E-2</c:v>
                </c:pt>
                <c:pt idx="954">
                  <c:v>1.2128434984274258E-2</c:v>
                </c:pt>
                <c:pt idx="955">
                  <c:v>5.0020110707956345E-4</c:v>
                </c:pt>
                <c:pt idx="956">
                  <c:v>6.1279739616602481E-5</c:v>
                </c:pt>
                <c:pt idx="957">
                  <c:v>1.0102919390777289E-4</c:v>
                </c:pt>
                <c:pt idx="958">
                  <c:v>2.4845508183933427E-4</c:v>
                </c:pt>
                <c:pt idx="959">
                  <c:v>1.0067708200856387E-3</c:v>
                </c:pt>
                <c:pt idx="960">
                  <c:v>9.1105119440064539E-4</c:v>
                </c:pt>
                <c:pt idx="961">
                  <c:v>2.4845508183933427E-4</c:v>
                </c:pt>
                <c:pt idx="962">
                  <c:v>1.7986209962091559E-2</c:v>
                </c:pt>
                <c:pt idx="963">
                  <c:v>2.1881270936130459E-2</c:v>
                </c:pt>
                <c:pt idx="964">
                  <c:v>9.9750489119685204E-2</c:v>
                </c:pt>
                <c:pt idx="965">
                  <c:v>9.9750489119685204E-2</c:v>
                </c:pt>
                <c:pt idx="966">
                  <c:v>1.2339457598623172E-4</c:v>
                </c:pt>
                <c:pt idx="967">
                  <c:v>1.1125360328603205E-3</c:v>
                </c:pt>
                <c:pt idx="968">
                  <c:v>4.4962731609411869E-3</c:v>
                </c:pt>
                <c:pt idx="969">
                  <c:v>3.0184163247084215E-3</c:v>
                </c:pt>
                <c:pt idx="970">
                  <c:v>9.9518018669043085E-3</c:v>
                </c:pt>
                <c:pt idx="971">
                  <c:v>5.4862988994504088E-3</c:v>
                </c:pt>
                <c:pt idx="972">
                  <c:v>1.2339457598623172E-4</c:v>
                </c:pt>
                <c:pt idx="973">
                  <c:v>2.7457815610133291E-4</c:v>
                </c:pt>
                <c:pt idx="974">
                  <c:v>1.0067708200856387E-3</c:v>
                </c:pt>
                <c:pt idx="975">
                  <c:v>1.0102919390777289E-4</c:v>
                </c:pt>
                <c:pt idx="976">
                  <c:v>2.7457815610133291E-4</c:v>
                </c:pt>
                <c:pt idx="977">
                  <c:v>1.3637032707949703E-4</c:v>
                </c:pt>
                <c:pt idx="978">
                  <c:v>8.2442468639829392E-4</c:v>
                </c:pt>
                <c:pt idx="979">
                  <c:v>7.3915413442819829E-3</c:v>
                </c:pt>
                <c:pt idx="980">
                  <c:v>2.4127021417669217E-2</c:v>
                </c:pt>
                <c:pt idx="981">
                  <c:v>7.3915413442819829E-3</c:v>
                </c:pt>
                <c:pt idx="982">
                  <c:v>3.0184163247084215E-3</c:v>
                </c:pt>
                <c:pt idx="983">
                  <c:v>7.3915413442819829E-3</c:v>
                </c:pt>
                <c:pt idx="984">
                  <c:v>2.7319607630110639E-3</c:v>
                </c:pt>
                <c:pt idx="985">
                  <c:v>4.0701377158961277E-3</c:v>
                </c:pt>
                <c:pt idx="986">
                  <c:v>3.0184163247084215E-3</c:v>
                </c:pt>
                <c:pt idx="987">
                  <c:v>4.5262222324053534E-4</c:v>
                </c:pt>
                <c:pt idx="988">
                  <c:v>2.248167702332953E-4</c:v>
                </c:pt>
                <c:pt idx="989">
                  <c:v>2.0342697805520653E-4</c:v>
                </c:pt>
                <c:pt idx="990">
                  <c:v>3.3535013046647811E-4</c:v>
                </c:pt>
                <c:pt idx="991">
                  <c:v>1.1125360328603205E-3</c:v>
                </c:pt>
                <c:pt idx="992">
                  <c:v>4.0956716498605005E-4</c:v>
                </c:pt>
                <c:pt idx="993">
                  <c:v>1.6655806477733606E-4</c:v>
                </c:pt>
                <c:pt idx="994">
                  <c:v>1.5071035805975741E-4</c:v>
                </c:pt>
                <c:pt idx="995">
                  <c:v>6.7508273063283746E-4</c:v>
                </c:pt>
                <c:pt idx="996">
                  <c:v>2.254442965044545E-5</c:v>
                </c:pt>
                <c:pt idx="997">
                  <c:v>3.0184163247084215E-3</c:v>
                </c:pt>
                <c:pt idx="998">
                  <c:v>5.5448524722794907E-5</c:v>
                </c:pt>
                <c:pt idx="999">
                  <c:v>5.5277863692359955E-4</c:v>
                </c:pt>
                <c:pt idx="1000">
                  <c:v>4.0956716498605005E-4</c:v>
                </c:pt>
                <c:pt idx="1001">
                  <c:v>1.6655806477733606E-4</c:v>
                </c:pt>
                <c:pt idx="1002">
                  <c:v>1.6744904055114527E-6</c:v>
                </c:pt>
                <c:pt idx="1003">
                  <c:v>4.5397868702434395E-5</c:v>
                </c:pt>
                <c:pt idx="1004">
                  <c:v>5.5448524722794907E-5</c:v>
                </c:pt>
                <c:pt idx="1005">
                  <c:v>2.7457815610133291E-4</c:v>
                </c:pt>
                <c:pt idx="1006">
                  <c:v>8.2442468639829392E-4</c:v>
                </c:pt>
                <c:pt idx="1007">
                  <c:v>3.0184163247084215E-3</c:v>
                </c:pt>
                <c:pt idx="1008">
                  <c:v>6.7508273063283746E-4</c:v>
                </c:pt>
                <c:pt idx="1009">
                  <c:v>1.5011822567369917E-3</c:v>
                </c:pt>
                <c:pt idx="1010">
                  <c:v>3.6842398994359829E-3</c:v>
                </c:pt>
                <c:pt idx="1011">
                  <c:v>1.6302499371440918E-2</c:v>
                </c:pt>
                <c:pt idx="1012">
                  <c:v>1.2128434984274258E-2</c:v>
                </c:pt>
                <c:pt idx="1013">
                  <c:v>6.7724149619770231E-5</c:v>
                </c:pt>
                <c:pt idx="1014">
                  <c:v>1.0067708200856387E-3</c:v>
                </c:pt>
                <c:pt idx="1015">
                  <c:v>1.6588010801744243E-3</c:v>
                </c:pt>
                <c:pt idx="1016">
                  <c:v>9.9518018669043085E-3</c:v>
                </c:pt>
                <c:pt idx="1017">
                  <c:v>1.4774031693273067E-2</c:v>
                </c:pt>
                <c:pt idx="1018">
                  <c:v>7.5858180021243546E-2</c:v>
                </c:pt>
                <c:pt idx="1019">
                  <c:v>0.52497918747894035</c:v>
                </c:pt>
                <c:pt idx="1020">
                  <c:v>1.3585199504289568E-3</c:v>
                </c:pt>
                <c:pt idx="1021">
                  <c:v>6.7724149619770231E-5</c:v>
                </c:pt>
                <c:pt idx="1022">
                  <c:v>1.5071035805975741E-4</c:v>
                </c:pt>
                <c:pt idx="1023">
                  <c:v>4.5262222324053534E-4</c:v>
                </c:pt>
                <c:pt idx="1024">
                  <c:v>2.7319607630110639E-3</c:v>
                </c:pt>
                <c:pt idx="1025">
                  <c:v>4.5262222324053534E-4</c:v>
                </c:pt>
                <c:pt idx="1026">
                  <c:v>1.3585199504289568E-3</c:v>
                </c:pt>
                <c:pt idx="1027">
                  <c:v>1.098694263059318E-2</c:v>
                </c:pt>
                <c:pt idx="1028">
                  <c:v>1.6302499371440918E-2</c:v>
                </c:pt>
                <c:pt idx="1029">
                  <c:v>5.0020110707956345E-4</c:v>
                </c:pt>
                <c:pt idx="1030">
                  <c:v>5.4862988994504088E-3</c:v>
                </c:pt>
                <c:pt idx="1031">
                  <c:v>1.6302499371440918E-2</c:v>
                </c:pt>
                <c:pt idx="1032">
                  <c:v>8.2442468639829392E-4</c:v>
                </c:pt>
                <c:pt idx="1033">
                  <c:v>3.9165722796764384E-2</c:v>
                </c:pt>
                <c:pt idx="1034">
                  <c:v>1.9840305734077534E-2</c:v>
                </c:pt>
                <c:pt idx="1035">
                  <c:v>2.7457815610133291E-4</c:v>
                </c:pt>
                <c:pt idx="1036">
                  <c:v>7.4602883383669764E-4</c:v>
                </c:pt>
                <c:pt idx="1037">
                  <c:v>3.229546469845055E-2</c:v>
                </c:pt>
                <c:pt idx="1038">
                  <c:v>0.24973989440488212</c:v>
                </c:pt>
                <c:pt idx="1039">
                  <c:v>0.97811872906386943</c:v>
                </c:pt>
                <c:pt idx="1040">
                  <c:v>1.5011822567369917E-3</c:v>
                </c:pt>
                <c:pt idx="1041">
                  <c:v>7.4602883383669764E-4</c:v>
                </c:pt>
                <c:pt idx="1042">
                  <c:v>1.098694263059318E-2</c:v>
                </c:pt>
                <c:pt idx="1043">
                  <c:v>1.098694263059318E-2</c:v>
                </c:pt>
                <c:pt idx="1044">
                  <c:v>2.4127021417669217E-2</c:v>
                </c:pt>
                <c:pt idx="1045">
                  <c:v>1.3386917827664768E-2</c:v>
                </c:pt>
                <c:pt idx="1046">
                  <c:v>9.9518018669043085E-3</c:v>
                </c:pt>
                <c:pt idx="1047">
                  <c:v>1.8329389424928035E-3</c:v>
                </c:pt>
                <c:pt idx="1048">
                  <c:v>9.9518018669043085E-3</c:v>
                </c:pt>
                <c:pt idx="1049">
                  <c:v>1.2128434984274258E-2</c:v>
                </c:pt>
                <c:pt idx="1050">
                  <c:v>9.9518018669043085E-3</c:v>
                </c:pt>
                <c:pt idx="1051">
                  <c:v>1.9840305734077534E-2</c:v>
                </c:pt>
                <c:pt idx="1052">
                  <c:v>3.6842398994359829E-3</c:v>
                </c:pt>
                <c:pt idx="1053">
                  <c:v>5.2153563078417807E-2</c:v>
                </c:pt>
                <c:pt idx="1054">
                  <c:v>6.108793594344021E-4</c:v>
                </c:pt>
                <c:pt idx="1055">
                  <c:v>0.35434369377420422</c:v>
                </c:pt>
                <c:pt idx="1056">
                  <c:v>5.4862988994504088E-3</c:v>
                </c:pt>
                <c:pt idx="1057">
                  <c:v>1.9840305734077534E-2</c:v>
                </c:pt>
                <c:pt idx="1058">
                  <c:v>6.0598014915841051E-3</c:v>
                </c:pt>
                <c:pt idx="1059">
                  <c:v>0.16798161486607532</c:v>
                </c:pt>
                <c:pt idx="1060">
                  <c:v>0.85814893509951229</c:v>
                </c:pt>
                <c:pt idx="1061">
                  <c:v>0.78583498304255861</c:v>
                </c:pt>
                <c:pt idx="1062">
                  <c:v>0.84553473491646525</c:v>
                </c:pt>
                <c:pt idx="1063">
                  <c:v>0.99666519269258669</c:v>
                </c:pt>
                <c:pt idx="1064">
                  <c:v>3.229546469845055E-2</c:v>
                </c:pt>
                <c:pt idx="1065">
                  <c:v>1.2128434984274258E-2</c:v>
                </c:pt>
                <c:pt idx="1066">
                  <c:v>1.3386917827664768E-2</c:v>
                </c:pt>
                <c:pt idx="1067">
                  <c:v>1.2128434984274258E-2</c:v>
                </c:pt>
                <c:pt idx="1068">
                  <c:v>5.4862988994504088E-3</c:v>
                </c:pt>
                <c:pt idx="1069">
                  <c:v>0.86989152563700201</c:v>
                </c:pt>
                <c:pt idx="1070">
                  <c:v>7.3915413442819829E-3</c:v>
                </c:pt>
                <c:pt idx="1071">
                  <c:v>6.108793594344021E-4</c:v>
                </c:pt>
                <c:pt idx="1072">
                  <c:v>3.7060614062639719E-4</c:v>
                </c:pt>
                <c:pt idx="1073">
                  <c:v>2.248167702332953E-4</c:v>
                </c:pt>
                <c:pt idx="1074">
                  <c:v>3.6842398994359829E-3</c:v>
                </c:pt>
                <c:pt idx="1075">
                  <c:v>8.1625711531598897E-3</c:v>
                </c:pt>
                <c:pt idx="1076">
                  <c:v>8.3172696493922491E-2</c:v>
                </c:pt>
                <c:pt idx="1077">
                  <c:v>0.92414181997875655</c:v>
                </c:pt>
                <c:pt idx="1078">
                  <c:v>4.3107254941086068E-2</c:v>
                </c:pt>
                <c:pt idx="1079">
                  <c:v>0.97068776924864364</c:v>
                </c:pt>
                <c:pt idx="1080">
                  <c:v>0.59868766011245167</c:v>
                </c:pt>
                <c:pt idx="1081">
                  <c:v>0.99989897080609225</c:v>
                </c:pt>
                <c:pt idx="1082">
                  <c:v>0.99992515377248947</c:v>
                </c:pt>
                <c:pt idx="1083">
                  <c:v>0.99999916847197223</c:v>
                </c:pt>
                <c:pt idx="1084">
                  <c:v>0.99999887755489469</c:v>
                </c:pt>
                <c:pt idx="1085">
                  <c:v>1.7986209962091559E-2</c:v>
                </c:pt>
                <c:pt idx="1086">
                  <c:v>1.4774031693273067E-2</c:v>
                </c:pt>
                <c:pt idx="1087">
                  <c:v>0.78583498304255861</c:v>
                </c:pt>
                <c:pt idx="1088">
                  <c:v>0.97068776924864364</c:v>
                </c:pt>
                <c:pt idx="1089">
                  <c:v>0.96442881072736386</c:v>
                </c:pt>
                <c:pt idx="1090">
                  <c:v>0.9989932291799144</c:v>
                </c:pt>
                <c:pt idx="1091">
                  <c:v>2.1881270936130459E-2</c:v>
                </c:pt>
                <c:pt idx="1092">
                  <c:v>0.62245933120185459</c:v>
                </c:pt>
                <c:pt idx="1093">
                  <c:v>0.99394019850841575</c:v>
                </c:pt>
                <c:pt idx="1094">
                  <c:v>0.99996636803596128</c:v>
                </c:pt>
                <c:pt idx="1095">
                  <c:v>0.93086157965665328</c:v>
                </c:pt>
                <c:pt idx="1096">
                  <c:v>0.28905049737499633</c:v>
                </c:pt>
                <c:pt idx="1097">
                  <c:v>0.97340300642313426</c:v>
                </c:pt>
                <c:pt idx="1098">
                  <c:v>0.9997965730219448</c:v>
                </c:pt>
                <c:pt idx="1099">
                  <c:v>0.84553473491646525</c:v>
                </c:pt>
                <c:pt idx="1100">
                  <c:v>0.15446526508353481</c:v>
                </c:pt>
                <c:pt idx="1101">
                  <c:v>9.9518018669043085E-3</c:v>
                </c:pt>
                <c:pt idx="1102">
                  <c:v>0.52497918747894035</c:v>
                </c:pt>
                <c:pt idx="1103">
                  <c:v>0.97340300642313426</c:v>
                </c:pt>
                <c:pt idx="1104">
                  <c:v>0.92414181997875655</c:v>
                </c:pt>
                <c:pt idx="1105">
                  <c:v>6.6928509242848554E-3</c:v>
                </c:pt>
                <c:pt idx="1106">
                  <c:v>5.7324175898868707E-2</c:v>
                </c:pt>
                <c:pt idx="1107">
                  <c:v>0.40131233988754833</c:v>
                </c:pt>
                <c:pt idx="1108">
                  <c:v>0.7310585786300049</c:v>
                </c:pt>
                <c:pt idx="1109">
                  <c:v>0.86989152563700201</c:v>
                </c:pt>
                <c:pt idx="1110">
                  <c:v>0.9995473777767595</c:v>
                </c:pt>
                <c:pt idx="1111">
                  <c:v>0.99932491726936723</c:v>
                </c:pt>
                <c:pt idx="1112">
                  <c:v>1.2128434984274258E-2</c:v>
                </c:pt>
                <c:pt idx="1113">
                  <c:v>7.3915413442819829E-3</c:v>
                </c:pt>
                <c:pt idx="1114">
                  <c:v>3.9165722796764384E-2</c:v>
                </c:pt>
                <c:pt idx="1115">
                  <c:v>0.9836975006285591</c:v>
                </c:pt>
                <c:pt idx="1116">
                  <c:v>0.62245933120185459</c:v>
                </c:pt>
                <c:pt idx="1117">
                  <c:v>6.9138420343346732E-2</c:v>
                </c:pt>
                <c:pt idx="1118">
                  <c:v>0.59868766011245167</c:v>
                </c:pt>
                <c:pt idx="1119">
                  <c:v>0.99004819813309575</c:v>
                </c:pt>
                <c:pt idx="1120">
                  <c:v>0.35434369377420422</c:v>
                </c:pt>
                <c:pt idx="1121">
                  <c:v>0.90887703898514394</c:v>
                </c:pt>
                <c:pt idx="1122">
                  <c:v>0.99592986228410396</c:v>
                </c:pt>
                <c:pt idx="1123">
                  <c:v>8.1625711531598897E-3</c:v>
                </c:pt>
                <c:pt idx="1124">
                  <c:v>2.4127021417669217E-2</c:v>
                </c:pt>
                <c:pt idx="1125">
                  <c:v>0.18242552380635635</c:v>
                </c:pt>
                <c:pt idx="1126">
                  <c:v>0.96770453530154943</c:v>
                </c:pt>
                <c:pt idx="1127">
                  <c:v>0.9999975019559143</c:v>
                </c:pt>
                <c:pt idx="1128">
                  <c:v>0.99999966192576595</c:v>
                </c:pt>
                <c:pt idx="1129">
                  <c:v>0.99999997489000902</c:v>
                </c:pt>
                <c:pt idx="1130">
                  <c:v>0.18242552380635635</c:v>
                </c:pt>
                <c:pt idx="1131">
                  <c:v>8.3172696493922491E-2</c:v>
                </c:pt>
                <c:pt idx="1132">
                  <c:v>0.90887703898514394</c:v>
                </c:pt>
                <c:pt idx="1133">
                  <c:v>0.9758729785823308</c:v>
                </c:pt>
                <c:pt idx="1134">
                  <c:v>0.99997246430888531</c:v>
                </c:pt>
                <c:pt idx="1135">
                  <c:v>0.99999887755489469</c:v>
                </c:pt>
                <c:pt idx="1136">
                  <c:v>0.24973989440488212</c:v>
                </c:pt>
                <c:pt idx="1137">
                  <c:v>0.23147521650098246</c:v>
                </c:pt>
                <c:pt idx="1138">
                  <c:v>0.98661308217233512</c:v>
                </c:pt>
                <c:pt idx="1139">
                  <c:v>0.98901305736940681</c:v>
                </c:pt>
                <c:pt idx="1140">
                  <c:v>0.99999969409777301</c:v>
                </c:pt>
                <c:pt idx="1141">
                  <c:v>0.18242552380635635</c:v>
                </c:pt>
                <c:pt idx="1142">
                  <c:v>0.13010847436299802</c:v>
                </c:pt>
                <c:pt idx="1143">
                  <c:v>0.54983399731247773</c:v>
                </c:pt>
                <c:pt idx="1144">
                  <c:v>0.98522596830672693</c:v>
                </c:pt>
                <c:pt idx="1145">
                  <c:v>0.99503319834994297</c:v>
                </c:pt>
                <c:pt idx="1146">
                  <c:v>0.9370266439430035</c:v>
                </c:pt>
                <c:pt idx="1147">
                  <c:v>0.96083427720323566</c:v>
                </c:pt>
                <c:pt idx="1148">
                  <c:v>0.99998632599091541</c:v>
                </c:pt>
                <c:pt idx="1149">
                  <c:v>0.95257412682243336</c:v>
                </c:pt>
                <c:pt idx="1150">
                  <c:v>0.999988804640495</c:v>
                </c:pt>
                <c:pt idx="1151">
                  <c:v>0.28905049737499633</c:v>
                </c:pt>
                <c:pt idx="1152">
                  <c:v>0.83201838513392457</c:v>
                </c:pt>
                <c:pt idx="1153">
                  <c:v>0.99993872026038333</c:v>
                </c:pt>
                <c:pt idx="1154">
                  <c:v>0.99698158367529166</c:v>
                </c:pt>
                <c:pt idx="1155">
                  <c:v>0.45016600268752233</c:v>
                </c:pt>
                <c:pt idx="1156">
                  <c:v>0.98015969426592253</c:v>
                </c:pt>
                <c:pt idx="1157">
                  <c:v>0.99994982783531616</c:v>
                </c:pt>
                <c:pt idx="1158">
                  <c:v>0.99999723923504968</c:v>
                </c:pt>
                <c:pt idx="1159">
                  <c:v>0.99999969409777301</c:v>
                </c:pt>
                <c:pt idx="1160">
                  <c:v>0.99330714907571527</c:v>
                </c:pt>
                <c:pt idx="1161">
                  <c:v>4.7425873177566781E-2</c:v>
                </c:pt>
                <c:pt idx="1162">
                  <c:v>0.24973989440488212</c:v>
                </c:pt>
                <c:pt idx="1163">
                  <c:v>0.71094950262500367</c:v>
                </c:pt>
                <c:pt idx="1164">
                  <c:v>0.83201838513392457</c:v>
                </c:pt>
                <c:pt idx="1165">
                  <c:v>0.99698158367529166</c:v>
                </c:pt>
                <c:pt idx="1166">
                  <c:v>0.14185106490048771</c:v>
                </c:pt>
                <c:pt idx="1167">
                  <c:v>6.2973356056996541E-2</c:v>
                </c:pt>
                <c:pt idx="1168">
                  <c:v>0.78583498304255861</c:v>
                </c:pt>
                <c:pt idx="1169">
                  <c:v>0.91682730350607744</c:v>
                </c:pt>
                <c:pt idx="1170">
                  <c:v>0.99451370110054949</c:v>
                </c:pt>
                <c:pt idx="1171">
                  <c:v>0.98015969426592253</c:v>
                </c:pt>
                <c:pt idx="1172">
                  <c:v>0.9002495108803148</c:v>
                </c:pt>
                <c:pt idx="1173">
                  <c:v>0.52497918747894035</c:v>
                </c:pt>
                <c:pt idx="1174">
                  <c:v>0.37754066879814541</c:v>
                </c:pt>
                <c:pt idx="1175">
                  <c:v>1.6302499371440918E-2</c:v>
                </c:pt>
                <c:pt idx="1176">
                  <c:v>2.9312230751356319E-2</c:v>
                </c:pt>
                <c:pt idx="1177">
                  <c:v>0.45016600268752233</c:v>
                </c:pt>
                <c:pt idx="1178">
                  <c:v>0.93086157965665328</c:v>
                </c:pt>
                <c:pt idx="1179">
                  <c:v>0.95689274505891386</c:v>
                </c:pt>
                <c:pt idx="1180">
                  <c:v>0.9979746796109501</c:v>
                </c:pt>
                <c:pt idx="1181">
                  <c:v>0.99999931920232921</c:v>
                </c:pt>
                <c:pt idx="1182">
                  <c:v>0.99984928964194031</c:v>
                </c:pt>
                <c:pt idx="1183">
                  <c:v>0.9979746796109501</c:v>
                </c:pt>
                <c:pt idx="1184">
                  <c:v>0.99999993823939048</c:v>
                </c:pt>
                <c:pt idx="1185">
                  <c:v>6.9138420343346732E-2</c:v>
                </c:pt>
                <c:pt idx="1186">
                  <c:v>0.21416501695744131</c:v>
                </c:pt>
                <c:pt idx="1187">
                  <c:v>0.64565630622579584</c:v>
                </c:pt>
                <c:pt idx="1188">
                  <c:v>0.9758729785823308</c:v>
                </c:pt>
                <c:pt idx="1189">
                  <c:v>0.99998632599091541</c:v>
                </c:pt>
                <c:pt idx="1190">
                  <c:v>0.99999972320821073</c:v>
                </c:pt>
                <c:pt idx="1191">
                  <c:v>0.99999958707522896</c:v>
                </c:pt>
                <c:pt idx="1192">
                  <c:v>0.98522596830672693</c:v>
                </c:pt>
                <c:pt idx="1193">
                  <c:v>0.86989152563700201</c:v>
                </c:pt>
                <c:pt idx="1194">
                  <c:v>0.57444251681165914</c:v>
                </c:pt>
                <c:pt idx="1195">
                  <c:v>0.59868766011245167</c:v>
                </c:pt>
                <c:pt idx="1196">
                  <c:v>0.96770453530154943</c:v>
                </c:pt>
                <c:pt idx="1197">
                  <c:v>0.64565630622579584</c:v>
                </c:pt>
                <c:pt idx="1198">
                  <c:v>0.99834119891982553</c:v>
                </c:pt>
                <c:pt idx="1199">
                  <c:v>0.99631576010056411</c:v>
                </c:pt>
                <c:pt idx="1200">
                  <c:v>0.97340300642313426</c:v>
                </c:pt>
                <c:pt idx="1201">
                  <c:v>0.99698158367529166</c:v>
                </c:pt>
                <c:pt idx="1202">
                  <c:v>0.78583498304255861</c:v>
                </c:pt>
                <c:pt idx="1203">
                  <c:v>0.96083427720323566</c:v>
                </c:pt>
                <c:pt idx="1204">
                  <c:v>0.99959043283501392</c:v>
                </c:pt>
                <c:pt idx="1205">
                  <c:v>0.68997448112761262</c:v>
                </c:pt>
                <c:pt idx="1206">
                  <c:v>0.7310585786300049</c:v>
                </c:pt>
                <c:pt idx="1207">
                  <c:v>0.85814893509951229</c:v>
                </c:pt>
                <c:pt idx="1208">
                  <c:v>0.95689274505891386</c:v>
                </c:pt>
                <c:pt idx="1209">
                  <c:v>0.98901305736940681</c:v>
                </c:pt>
                <c:pt idx="1210">
                  <c:v>0.95689274505891386</c:v>
                </c:pt>
                <c:pt idx="1211">
                  <c:v>0.9986414800495711</c:v>
                </c:pt>
                <c:pt idx="1212">
                  <c:v>0.99451370110054949</c:v>
                </c:pt>
                <c:pt idx="1213">
                  <c:v>0.99816706105750719</c:v>
                </c:pt>
                <c:pt idx="1214">
                  <c:v>0.99981592809503661</c:v>
                </c:pt>
                <c:pt idx="1215">
                  <c:v>0.99999931920232921</c:v>
                </c:pt>
                <c:pt idx="1216">
                  <c:v>0.99752737684336534</c:v>
                </c:pt>
                <c:pt idx="1217">
                  <c:v>0.9370266439430035</c:v>
                </c:pt>
                <c:pt idx="1218">
                  <c:v>0.88079707797788231</c:v>
                </c:pt>
                <c:pt idx="1219">
                  <c:v>0.96083427720323566</c:v>
                </c:pt>
                <c:pt idx="1220">
                  <c:v>0.99991728277714842</c:v>
                </c:pt>
                <c:pt idx="1221">
                  <c:v>0.97068776924864364</c:v>
                </c:pt>
                <c:pt idx="1222">
                  <c:v>0.98661308217233512</c:v>
                </c:pt>
                <c:pt idx="1223">
                  <c:v>0.99938912064056562</c:v>
                </c:pt>
                <c:pt idx="1224">
                  <c:v>0.99984928964194031</c:v>
                </c:pt>
                <c:pt idx="1225">
                  <c:v>0.99998154210670442</c:v>
                </c:pt>
                <c:pt idx="1226">
                  <c:v>0.99999991663189902</c:v>
                </c:pt>
                <c:pt idx="1227">
                  <c:v>0.98201379003790845</c:v>
                </c:pt>
                <c:pt idx="1228">
                  <c:v>0.9758729785823308</c:v>
                </c:pt>
                <c:pt idx="1229">
                  <c:v>0.99004819813309575</c:v>
                </c:pt>
                <c:pt idx="1230">
                  <c:v>0.90887703898514394</c:v>
                </c:pt>
                <c:pt idx="1231">
                  <c:v>0.99666519269258669</c:v>
                </c:pt>
                <c:pt idx="1232">
                  <c:v>0.99949979889292051</c:v>
                </c:pt>
                <c:pt idx="1233">
                  <c:v>0.99983344193522272</c:v>
                </c:pt>
                <c:pt idx="1234">
                  <c:v>0.99752737684336534</c:v>
                </c:pt>
                <c:pt idx="1235">
                  <c:v>0.99925397116616332</c:v>
                </c:pt>
                <c:pt idx="1236">
                  <c:v>0.9977621514787236</c:v>
                </c:pt>
                <c:pt idx="1237">
                  <c:v>0.99969655296997117</c:v>
                </c:pt>
                <c:pt idx="1238">
                  <c:v>0.9979746796109501</c:v>
                </c:pt>
                <c:pt idx="1239">
                  <c:v>0.99994455147527717</c:v>
                </c:pt>
                <c:pt idx="1240">
                  <c:v>0.99631576010056411</c:v>
                </c:pt>
                <c:pt idx="1241">
                  <c:v>0.99726803923698903</c:v>
                </c:pt>
                <c:pt idx="1242">
                  <c:v>0.99966464986953363</c:v>
                </c:pt>
                <c:pt idx="1243">
                  <c:v>0.99592986228410396</c:v>
                </c:pt>
                <c:pt idx="1244">
                  <c:v>0.9995473777767595</c:v>
                </c:pt>
                <c:pt idx="1245">
                  <c:v>0.91682730350607744</c:v>
                </c:pt>
                <c:pt idx="1246">
                  <c:v>0.86989152563700201</c:v>
                </c:pt>
                <c:pt idx="1247">
                  <c:v>0.92414181997875655</c:v>
                </c:pt>
                <c:pt idx="1248">
                  <c:v>0.96083427720323566</c:v>
                </c:pt>
                <c:pt idx="1249">
                  <c:v>0.23147521650098246</c:v>
                </c:pt>
                <c:pt idx="1250">
                  <c:v>0.2689414213699951</c:v>
                </c:pt>
                <c:pt idx="1251">
                  <c:v>3.9165722796764384E-2</c:v>
                </c:pt>
                <c:pt idx="1252">
                  <c:v>0.40131233988754833</c:v>
                </c:pt>
                <c:pt idx="1253">
                  <c:v>0.85814893509951229</c:v>
                </c:pt>
                <c:pt idx="1254">
                  <c:v>0.99004819813309575</c:v>
                </c:pt>
                <c:pt idx="1255">
                  <c:v>0.57444251681165914</c:v>
                </c:pt>
                <c:pt idx="1256">
                  <c:v>0.95257412682243336</c:v>
                </c:pt>
                <c:pt idx="1257">
                  <c:v>0.80218388855858158</c:v>
                </c:pt>
                <c:pt idx="1258">
                  <c:v>0.83201838513392457</c:v>
                </c:pt>
                <c:pt idx="1259">
                  <c:v>0.4750208125210596</c:v>
                </c:pt>
                <c:pt idx="1260">
                  <c:v>0.9478464369215821</c:v>
                </c:pt>
                <c:pt idx="1261">
                  <c:v>0.68997448112761262</c:v>
                </c:pt>
                <c:pt idx="1262">
                  <c:v>0.98661308217233512</c:v>
                </c:pt>
                <c:pt idx="1263">
                  <c:v>0.99917557531360168</c:v>
                </c:pt>
                <c:pt idx="1264">
                  <c:v>0.75026010559511791</c:v>
                </c:pt>
                <c:pt idx="1265">
                  <c:v>0.42555748318834086</c:v>
                </c:pt>
                <c:pt idx="1266">
                  <c:v>0.99394019850841575</c:v>
                </c:pt>
                <c:pt idx="1267">
                  <c:v>0.99998488790455897</c:v>
                </c:pt>
                <c:pt idx="1268">
                  <c:v>3.5571189272636146E-2</c:v>
                </c:pt>
                <c:pt idx="1269">
                  <c:v>2.9312230751356319E-2</c:v>
                </c:pt>
                <c:pt idx="1270">
                  <c:v>0.66818777216816594</c:v>
                </c:pt>
                <c:pt idx="1271">
                  <c:v>0.99098670134715205</c:v>
                </c:pt>
                <c:pt idx="1272">
                  <c:v>0.88079707797788231</c:v>
                </c:pt>
                <c:pt idx="1273">
                  <c:v>8.3172696493922491E-2</c:v>
                </c:pt>
                <c:pt idx="1274">
                  <c:v>0.42555748318834086</c:v>
                </c:pt>
                <c:pt idx="1275">
                  <c:v>0.19781611144141847</c:v>
                </c:pt>
                <c:pt idx="1276">
                  <c:v>0.96083427720323566</c:v>
                </c:pt>
                <c:pt idx="1277">
                  <c:v>0.9758729785823308</c:v>
                </c:pt>
                <c:pt idx="1278">
                  <c:v>0.19781611144141847</c:v>
                </c:pt>
                <c:pt idx="1279">
                  <c:v>0.19781611144141847</c:v>
                </c:pt>
                <c:pt idx="1280">
                  <c:v>0.40131233988754833</c:v>
                </c:pt>
                <c:pt idx="1281">
                  <c:v>0.85814893509951229</c:v>
                </c:pt>
                <c:pt idx="1282">
                  <c:v>0.98015969426592253</c:v>
                </c:pt>
                <c:pt idx="1283">
                  <c:v>0.9002495108803148</c:v>
                </c:pt>
                <c:pt idx="1284">
                  <c:v>1.098694263059318E-2</c:v>
                </c:pt>
                <c:pt idx="1285">
                  <c:v>7.5858180021243546E-2</c:v>
                </c:pt>
                <c:pt idx="1286">
                  <c:v>0.21416501695744131</c:v>
                </c:pt>
                <c:pt idx="1287">
                  <c:v>0.59868766011245167</c:v>
                </c:pt>
                <c:pt idx="1288">
                  <c:v>0.78583498304255861</c:v>
                </c:pt>
                <c:pt idx="1289">
                  <c:v>0.8909031788043873</c:v>
                </c:pt>
                <c:pt idx="1290">
                  <c:v>0.45016600268752233</c:v>
                </c:pt>
                <c:pt idx="1291">
                  <c:v>0.93086157965665328</c:v>
                </c:pt>
                <c:pt idx="1292">
                  <c:v>0.98522596830672693</c:v>
                </c:pt>
                <c:pt idx="1293">
                  <c:v>0.11920292202211755</c:v>
                </c:pt>
                <c:pt idx="1294">
                  <c:v>0.75026010559511791</c:v>
                </c:pt>
                <c:pt idx="1295">
                  <c:v>0.83201838513392457</c:v>
                </c:pt>
                <c:pt idx="1296">
                  <c:v>0.42555748318834086</c:v>
                </c:pt>
                <c:pt idx="1297">
                  <c:v>0.94267582410113127</c:v>
                </c:pt>
                <c:pt idx="1298">
                  <c:v>0.75026010559511791</c:v>
                </c:pt>
                <c:pt idx="1299">
                  <c:v>1.6302499371440918E-2</c:v>
                </c:pt>
                <c:pt idx="1300">
                  <c:v>0.14185106490048771</c:v>
                </c:pt>
                <c:pt idx="1301">
                  <c:v>0.5</c:v>
                </c:pt>
                <c:pt idx="1302">
                  <c:v>0.13010847436299802</c:v>
                </c:pt>
                <c:pt idx="1303">
                  <c:v>0.5</c:v>
                </c:pt>
                <c:pt idx="1304">
                  <c:v>0.78583498304255861</c:v>
                </c:pt>
                <c:pt idx="1305">
                  <c:v>0.9370266439430035</c:v>
                </c:pt>
                <c:pt idx="1306">
                  <c:v>0.19781611144141847</c:v>
                </c:pt>
                <c:pt idx="1307">
                  <c:v>0.52497918747894035</c:v>
                </c:pt>
                <c:pt idx="1308">
                  <c:v>0.97340300642313426</c:v>
                </c:pt>
                <c:pt idx="1309">
                  <c:v>6.9138420343346732E-2</c:v>
                </c:pt>
                <c:pt idx="1310">
                  <c:v>0.16798161486607532</c:v>
                </c:pt>
                <c:pt idx="1311">
                  <c:v>0.5</c:v>
                </c:pt>
                <c:pt idx="1312">
                  <c:v>9.1122961014856077E-2</c:v>
                </c:pt>
                <c:pt idx="1313">
                  <c:v>0.52497918747894035</c:v>
                </c:pt>
                <c:pt idx="1314">
                  <c:v>0.96083427720323566</c:v>
                </c:pt>
                <c:pt idx="1315">
                  <c:v>8.3172696493922491E-2</c:v>
                </c:pt>
                <c:pt idx="1316">
                  <c:v>2.4127021417669217E-2</c:v>
                </c:pt>
                <c:pt idx="1317">
                  <c:v>2.9312230751356319E-2</c:v>
                </c:pt>
                <c:pt idx="1318">
                  <c:v>1.5011822567369917E-3</c:v>
                </c:pt>
                <c:pt idx="1319">
                  <c:v>1.3637032707949703E-4</c:v>
                </c:pt>
                <c:pt idx="1320">
                  <c:v>5.4862988994504088E-3</c:v>
                </c:pt>
                <c:pt idx="1321">
                  <c:v>4.0701377158961277E-3</c:v>
                </c:pt>
                <c:pt idx="1322">
                  <c:v>1.2293986212774215E-3</c:v>
                </c:pt>
                <c:pt idx="1323">
                  <c:v>3.7060614062639719E-4</c:v>
                </c:pt>
                <c:pt idx="1324">
                  <c:v>4.9668016500569569E-3</c:v>
                </c:pt>
                <c:pt idx="1325">
                  <c:v>1.3585199504289568E-3</c:v>
                </c:pt>
                <c:pt idx="1326">
                  <c:v>1.6302499371440918E-2</c:v>
                </c:pt>
                <c:pt idx="1327">
                  <c:v>4.9668016500569569E-3</c:v>
                </c:pt>
                <c:pt idx="1328">
                  <c:v>2.2378485212763296E-3</c:v>
                </c:pt>
                <c:pt idx="1329">
                  <c:v>8.1625711531598897E-3</c:v>
                </c:pt>
                <c:pt idx="1330">
                  <c:v>2.1881270936130459E-2</c:v>
                </c:pt>
                <c:pt idx="1331">
                  <c:v>0.10909682119561279</c:v>
                </c:pt>
                <c:pt idx="1332">
                  <c:v>2.6596993576865818E-2</c:v>
                </c:pt>
                <c:pt idx="1333">
                  <c:v>8.1625711531598897E-3</c:v>
                </c:pt>
                <c:pt idx="1334">
                  <c:v>1.1125360328603205E-3</c:v>
                </c:pt>
                <c:pt idx="1335">
                  <c:v>3.6842398994359829E-3</c:v>
                </c:pt>
                <c:pt idx="1336">
                  <c:v>2.1881270936130459E-2</c:v>
                </c:pt>
                <c:pt idx="1337">
                  <c:v>6.6928509242848554E-3</c:v>
                </c:pt>
                <c:pt idx="1338">
                  <c:v>1.7986209962091559E-2</c:v>
                </c:pt>
                <c:pt idx="1339">
                  <c:v>1.6588010801744243E-3</c:v>
                </c:pt>
                <c:pt idx="1340">
                  <c:v>4.4962731609411869E-3</c:v>
                </c:pt>
                <c:pt idx="1341">
                  <c:v>2.4726231566347743E-3</c:v>
                </c:pt>
                <c:pt idx="1342">
                  <c:v>6.0598014915841051E-3</c:v>
                </c:pt>
                <c:pt idx="1343">
                  <c:v>1.3585199504289568E-3</c:v>
                </c:pt>
                <c:pt idx="1344">
                  <c:v>6.6928509242848554E-3</c:v>
                </c:pt>
                <c:pt idx="1345">
                  <c:v>1.0067708200856387E-3</c:v>
                </c:pt>
                <c:pt idx="1346">
                  <c:v>6.7508273063283746E-4</c:v>
                </c:pt>
                <c:pt idx="1347">
                  <c:v>7.4846227510611229E-5</c:v>
                </c:pt>
                <c:pt idx="1348">
                  <c:v>1.6655806477733606E-4</c:v>
                </c:pt>
                <c:pt idx="1349">
                  <c:v>2.7607649501930464E-6</c:v>
                </c:pt>
                <c:pt idx="1350">
                  <c:v>4.5262222324053534E-4</c:v>
                </c:pt>
                <c:pt idx="1351">
                  <c:v>2.2378485212763296E-3</c:v>
                </c:pt>
                <c:pt idx="1352">
                  <c:v>1.2372771174427572E-5</c:v>
                </c:pt>
                <c:pt idx="1353">
                  <c:v>4.0956716498605005E-4</c:v>
                </c:pt>
                <c:pt idx="1354">
                  <c:v>1.5011822567369917E-3</c:v>
                </c:pt>
                <c:pt idx="1355">
                  <c:v>6.7508273063283746E-4</c:v>
                </c:pt>
                <c:pt idx="1356">
                  <c:v>4.1077867764763339E-5</c:v>
                </c:pt>
                <c:pt idx="1357">
                  <c:v>4.5262222324053534E-4</c:v>
                </c:pt>
                <c:pt idx="1358">
                  <c:v>5.0020110707956345E-4</c:v>
                </c:pt>
                <c:pt idx="1359">
                  <c:v>9.1105119440064539E-4</c:v>
                </c:pt>
                <c:pt idx="1360">
                  <c:v>2.248167702332953E-4</c:v>
                </c:pt>
                <c:pt idx="1361">
                  <c:v>1.1125360328603205E-3</c:v>
                </c:pt>
                <c:pt idx="1362">
                  <c:v>2.2378485212763296E-3</c:v>
                </c:pt>
                <c:pt idx="1363">
                  <c:v>3.6842398994359829E-3</c:v>
                </c:pt>
                <c:pt idx="1364">
                  <c:v>1.2128434984274258E-2</c:v>
                </c:pt>
                <c:pt idx="1365">
                  <c:v>1.8457893295667037E-5</c:v>
                </c:pt>
                <c:pt idx="1366">
                  <c:v>4.0956716498605005E-4</c:v>
                </c:pt>
                <c:pt idx="1367">
                  <c:v>1.8329389424928035E-3</c:v>
                </c:pt>
                <c:pt idx="1368">
                  <c:v>2.7319607630110639E-3</c:v>
                </c:pt>
                <c:pt idx="1369">
                  <c:v>6.6928509242848554E-3</c:v>
                </c:pt>
                <c:pt idx="1370">
                  <c:v>0.35434369377420422</c:v>
                </c:pt>
                <c:pt idx="1371">
                  <c:v>0.64565630622579584</c:v>
                </c:pt>
                <c:pt idx="1372">
                  <c:v>4.0956716498605005E-4</c:v>
                </c:pt>
                <c:pt idx="1373">
                  <c:v>6.0598014915841051E-3</c:v>
                </c:pt>
                <c:pt idx="1374">
                  <c:v>0.80218388855858158</c:v>
                </c:pt>
                <c:pt idx="1375">
                  <c:v>8.2442468639829392E-4</c:v>
                </c:pt>
                <c:pt idx="1376">
                  <c:v>5.5448524722794907E-5</c:v>
                </c:pt>
                <c:pt idx="1377">
                  <c:v>8.2442468639829392E-4</c:v>
                </c:pt>
                <c:pt idx="1378">
                  <c:v>4.4962731609411869E-3</c:v>
                </c:pt>
                <c:pt idx="1379">
                  <c:v>1.6588010801744243E-3</c:v>
                </c:pt>
                <c:pt idx="1380">
                  <c:v>7.3915413442819829E-3</c:v>
                </c:pt>
                <c:pt idx="1381">
                  <c:v>4.0701377158961277E-3</c:v>
                </c:pt>
                <c:pt idx="1382">
                  <c:v>6.6928509242848554E-3</c:v>
                </c:pt>
                <c:pt idx="1383">
                  <c:v>2.6596993576865818E-2</c:v>
                </c:pt>
                <c:pt idx="1384">
                  <c:v>1.6655806477733606E-4</c:v>
                </c:pt>
                <c:pt idx="1385">
                  <c:v>5.0172164683764205E-5</c:v>
                </c:pt>
                <c:pt idx="1386">
                  <c:v>4.1077867764763339E-5</c:v>
                </c:pt>
                <c:pt idx="1387">
                  <c:v>1.5071035805975741E-4</c:v>
                </c:pt>
                <c:pt idx="1388">
                  <c:v>2.4845508183933427E-4</c:v>
                </c:pt>
                <c:pt idx="1389">
                  <c:v>1.84071904963424E-4</c:v>
                </c:pt>
                <c:pt idx="1390">
                  <c:v>5.5277863692359955E-4</c:v>
                </c:pt>
                <c:pt idx="1391">
                  <c:v>4.4962731609411869E-3</c:v>
                </c:pt>
                <c:pt idx="1392">
                  <c:v>1.1125360328603205E-3</c:v>
                </c:pt>
                <c:pt idx="1393">
                  <c:v>0.7310585786300049</c:v>
                </c:pt>
                <c:pt idx="1394">
                  <c:v>6.0598014915841051E-3</c:v>
                </c:pt>
                <c:pt idx="1395">
                  <c:v>1.6588010801744243E-3</c:v>
                </c:pt>
                <c:pt idx="1396">
                  <c:v>1.098694263059318E-2</c:v>
                </c:pt>
                <c:pt idx="1397">
                  <c:v>6.0598014915841051E-3</c:v>
                </c:pt>
                <c:pt idx="1398">
                  <c:v>2.6596993576865818E-2</c:v>
                </c:pt>
                <c:pt idx="1399">
                  <c:v>0.18242552380635635</c:v>
                </c:pt>
                <c:pt idx="1400">
                  <c:v>0.4750208125210596</c:v>
                </c:pt>
                <c:pt idx="1401">
                  <c:v>0.23147521650098246</c:v>
                </c:pt>
                <c:pt idx="1402">
                  <c:v>0.2689414213699951</c:v>
                </c:pt>
                <c:pt idx="1403">
                  <c:v>9.1105119440064539E-4</c:v>
                </c:pt>
                <c:pt idx="1404">
                  <c:v>1.2128434984274258E-2</c:v>
                </c:pt>
                <c:pt idx="1405">
                  <c:v>6.1279739616602481E-5</c:v>
                </c:pt>
                <c:pt idx="1406">
                  <c:v>1.6588010801744243E-3</c:v>
                </c:pt>
                <c:pt idx="1407">
                  <c:v>1.5112095440975134E-5</c:v>
                </c:pt>
                <c:pt idx="1408">
                  <c:v>1.0067708200856387E-3</c:v>
                </c:pt>
                <c:pt idx="1409">
                  <c:v>3.3535013046647811E-4</c:v>
                </c:pt>
                <c:pt idx="1410">
                  <c:v>8.1625711531598897E-3</c:v>
                </c:pt>
                <c:pt idx="1411">
                  <c:v>1.9840305734077534E-2</c:v>
                </c:pt>
                <c:pt idx="1412">
                  <c:v>3.3348073074133473E-3</c:v>
                </c:pt>
                <c:pt idx="1413">
                  <c:v>8.3172696493922491E-2</c:v>
                </c:pt>
                <c:pt idx="1414">
                  <c:v>0.18242552380635635</c:v>
                </c:pt>
                <c:pt idx="1415">
                  <c:v>0.11920292202211755</c:v>
                </c:pt>
                <c:pt idx="1416">
                  <c:v>1.2293986212774215E-3</c:v>
                </c:pt>
                <c:pt idx="1417">
                  <c:v>8.1625711531598897E-3</c:v>
                </c:pt>
                <c:pt idx="1418">
                  <c:v>2.6596993576865818E-2</c:v>
                </c:pt>
                <c:pt idx="1419">
                  <c:v>4.3107254941086068E-2</c:v>
                </c:pt>
                <c:pt idx="1420">
                  <c:v>0.37754066879814541</c:v>
                </c:pt>
                <c:pt idx="1421">
                  <c:v>9.9750489119685204E-2</c:v>
                </c:pt>
                <c:pt idx="1422">
                  <c:v>0.24973989440488212</c:v>
                </c:pt>
                <c:pt idx="1423">
                  <c:v>0.68997448112761262</c:v>
                </c:pt>
                <c:pt idx="1424">
                  <c:v>8.3172696493922491E-2</c:v>
                </c:pt>
                <c:pt idx="1425">
                  <c:v>2.4127021417669217E-2</c:v>
                </c:pt>
                <c:pt idx="1426">
                  <c:v>5.2153563078417807E-2</c:v>
                </c:pt>
                <c:pt idx="1427">
                  <c:v>1.7986209962091559E-2</c:v>
                </c:pt>
                <c:pt idx="1428">
                  <c:v>0.59868766011245167</c:v>
                </c:pt>
                <c:pt idx="1429">
                  <c:v>3.5571189272636146E-2</c:v>
                </c:pt>
                <c:pt idx="1430">
                  <c:v>6.9138420343346732E-2</c:v>
                </c:pt>
                <c:pt idx="1431">
                  <c:v>0.11920292202211755</c:v>
                </c:pt>
                <c:pt idx="1432">
                  <c:v>9.1105119440064539E-4</c:v>
                </c:pt>
                <c:pt idx="1433">
                  <c:v>2.1881270936130459E-2</c:v>
                </c:pt>
                <c:pt idx="1434">
                  <c:v>1.9840305734077534E-2</c:v>
                </c:pt>
                <c:pt idx="1435">
                  <c:v>2.4127021417669217E-2</c:v>
                </c:pt>
                <c:pt idx="1436">
                  <c:v>7.3915413442819829E-3</c:v>
                </c:pt>
                <c:pt idx="1437">
                  <c:v>6.2973356056996541E-2</c:v>
                </c:pt>
                <c:pt idx="1438">
                  <c:v>0.31002551887238738</c:v>
                </c:pt>
                <c:pt idx="1439">
                  <c:v>0.23147521650098246</c:v>
                </c:pt>
                <c:pt idx="1440">
                  <c:v>6.2973356056996541E-2</c:v>
                </c:pt>
                <c:pt idx="1441">
                  <c:v>0.19781611144141847</c:v>
                </c:pt>
                <c:pt idx="1442">
                  <c:v>2.9312230751356319E-2</c:v>
                </c:pt>
                <c:pt idx="1443">
                  <c:v>7.5858180021243546E-2</c:v>
                </c:pt>
                <c:pt idx="1444">
                  <c:v>6.6928509242848554E-3</c:v>
                </c:pt>
                <c:pt idx="1445">
                  <c:v>8.3172696493922491E-2</c:v>
                </c:pt>
                <c:pt idx="1446">
                  <c:v>0.92414181997875655</c:v>
                </c:pt>
                <c:pt idx="1447">
                  <c:v>0.75026010559511791</c:v>
                </c:pt>
                <c:pt idx="1448">
                  <c:v>0.21416501695744131</c:v>
                </c:pt>
                <c:pt idx="1449">
                  <c:v>0.19781611144141847</c:v>
                </c:pt>
                <c:pt idx="1450">
                  <c:v>0.97340300642313426</c:v>
                </c:pt>
                <c:pt idx="1451">
                  <c:v>0.99752737684336534</c:v>
                </c:pt>
                <c:pt idx="1452">
                  <c:v>3.5571189272636146E-2</c:v>
                </c:pt>
                <c:pt idx="1453">
                  <c:v>0.2689414213699951</c:v>
                </c:pt>
                <c:pt idx="1454">
                  <c:v>0.99977518322976666</c:v>
                </c:pt>
                <c:pt idx="1455">
                  <c:v>2.9312230751356319E-2</c:v>
                </c:pt>
                <c:pt idx="1456">
                  <c:v>0.31002551887238738</c:v>
                </c:pt>
                <c:pt idx="1457">
                  <c:v>4.0701377158961277E-3</c:v>
                </c:pt>
                <c:pt idx="1458">
                  <c:v>4.7425873177566781E-2</c:v>
                </c:pt>
                <c:pt idx="1459">
                  <c:v>0.96442881072736386</c:v>
                </c:pt>
                <c:pt idx="1460">
                  <c:v>0.99834119891982553</c:v>
                </c:pt>
                <c:pt idx="1461">
                  <c:v>6.0598014915841051E-3</c:v>
                </c:pt>
                <c:pt idx="1462">
                  <c:v>0.76852478349901754</c:v>
                </c:pt>
                <c:pt idx="1463">
                  <c:v>0.28905049737499633</c:v>
                </c:pt>
                <c:pt idx="1464">
                  <c:v>6.2973356056996541E-2</c:v>
                </c:pt>
                <c:pt idx="1465">
                  <c:v>0.99394019850841575</c:v>
                </c:pt>
                <c:pt idx="1466">
                  <c:v>3.6842398994359829E-3</c:v>
                </c:pt>
                <c:pt idx="1467">
                  <c:v>3.6842398994359829E-3</c:v>
                </c:pt>
                <c:pt idx="1468">
                  <c:v>4.3107254941086068E-2</c:v>
                </c:pt>
                <c:pt idx="1469">
                  <c:v>0.96442881072736386</c:v>
                </c:pt>
                <c:pt idx="1470">
                  <c:v>0.99816706105750719</c:v>
                </c:pt>
                <c:pt idx="1471">
                  <c:v>0.21416501695744131</c:v>
                </c:pt>
                <c:pt idx="1472">
                  <c:v>7.3915413442819829E-3</c:v>
                </c:pt>
                <c:pt idx="1473">
                  <c:v>0.54983399731247773</c:v>
                </c:pt>
                <c:pt idx="1474">
                  <c:v>0.9836975006285591</c:v>
                </c:pt>
                <c:pt idx="1475">
                  <c:v>0.18242552380635635</c:v>
                </c:pt>
                <c:pt idx="1476">
                  <c:v>0.42555748318834086</c:v>
                </c:pt>
                <c:pt idx="1477">
                  <c:v>0.93086157965665328</c:v>
                </c:pt>
                <c:pt idx="1478">
                  <c:v>0.99503319834994297</c:v>
                </c:pt>
                <c:pt idx="1479">
                  <c:v>0.99925397116616332</c:v>
                </c:pt>
                <c:pt idx="1480">
                  <c:v>0.59868766011245167</c:v>
                </c:pt>
                <c:pt idx="1481">
                  <c:v>0.86989152563700201</c:v>
                </c:pt>
                <c:pt idx="1482">
                  <c:v>0.99997960091272009</c:v>
                </c:pt>
                <c:pt idx="1483">
                  <c:v>0.96083427720323566</c:v>
                </c:pt>
                <c:pt idx="1484">
                  <c:v>0.18242552380635635</c:v>
                </c:pt>
                <c:pt idx="1485">
                  <c:v>0.9758729785823308</c:v>
                </c:pt>
                <c:pt idx="1486">
                  <c:v>0.62245933120185459</c:v>
                </c:pt>
                <c:pt idx="1487">
                  <c:v>0.9999876272288255</c:v>
                </c:pt>
                <c:pt idx="1488">
                  <c:v>0.99260845865571812</c:v>
                </c:pt>
                <c:pt idx="1489">
                  <c:v>0.5</c:v>
                </c:pt>
                <c:pt idx="1490">
                  <c:v>0.15446526508353481</c:v>
                </c:pt>
                <c:pt idx="1491">
                  <c:v>0.76852478349901754</c:v>
                </c:pt>
                <c:pt idx="1492">
                  <c:v>0.86989152563700201</c:v>
                </c:pt>
                <c:pt idx="1493">
                  <c:v>0.99999662799613631</c:v>
                </c:pt>
                <c:pt idx="1494">
                  <c:v>0.4750208125210596</c:v>
                </c:pt>
                <c:pt idx="1495">
                  <c:v>0.99451370110054949</c:v>
                </c:pt>
                <c:pt idx="1496">
                  <c:v>0.99938912064056562</c:v>
                </c:pt>
                <c:pt idx="1497">
                  <c:v>0.99999795477355857</c:v>
                </c:pt>
                <c:pt idx="1498">
                  <c:v>0.99993872026038333</c:v>
                </c:pt>
                <c:pt idx="1499">
                  <c:v>0.35434369377420422</c:v>
                </c:pt>
                <c:pt idx="1500">
                  <c:v>0.9002495108803148</c:v>
                </c:pt>
                <c:pt idx="1501">
                  <c:v>0.98901305736940681</c:v>
                </c:pt>
                <c:pt idx="1502">
                  <c:v>0.52497918747894035</c:v>
                </c:pt>
                <c:pt idx="1503">
                  <c:v>0.99726803923698903</c:v>
                </c:pt>
                <c:pt idx="1504">
                  <c:v>0.81757447619364365</c:v>
                </c:pt>
                <c:pt idx="1505">
                  <c:v>0.9002495108803148</c:v>
                </c:pt>
                <c:pt idx="1506">
                  <c:v>0.99992515377248947</c:v>
                </c:pt>
                <c:pt idx="1507">
                  <c:v>0.99999832550959444</c:v>
                </c:pt>
                <c:pt idx="1508">
                  <c:v>0.9002495108803148</c:v>
                </c:pt>
                <c:pt idx="1509">
                  <c:v>0.99698158367529166</c:v>
                </c:pt>
                <c:pt idx="1510">
                  <c:v>0.99986362967292042</c:v>
                </c:pt>
                <c:pt idx="1511">
                  <c:v>0.59868766011245167</c:v>
                </c:pt>
                <c:pt idx="1512">
                  <c:v>0.7310585786300049</c:v>
                </c:pt>
                <c:pt idx="1513">
                  <c:v>0.99888746396713979</c:v>
                </c:pt>
                <c:pt idx="1514">
                  <c:v>0.96083427720323566</c:v>
                </c:pt>
                <c:pt idx="1515">
                  <c:v>0.57444251681165914</c:v>
                </c:pt>
                <c:pt idx="1516">
                  <c:v>0.96083427720323566</c:v>
                </c:pt>
                <c:pt idx="1517">
                  <c:v>0.99592986228410396</c:v>
                </c:pt>
                <c:pt idx="1518">
                  <c:v>0.99999974954842552</c:v>
                </c:pt>
                <c:pt idx="1519">
                  <c:v>0.99998329857815205</c:v>
                </c:pt>
                <c:pt idx="1520">
                  <c:v>2.2378485212763296E-3</c:v>
                </c:pt>
                <c:pt idx="1521">
                  <c:v>0.71094950262500367</c:v>
                </c:pt>
                <c:pt idx="1522">
                  <c:v>0.99993872026038333</c:v>
                </c:pt>
                <c:pt idx="1523">
                  <c:v>5.2153563078417807E-2</c:v>
                </c:pt>
                <c:pt idx="1524">
                  <c:v>0.42555748318834086</c:v>
                </c:pt>
                <c:pt idx="1525">
                  <c:v>0.9999876272288255</c:v>
                </c:pt>
                <c:pt idx="1526">
                  <c:v>0.95689274505891386</c:v>
                </c:pt>
                <c:pt idx="1527">
                  <c:v>0.62245933120185459</c:v>
                </c:pt>
                <c:pt idx="1528">
                  <c:v>0.8909031788043873</c:v>
                </c:pt>
                <c:pt idx="1529">
                  <c:v>0.99550372683905886</c:v>
                </c:pt>
                <c:pt idx="1530">
                  <c:v>0.99451370110054949</c:v>
                </c:pt>
                <c:pt idx="1531">
                  <c:v>0.99994455147527717</c:v>
                </c:pt>
                <c:pt idx="1532">
                  <c:v>0.99550372683905886</c:v>
                </c:pt>
                <c:pt idx="1533">
                  <c:v>0.99975154491816054</c:v>
                </c:pt>
                <c:pt idx="1534">
                  <c:v>0.99999984809342624</c:v>
                </c:pt>
                <c:pt idx="1535">
                  <c:v>0.99998329857815205</c:v>
                </c:pt>
                <c:pt idx="1536">
                  <c:v>0.99726803923698903</c:v>
                </c:pt>
                <c:pt idx="1537">
                  <c:v>0.97340300642313426</c:v>
                </c:pt>
                <c:pt idx="1538">
                  <c:v>0.88079707797788231</c:v>
                </c:pt>
                <c:pt idx="1539">
                  <c:v>0.96442881072736386</c:v>
                </c:pt>
                <c:pt idx="1540">
                  <c:v>0.88079707797788231</c:v>
                </c:pt>
                <c:pt idx="1541">
                  <c:v>0.45016600268752233</c:v>
                </c:pt>
                <c:pt idx="1542">
                  <c:v>0.5</c:v>
                </c:pt>
                <c:pt idx="1543">
                  <c:v>0.97068776924864364</c:v>
                </c:pt>
                <c:pt idx="1544">
                  <c:v>0.9997965730219448</c:v>
                </c:pt>
                <c:pt idx="1545">
                  <c:v>0.99959043283501392</c:v>
                </c:pt>
                <c:pt idx="1546">
                  <c:v>0.99998488790455897</c:v>
                </c:pt>
                <c:pt idx="1547">
                  <c:v>0.99999995424661436</c:v>
                </c:pt>
                <c:pt idx="1548">
                  <c:v>0.99183742884684012</c:v>
                </c:pt>
                <c:pt idx="1549">
                  <c:v>0.99999832550959444</c:v>
                </c:pt>
                <c:pt idx="1550">
                  <c:v>0.99999544827625519</c:v>
                </c:pt>
                <c:pt idx="1551">
                  <c:v>0.95689274505891386</c:v>
                </c:pt>
                <c:pt idx="1552">
                  <c:v>0.99834119891982553</c:v>
                </c:pt>
                <c:pt idx="1553">
                  <c:v>0.99999997944167807</c:v>
                </c:pt>
                <c:pt idx="1554">
                  <c:v>0.99999988746483792</c:v>
                </c:pt>
                <c:pt idx="1555">
                  <c:v>0.19781611144141847</c:v>
                </c:pt>
                <c:pt idx="1556">
                  <c:v>0.99816706105750719</c:v>
                </c:pt>
                <c:pt idx="1557">
                  <c:v>0.9002495108803148</c:v>
                </c:pt>
                <c:pt idx="1558">
                  <c:v>0.97068776924864364</c:v>
                </c:pt>
                <c:pt idx="1559">
                  <c:v>0.99994982783531616</c:v>
                </c:pt>
                <c:pt idx="1560">
                  <c:v>0.99999723923504968</c:v>
                </c:pt>
                <c:pt idx="1561">
                  <c:v>0.4750208125210596</c:v>
                </c:pt>
                <c:pt idx="1562">
                  <c:v>0.78583498304255861</c:v>
                </c:pt>
                <c:pt idx="1563">
                  <c:v>0.9002495108803148</c:v>
                </c:pt>
                <c:pt idx="1564">
                  <c:v>0.99999694888375135</c:v>
                </c:pt>
                <c:pt idx="1565">
                  <c:v>0.9989932291799144</c:v>
                </c:pt>
                <c:pt idx="1566">
                  <c:v>0.99999999164160991</c:v>
                </c:pt>
                <c:pt idx="1567">
                  <c:v>0.99999988746483792</c:v>
                </c:pt>
                <c:pt idx="1568">
                  <c:v>0.40131233988754833</c:v>
                </c:pt>
                <c:pt idx="1569">
                  <c:v>0.93086157965665328</c:v>
                </c:pt>
                <c:pt idx="1570">
                  <c:v>0.9370266439430035</c:v>
                </c:pt>
                <c:pt idx="1571">
                  <c:v>0.99987660542401369</c:v>
                </c:pt>
                <c:pt idx="1572">
                  <c:v>0.99999997489000902</c:v>
                </c:pt>
                <c:pt idx="1573">
                  <c:v>0.99997508461106066</c:v>
                </c:pt>
                <c:pt idx="1574">
                  <c:v>0.78583498304255861</c:v>
                </c:pt>
                <c:pt idx="1575">
                  <c:v>0.9002495108803148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C-4729-AC08-923BDBDF4F0B}"/>
            </c:ext>
          </c:extLst>
        </c:ser>
        <c:ser>
          <c:idx val="1"/>
          <c:order val="1"/>
          <c:tx>
            <c:strRef>
              <c:f>Weather2!$I$2</c:f>
              <c:strCache>
                <c:ptCount val="1"/>
                <c:pt idx="0">
                  <c:v>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Weather2!$I$3:$I$1578</c:f>
              <c:numCache>
                <c:formatCode>0.0000</c:formatCode>
                <c:ptCount val="1576"/>
                <c:pt idx="14">
                  <c:v>1.9885377997888299E-2</c:v>
                </c:pt>
                <c:pt idx="15">
                  <c:v>1.9963052122021499E-2</c:v>
                </c:pt>
                <c:pt idx="16">
                  <c:v>0.132566670848214</c:v>
                </c:pt>
                <c:pt idx="17">
                  <c:v>5.3047241787568103E-2</c:v>
                </c:pt>
                <c:pt idx="18">
                  <c:v>0.183267137237381</c:v>
                </c:pt>
                <c:pt idx="19">
                  <c:v>0.13604628189936399</c:v>
                </c:pt>
                <c:pt idx="20">
                  <c:v>0.32224584134419398</c:v>
                </c:pt>
                <c:pt idx="21">
                  <c:v>0.92167883344021295</c:v>
                </c:pt>
                <c:pt idx="22">
                  <c:v>0.174014141045952</c:v>
                </c:pt>
                <c:pt idx="23">
                  <c:v>0.97870603837311898</c:v>
                </c:pt>
                <c:pt idx="24">
                  <c:v>0.29237993571861998</c:v>
                </c:pt>
                <c:pt idx="25">
                  <c:v>2.1192452192699399E-2</c:v>
                </c:pt>
                <c:pt idx="26">
                  <c:v>0.365704135955354</c:v>
                </c:pt>
                <c:pt idx="27">
                  <c:v>0.976367695173608</c:v>
                </c:pt>
                <c:pt idx="28">
                  <c:v>0.99488933914385402</c:v>
                </c:pt>
                <c:pt idx="29">
                  <c:v>0.16949960269699599</c:v>
                </c:pt>
                <c:pt idx="30">
                  <c:v>3.7592040549886602E-2</c:v>
                </c:pt>
                <c:pt idx="31">
                  <c:v>9.4580935268928107E-2</c:v>
                </c:pt>
                <c:pt idx="32">
                  <c:v>8.3097687287248201E-2</c:v>
                </c:pt>
                <c:pt idx="33">
                  <c:v>0.98791009526661899</c:v>
                </c:pt>
                <c:pt idx="34">
                  <c:v>0.99362880066696602</c:v>
                </c:pt>
                <c:pt idx="35">
                  <c:v>0.99644016513059197</c:v>
                </c:pt>
                <c:pt idx="36">
                  <c:v>5.1146603470438303E-3</c:v>
                </c:pt>
                <c:pt idx="37">
                  <c:v>4.2462892508320901E-2</c:v>
                </c:pt>
                <c:pt idx="38">
                  <c:v>1.24122400223802E-2</c:v>
                </c:pt>
                <c:pt idx="39">
                  <c:v>3.3417734747120197E-2</c:v>
                </c:pt>
                <c:pt idx="40">
                  <c:v>0.59108687084540701</c:v>
                </c:pt>
                <c:pt idx="41">
                  <c:v>7.63782928425219E-3</c:v>
                </c:pt>
                <c:pt idx="42">
                  <c:v>4.0749138480366204E-3</c:v>
                </c:pt>
                <c:pt idx="43">
                  <c:v>1.3956181073477E-2</c:v>
                </c:pt>
                <c:pt idx="44">
                  <c:v>2.8929289101376598E-2</c:v>
                </c:pt>
                <c:pt idx="45">
                  <c:v>0.98944704505059</c:v>
                </c:pt>
                <c:pt idx="46">
                  <c:v>0.99675541754982699</c:v>
                </c:pt>
                <c:pt idx="47">
                  <c:v>0.11609135441377701</c:v>
                </c:pt>
                <c:pt idx="48">
                  <c:v>0.22957559702122601</c:v>
                </c:pt>
                <c:pt idx="49">
                  <c:v>0.99380995638413405</c:v>
                </c:pt>
                <c:pt idx="50">
                  <c:v>0.99652308738414497</c:v>
                </c:pt>
                <c:pt idx="51">
                  <c:v>0.978969843175308</c:v>
                </c:pt>
                <c:pt idx="52">
                  <c:v>1.8312017009610999E-2</c:v>
                </c:pt>
                <c:pt idx="53">
                  <c:v>2.65772172811953E-2</c:v>
                </c:pt>
                <c:pt idx="54">
                  <c:v>0.94356091703877998</c:v>
                </c:pt>
                <c:pt idx="55">
                  <c:v>0.99356008433251197</c:v>
                </c:pt>
                <c:pt idx="56">
                  <c:v>0.29527700555276198</c:v>
                </c:pt>
                <c:pt idx="57">
                  <c:v>4.5928382492900897E-2</c:v>
                </c:pt>
                <c:pt idx="58">
                  <c:v>3.2514588077102301E-2</c:v>
                </c:pt>
                <c:pt idx="59">
                  <c:v>0.43994828383416201</c:v>
                </c:pt>
                <c:pt idx="60">
                  <c:v>0.94655272209229802</c:v>
                </c:pt>
                <c:pt idx="61">
                  <c:v>0.99177322718141203</c:v>
                </c:pt>
                <c:pt idx="62">
                  <c:v>0.994230237429366</c:v>
                </c:pt>
                <c:pt idx="77">
                  <c:v>8.0327503121333702E-2</c:v>
                </c:pt>
                <c:pt idx="78">
                  <c:v>0.82040026150785195</c:v>
                </c:pt>
                <c:pt idx="79">
                  <c:v>3.5041417440928702E-2</c:v>
                </c:pt>
                <c:pt idx="80">
                  <c:v>0.11278933977522999</c:v>
                </c:pt>
                <c:pt idx="81">
                  <c:v>0.972806752807718</c:v>
                </c:pt>
                <c:pt idx="82">
                  <c:v>2.3599765887002501E-2</c:v>
                </c:pt>
                <c:pt idx="83">
                  <c:v>0.21295320212657501</c:v>
                </c:pt>
                <c:pt idx="84">
                  <c:v>0.97127599017094701</c:v>
                </c:pt>
                <c:pt idx="85">
                  <c:v>0.99625411983283196</c:v>
                </c:pt>
                <c:pt idx="86">
                  <c:v>0.98132629673047</c:v>
                </c:pt>
                <c:pt idx="87">
                  <c:v>0.59839710587814299</c:v>
                </c:pt>
                <c:pt idx="88">
                  <c:v>0.28598197829398903</c:v>
                </c:pt>
                <c:pt idx="89">
                  <c:v>0.98940049052021695</c:v>
                </c:pt>
                <c:pt idx="90">
                  <c:v>0.99359206453742999</c:v>
                </c:pt>
                <c:pt idx="91">
                  <c:v>0.99596973748083395</c:v>
                </c:pt>
                <c:pt idx="92">
                  <c:v>0.64409349412059103</c:v>
                </c:pt>
                <c:pt idx="93">
                  <c:v>0.22227131734469699</c:v>
                </c:pt>
                <c:pt idx="94">
                  <c:v>0.98652231630710696</c:v>
                </c:pt>
                <c:pt idx="95">
                  <c:v>0.84660404096623898</c:v>
                </c:pt>
                <c:pt idx="96">
                  <c:v>0.221889945652502</c:v>
                </c:pt>
                <c:pt idx="97">
                  <c:v>0.396514051278746</c:v>
                </c:pt>
                <c:pt idx="98">
                  <c:v>0.98183564863806105</c:v>
                </c:pt>
                <c:pt idx="99">
                  <c:v>0.91715830776385399</c:v>
                </c:pt>
                <c:pt idx="100">
                  <c:v>2.4284988954821399E-2</c:v>
                </c:pt>
                <c:pt idx="101">
                  <c:v>0.147589349036717</c:v>
                </c:pt>
                <c:pt idx="102">
                  <c:v>0.91162593880010701</c:v>
                </c:pt>
                <c:pt idx="103">
                  <c:v>0.98231247881918304</c:v>
                </c:pt>
                <c:pt idx="104">
                  <c:v>0.98707137670181999</c:v>
                </c:pt>
                <c:pt idx="105">
                  <c:v>0.97779812851898995</c:v>
                </c:pt>
                <c:pt idx="106">
                  <c:v>0.99625582760136699</c:v>
                </c:pt>
                <c:pt idx="107">
                  <c:v>0.14820854304377201</c:v>
                </c:pt>
                <c:pt idx="108">
                  <c:v>0.98987021159278898</c:v>
                </c:pt>
                <c:pt idx="109">
                  <c:v>0.98401338379808301</c:v>
                </c:pt>
                <c:pt idx="110">
                  <c:v>0.99652591324836604</c:v>
                </c:pt>
                <c:pt idx="111">
                  <c:v>0.63084227633318402</c:v>
                </c:pt>
                <c:pt idx="112">
                  <c:v>0.97750816702850396</c:v>
                </c:pt>
                <c:pt idx="113">
                  <c:v>0.99563462995972796</c:v>
                </c:pt>
                <c:pt idx="114">
                  <c:v>0.99544743479682296</c:v>
                </c:pt>
                <c:pt idx="115">
                  <c:v>2.58515120412885E-2</c:v>
                </c:pt>
                <c:pt idx="116">
                  <c:v>0.21808798831647</c:v>
                </c:pt>
                <c:pt idx="117">
                  <c:v>0.85423787859261402</c:v>
                </c:pt>
                <c:pt idx="118">
                  <c:v>0.99042636332307699</c:v>
                </c:pt>
                <c:pt idx="119">
                  <c:v>0.87456118528801297</c:v>
                </c:pt>
                <c:pt idx="120">
                  <c:v>0.439844551894022</c:v>
                </c:pt>
                <c:pt idx="121">
                  <c:v>0.99468912924028796</c:v>
                </c:pt>
                <c:pt idx="122">
                  <c:v>0.99282109883871505</c:v>
                </c:pt>
                <c:pt idx="123">
                  <c:v>0.69056891829911604</c:v>
                </c:pt>
                <c:pt idx="124">
                  <c:v>0.94206910176467296</c:v>
                </c:pt>
                <c:pt idx="125">
                  <c:v>0.99378525184606303</c:v>
                </c:pt>
                <c:pt idx="126">
                  <c:v>0.99731792016785803</c:v>
                </c:pt>
                <c:pt idx="127">
                  <c:v>0.99158459025794599</c:v>
                </c:pt>
                <c:pt idx="128">
                  <c:v>0.987486689273258</c:v>
                </c:pt>
                <c:pt idx="129">
                  <c:v>0.99675443031405198</c:v>
                </c:pt>
                <c:pt idx="130">
                  <c:v>0.60815570171248401</c:v>
                </c:pt>
                <c:pt idx="131">
                  <c:v>0.90161899127076595</c:v>
                </c:pt>
                <c:pt idx="132">
                  <c:v>0.99543107142273202</c:v>
                </c:pt>
                <c:pt idx="133">
                  <c:v>0.99299949007579302</c:v>
                </c:pt>
                <c:pt idx="134">
                  <c:v>0.70254581552351703</c:v>
                </c:pt>
                <c:pt idx="135">
                  <c:v>0.325222878522895</c:v>
                </c:pt>
                <c:pt idx="136">
                  <c:v>0.89107011556500804</c:v>
                </c:pt>
                <c:pt idx="137">
                  <c:v>0.99180148475395602</c:v>
                </c:pt>
                <c:pt idx="138">
                  <c:v>0.99163545948088705</c:v>
                </c:pt>
                <c:pt idx="139">
                  <c:v>0.99670889216399505</c:v>
                </c:pt>
                <c:pt idx="140">
                  <c:v>0.76976753475666004</c:v>
                </c:pt>
                <c:pt idx="141">
                  <c:v>0.71287946320425399</c:v>
                </c:pt>
                <c:pt idx="142">
                  <c:v>0.977312594122274</c:v>
                </c:pt>
                <c:pt idx="143">
                  <c:v>0.99513558196248897</c:v>
                </c:pt>
                <c:pt idx="144">
                  <c:v>0.92791813960551295</c:v>
                </c:pt>
                <c:pt idx="145">
                  <c:v>0.99084972038913199</c:v>
                </c:pt>
                <c:pt idx="146">
                  <c:v>0.99490153520779601</c:v>
                </c:pt>
                <c:pt idx="147">
                  <c:v>0.99083850316141497</c:v>
                </c:pt>
                <c:pt idx="148">
                  <c:v>0.16597769016256</c:v>
                </c:pt>
                <c:pt idx="149">
                  <c:v>0.16347249901508201</c:v>
                </c:pt>
                <c:pt idx="150">
                  <c:v>0.86661631020128704</c:v>
                </c:pt>
                <c:pt idx="151">
                  <c:v>0.94819113087427498</c:v>
                </c:pt>
                <c:pt idx="152">
                  <c:v>0.99818472794745505</c:v>
                </c:pt>
                <c:pt idx="153">
                  <c:v>0.58177712648291902</c:v>
                </c:pt>
                <c:pt idx="154">
                  <c:v>7.8575748989895403E-2</c:v>
                </c:pt>
                <c:pt idx="155">
                  <c:v>0.51482178588372896</c:v>
                </c:pt>
                <c:pt idx="156">
                  <c:v>0.78805721767421</c:v>
                </c:pt>
                <c:pt idx="157">
                  <c:v>0.91053604596489701</c:v>
                </c:pt>
                <c:pt idx="158">
                  <c:v>0.97018274562167695</c:v>
                </c:pt>
                <c:pt idx="159">
                  <c:v>0.98967992311251096</c:v>
                </c:pt>
                <c:pt idx="160">
                  <c:v>0.96595340023183596</c:v>
                </c:pt>
                <c:pt idx="161">
                  <c:v>0.98235385486246996</c:v>
                </c:pt>
                <c:pt idx="162">
                  <c:v>0.96435964621449899</c:v>
                </c:pt>
                <c:pt idx="163">
                  <c:v>0.12600920585049999</c:v>
                </c:pt>
                <c:pt idx="164">
                  <c:v>0.42568940013694101</c:v>
                </c:pt>
                <c:pt idx="165">
                  <c:v>0.83553153197012398</c:v>
                </c:pt>
                <c:pt idx="166">
                  <c:v>0.94032954460138196</c:v>
                </c:pt>
                <c:pt idx="167">
                  <c:v>0.84701278710678995</c:v>
                </c:pt>
                <c:pt idx="168">
                  <c:v>0.85319844182284699</c:v>
                </c:pt>
                <c:pt idx="169">
                  <c:v>0.83670984309476604</c:v>
                </c:pt>
                <c:pt idx="170">
                  <c:v>0.95825125559722701</c:v>
                </c:pt>
                <c:pt idx="171">
                  <c:v>0.98735375891884103</c:v>
                </c:pt>
                <c:pt idx="172">
                  <c:v>0.98489751123055702</c:v>
                </c:pt>
                <c:pt idx="173">
                  <c:v>0.96968071538224498</c:v>
                </c:pt>
                <c:pt idx="174">
                  <c:v>0.86384444177320197</c:v>
                </c:pt>
                <c:pt idx="175">
                  <c:v>0.48626101998537902</c:v>
                </c:pt>
                <c:pt idx="176">
                  <c:v>0.96727877414293995</c:v>
                </c:pt>
                <c:pt idx="177">
                  <c:v>0.98127813391777596</c:v>
                </c:pt>
                <c:pt idx="178">
                  <c:v>0.95899220927051598</c:v>
                </c:pt>
                <c:pt idx="179">
                  <c:v>0.98705536614980705</c:v>
                </c:pt>
                <c:pt idx="180">
                  <c:v>0.96601358926970404</c:v>
                </c:pt>
                <c:pt idx="181">
                  <c:v>2.1136537324228499E-2</c:v>
                </c:pt>
                <c:pt idx="182">
                  <c:v>4.1628098074718199E-2</c:v>
                </c:pt>
                <c:pt idx="183">
                  <c:v>0.74168293745180303</c:v>
                </c:pt>
                <c:pt idx="184">
                  <c:v>0.85414196470247505</c:v>
                </c:pt>
                <c:pt idx="185">
                  <c:v>0.95257066331266904</c:v>
                </c:pt>
                <c:pt idx="186">
                  <c:v>0.99218987226901101</c:v>
                </c:pt>
                <c:pt idx="187">
                  <c:v>0.98953113379348301</c:v>
                </c:pt>
                <c:pt idx="188">
                  <c:v>0.94504069913876798</c:v>
                </c:pt>
                <c:pt idx="189">
                  <c:v>0.98955963772716404</c:v>
                </c:pt>
                <c:pt idx="190">
                  <c:v>0.98820812951625503</c:v>
                </c:pt>
                <c:pt idx="191">
                  <c:v>0.990510315191242</c:v>
                </c:pt>
                <c:pt idx="192">
                  <c:v>0.97028088902085996</c:v>
                </c:pt>
                <c:pt idx="193">
                  <c:v>0.98842276352455605</c:v>
                </c:pt>
                <c:pt idx="194">
                  <c:v>0.92719003627759</c:v>
                </c:pt>
                <c:pt idx="195">
                  <c:v>0.73508525109900802</c:v>
                </c:pt>
                <c:pt idx="196">
                  <c:v>0.99103266922722999</c:v>
                </c:pt>
                <c:pt idx="197">
                  <c:v>0.47276119005811401</c:v>
                </c:pt>
                <c:pt idx="198">
                  <c:v>0.34256238259862398</c:v>
                </c:pt>
                <c:pt idx="199">
                  <c:v>0.68224803756310504</c:v>
                </c:pt>
                <c:pt idx="200">
                  <c:v>0.90507467089804305</c:v>
                </c:pt>
                <c:pt idx="201">
                  <c:v>0.98589945813897795</c:v>
                </c:pt>
                <c:pt idx="202">
                  <c:v>0.99271871077280704</c:v>
                </c:pt>
                <c:pt idx="203">
                  <c:v>0.99264818292854995</c:v>
                </c:pt>
                <c:pt idx="204">
                  <c:v>0.99473597903044497</c:v>
                </c:pt>
                <c:pt idx="205">
                  <c:v>0.98372742635781396</c:v>
                </c:pt>
                <c:pt idx="206">
                  <c:v>0.97629190734919402</c:v>
                </c:pt>
                <c:pt idx="207">
                  <c:v>0.99363691342334004</c:v>
                </c:pt>
                <c:pt idx="208">
                  <c:v>0.99079931858527304</c:v>
                </c:pt>
                <c:pt idx="209">
                  <c:v>0.101474332400844</c:v>
                </c:pt>
                <c:pt idx="210">
                  <c:v>0.88427171521355497</c:v>
                </c:pt>
                <c:pt idx="211">
                  <c:v>0.87498401080280896</c:v>
                </c:pt>
                <c:pt idx="212">
                  <c:v>0.78407717583402403</c:v>
                </c:pt>
                <c:pt idx="213">
                  <c:v>0.93643632355900797</c:v>
                </c:pt>
                <c:pt idx="214">
                  <c:v>1.0058918037581801E-2</c:v>
                </c:pt>
                <c:pt idx="215">
                  <c:v>4.3841777157903501E-2</c:v>
                </c:pt>
                <c:pt idx="216">
                  <c:v>0.28981425911007302</c:v>
                </c:pt>
                <c:pt idx="217">
                  <c:v>4.7248617017555498E-2</c:v>
                </c:pt>
                <c:pt idx="218">
                  <c:v>0.63697935684486895</c:v>
                </c:pt>
                <c:pt idx="219">
                  <c:v>0.47588475920991802</c:v>
                </c:pt>
                <c:pt idx="220">
                  <c:v>0.47959601953407899</c:v>
                </c:pt>
                <c:pt idx="221">
                  <c:v>0.80181201634916899</c:v>
                </c:pt>
                <c:pt idx="222">
                  <c:v>0.96532847740751004</c:v>
                </c:pt>
                <c:pt idx="223">
                  <c:v>0.85943904881173505</c:v>
                </c:pt>
                <c:pt idx="224">
                  <c:v>0.91215005256234705</c:v>
                </c:pt>
                <c:pt idx="225">
                  <c:v>0.98591911547927502</c:v>
                </c:pt>
                <c:pt idx="226">
                  <c:v>0.95000008838044003</c:v>
                </c:pt>
                <c:pt idx="227">
                  <c:v>6.0133941198727302E-2</c:v>
                </c:pt>
                <c:pt idx="228">
                  <c:v>0.110861702322175</c:v>
                </c:pt>
                <c:pt idx="229">
                  <c:v>0.49587186976789699</c:v>
                </c:pt>
                <c:pt idx="230">
                  <c:v>2.23450931789205E-2</c:v>
                </c:pt>
                <c:pt idx="231">
                  <c:v>7.04614934441509E-3</c:v>
                </c:pt>
                <c:pt idx="232">
                  <c:v>2.6931273814800601E-2</c:v>
                </c:pt>
                <c:pt idx="233">
                  <c:v>0.473568445160581</c:v>
                </c:pt>
                <c:pt idx="234">
                  <c:v>0.57141607051501697</c:v>
                </c:pt>
                <c:pt idx="235">
                  <c:v>0.27255792918190302</c:v>
                </c:pt>
                <c:pt idx="236">
                  <c:v>0.118840760472034</c:v>
                </c:pt>
                <c:pt idx="237">
                  <c:v>0.90594774928944599</c:v>
                </c:pt>
                <c:pt idx="238">
                  <c:v>0.82793356788988104</c:v>
                </c:pt>
                <c:pt idx="239">
                  <c:v>0.973888431088057</c:v>
                </c:pt>
                <c:pt idx="240">
                  <c:v>0.92473005865580504</c:v>
                </c:pt>
                <c:pt idx="241">
                  <c:v>8.0687790475685597E-2</c:v>
                </c:pt>
                <c:pt idx="242">
                  <c:v>0.85358627462485404</c:v>
                </c:pt>
                <c:pt idx="243">
                  <c:v>1.5244352100495E-2</c:v>
                </c:pt>
                <c:pt idx="244">
                  <c:v>0.116336778936467</c:v>
                </c:pt>
                <c:pt idx="245">
                  <c:v>0.83210417898581002</c:v>
                </c:pt>
                <c:pt idx="246">
                  <c:v>1.50700696426078E-2</c:v>
                </c:pt>
                <c:pt idx="247">
                  <c:v>2.4548628464718E-2</c:v>
                </c:pt>
                <c:pt idx="248">
                  <c:v>2.8867209906066799E-2</c:v>
                </c:pt>
                <c:pt idx="249">
                  <c:v>0.16186647415603</c:v>
                </c:pt>
                <c:pt idx="250">
                  <c:v>0.45008470266837702</c:v>
                </c:pt>
                <c:pt idx="251">
                  <c:v>0.42637028491269502</c:v>
                </c:pt>
                <c:pt idx="252">
                  <c:v>0.35907568021497099</c:v>
                </c:pt>
                <c:pt idx="253">
                  <c:v>0.19638091026996701</c:v>
                </c:pt>
                <c:pt idx="254">
                  <c:v>1.94494488307736E-2</c:v>
                </c:pt>
                <c:pt idx="255">
                  <c:v>2.2018163055076201E-2</c:v>
                </c:pt>
                <c:pt idx="256">
                  <c:v>2.3160531080723301E-2</c:v>
                </c:pt>
                <c:pt idx="257">
                  <c:v>5.2812114768969097E-2</c:v>
                </c:pt>
                <c:pt idx="258">
                  <c:v>1.2617948183732E-2</c:v>
                </c:pt>
                <c:pt idx="259">
                  <c:v>1.5533487046896E-2</c:v>
                </c:pt>
                <c:pt idx="260">
                  <c:v>1.69147198194761E-2</c:v>
                </c:pt>
                <c:pt idx="261">
                  <c:v>2.244156334828E-2</c:v>
                </c:pt>
                <c:pt idx="262">
                  <c:v>0.133250534184292</c:v>
                </c:pt>
                <c:pt idx="263">
                  <c:v>7.06308417017817E-3</c:v>
                </c:pt>
                <c:pt idx="264">
                  <c:v>8.9514749068758497E-3</c:v>
                </c:pt>
                <c:pt idx="265">
                  <c:v>3.0907161037227E-3</c:v>
                </c:pt>
                <c:pt idx="266">
                  <c:v>1.2538786070415199E-2</c:v>
                </c:pt>
                <c:pt idx="267">
                  <c:v>3.5086125419620799E-2</c:v>
                </c:pt>
                <c:pt idx="268">
                  <c:v>2.1759094994592498E-2</c:v>
                </c:pt>
                <c:pt idx="269">
                  <c:v>1.24182545188486E-2</c:v>
                </c:pt>
                <c:pt idx="270">
                  <c:v>1.0229793239063201E-2</c:v>
                </c:pt>
                <c:pt idx="271">
                  <c:v>5.8670607766670199E-2</c:v>
                </c:pt>
                <c:pt idx="272">
                  <c:v>0.26924079072882601</c:v>
                </c:pt>
                <c:pt idx="273">
                  <c:v>7.5790209820108603E-2</c:v>
                </c:pt>
                <c:pt idx="274">
                  <c:v>1.2763982125879999E-2</c:v>
                </c:pt>
                <c:pt idx="275">
                  <c:v>2.0114128449020399E-2</c:v>
                </c:pt>
                <c:pt idx="276">
                  <c:v>2.33273750301627E-2</c:v>
                </c:pt>
                <c:pt idx="277">
                  <c:v>3.2689896996890802E-2</c:v>
                </c:pt>
                <c:pt idx="278">
                  <c:v>9.5995695145115502E-3</c:v>
                </c:pt>
                <c:pt idx="279">
                  <c:v>3.3039757236724199E-2</c:v>
                </c:pt>
                <c:pt idx="280">
                  <c:v>1.9554136658479299E-2</c:v>
                </c:pt>
                <c:pt idx="281">
                  <c:v>8.8169047138757801E-3</c:v>
                </c:pt>
                <c:pt idx="282">
                  <c:v>5.3039547785211499E-3</c:v>
                </c:pt>
                <c:pt idx="283">
                  <c:v>1.55423598885049E-2</c:v>
                </c:pt>
                <c:pt idx="284">
                  <c:v>5.5275339753799802E-3</c:v>
                </c:pt>
                <c:pt idx="285">
                  <c:v>1.3517875025407499E-2</c:v>
                </c:pt>
                <c:pt idx="286">
                  <c:v>1.5192817177109699E-2</c:v>
                </c:pt>
                <c:pt idx="287">
                  <c:v>9.2473600489469295E-3</c:v>
                </c:pt>
                <c:pt idx="288">
                  <c:v>1.37509704937819E-2</c:v>
                </c:pt>
                <c:pt idx="289">
                  <c:v>1.00643265319952E-2</c:v>
                </c:pt>
                <c:pt idx="290">
                  <c:v>9.93919648655971E-3</c:v>
                </c:pt>
                <c:pt idx="291">
                  <c:v>5.4245009650542202E-3</c:v>
                </c:pt>
                <c:pt idx="292">
                  <c:v>7.9687110060179794E-3</c:v>
                </c:pt>
                <c:pt idx="293">
                  <c:v>6.9800146606776199E-3</c:v>
                </c:pt>
                <c:pt idx="294">
                  <c:v>5.4584466300462899E-3</c:v>
                </c:pt>
                <c:pt idx="295">
                  <c:v>1.89900855235494E-3</c:v>
                </c:pt>
                <c:pt idx="296">
                  <c:v>1.6674428204388101E-3</c:v>
                </c:pt>
                <c:pt idx="297">
                  <c:v>2.91330775410576E-3</c:v>
                </c:pt>
                <c:pt idx="298">
                  <c:v>2.0289060295014798E-2</c:v>
                </c:pt>
                <c:pt idx="299">
                  <c:v>1.84685991598133E-2</c:v>
                </c:pt>
                <c:pt idx="300">
                  <c:v>4.511197077839E-2</c:v>
                </c:pt>
                <c:pt idx="315">
                  <c:v>1.26908091684842E-2</c:v>
                </c:pt>
                <c:pt idx="316">
                  <c:v>7.8412932457364998E-3</c:v>
                </c:pt>
                <c:pt idx="317">
                  <c:v>5.4751596818698699E-2</c:v>
                </c:pt>
                <c:pt idx="318">
                  <c:v>0.150514727867782</c:v>
                </c:pt>
                <c:pt idx="319">
                  <c:v>7.3833011478383795E-2</c:v>
                </c:pt>
                <c:pt idx="320">
                  <c:v>1.3764335560413199E-2</c:v>
                </c:pt>
                <c:pt idx="321">
                  <c:v>2.24170942377779E-2</c:v>
                </c:pt>
                <c:pt idx="322">
                  <c:v>6.8983111236966101E-3</c:v>
                </c:pt>
                <c:pt idx="323">
                  <c:v>8.2999308154426896E-3</c:v>
                </c:pt>
                <c:pt idx="324">
                  <c:v>9.3499191994580993E-3</c:v>
                </c:pt>
                <c:pt idx="325">
                  <c:v>9.1811546707134505E-3</c:v>
                </c:pt>
                <c:pt idx="326">
                  <c:v>1.15164070501455E-2</c:v>
                </c:pt>
                <c:pt idx="327">
                  <c:v>2.36548663715225E-2</c:v>
                </c:pt>
                <c:pt idx="328">
                  <c:v>1.321886790833E-2</c:v>
                </c:pt>
                <c:pt idx="329">
                  <c:v>1.6146278031060699E-2</c:v>
                </c:pt>
                <c:pt idx="330">
                  <c:v>0.126439420163483</c:v>
                </c:pt>
                <c:pt idx="331">
                  <c:v>5.3438134550248297E-2</c:v>
                </c:pt>
                <c:pt idx="332">
                  <c:v>8.3800239695860507E-3</c:v>
                </c:pt>
                <c:pt idx="333">
                  <c:v>1.47755631920911E-2</c:v>
                </c:pt>
                <c:pt idx="334">
                  <c:v>2.1991083113062498E-2</c:v>
                </c:pt>
                <c:pt idx="335">
                  <c:v>1.23163910091424E-2</c:v>
                </c:pt>
                <c:pt idx="336">
                  <c:v>1.14029249732633E-2</c:v>
                </c:pt>
                <c:pt idx="337">
                  <c:v>2.3424616621522499E-2</c:v>
                </c:pt>
                <c:pt idx="338">
                  <c:v>0.31248898747982001</c:v>
                </c:pt>
                <c:pt idx="339">
                  <c:v>1.1806840348509399E-2</c:v>
                </c:pt>
                <c:pt idx="340">
                  <c:v>5.7833589463191703E-3</c:v>
                </c:pt>
                <c:pt idx="341">
                  <c:v>1.3134108578542299E-2</c:v>
                </c:pt>
                <c:pt idx="342">
                  <c:v>0.19649809890278</c:v>
                </c:pt>
                <c:pt idx="343">
                  <c:v>7.3144648891391204E-2</c:v>
                </c:pt>
                <c:pt idx="344">
                  <c:v>0.75655752332864201</c:v>
                </c:pt>
                <c:pt idx="345">
                  <c:v>7.0532812518003696E-2</c:v>
                </c:pt>
                <c:pt idx="346">
                  <c:v>0.34539702290289498</c:v>
                </c:pt>
                <c:pt idx="347">
                  <c:v>1.19274641472307E-2</c:v>
                </c:pt>
                <c:pt idx="348">
                  <c:v>3.9552288087507097E-2</c:v>
                </c:pt>
                <c:pt idx="349">
                  <c:v>0.44745752315863302</c:v>
                </c:pt>
                <c:pt idx="350">
                  <c:v>9.9264141080288998E-2</c:v>
                </c:pt>
                <c:pt idx="351">
                  <c:v>4.3373597050181602E-2</c:v>
                </c:pt>
                <c:pt idx="352">
                  <c:v>4.7276855932692997E-3</c:v>
                </c:pt>
                <c:pt idx="353">
                  <c:v>8.2530480575916092E-3</c:v>
                </c:pt>
                <c:pt idx="354">
                  <c:v>1.0067858352379999E-2</c:v>
                </c:pt>
                <c:pt idx="355">
                  <c:v>1.06834890501913E-2</c:v>
                </c:pt>
                <c:pt idx="356">
                  <c:v>0.14712586895761001</c:v>
                </c:pt>
                <c:pt idx="357">
                  <c:v>0.43761871748723302</c:v>
                </c:pt>
                <c:pt idx="358">
                  <c:v>5.8662002095554701E-2</c:v>
                </c:pt>
                <c:pt idx="359">
                  <c:v>8.3512082164801396E-2</c:v>
                </c:pt>
                <c:pt idx="360">
                  <c:v>0.209634990432568</c:v>
                </c:pt>
                <c:pt idx="361">
                  <c:v>0.16794048872373299</c:v>
                </c:pt>
                <c:pt idx="362">
                  <c:v>0.97548435378296705</c:v>
                </c:pt>
                <c:pt idx="363">
                  <c:v>0.64443730408676902</c:v>
                </c:pt>
                <c:pt idx="364">
                  <c:v>0.39476469778318402</c:v>
                </c:pt>
                <c:pt idx="365">
                  <c:v>0.63059970835047297</c:v>
                </c:pt>
                <c:pt idx="366">
                  <c:v>0.44167138176361398</c:v>
                </c:pt>
                <c:pt idx="367">
                  <c:v>0.60155655127073504</c:v>
                </c:pt>
                <c:pt idx="368">
                  <c:v>0.98418578526369105</c:v>
                </c:pt>
                <c:pt idx="369">
                  <c:v>0.87436176401087495</c:v>
                </c:pt>
                <c:pt idx="370">
                  <c:v>0.99154889517880795</c:v>
                </c:pt>
                <c:pt idx="371">
                  <c:v>2.3357453951675499E-2</c:v>
                </c:pt>
                <c:pt idx="372">
                  <c:v>0.91081656785280996</c:v>
                </c:pt>
                <c:pt idx="373">
                  <c:v>0.99439719606555499</c:v>
                </c:pt>
                <c:pt idx="374">
                  <c:v>0.51272503276328996</c:v>
                </c:pt>
                <c:pt idx="375">
                  <c:v>0.31837581353197097</c:v>
                </c:pt>
                <c:pt idx="376">
                  <c:v>1.1960021567701399E-2</c:v>
                </c:pt>
                <c:pt idx="377">
                  <c:v>0.22805549426305199</c:v>
                </c:pt>
                <c:pt idx="378">
                  <c:v>2.4007326413214399E-2</c:v>
                </c:pt>
                <c:pt idx="379">
                  <c:v>7.2839324319961896E-3</c:v>
                </c:pt>
                <c:pt idx="380">
                  <c:v>0.349067112425964</c:v>
                </c:pt>
                <c:pt idx="381">
                  <c:v>0.62126722079639896</c:v>
                </c:pt>
                <c:pt idx="382">
                  <c:v>0.33955903747923599</c:v>
                </c:pt>
                <c:pt idx="383">
                  <c:v>4.5950633926194501E-2</c:v>
                </c:pt>
                <c:pt idx="384">
                  <c:v>0.112505609507158</c:v>
                </c:pt>
                <c:pt idx="385">
                  <c:v>0.81757592826359005</c:v>
                </c:pt>
                <c:pt idx="386">
                  <c:v>0.93436643666195696</c:v>
                </c:pt>
                <c:pt idx="387">
                  <c:v>0.99605063709527397</c:v>
                </c:pt>
                <c:pt idx="388">
                  <c:v>0.995503821222678</c:v>
                </c:pt>
                <c:pt idx="389">
                  <c:v>0.992185771576366</c:v>
                </c:pt>
                <c:pt idx="390">
                  <c:v>0.518993554789415</c:v>
                </c:pt>
                <c:pt idx="391">
                  <c:v>0.98159679446225101</c:v>
                </c:pt>
                <c:pt idx="392">
                  <c:v>0.55108376399250003</c:v>
                </c:pt>
                <c:pt idx="393">
                  <c:v>0.98588423696424898</c:v>
                </c:pt>
                <c:pt idx="394">
                  <c:v>0.99349776545259505</c:v>
                </c:pt>
                <c:pt idx="395">
                  <c:v>0.87569741894528796</c:v>
                </c:pt>
                <c:pt idx="396">
                  <c:v>1.4018489890591899E-2</c:v>
                </c:pt>
                <c:pt idx="397">
                  <c:v>3.40808546581629E-2</c:v>
                </c:pt>
                <c:pt idx="398">
                  <c:v>0.98135439722679896</c:v>
                </c:pt>
                <c:pt idx="399">
                  <c:v>0.99333372212803295</c:v>
                </c:pt>
                <c:pt idx="400">
                  <c:v>6.7485720157375501E-2</c:v>
                </c:pt>
                <c:pt idx="401">
                  <c:v>4.88905389357066E-2</c:v>
                </c:pt>
                <c:pt idx="402">
                  <c:v>0.99294817821154902</c:v>
                </c:pt>
                <c:pt idx="403">
                  <c:v>0.99494223350008404</c:v>
                </c:pt>
                <c:pt idx="404">
                  <c:v>0.297908063290381</c:v>
                </c:pt>
                <c:pt idx="405">
                  <c:v>0.99082658065017104</c:v>
                </c:pt>
                <c:pt idx="406">
                  <c:v>0.99519890543398404</c:v>
                </c:pt>
                <c:pt idx="407">
                  <c:v>3.7879584127943303E-2</c:v>
                </c:pt>
                <c:pt idx="408">
                  <c:v>0.82496016955920504</c:v>
                </c:pt>
                <c:pt idx="409">
                  <c:v>0.99233601434526897</c:v>
                </c:pt>
                <c:pt idx="410">
                  <c:v>0.99618965991426101</c:v>
                </c:pt>
                <c:pt idx="411">
                  <c:v>0.105407669018036</c:v>
                </c:pt>
                <c:pt idx="412">
                  <c:v>0.681996276023907</c:v>
                </c:pt>
                <c:pt idx="413">
                  <c:v>0.99368189373061699</c:v>
                </c:pt>
                <c:pt idx="414">
                  <c:v>0.99539163090902105</c:v>
                </c:pt>
                <c:pt idx="415">
                  <c:v>0.87100007443245497</c:v>
                </c:pt>
                <c:pt idx="416">
                  <c:v>0.98974516212433095</c:v>
                </c:pt>
                <c:pt idx="417">
                  <c:v>0.20648035421087499</c:v>
                </c:pt>
                <c:pt idx="418">
                  <c:v>0.60713495795110195</c:v>
                </c:pt>
                <c:pt idx="419">
                  <c:v>0.43623470669955999</c:v>
                </c:pt>
                <c:pt idx="420">
                  <c:v>0.643766250820624</c:v>
                </c:pt>
                <c:pt idx="421">
                  <c:v>0.50622593745789402</c:v>
                </c:pt>
                <c:pt idx="422">
                  <c:v>0.93085314574935096</c:v>
                </c:pt>
                <c:pt idx="423">
                  <c:v>9.6880509017520003E-2</c:v>
                </c:pt>
                <c:pt idx="424">
                  <c:v>0.78236158365397002</c:v>
                </c:pt>
                <c:pt idx="425">
                  <c:v>0.59439521028670905</c:v>
                </c:pt>
                <c:pt idx="426">
                  <c:v>0.99553567142043398</c:v>
                </c:pt>
                <c:pt idx="427">
                  <c:v>0.99549033236712403</c:v>
                </c:pt>
                <c:pt idx="428">
                  <c:v>2.8417037894462299E-2</c:v>
                </c:pt>
                <c:pt idx="429">
                  <c:v>3.3498891409772698E-2</c:v>
                </c:pt>
                <c:pt idx="430">
                  <c:v>0.69742089673241703</c:v>
                </c:pt>
                <c:pt idx="431">
                  <c:v>0.99506187880411301</c:v>
                </c:pt>
                <c:pt idx="432">
                  <c:v>0.99606257324005298</c:v>
                </c:pt>
                <c:pt idx="433">
                  <c:v>0.99155769759702705</c:v>
                </c:pt>
                <c:pt idx="434">
                  <c:v>9.5463776633562206E-3</c:v>
                </c:pt>
                <c:pt idx="435">
                  <c:v>9.9128330846055893E-3</c:v>
                </c:pt>
                <c:pt idx="436">
                  <c:v>0.38473508360417302</c:v>
                </c:pt>
                <c:pt idx="437">
                  <c:v>0.98027016880378104</c:v>
                </c:pt>
                <c:pt idx="438">
                  <c:v>0.981593518212728</c:v>
                </c:pt>
                <c:pt idx="439">
                  <c:v>0.39837998118905998</c:v>
                </c:pt>
                <c:pt idx="440">
                  <c:v>0.15844073726657901</c:v>
                </c:pt>
                <c:pt idx="441">
                  <c:v>6.2544822594886298E-3</c:v>
                </c:pt>
                <c:pt idx="442">
                  <c:v>3.8777976280358499E-2</c:v>
                </c:pt>
                <c:pt idx="443">
                  <c:v>0.64281378402106104</c:v>
                </c:pt>
                <c:pt idx="444">
                  <c:v>0.97262411842663399</c:v>
                </c:pt>
                <c:pt idx="445">
                  <c:v>0.99098204894195896</c:v>
                </c:pt>
                <c:pt idx="446">
                  <c:v>0.88489794787923404</c:v>
                </c:pt>
                <c:pt idx="447">
                  <c:v>0.65887336921378703</c:v>
                </c:pt>
                <c:pt idx="448">
                  <c:v>0.51006403440328596</c:v>
                </c:pt>
                <c:pt idx="449">
                  <c:v>0.27091650578482102</c:v>
                </c:pt>
                <c:pt idx="450">
                  <c:v>0.144755813036962</c:v>
                </c:pt>
                <c:pt idx="451">
                  <c:v>0.84533254468206898</c:v>
                </c:pt>
                <c:pt idx="452">
                  <c:v>0.99764090010320305</c:v>
                </c:pt>
                <c:pt idx="453">
                  <c:v>3.7663136819929702E-3</c:v>
                </c:pt>
                <c:pt idx="454">
                  <c:v>6.3401723743017294E-2</c:v>
                </c:pt>
                <c:pt idx="470">
                  <c:v>0.43426011295064798</c:v>
                </c:pt>
                <c:pt idx="471">
                  <c:v>0.93674559092932197</c:v>
                </c:pt>
                <c:pt idx="472">
                  <c:v>0.98508449775237805</c:v>
                </c:pt>
                <c:pt idx="496">
                  <c:v>0.93239376026109499</c:v>
                </c:pt>
                <c:pt idx="497">
                  <c:v>0.94436129755544296</c:v>
                </c:pt>
                <c:pt idx="498">
                  <c:v>0.989359748500931</c:v>
                </c:pt>
                <c:pt idx="499">
                  <c:v>0.80308455795176503</c:v>
                </c:pt>
                <c:pt idx="500">
                  <c:v>0.81350257674605198</c:v>
                </c:pt>
                <c:pt idx="501">
                  <c:v>0.52658486631490398</c:v>
                </c:pt>
                <c:pt idx="502">
                  <c:v>0.67676856528181495</c:v>
                </c:pt>
                <c:pt idx="503">
                  <c:v>0.89581357982045096</c:v>
                </c:pt>
                <c:pt idx="504">
                  <c:v>0.85723345650312999</c:v>
                </c:pt>
                <c:pt idx="505">
                  <c:v>0.99297441856260105</c:v>
                </c:pt>
                <c:pt idx="506">
                  <c:v>0.90353159559762997</c:v>
                </c:pt>
                <c:pt idx="507">
                  <c:v>0.686482489564049</c:v>
                </c:pt>
                <c:pt idx="508">
                  <c:v>0.79566164051633204</c:v>
                </c:pt>
                <c:pt idx="509">
                  <c:v>0.97459862283845999</c:v>
                </c:pt>
                <c:pt idx="510">
                  <c:v>0.985929407956321</c:v>
                </c:pt>
                <c:pt idx="511">
                  <c:v>0.98844090392542705</c:v>
                </c:pt>
                <c:pt idx="512">
                  <c:v>0.13144070547259801</c:v>
                </c:pt>
                <c:pt idx="513">
                  <c:v>7.6646666244278697E-2</c:v>
                </c:pt>
                <c:pt idx="514">
                  <c:v>9.2506616954852003E-2</c:v>
                </c:pt>
                <c:pt idx="515">
                  <c:v>0.527788838832424</c:v>
                </c:pt>
                <c:pt idx="516">
                  <c:v>0.892853160652744</c:v>
                </c:pt>
                <c:pt idx="517">
                  <c:v>0.85016678494878095</c:v>
                </c:pt>
                <c:pt idx="518">
                  <c:v>0.99162337152024804</c:v>
                </c:pt>
                <c:pt idx="519">
                  <c:v>0.90451964685283703</c:v>
                </c:pt>
                <c:pt idx="520">
                  <c:v>0.98200644563415995</c:v>
                </c:pt>
                <c:pt idx="521">
                  <c:v>0.97832981960340204</c:v>
                </c:pt>
                <c:pt idx="522">
                  <c:v>0.97831124864430796</c:v>
                </c:pt>
                <c:pt idx="523">
                  <c:v>0.985899986155647</c:v>
                </c:pt>
                <c:pt idx="524">
                  <c:v>0.98326311698097602</c:v>
                </c:pt>
                <c:pt idx="525">
                  <c:v>0.98941324522914198</c:v>
                </c:pt>
                <c:pt idx="526">
                  <c:v>0.859971109726412</c:v>
                </c:pt>
                <c:pt idx="527">
                  <c:v>0.977136165462545</c:v>
                </c:pt>
                <c:pt idx="528">
                  <c:v>0.98855960149616195</c:v>
                </c:pt>
                <c:pt idx="529">
                  <c:v>0.96064489569415601</c:v>
                </c:pt>
                <c:pt idx="530">
                  <c:v>0.97349789784169305</c:v>
                </c:pt>
                <c:pt idx="531">
                  <c:v>0.99159099401112305</c:v>
                </c:pt>
                <c:pt idx="532">
                  <c:v>0.96028965117008203</c:v>
                </c:pt>
                <c:pt idx="533">
                  <c:v>0.96770793294491997</c:v>
                </c:pt>
                <c:pt idx="534">
                  <c:v>0.97175370033838704</c:v>
                </c:pt>
                <c:pt idx="535">
                  <c:v>0.99134819753589898</c:v>
                </c:pt>
                <c:pt idx="536">
                  <c:v>0.975781256343763</c:v>
                </c:pt>
                <c:pt idx="537">
                  <c:v>7.3432122614762604E-2</c:v>
                </c:pt>
                <c:pt idx="538">
                  <c:v>0.87813780776652905</c:v>
                </c:pt>
                <c:pt idx="539">
                  <c:v>0.51142039074641599</c:v>
                </c:pt>
                <c:pt idx="540">
                  <c:v>6.9454311148454198E-2</c:v>
                </c:pt>
                <c:pt idx="541">
                  <c:v>0.33658359171798002</c:v>
                </c:pt>
                <c:pt idx="542">
                  <c:v>0.92677310443762895</c:v>
                </c:pt>
                <c:pt idx="543">
                  <c:v>0.95009657104589096</c:v>
                </c:pt>
                <c:pt idx="544">
                  <c:v>0.86581618023129103</c:v>
                </c:pt>
                <c:pt idx="545">
                  <c:v>0.92558039914866896</c:v>
                </c:pt>
                <c:pt idx="546">
                  <c:v>0.99071954496360504</c:v>
                </c:pt>
                <c:pt idx="547">
                  <c:v>0.99058188584893103</c:v>
                </c:pt>
                <c:pt idx="548">
                  <c:v>8.6945905496234904E-2</c:v>
                </c:pt>
                <c:pt idx="549">
                  <c:v>0.80491169278631902</c:v>
                </c:pt>
                <c:pt idx="550">
                  <c:v>0.27858142111929302</c:v>
                </c:pt>
                <c:pt idx="551">
                  <c:v>6.6017450441102896E-2</c:v>
                </c:pt>
                <c:pt idx="552">
                  <c:v>0.40997092696751403</c:v>
                </c:pt>
                <c:pt idx="553">
                  <c:v>0.56555756598030904</c:v>
                </c:pt>
                <c:pt idx="554">
                  <c:v>6.3503879080716905E-2</c:v>
                </c:pt>
                <c:pt idx="555">
                  <c:v>0.887192629848506</c:v>
                </c:pt>
                <c:pt idx="556">
                  <c:v>0.16075620985334399</c:v>
                </c:pt>
                <c:pt idx="557">
                  <c:v>0.13054402131798101</c:v>
                </c:pt>
                <c:pt idx="558">
                  <c:v>3.4246016825635398E-2</c:v>
                </c:pt>
                <c:pt idx="559">
                  <c:v>0.23135558837190601</c:v>
                </c:pt>
                <c:pt idx="560">
                  <c:v>0.15242628767427999</c:v>
                </c:pt>
                <c:pt idx="561">
                  <c:v>0.35375431876948499</c:v>
                </c:pt>
                <c:pt idx="562">
                  <c:v>0.85578376868623196</c:v>
                </c:pt>
                <c:pt idx="563">
                  <c:v>8.5483494425541304E-2</c:v>
                </c:pt>
                <c:pt idx="564">
                  <c:v>0.45589182504735798</c:v>
                </c:pt>
                <c:pt idx="565">
                  <c:v>0.44135055424830899</c:v>
                </c:pt>
                <c:pt idx="566">
                  <c:v>0.68665179620879302</c:v>
                </c:pt>
                <c:pt idx="567">
                  <c:v>0.80848643189592995</c:v>
                </c:pt>
                <c:pt idx="568">
                  <c:v>0.98585752575400099</c:v>
                </c:pt>
                <c:pt idx="569">
                  <c:v>6.5750254650675896E-2</c:v>
                </c:pt>
                <c:pt idx="570">
                  <c:v>0.37558567196499398</c:v>
                </c:pt>
                <c:pt idx="571">
                  <c:v>2.4782020002770199E-2</c:v>
                </c:pt>
                <c:pt idx="572">
                  <c:v>0.11975835158673399</c:v>
                </c:pt>
                <c:pt idx="573">
                  <c:v>0.83473092141583305</c:v>
                </c:pt>
                <c:pt idx="574">
                  <c:v>0.28459682237419198</c:v>
                </c:pt>
                <c:pt idx="575">
                  <c:v>4.30762574934812E-2</c:v>
                </c:pt>
                <c:pt idx="576">
                  <c:v>7.0814923132214797E-2</c:v>
                </c:pt>
                <c:pt idx="577">
                  <c:v>6.0561690764013498E-3</c:v>
                </c:pt>
                <c:pt idx="578">
                  <c:v>1.5404665937493499E-2</c:v>
                </c:pt>
                <c:pt idx="579">
                  <c:v>2.11443910302056E-2</c:v>
                </c:pt>
                <c:pt idx="580">
                  <c:v>8.1167135789409706E-2</c:v>
                </c:pt>
                <c:pt idx="581">
                  <c:v>1.2468404692498601E-2</c:v>
                </c:pt>
                <c:pt idx="582">
                  <c:v>2.3816426899281599E-2</c:v>
                </c:pt>
                <c:pt idx="583">
                  <c:v>3.7568898562880801E-2</c:v>
                </c:pt>
                <c:pt idx="584">
                  <c:v>0.105849576147458</c:v>
                </c:pt>
                <c:pt idx="585">
                  <c:v>0.116079054603239</c:v>
                </c:pt>
                <c:pt idx="586">
                  <c:v>8.2211842998978005E-2</c:v>
                </c:pt>
                <c:pt idx="587">
                  <c:v>0.20280824442949799</c:v>
                </c:pt>
                <c:pt idx="588">
                  <c:v>0.16217289449102401</c:v>
                </c:pt>
                <c:pt idx="589">
                  <c:v>0.23863845545651699</c:v>
                </c:pt>
                <c:pt idx="590">
                  <c:v>0.61972106438097696</c:v>
                </c:pt>
                <c:pt idx="591">
                  <c:v>0.63897608729840305</c:v>
                </c:pt>
                <c:pt idx="592">
                  <c:v>0.13514314705142599</c:v>
                </c:pt>
                <c:pt idx="593">
                  <c:v>0.74628087285000799</c:v>
                </c:pt>
                <c:pt idx="594">
                  <c:v>0.58684129892827097</c:v>
                </c:pt>
                <c:pt idx="595">
                  <c:v>0.27822552570544201</c:v>
                </c:pt>
                <c:pt idx="596">
                  <c:v>0.77962379814725002</c:v>
                </c:pt>
                <c:pt idx="597">
                  <c:v>0.78329841371688103</c:v>
                </c:pt>
                <c:pt idx="598">
                  <c:v>0.47519016740871101</c:v>
                </c:pt>
                <c:pt idx="599">
                  <c:v>0.86752483852163897</c:v>
                </c:pt>
                <c:pt idx="600">
                  <c:v>0.816067383919444</c:v>
                </c:pt>
                <c:pt idx="601">
                  <c:v>0.44583214417817701</c:v>
                </c:pt>
                <c:pt idx="602">
                  <c:v>0.29687215392978999</c:v>
                </c:pt>
                <c:pt idx="603">
                  <c:v>3.4656292676193703E-2</c:v>
                </c:pt>
                <c:pt idx="604">
                  <c:v>2.8612156088572101E-2</c:v>
                </c:pt>
                <c:pt idx="605">
                  <c:v>4.10961804457564E-2</c:v>
                </c:pt>
                <c:pt idx="606">
                  <c:v>1.04686467910062E-2</c:v>
                </c:pt>
                <c:pt idx="607">
                  <c:v>3.96367751343491E-2</c:v>
                </c:pt>
                <c:pt idx="608">
                  <c:v>1.8265346595554899E-2</c:v>
                </c:pt>
                <c:pt idx="609">
                  <c:v>0.115512752502862</c:v>
                </c:pt>
                <c:pt idx="610">
                  <c:v>6.5036766795294196E-3</c:v>
                </c:pt>
                <c:pt idx="611">
                  <c:v>5.9106966344541004E-3</c:v>
                </c:pt>
                <c:pt idx="612">
                  <c:v>1.5377398942914299E-2</c:v>
                </c:pt>
                <c:pt idx="613">
                  <c:v>6.4607238716888702E-3</c:v>
                </c:pt>
                <c:pt idx="614">
                  <c:v>1.42641058874412E-2</c:v>
                </c:pt>
                <c:pt idx="615">
                  <c:v>5.2610658915467597E-3</c:v>
                </c:pt>
                <c:pt idx="616">
                  <c:v>1.4298244162512699E-2</c:v>
                </c:pt>
                <c:pt idx="617">
                  <c:v>1.2487915053851099E-2</c:v>
                </c:pt>
                <c:pt idx="618">
                  <c:v>4.5120067288450701E-3</c:v>
                </c:pt>
                <c:pt idx="619">
                  <c:v>2.21220253277736E-2</c:v>
                </c:pt>
                <c:pt idx="620">
                  <c:v>1.1726386029157701E-2</c:v>
                </c:pt>
                <c:pt idx="621">
                  <c:v>8.6196573263859506E-3</c:v>
                </c:pt>
                <c:pt idx="622">
                  <c:v>1.75843676198017E-2</c:v>
                </c:pt>
                <c:pt idx="623">
                  <c:v>4.6588018907076603E-2</c:v>
                </c:pt>
                <c:pt idx="624">
                  <c:v>3.07972568343447E-2</c:v>
                </c:pt>
                <c:pt idx="625">
                  <c:v>1.9711942311154598E-2</c:v>
                </c:pt>
                <c:pt idx="626">
                  <c:v>3.24581526370641E-2</c:v>
                </c:pt>
                <c:pt idx="627">
                  <c:v>2.0406828500173401E-2</c:v>
                </c:pt>
                <c:pt idx="628">
                  <c:v>6.5786001547295204E-3</c:v>
                </c:pt>
                <c:pt idx="629">
                  <c:v>7.9014618219511099E-3</c:v>
                </c:pt>
                <c:pt idx="630">
                  <c:v>9.5796798605428304E-3</c:v>
                </c:pt>
                <c:pt idx="631">
                  <c:v>3.12428666147451E-2</c:v>
                </c:pt>
                <c:pt idx="632">
                  <c:v>1.67365638354448E-2</c:v>
                </c:pt>
                <c:pt idx="633">
                  <c:v>7.7644495573444702E-2</c:v>
                </c:pt>
                <c:pt idx="634">
                  <c:v>7.9580938967289995E-3</c:v>
                </c:pt>
                <c:pt idx="635">
                  <c:v>6.3836183790744704E-3</c:v>
                </c:pt>
                <c:pt idx="636">
                  <c:v>1.10652896339609E-2</c:v>
                </c:pt>
                <c:pt idx="637">
                  <c:v>1.72762554981E-2</c:v>
                </c:pt>
                <c:pt idx="638">
                  <c:v>1.3688630219102001E-2</c:v>
                </c:pt>
                <c:pt idx="639">
                  <c:v>4.0114732779262301E-2</c:v>
                </c:pt>
                <c:pt idx="640">
                  <c:v>8.6839439710545904E-3</c:v>
                </c:pt>
                <c:pt idx="641">
                  <c:v>8.4899077499530906E-3</c:v>
                </c:pt>
                <c:pt idx="642">
                  <c:v>1.27088224577369E-2</c:v>
                </c:pt>
                <c:pt idx="643">
                  <c:v>9.8381663752187994E-3</c:v>
                </c:pt>
                <c:pt idx="644">
                  <c:v>3.6971861313289597E-2</c:v>
                </c:pt>
                <c:pt idx="645">
                  <c:v>7.6682520992023204E-3</c:v>
                </c:pt>
                <c:pt idx="646">
                  <c:v>8.65932146405223E-3</c:v>
                </c:pt>
                <c:pt idx="647">
                  <c:v>1.01126935521033E-2</c:v>
                </c:pt>
                <c:pt idx="648">
                  <c:v>6.6802135088201301E-3</c:v>
                </c:pt>
                <c:pt idx="649">
                  <c:v>9.59012473441858E-3</c:v>
                </c:pt>
                <c:pt idx="650">
                  <c:v>5.5194848676923397E-3</c:v>
                </c:pt>
                <c:pt idx="651">
                  <c:v>1.0505779018079401E-2</c:v>
                </c:pt>
                <c:pt idx="652">
                  <c:v>2.1379507977930701E-2</c:v>
                </c:pt>
                <c:pt idx="653">
                  <c:v>6.1075255775428503E-3</c:v>
                </c:pt>
                <c:pt idx="654">
                  <c:v>6.7794138289026503E-3</c:v>
                </c:pt>
                <c:pt idx="655">
                  <c:v>7.7525735020273602E-3</c:v>
                </c:pt>
                <c:pt idx="656">
                  <c:v>1.05447680451131E-2</c:v>
                </c:pt>
                <c:pt idx="657">
                  <c:v>1.1461864243506601E-2</c:v>
                </c:pt>
                <c:pt idx="658">
                  <c:v>1.23148693881584E-2</c:v>
                </c:pt>
                <c:pt idx="659">
                  <c:v>9.2233739195195404E-3</c:v>
                </c:pt>
                <c:pt idx="660">
                  <c:v>4.14293317556872E-2</c:v>
                </c:pt>
                <c:pt idx="661">
                  <c:v>1.4706390474118401E-2</c:v>
                </c:pt>
                <c:pt idx="662">
                  <c:v>2.8462771060835501E-2</c:v>
                </c:pt>
                <c:pt idx="663">
                  <c:v>1.14268099612639E-2</c:v>
                </c:pt>
                <c:pt idx="664">
                  <c:v>0.43047982358565001</c:v>
                </c:pt>
                <c:pt idx="665">
                  <c:v>0.37723011869058698</c:v>
                </c:pt>
                <c:pt idx="666">
                  <c:v>0.74025368279195303</c:v>
                </c:pt>
                <c:pt idx="667">
                  <c:v>9.3447423474007606E-3</c:v>
                </c:pt>
                <c:pt idx="668">
                  <c:v>6.73459275198486E-3</c:v>
                </c:pt>
                <c:pt idx="669">
                  <c:v>7.9283120748135007E-3</c:v>
                </c:pt>
                <c:pt idx="670">
                  <c:v>2.5592154848053401E-2</c:v>
                </c:pt>
                <c:pt idx="671">
                  <c:v>1.97555749123468E-2</c:v>
                </c:pt>
                <c:pt idx="672">
                  <c:v>4.0448016639241698E-2</c:v>
                </c:pt>
                <c:pt idx="673">
                  <c:v>1.7698862143187999E-2</c:v>
                </c:pt>
                <c:pt idx="674">
                  <c:v>8.6926760924288197E-3</c:v>
                </c:pt>
                <c:pt idx="675">
                  <c:v>5.6904102659477797E-2</c:v>
                </c:pt>
                <c:pt idx="676">
                  <c:v>0.116667251556358</c:v>
                </c:pt>
                <c:pt idx="677">
                  <c:v>5.5695054359221497E-3</c:v>
                </c:pt>
                <c:pt idx="678">
                  <c:v>5.2432349349106396E-3</c:v>
                </c:pt>
                <c:pt idx="679">
                  <c:v>6.8403679531155396E-3</c:v>
                </c:pt>
                <c:pt idx="680">
                  <c:v>1.17353458812055E-2</c:v>
                </c:pt>
                <c:pt idx="681">
                  <c:v>1.55057440850005E-2</c:v>
                </c:pt>
                <c:pt idx="682">
                  <c:v>6.2459080132840298E-3</c:v>
                </c:pt>
                <c:pt idx="683">
                  <c:v>7.7408687674093502E-3</c:v>
                </c:pt>
                <c:pt idx="684">
                  <c:v>1.9163415701614599E-3</c:v>
                </c:pt>
                <c:pt idx="685">
                  <c:v>8.4399779296203195E-3</c:v>
                </c:pt>
                <c:pt idx="686">
                  <c:v>6.6196333983943702E-3</c:v>
                </c:pt>
                <c:pt idx="687">
                  <c:v>3.2619083335827199E-2</c:v>
                </c:pt>
                <c:pt idx="688">
                  <c:v>4.7315263196968599E-3</c:v>
                </c:pt>
                <c:pt idx="689">
                  <c:v>4.3619881669122597E-2</c:v>
                </c:pt>
                <c:pt idx="690">
                  <c:v>7.4310208621674503E-3</c:v>
                </c:pt>
                <c:pt idx="691">
                  <c:v>4.0188696084698999E-3</c:v>
                </c:pt>
                <c:pt idx="692">
                  <c:v>1.17809520707805E-2</c:v>
                </c:pt>
                <c:pt idx="693">
                  <c:v>2.2990379358487099E-2</c:v>
                </c:pt>
                <c:pt idx="694">
                  <c:v>8.7763686064933101E-3</c:v>
                </c:pt>
                <c:pt idx="695">
                  <c:v>3.00338104058861E-3</c:v>
                </c:pt>
                <c:pt idx="696">
                  <c:v>4.3041176062054796E-3</c:v>
                </c:pt>
                <c:pt idx="697">
                  <c:v>4.6245925576869198E-2</c:v>
                </c:pt>
                <c:pt idx="698">
                  <c:v>0.26756941451111899</c:v>
                </c:pt>
                <c:pt idx="699">
                  <c:v>3.96738094961477E-3</c:v>
                </c:pt>
                <c:pt idx="700">
                  <c:v>1.4125704315051099E-2</c:v>
                </c:pt>
                <c:pt idx="701">
                  <c:v>2.5530396658242999E-2</c:v>
                </c:pt>
                <c:pt idx="702">
                  <c:v>3.2183604806389599E-2</c:v>
                </c:pt>
                <c:pt idx="742">
                  <c:v>0.97055505399421205</c:v>
                </c:pt>
                <c:pt idx="743">
                  <c:v>0.92210135055519804</c:v>
                </c:pt>
                <c:pt idx="744">
                  <c:v>0.569244054320172</c:v>
                </c:pt>
                <c:pt idx="745">
                  <c:v>0.99448403722755097</c:v>
                </c:pt>
                <c:pt idx="746">
                  <c:v>0.99309194966888503</c:v>
                </c:pt>
                <c:pt idx="747">
                  <c:v>0.99320517676717202</c:v>
                </c:pt>
                <c:pt idx="748">
                  <c:v>0.32125098712669597</c:v>
                </c:pt>
                <c:pt idx="749">
                  <c:v>8.7665807344665406E-2</c:v>
                </c:pt>
                <c:pt idx="750">
                  <c:v>0.65474598213369695</c:v>
                </c:pt>
                <c:pt idx="751">
                  <c:v>0.93328743158859895</c:v>
                </c:pt>
                <c:pt idx="752">
                  <c:v>0.13079650758516101</c:v>
                </c:pt>
                <c:pt idx="753">
                  <c:v>0.42700840167213999</c:v>
                </c:pt>
                <c:pt idx="754">
                  <c:v>0.94803970574560903</c:v>
                </c:pt>
                <c:pt idx="755">
                  <c:v>0.85915590386415697</c:v>
                </c:pt>
                <c:pt idx="756">
                  <c:v>0.28863247503896999</c:v>
                </c:pt>
                <c:pt idx="757">
                  <c:v>6.6019417337565695E-2</c:v>
                </c:pt>
                <c:pt idx="758">
                  <c:v>0.31595195772271001</c:v>
                </c:pt>
                <c:pt idx="759">
                  <c:v>0.77162997279341194</c:v>
                </c:pt>
                <c:pt idx="760">
                  <c:v>0.99586072755982202</c:v>
                </c:pt>
                <c:pt idx="761">
                  <c:v>0.28972119403935398</c:v>
                </c:pt>
                <c:pt idx="776">
                  <c:v>0.99181496617373299</c:v>
                </c:pt>
                <c:pt idx="777">
                  <c:v>0.99225109427278302</c:v>
                </c:pt>
                <c:pt idx="778">
                  <c:v>0.99470712846397802</c:v>
                </c:pt>
                <c:pt idx="779">
                  <c:v>0.98760513911144598</c:v>
                </c:pt>
                <c:pt idx="780">
                  <c:v>0.97964437874078603</c:v>
                </c:pt>
                <c:pt idx="781">
                  <c:v>0.97813600063543304</c:v>
                </c:pt>
                <c:pt idx="782">
                  <c:v>0.97742879752121703</c:v>
                </c:pt>
                <c:pt idx="783">
                  <c:v>0.98179210482085499</c:v>
                </c:pt>
                <c:pt idx="784">
                  <c:v>0.801833647945699</c:v>
                </c:pt>
                <c:pt idx="785">
                  <c:v>0.83912668609076502</c:v>
                </c:pt>
                <c:pt idx="786">
                  <c:v>6.9914404959341397E-2</c:v>
                </c:pt>
                <c:pt idx="787">
                  <c:v>0.11144881198935799</c:v>
                </c:pt>
                <c:pt idx="788">
                  <c:v>0.28060287895212199</c:v>
                </c:pt>
                <c:pt idx="789">
                  <c:v>0.90917966846513798</c:v>
                </c:pt>
                <c:pt idx="790">
                  <c:v>0.95785512831737496</c:v>
                </c:pt>
                <c:pt idx="791">
                  <c:v>0.97803813705210796</c:v>
                </c:pt>
                <c:pt idx="792">
                  <c:v>0.38951330684869201</c:v>
                </c:pt>
                <c:pt idx="793">
                  <c:v>0.95389616043446501</c:v>
                </c:pt>
                <c:pt idx="794">
                  <c:v>0.32559045300453199</c:v>
                </c:pt>
                <c:pt idx="795">
                  <c:v>0.68961692771174998</c:v>
                </c:pt>
                <c:pt idx="796">
                  <c:v>0.98201194645617096</c:v>
                </c:pt>
                <c:pt idx="797">
                  <c:v>0.99117924390046097</c:v>
                </c:pt>
                <c:pt idx="798">
                  <c:v>0.98191665927036997</c:v>
                </c:pt>
                <c:pt idx="799">
                  <c:v>0.86061142158063597</c:v>
                </c:pt>
                <c:pt idx="800">
                  <c:v>0.99343983090731403</c:v>
                </c:pt>
                <c:pt idx="801">
                  <c:v>0.98298841302692197</c:v>
                </c:pt>
                <c:pt idx="802">
                  <c:v>0.10454552659066101</c:v>
                </c:pt>
                <c:pt idx="803">
                  <c:v>0.62581687885452497</c:v>
                </c:pt>
                <c:pt idx="804">
                  <c:v>0.99355145247076604</c:v>
                </c:pt>
                <c:pt idx="805">
                  <c:v>0.98907325641481303</c:v>
                </c:pt>
                <c:pt idx="806">
                  <c:v>0.87933801819948598</c:v>
                </c:pt>
                <c:pt idx="807">
                  <c:v>0.99341557509874001</c:v>
                </c:pt>
                <c:pt idx="808">
                  <c:v>0.97738136319082602</c:v>
                </c:pt>
                <c:pt idx="809">
                  <c:v>0.99330867898238595</c:v>
                </c:pt>
                <c:pt idx="810">
                  <c:v>0.99472742764335498</c:v>
                </c:pt>
                <c:pt idx="811">
                  <c:v>0.97377008117913699</c:v>
                </c:pt>
                <c:pt idx="812">
                  <c:v>0.98574738653527105</c:v>
                </c:pt>
                <c:pt idx="813">
                  <c:v>0.99377770363566198</c:v>
                </c:pt>
                <c:pt idx="814">
                  <c:v>0.992255322604645</c:v>
                </c:pt>
                <c:pt idx="815">
                  <c:v>0.99523638971534201</c:v>
                </c:pt>
                <c:pt idx="816">
                  <c:v>0.98887674157328198</c:v>
                </c:pt>
                <c:pt idx="817">
                  <c:v>0.12973580478246799</c:v>
                </c:pt>
                <c:pt idx="818">
                  <c:v>0.72863875652449095</c:v>
                </c:pt>
                <c:pt idx="819">
                  <c:v>0.98694978872053496</c:v>
                </c:pt>
                <c:pt idx="820">
                  <c:v>0.995112420317246</c:v>
                </c:pt>
                <c:pt idx="821">
                  <c:v>0.97664852360097798</c:v>
                </c:pt>
                <c:pt idx="822">
                  <c:v>0.99320485470489195</c:v>
                </c:pt>
                <c:pt idx="823">
                  <c:v>0.995698095880445</c:v>
                </c:pt>
                <c:pt idx="824">
                  <c:v>0.98405560395313396</c:v>
                </c:pt>
                <c:pt idx="825">
                  <c:v>4.1506710621734E-2</c:v>
                </c:pt>
                <c:pt idx="826">
                  <c:v>0.850237203060069</c:v>
                </c:pt>
                <c:pt idx="827">
                  <c:v>0.97931653423341802</c:v>
                </c:pt>
                <c:pt idx="828">
                  <c:v>0.98691594961100504</c:v>
                </c:pt>
                <c:pt idx="829">
                  <c:v>0.99351162019309802</c:v>
                </c:pt>
                <c:pt idx="830">
                  <c:v>0.99484765448416301</c:v>
                </c:pt>
                <c:pt idx="831">
                  <c:v>0.99623758239941795</c:v>
                </c:pt>
                <c:pt idx="832">
                  <c:v>4.7221978477115997E-2</c:v>
                </c:pt>
                <c:pt idx="833">
                  <c:v>2.5425560296901399E-2</c:v>
                </c:pt>
                <c:pt idx="834">
                  <c:v>0.1205137195181</c:v>
                </c:pt>
                <c:pt idx="835">
                  <c:v>0.62840023479092799</c:v>
                </c:pt>
                <c:pt idx="836">
                  <c:v>0.97164168361214698</c:v>
                </c:pt>
                <c:pt idx="837">
                  <c:v>0.91325199538602397</c:v>
                </c:pt>
                <c:pt idx="838">
                  <c:v>0.84725723732543001</c:v>
                </c:pt>
                <c:pt idx="839">
                  <c:v>0.778164179453816</c:v>
                </c:pt>
                <c:pt idx="840">
                  <c:v>0.83835070088062702</c:v>
                </c:pt>
                <c:pt idx="841">
                  <c:v>0.76773968764858103</c:v>
                </c:pt>
                <c:pt idx="842">
                  <c:v>0.207258514128495</c:v>
                </c:pt>
                <c:pt idx="843">
                  <c:v>0.70323327653666501</c:v>
                </c:pt>
                <c:pt idx="844">
                  <c:v>0.92104501528133298</c:v>
                </c:pt>
                <c:pt idx="845">
                  <c:v>0.99633687170261998</c:v>
                </c:pt>
                <c:pt idx="846">
                  <c:v>0.92540369363965702</c:v>
                </c:pt>
                <c:pt idx="847">
                  <c:v>0.96564578661681499</c:v>
                </c:pt>
                <c:pt idx="848">
                  <c:v>0.98356285502895502</c:v>
                </c:pt>
                <c:pt idx="849">
                  <c:v>0.98609847199418599</c:v>
                </c:pt>
                <c:pt idx="850">
                  <c:v>0.96294940152353103</c:v>
                </c:pt>
                <c:pt idx="851">
                  <c:v>0.97880638372873496</c:v>
                </c:pt>
                <c:pt idx="852">
                  <c:v>0.98488583320863399</c:v>
                </c:pt>
                <c:pt idx="853">
                  <c:v>0.98000142399239398</c:v>
                </c:pt>
                <c:pt idx="854">
                  <c:v>0.98102758888648001</c:v>
                </c:pt>
                <c:pt idx="855">
                  <c:v>0.98652290301356904</c:v>
                </c:pt>
                <c:pt idx="856">
                  <c:v>0.96655496279676401</c:v>
                </c:pt>
                <c:pt idx="857">
                  <c:v>0.94518165953703603</c:v>
                </c:pt>
                <c:pt idx="858">
                  <c:v>0.79399061093599799</c:v>
                </c:pt>
                <c:pt idx="859">
                  <c:v>0.92381545819991695</c:v>
                </c:pt>
                <c:pt idx="860">
                  <c:v>0.96106757387182695</c:v>
                </c:pt>
                <c:pt idx="861">
                  <c:v>0.91979761976135799</c:v>
                </c:pt>
                <c:pt idx="862">
                  <c:v>0.373179679589355</c:v>
                </c:pt>
                <c:pt idx="863">
                  <c:v>0.93929142628057105</c:v>
                </c:pt>
                <c:pt idx="864">
                  <c:v>0.95029766046126096</c:v>
                </c:pt>
                <c:pt idx="865">
                  <c:v>0.98145396197838797</c:v>
                </c:pt>
                <c:pt idx="866">
                  <c:v>0.996145125166364</c:v>
                </c:pt>
                <c:pt idx="867">
                  <c:v>0.407132918340598</c:v>
                </c:pt>
                <c:pt idx="868">
                  <c:v>0.98620394183003302</c:v>
                </c:pt>
                <c:pt idx="869">
                  <c:v>0.98682209450219505</c:v>
                </c:pt>
                <c:pt idx="870">
                  <c:v>0.96471478562582702</c:v>
                </c:pt>
                <c:pt idx="871">
                  <c:v>0.98905267382338202</c:v>
                </c:pt>
                <c:pt idx="872">
                  <c:v>0.90729745391937699</c:v>
                </c:pt>
                <c:pt idx="873">
                  <c:v>0.95981562055515901</c:v>
                </c:pt>
                <c:pt idx="874">
                  <c:v>0.99376277894001797</c:v>
                </c:pt>
                <c:pt idx="875">
                  <c:v>0.92199269083804303</c:v>
                </c:pt>
                <c:pt idx="876">
                  <c:v>0.99103085730110296</c:v>
                </c:pt>
                <c:pt idx="877">
                  <c:v>0.96889095617013099</c:v>
                </c:pt>
                <c:pt idx="878">
                  <c:v>3.5321403209386898E-2</c:v>
                </c:pt>
                <c:pt idx="879">
                  <c:v>0.90547075387491605</c:v>
                </c:pt>
                <c:pt idx="880">
                  <c:v>0.467117734603054</c:v>
                </c:pt>
                <c:pt idx="881">
                  <c:v>0.29606952136507297</c:v>
                </c:pt>
                <c:pt idx="882">
                  <c:v>0.31705005018861099</c:v>
                </c:pt>
                <c:pt idx="883">
                  <c:v>0.98575617931828197</c:v>
                </c:pt>
                <c:pt idx="884">
                  <c:v>0.993288290975049</c:v>
                </c:pt>
                <c:pt idx="885">
                  <c:v>0.98560971976197997</c:v>
                </c:pt>
                <c:pt idx="886">
                  <c:v>0.24584009737402099</c:v>
                </c:pt>
                <c:pt idx="887">
                  <c:v>0.44545617468778098</c:v>
                </c:pt>
                <c:pt idx="888">
                  <c:v>0.983712191258169</c:v>
                </c:pt>
                <c:pt idx="889">
                  <c:v>0.84359307475062695</c:v>
                </c:pt>
                <c:pt idx="890">
                  <c:v>0.218786043758357</c:v>
                </c:pt>
                <c:pt idx="891">
                  <c:v>0.95125260990258897</c:v>
                </c:pt>
                <c:pt idx="892">
                  <c:v>0.90337031357516095</c:v>
                </c:pt>
                <c:pt idx="893">
                  <c:v>0.30278151229032502</c:v>
                </c:pt>
                <c:pt idx="894">
                  <c:v>0.92191770790266903</c:v>
                </c:pt>
                <c:pt idx="895">
                  <c:v>0.68782443713736097</c:v>
                </c:pt>
                <c:pt idx="896">
                  <c:v>0.25615386165367798</c:v>
                </c:pt>
                <c:pt idx="897">
                  <c:v>0.868500837372982</c:v>
                </c:pt>
                <c:pt idx="898">
                  <c:v>0.98698034004382695</c:v>
                </c:pt>
                <c:pt idx="899">
                  <c:v>1.27380420128796E-2</c:v>
                </c:pt>
                <c:pt idx="900">
                  <c:v>2.0749003813598399E-2</c:v>
                </c:pt>
                <c:pt idx="901">
                  <c:v>0.85648397610806903</c:v>
                </c:pt>
                <c:pt idx="902">
                  <c:v>0.82367895494305199</c:v>
                </c:pt>
                <c:pt idx="903">
                  <c:v>0.22846194654455601</c:v>
                </c:pt>
                <c:pt idx="904">
                  <c:v>0.11928434831590499</c:v>
                </c:pt>
                <c:pt idx="905">
                  <c:v>0.10177568488373399</c:v>
                </c:pt>
                <c:pt idx="906">
                  <c:v>9.8353241923083798E-2</c:v>
                </c:pt>
                <c:pt idx="907">
                  <c:v>0.170779346673962</c:v>
                </c:pt>
                <c:pt idx="908">
                  <c:v>0.220276042710912</c:v>
                </c:pt>
                <c:pt idx="909">
                  <c:v>7.3012893026974196E-2</c:v>
                </c:pt>
                <c:pt idx="910">
                  <c:v>0.33229218408547101</c:v>
                </c:pt>
                <c:pt idx="911">
                  <c:v>0.968958507631273</c:v>
                </c:pt>
                <c:pt idx="912">
                  <c:v>0.99264265026002396</c:v>
                </c:pt>
                <c:pt idx="913">
                  <c:v>5.7901130161485799E-2</c:v>
                </c:pt>
                <c:pt idx="914">
                  <c:v>0.95730058593557099</c:v>
                </c:pt>
                <c:pt idx="915">
                  <c:v>0.14643217085190699</c:v>
                </c:pt>
                <c:pt idx="916">
                  <c:v>6.8763046803595696E-3</c:v>
                </c:pt>
                <c:pt idx="917">
                  <c:v>6.2624126708181503E-3</c:v>
                </c:pt>
                <c:pt idx="918">
                  <c:v>9.3152868564677204E-3</c:v>
                </c:pt>
                <c:pt idx="919">
                  <c:v>0.1785710314117</c:v>
                </c:pt>
                <c:pt idx="920">
                  <c:v>0.80378220287633495</c:v>
                </c:pt>
                <c:pt idx="921">
                  <c:v>0.49773178574312799</c:v>
                </c:pt>
                <c:pt idx="922">
                  <c:v>5.0364032658070602E-4</c:v>
                </c:pt>
                <c:pt idx="923">
                  <c:v>1.1961201199896999E-2</c:v>
                </c:pt>
                <c:pt idx="924">
                  <c:v>4.9317303138361898E-2</c:v>
                </c:pt>
                <c:pt idx="925">
                  <c:v>3.9201400097644296E-3</c:v>
                </c:pt>
                <c:pt idx="926">
                  <c:v>1.8290756377830501E-2</c:v>
                </c:pt>
                <c:pt idx="927">
                  <c:v>3.2735449097405799E-2</c:v>
                </c:pt>
                <c:pt idx="928">
                  <c:v>0.10310166458916099</c:v>
                </c:pt>
                <c:pt idx="929">
                  <c:v>0.24594041106790401</c:v>
                </c:pt>
                <c:pt idx="930">
                  <c:v>6.5242096958283299E-2</c:v>
                </c:pt>
                <c:pt idx="931">
                  <c:v>0.94072044687922995</c:v>
                </c:pt>
                <c:pt idx="932">
                  <c:v>1.6860643276536198E-2</c:v>
                </c:pt>
                <c:pt idx="933">
                  <c:v>1.1362821617416301E-2</c:v>
                </c:pt>
                <c:pt idx="934">
                  <c:v>3.38248273977238E-2</c:v>
                </c:pt>
                <c:pt idx="935">
                  <c:v>5.2248019385363699E-2</c:v>
                </c:pt>
                <c:pt idx="936">
                  <c:v>3.3846922572400497E-2</c:v>
                </c:pt>
                <c:pt idx="937">
                  <c:v>4.35850989184524E-2</c:v>
                </c:pt>
                <c:pt idx="938">
                  <c:v>0.120310581532558</c:v>
                </c:pt>
                <c:pt idx="939">
                  <c:v>6.0258513628550997E-3</c:v>
                </c:pt>
                <c:pt idx="940">
                  <c:v>7.9064877117149997E-3</c:v>
                </c:pt>
                <c:pt idx="941">
                  <c:v>3.3425202814398702E-2</c:v>
                </c:pt>
                <c:pt idx="942">
                  <c:v>2.4347562170396801E-2</c:v>
                </c:pt>
                <c:pt idx="943">
                  <c:v>2.9724698305146801E-2</c:v>
                </c:pt>
                <c:pt idx="944">
                  <c:v>2.0024586303364001E-2</c:v>
                </c:pt>
                <c:pt idx="945">
                  <c:v>1.47780455415343E-2</c:v>
                </c:pt>
                <c:pt idx="946">
                  <c:v>0.59970131737241905</c:v>
                </c:pt>
                <c:pt idx="947">
                  <c:v>4.9485380787655797E-2</c:v>
                </c:pt>
                <c:pt idx="948">
                  <c:v>7.0368145926214803E-3</c:v>
                </c:pt>
                <c:pt idx="949">
                  <c:v>1.8211428650931401E-2</c:v>
                </c:pt>
                <c:pt idx="950">
                  <c:v>1.50981893138599E-2</c:v>
                </c:pt>
                <c:pt idx="951">
                  <c:v>5.8447357526004804E-3</c:v>
                </c:pt>
                <c:pt idx="952">
                  <c:v>1.0256306343687601E-2</c:v>
                </c:pt>
                <c:pt idx="967">
                  <c:v>8.88685370257619E-3</c:v>
                </c:pt>
                <c:pt idx="968">
                  <c:v>1.40073510019952E-2</c:v>
                </c:pt>
                <c:pt idx="969">
                  <c:v>9.4114805328797107E-3</c:v>
                </c:pt>
                <c:pt idx="970">
                  <c:v>1.9973867449382399E-2</c:v>
                </c:pt>
                <c:pt idx="971">
                  <c:v>1.3426459348761599E-2</c:v>
                </c:pt>
                <c:pt idx="972">
                  <c:v>5.7486578263892703E-3</c:v>
                </c:pt>
                <c:pt idx="973">
                  <c:v>6.5252906505217298E-3</c:v>
                </c:pt>
                <c:pt idx="974">
                  <c:v>8.4692204647188706E-3</c:v>
                </c:pt>
                <c:pt idx="975">
                  <c:v>3.31739410441538E-3</c:v>
                </c:pt>
                <c:pt idx="976">
                  <c:v>6.7110315221727201E-3</c:v>
                </c:pt>
                <c:pt idx="977">
                  <c:v>5.1422299784323004E-3</c:v>
                </c:pt>
                <c:pt idx="978">
                  <c:v>8.17130271778377E-3</c:v>
                </c:pt>
                <c:pt idx="979">
                  <c:v>2.4543650959390699E-2</c:v>
                </c:pt>
                <c:pt idx="980">
                  <c:v>8.5001007305503494E-3</c:v>
                </c:pt>
                <c:pt idx="981">
                  <c:v>2.0613661890683099E-3</c:v>
                </c:pt>
                <c:pt idx="982">
                  <c:v>3.7107313481198598E-2</c:v>
                </c:pt>
                <c:pt idx="983">
                  <c:v>1.08370215174214E-2</c:v>
                </c:pt>
                <c:pt idx="984">
                  <c:v>2.8471921415793799E-2</c:v>
                </c:pt>
                <c:pt idx="985">
                  <c:v>7.0462955401771697E-3</c:v>
                </c:pt>
                <c:pt idx="986">
                  <c:v>1.36800248475164E-2</c:v>
                </c:pt>
                <c:pt idx="987">
                  <c:v>6.2905051475318201E-3</c:v>
                </c:pt>
                <c:pt idx="988">
                  <c:v>1.82560841297369E-3</c:v>
                </c:pt>
                <c:pt idx="989">
                  <c:v>6.56671489494433E-3</c:v>
                </c:pt>
                <c:pt idx="990">
                  <c:v>7.0951674347006499E-3</c:v>
                </c:pt>
                <c:pt idx="991">
                  <c:v>9.1171453987413005E-3</c:v>
                </c:pt>
                <c:pt idx="992">
                  <c:v>7.3713665747959798E-3</c:v>
                </c:pt>
                <c:pt idx="993">
                  <c:v>6.3824007487915902E-3</c:v>
                </c:pt>
                <c:pt idx="994">
                  <c:v>6.0675068975390902E-3</c:v>
                </c:pt>
                <c:pt idx="995">
                  <c:v>8.1441796600939496E-3</c:v>
                </c:pt>
                <c:pt idx="996">
                  <c:v>5.2574879173046202E-3</c:v>
                </c:pt>
                <c:pt idx="997">
                  <c:v>1.17047467025654E-2</c:v>
                </c:pt>
                <c:pt idx="998">
                  <c:v>7.1478647766564504E-3</c:v>
                </c:pt>
                <c:pt idx="999">
                  <c:v>6.9399101397891096E-3</c:v>
                </c:pt>
                <c:pt idx="1000">
                  <c:v>7.2184554973040603E-3</c:v>
                </c:pt>
                <c:pt idx="1001">
                  <c:v>3.5165807948216998E-3</c:v>
                </c:pt>
                <c:pt idx="1002">
                  <c:v>2.42904310334748E-3</c:v>
                </c:pt>
                <c:pt idx="1003">
                  <c:v>6.5296608971503198E-3</c:v>
                </c:pt>
                <c:pt idx="1004">
                  <c:v>8.3578806708111504E-4</c:v>
                </c:pt>
                <c:pt idx="1005">
                  <c:v>2.7191873494047001E-3</c:v>
                </c:pt>
                <c:pt idx="1006">
                  <c:v>5.10276236235945E-3</c:v>
                </c:pt>
                <c:pt idx="1007">
                  <c:v>1.5971385656358E-2</c:v>
                </c:pt>
                <c:pt idx="1008">
                  <c:v>2.0729401671166102E-3</c:v>
                </c:pt>
                <c:pt idx="1009">
                  <c:v>3.4015628129605499E-2</c:v>
                </c:pt>
                <c:pt idx="1010">
                  <c:v>8.0099137904678305E-3</c:v>
                </c:pt>
                <c:pt idx="1011">
                  <c:v>1.18874507333498E-2</c:v>
                </c:pt>
                <c:pt idx="1012">
                  <c:v>2.6848768210346801E-2</c:v>
                </c:pt>
                <c:pt idx="1013">
                  <c:v>5.1201220530078199E-3</c:v>
                </c:pt>
                <c:pt idx="1014">
                  <c:v>6.4906423928142798E-3</c:v>
                </c:pt>
                <c:pt idx="1015">
                  <c:v>1.5951787476942599E-2</c:v>
                </c:pt>
                <c:pt idx="1016">
                  <c:v>1.9352549025260901E-2</c:v>
                </c:pt>
                <c:pt idx="1017">
                  <c:v>2.4227140369283501E-2</c:v>
                </c:pt>
                <c:pt idx="1018">
                  <c:v>6.9964439797557801E-2</c:v>
                </c:pt>
                <c:pt idx="1019">
                  <c:v>0.51310504524763101</c:v>
                </c:pt>
                <c:pt idx="1020">
                  <c:v>9.7550093006185997E-3</c:v>
                </c:pt>
                <c:pt idx="1021">
                  <c:v>5.7600450318650203E-3</c:v>
                </c:pt>
                <c:pt idx="1022">
                  <c:v>6.2364844025205599E-3</c:v>
                </c:pt>
                <c:pt idx="1023">
                  <c:v>7.42301692613159E-3</c:v>
                </c:pt>
                <c:pt idx="1024">
                  <c:v>1.1811968915921E-2</c:v>
                </c:pt>
                <c:pt idx="1025">
                  <c:v>7.44781175004775E-3</c:v>
                </c:pt>
                <c:pt idx="1026">
                  <c:v>8.7800918889771994E-3</c:v>
                </c:pt>
                <c:pt idx="1027">
                  <c:v>2.1304481384154899E-2</c:v>
                </c:pt>
                <c:pt idx="1028">
                  <c:v>2.66497486084117E-2</c:v>
                </c:pt>
                <c:pt idx="1029">
                  <c:v>7.6278020191490898E-3</c:v>
                </c:pt>
                <c:pt idx="1030">
                  <c:v>1.6844833041185898E-2</c:v>
                </c:pt>
                <c:pt idx="1031">
                  <c:v>3.0370352911781799E-2</c:v>
                </c:pt>
                <c:pt idx="1032">
                  <c:v>8.4748616613005597E-3</c:v>
                </c:pt>
                <c:pt idx="1033">
                  <c:v>4.5572636756344598E-2</c:v>
                </c:pt>
                <c:pt idx="1034">
                  <c:v>2.51424565768343E-2</c:v>
                </c:pt>
                <c:pt idx="1035">
                  <c:v>6.8891485355179697E-3</c:v>
                </c:pt>
                <c:pt idx="1036">
                  <c:v>8.3203458660427495E-3</c:v>
                </c:pt>
                <c:pt idx="1037">
                  <c:v>3.96535853658588E-2</c:v>
                </c:pt>
                <c:pt idx="1038">
                  <c:v>0.221866347514525</c:v>
                </c:pt>
                <c:pt idx="1039">
                  <c:v>0.96950122682385298</c:v>
                </c:pt>
                <c:pt idx="1040">
                  <c:v>9.3036906644811592E-3</c:v>
                </c:pt>
                <c:pt idx="1041">
                  <c:v>7.8879818813921993E-3</c:v>
                </c:pt>
                <c:pt idx="1042">
                  <c:v>9.6694052107224506E-3</c:v>
                </c:pt>
                <c:pt idx="1043">
                  <c:v>3.68417832686691E-3</c:v>
                </c:pt>
                <c:pt idx="1044">
                  <c:v>3.25689544292612E-2</c:v>
                </c:pt>
                <c:pt idx="1045">
                  <c:v>4.0103331907155003E-2</c:v>
                </c:pt>
                <c:pt idx="1046">
                  <c:v>2.82170973847767E-2</c:v>
                </c:pt>
                <c:pt idx="1047">
                  <c:v>6.3209944490553796E-3</c:v>
                </c:pt>
                <c:pt idx="1048">
                  <c:v>3.8353422835006598E-3</c:v>
                </c:pt>
                <c:pt idx="1049">
                  <c:v>3.9327420642436203E-3</c:v>
                </c:pt>
                <c:pt idx="1050">
                  <c:v>1.2450180209615001E-2</c:v>
                </c:pt>
                <c:pt idx="1051">
                  <c:v>6.6229736632888905E-2</c:v>
                </c:pt>
                <c:pt idx="1052">
                  <c:v>3.00029130823906E-2</c:v>
                </c:pt>
                <c:pt idx="1053">
                  <c:v>0.102289598415442</c:v>
                </c:pt>
                <c:pt idx="1054">
                  <c:v>7.52711078604653E-3</c:v>
                </c:pt>
                <c:pt idx="1055">
                  <c:v>0.34931012288947599</c:v>
                </c:pt>
                <c:pt idx="1056">
                  <c:v>1.88255600650926E-2</c:v>
                </c:pt>
                <c:pt idx="1057">
                  <c:v>2.94425694890324E-2</c:v>
                </c:pt>
                <c:pt idx="1058">
                  <c:v>1.6069471021597601E-2</c:v>
                </c:pt>
                <c:pt idx="1059">
                  <c:v>0.15440022378972701</c:v>
                </c:pt>
                <c:pt idx="1060">
                  <c:v>0.86132140130395796</c:v>
                </c:pt>
                <c:pt idx="1061">
                  <c:v>0.79319593291482804</c:v>
                </c:pt>
                <c:pt idx="1062">
                  <c:v>0.85335053704228003</c:v>
                </c:pt>
                <c:pt idx="1063">
                  <c:v>0.98926261626265799</c:v>
                </c:pt>
                <c:pt idx="1064">
                  <c:v>3.88537693241248E-2</c:v>
                </c:pt>
                <c:pt idx="1065">
                  <c:v>2.1965869371347601E-2</c:v>
                </c:pt>
                <c:pt idx="1066">
                  <c:v>2.1720892235289498E-2</c:v>
                </c:pt>
                <c:pt idx="1067">
                  <c:v>1.80023178647962E-2</c:v>
                </c:pt>
                <c:pt idx="1068">
                  <c:v>1.5044554663812401E-2</c:v>
                </c:pt>
                <c:pt idx="1069">
                  <c:v>0.889092396491721</c:v>
                </c:pt>
                <c:pt idx="1070">
                  <c:v>1.74938606113005E-2</c:v>
                </c:pt>
                <c:pt idx="1071">
                  <c:v>7.0564253352360003E-3</c:v>
                </c:pt>
                <c:pt idx="1072">
                  <c:v>7.2402649850011802E-3</c:v>
                </c:pt>
                <c:pt idx="1073">
                  <c:v>8.4300259705226994E-3</c:v>
                </c:pt>
                <c:pt idx="1074">
                  <c:v>1.6802012299312202E-2</c:v>
                </c:pt>
                <c:pt idx="1075">
                  <c:v>1.77825894529344E-2</c:v>
                </c:pt>
                <c:pt idx="1076">
                  <c:v>8.4781411370164803E-2</c:v>
                </c:pt>
                <c:pt idx="1077">
                  <c:v>0.92574284813621099</c:v>
                </c:pt>
                <c:pt idx="1078">
                  <c:v>4.7075778960359797E-2</c:v>
                </c:pt>
                <c:pt idx="1079">
                  <c:v>0.96550385726982402</c:v>
                </c:pt>
                <c:pt idx="1080">
                  <c:v>0.63812855859736295</c:v>
                </c:pt>
                <c:pt idx="1081">
                  <c:v>0.996061022393534</c:v>
                </c:pt>
                <c:pt idx="1082">
                  <c:v>0.99615931717884099</c:v>
                </c:pt>
                <c:pt idx="1083">
                  <c:v>0.99696575018672295</c:v>
                </c:pt>
                <c:pt idx="1084">
                  <c:v>0.99695519372522601</c:v>
                </c:pt>
                <c:pt idx="1085">
                  <c:v>2.0070395301621701E-2</c:v>
                </c:pt>
                <c:pt idx="1086">
                  <c:v>2.42774280720525E-2</c:v>
                </c:pt>
                <c:pt idx="1087">
                  <c:v>0.78328516373586199</c:v>
                </c:pt>
                <c:pt idx="1088">
                  <c:v>0.95267152948794598</c:v>
                </c:pt>
                <c:pt idx="1089">
                  <c:v>0.95536387443792203</c:v>
                </c:pt>
                <c:pt idx="1090">
                  <c:v>0.99320987208554701</c:v>
                </c:pt>
                <c:pt idx="1091">
                  <c:v>4.3378498604870697E-2</c:v>
                </c:pt>
                <c:pt idx="1092">
                  <c:v>0.64303050343292201</c:v>
                </c:pt>
                <c:pt idx="1093">
                  <c:v>0.98384463314765203</c:v>
                </c:pt>
                <c:pt idx="1094">
                  <c:v>0.99582117126154601</c:v>
                </c:pt>
                <c:pt idx="1095">
                  <c:v>0.92992851291684997</c:v>
                </c:pt>
                <c:pt idx="1096">
                  <c:v>0.28870083790999601</c:v>
                </c:pt>
                <c:pt idx="1097">
                  <c:v>0.96649666972178505</c:v>
                </c:pt>
                <c:pt idx="1098">
                  <c:v>0.99282469556078201</c:v>
                </c:pt>
                <c:pt idx="1099">
                  <c:v>0.86025120024145696</c:v>
                </c:pt>
                <c:pt idx="1100">
                  <c:v>0.143221875269716</c:v>
                </c:pt>
                <c:pt idx="1101">
                  <c:v>1.9838028526401E-2</c:v>
                </c:pt>
                <c:pt idx="1102">
                  <c:v>0.50377166446455401</c:v>
                </c:pt>
                <c:pt idx="1103">
                  <c:v>0.96406623367892397</c:v>
                </c:pt>
                <c:pt idx="1104">
                  <c:v>0.92479967445028599</c:v>
                </c:pt>
                <c:pt idx="1105">
                  <c:v>7.0215105906679702E-3</c:v>
                </c:pt>
                <c:pt idx="1106">
                  <c:v>5.6867816748255598E-2</c:v>
                </c:pt>
                <c:pt idx="1107">
                  <c:v>0.39518313265712901</c:v>
                </c:pt>
                <c:pt idx="1108">
                  <c:v>0.75138959768165803</c:v>
                </c:pt>
                <c:pt idx="1109">
                  <c:v>0.87149469213633401</c:v>
                </c:pt>
                <c:pt idx="1110">
                  <c:v>0.99359033823514697</c:v>
                </c:pt>
                <c:pt idx="1111">
                  <c:v>0.98364931202349104</c:v>
                </c:pt>
                <c:pt idx="1112">
                  <c:v>1.62733597027865E-2</c:v>
                </c:pt>
                <c:pt idx="1113">
                  <c:v>1.01107818249981E-2</c:v>
                </c:pt>
                <c:pt idx="1114">
                  <c:v>5.6621346610837203E-2</c:v>
                </c:pt>
                <c:pt idx="1115">
                  <c:v>0.97499448953683598</c:v>
                </c:pt>
                <c:pt idx="1116">
                  <c:v>0.62501312873409598</c:v>
                </c:pt>
                <c:pt idx="1117">
                  <c:v>8.3618148125607694E-2</c:v>
                </c:pt>
                <c:pt idx="1118">
                  <c:v>0.58778365934729404</c:v>
                </c:pt>
                <c:pt idx="1119">
                  <c:v>0.98285768472508195</c:v>
                </c:pt>
                <c:pt idx="1120">
                  <c:v>0.34436995660354502</c:v>
                </c:pt>
                <c:pt idx="1121">
                  <c:v>0.91690231662715704</c:v>
                </c:pt>
                <c:pt idx="1122">
                  <c:v>0.949456444830587</c:v>
                </c:pt>
                <c:pt idx="1123">
                  <c:v>1.5948755507501401E-2</c:v>
                </c:pt>
                <c:pt idx="1124">
                  <c:v>4.3544892945432803E-2</c:v>
                </c:pt>
                <c:pt idx="1125">
                  <c:v>0.17488342713435001</c:v>
                </c:pt>
                <c:pt idx="1126">
                  <c:v>0.95800988588703895</c:v>
                </c:pt>
                <c:pt idx="1127">
                  <c:v>0.99341756288297001</c:v>
                </c:pt>
                <c:pt idx="1128">
                  <c:v>0.99573590381572397</c:v>
                </c:pt>
                <c:pt idx="1129">
                  <c:v>0.99615915989552095</c:v>
                </c:pt>
                <c:pt idx="1130">
                  <c:v>0.15386283962053099</c:v>
                </c:pt>
                <c:pt idx="1131">
                  <c:v>9.4731958420728096E-2</c:v>
                </c:pt>
                <c:pt idx="1132">
                  <c:v>0.90714801176586501</c:v>
                </c:pt>
                <c:pt idx="1133">
                  <c:v>0.96673796984834004</c:v>
                </c:pt>
                <c:pt idx="1134">
                  <c:v>0.99290525873716795</c:v>
                </c:pt>
                <c:pt idx="1135">
                  <c:v>0.99578439582026901</c:v>
                </c:pt>
                <c:pt idx="1136">
                  <c:v>0.234006169629081</c:v>
                </c:pt>
                <c:pt idx="1137">
                  <c:v>0.214992794774817</c:v>
                </c:pt>
                <c:pt idx="1138">
                  <c:v>0.97786530970637497</c:v>
                </c:pt>
                <c:pt idx="1139">
                  <c:v>0.97897543011009402</c:v>
                </c:pt>
                <c:pt idx="1140">
                  <c:v>0.995871001961391</c:v>
                </c:pt>
                <c:pt idx="1141">
                  <c:v>0.16640507421605999</c:v>
                </c:pt>
                <c:pt idx="1142">
                  <c:v>0.102590777845778</c:v>
                </c:pt>
                <c:pt idx="1143">
                  <c:v>0.54964538380282402</c:v>
                </c:pt>
                <c:pt idx="1144">
                  <c:v>0.971412874599342</c:v>
                </c:pt>
                <c:pt idx="1145">
                  <c:v>0.98493829735207705</c:v>
                </c:pt>
                <c:pt idx="1146">
                  <c:v>0.94104911674976699</c:v>
                </c:pt>
                <c:pt idx="1147">
                  <c:v>0.95657004871889495</c:v>
                </c:pt>
                <c:pt idx="1148">
                  <c:v>0.99204578164324397</c:v>
                </c:pt>
                <c:pt idx="1149">
                  <c:v>0.95021279138863302</c:v>
                </c:pt>
                <c:pt idx="1150">
                  <c:v>0.99471478065098395</c:v>
                </c:pt>
                <c:pt idx="1151">
                  <c:v>0.28668392123462799</c:v>
                </c:pt>
                <c:pt idx="1152">
                  <c:v>0.84464711155510497</c:v>
                </c:pt>
                <c:pt idx="1153">
                  <c:v>0.99397576170727397</c:v>
                </c:pt>
                <c:pt idx="1154">
                  <c:v>0.98737580132899605</c:v>
                </c:pt>
                <c:pt idx="1155">
                  <c:v>0.445528855629022</c:v>
                </c:pt>
                <c:pt idx="1156">
                  <c:v>0.97184544862943001</c:v>
                </c:pt>
                <c:pt idx="1157">
                  <c:v>0.994048476546321</c:v>
                </c:pt>
                <c:pt idx="1158">
                  <c:v>0.99598197861348803</c:v>
                </c:pt>
                <c:pt idx="1159">
                  <c:v>0.99563569019649401</c:v>
                </c:pt>
                <c:pt idx="1160">
                  <c:v>0.98387503092794504</c:v>
                </c:pt>
                <c:pt idx="1161">
                  <c:v>5.51136210162868E-2</c:v>
                </c:pt>
                <c:pt idx="1162">
                  <c:v>0.234913091009539</c:v>
                </c:pt>
                <c:pt idx="1163">
                  <c:v>0.70999795127680398</c:v>
                </c:pt>
                <c:pt idx="1164">
                  <c:v>0.839319019466223</c:v>
                </c:pt>
                <c:pt idx="1165">
                  <c:v>0.99113530012540396</c:v>
                </c:pt>
                <c:pt idx="1166">
                  <c:v>9.1167041515340094E-2</c:v>
                </c:pt>
                <c:pt idx="1167">
                  <c:v>5.8176220315744799E-2</c:v>
                </c:pt>
                <c:pt idx="1168">
                  <c:v>0.79833379545083205</c:v>
                </c:pt>
                <c:pt idx="1169">
                  <c:v>0.92415060772944901</c:v>
                </c:pt>
                <c:pt idx="1170">
                  <c:v>0.98678444214195105</c:v>
                </c:pt>
                <c:pt idx="1171">
                  <c:v>0.98445687237715995</c:v>
                </c:pt>
                <c:pt idx="1172">
                  <c:v>0.90714283229267201</c:v>
                </c:pt>
                <c:pt idx="1173">
                  <c:v>0.56774037010867096</c:v>
                </c:pt>
                <c:pt idx="1174">
                  <c:v>0.39233042671910001</c:v>
                </c:pt>
                <c:pt idx="1175">
                  <c:v>4.91198805832994E-2</c:v>
                </c:pt>
                <c:pt idx="1176">
                  <c:v>1.21855214040924E-2</c:v>
                </c:pt>
                <c:pt idx="1177">
                  <c:v>0.46265987350550197</c:v>
                </c:pt>
                <c:pt idx="1178">
                  <c:v>0.88195301869626697</c:v>
                </c:pt>
                <c:pt idx="1179">
                  <c:v>0.97899728763827998</c:v>
                </c:pt>
                <c:pt idx="1180">
                  <c:v>0.99612508148485601</c:v>
                </c:pt>
                <c:pt idx="1181">
                  <c:v>0.99638229111048604</c:v>
                </c:pt>
                <c:pt idx="1182">
                  <c:v>0.96585763134469804</c:v>
                </c:pt>
                <c:pt idx="1183">
                  <c:v>0.97826193737897804</c:v>
                </c:pt>
                <c:pt idx="1184">
                  <c:v>0.99173602204653999</c:v>
                </c:pt>
                <c:pt idx="1185">
                  <c:v>8.2385839505186895E-2</c:v>
                </c:pt>
                <c:pt idx="1186">
                  <c:v>0.14380245229240701</c:v>
                </c:pt>
                <c:pt idx="1187">
                  <c:v>0.59299373963962299</c:v>
                </c:pt>
                <c:pt idx="1188">
                  <c:v>0.96901581300953499</c:v>
                </c:pt>
                <c:pt idx="1189">
                  <c:v>0.99595619267937396</c:v>
                </c:pt>
                <c:pt idx="1190">
                  <c:v>0.99657587338573095</c:v>
                </c:pt>
                <c:pt idx="1191">
                  <c:v>0.99288789414271805</c:v>
                </c:pt>
                <c:pt idx="1192">
                  <c:v>0.98158082065668795</c:v>
                </c:pt>
                <c:pt idx="1193">
                  <c:v>0.880607736907977</c:v>
                </c:pt>
                <c:pt idx="1194">
                  <c:v>0.57999243242509602</c:v>
                </c:pt>
                <c:pt idx="1195">
                  <c:v>0.59326297145479501</c:v>
                </c:pt>
                <c:pt idx="1196">
                  <c:v>0.97975641943756597</c:v>
                </c:pt>
                <c:pt idx="1197">
                  <c:v>0.68682670208990004</c:v>
                </c:pt>
                <c:pt idx="1198">
                  <c:v>0.98414589844961398</c:v>
                </c:pt>
                <c:pt idx="1199">
                  <c:v>0.98544737519308601</c:v>
                </c:pt>
                <c:pt idx="1200">
                  <c:v>0.97404480383082803</c:v>
                </c:pt>
                <c:pt idx="1201">
                  <c:v>0.94212962280448698</c:v>
                </c:pt>
                <c:pt idx="1202">
                  <c:v>0.79340054721182496</c:v>
                </c:pt>
                <c:pt idx="1203">
                  <c:v>0.94097554771131997</c:v>
                </c:pt>
                <c:pt idx="1204">
                  <c:v>0.99716107634420903</c:v>
                </c:pt>
                <c:pt idx="1205">
                  <c:v>0.70841742194696899</c:v>
                </c:pt>
                <c:pt idx="1206">
                  <c:v>0.82336860742012696</c:v>
                </c:pt>
                <c:pt idx="1207">
                  <c:v>0.86065853487522503</c:v>
                </c:pt>
                <c:pt idx="1208">
                  <c:v>0.91230793920455</c:v>
                </c:pt>
                <c:pt idx="1209">
                  <c:v>0.98044313097560798</c:v>
                </c:pt>
                <c:pt idx="1210">
                  <c:v>0.946600859529943</c:v>
                </c:pt>
                <c:pt idx="1211">
                  <c:v>0.99369061976961803</c:v>
                </c:pt>
                <c:pt idx="1212">
                  <c:v>0.98218167281747104</c:v>
                </c:pt>
                <c:pt idx="1213">
                  <c:v>0.98701966916027095</c:v>
                </c:pt>
                <c:pt idx="1214">
                  <c:v>0.99487827101151705</c:v>
                </c:pt>
                <c:pt idx="1215">
                  <c:v>0.99580261008940096</c:v>
                </c:pt>
                <c:pt idx="1216">
                  <c:v>0.99114020167162498</c:v>
                </c:pt>
                <c:pt idx="1217">
                  <c:v>0.93564997065991795</c:v>
                </c:pt>
                <c:pt idx="1218">
                  <c:v>0.885228094466746</c:v>
                </c:pt>
                <c:pt idx="1219">
                  <c:v>0.95289675904313798</c:v>
                </c:pt>
                <c:pt idx="1220">
                  <c:v>0.99367390027492897</c:v>
                </c:pt>
                <c:pt idx="1221">
                  <c:v>0.96212677953400405</c:v>
                </c:pt>
                <c:pt idx="1222">
                  <c:v>0.97600694804841703</c:v>
                </c:pt>
                <c:pt idx="1223">
                  <c:v>0.99184753021949801</c:v>
                </c:pt>
                <c:pt idx="1224">
                  <c:v>0.99337622250707203</c:v>
                </c:pt>
                <c:pt idx="1225">
                  <c:v>0.994530404341195</c:v>
                </c:pt>
                <c:pt idx="1226">
                  <c:v>0.99595397279258602</c:v>
                </c:pt>
                <c:pt idx="1227">
                  <c:v>0.97315456599401995</c:v>
                </c:pt>
                <c:pt idx="1228">
                  <c:v>0.96687922269851001</c:v>
                </c:pt>
                <c:pt idx="1229">
                  <c:v>0.979154211567412</c:v>
                </c:pt>
                <c:pt idx="1230">
                  <c:v>0.90750152304349696</c:v>
                </c:pt>
                <c:pt idx="1231">
                  <c:v>0.98555165714441195</c:v>
                </c:pt>
                <c:pt idx="1232">
                  <c:v>0.99310194430918497</c:v>
                </c:pt>
                <c:pt idx="1233">
                  <c:v>0.99339931424607397</c:v>
                </c:pt>
                <c:pt idx="1234">
                  <c:v>0.988363475954807</c:v>
                </c:pt>
                <c:pt idx="1235">
                  <c:v>0.99142842296453204</c:v>
                </c:pt>
                <c:pt idx="1236">
                  <c:v>0.989074847155476</c:v>
                </c:pt>
                <c:pt idx="1237">
                  <c:v>0.99393411725752501</c:v>
                </c:pt>
                <c:pt idx="1238">
                  <c:v>0.98892068175246295</c:v>
                </c:pt>
                <c:pt idx="1239">
                  <c:v>0.99418284442051297</c:v>
                </c:pt>
                <c:pt idx="1240">
                  <c:v>0.98644889020211401</c:v>
                </c:pt>
                <c:pt idx="1241">
                  <c:v>0.987864780872592</c:v>
                </c:pt>
                <c:pt idx="1242">
                  <c:v>0.99255148334641496</c:v>
                </c:pt>
                <c:pt idx="1243">
                  <c:v>0.98620163283038897</c:v>
                </c:pt>
                <c:pt idx="1244">
                  <c:v>0.99222237086881804</c:v>
                </c:pt>
                <c:pt idx="1245">
                  <c:v>0.91685764808079595</c:v>
                </c:pt>
                <c:pt idx="1246">
                  <c:v>0.882390633580032</c:v>
                </c:pt>
                <c:pt idx="1247">
                  <c:v>0.92295347370773695</c:v>
                </c:pt>
                <c:pt idx="1248">
                  <c:v>0.95881341031385603</c:v>
                </c:pt>
                <c:pt idx="1249">
                  <c:v>0.237833472038912</c:v>
                </c:pt>
                <c:pt idx="1250">
                  <c:v>0.29148846860563798</c:v>
                </c:pt>
                <c:pt idx="1251">
                  <c:v>3.5012644170788997E-2</c:v>
                </c:pt>
                <c:pt idx="1252">
                  <c:v>0.37624979022286797</c:v>
                </c:pt>
                <c:pt idx="1253">
                  <c:v>0.86892742811697699</c:v>
                </c:pt>
                <c:pt idx="1254">
                  <c:v>0.98592374793082405</c:v>
                </c:pt>
                <c:pt idx="1255">
                  <c:v>0.57221211487208001</c:v>
                </c:pt>
                <c:pt idx="1256">
                  <c:v>0.97295781454710395</c:v>
                </c:pt>
                <c:pt idx="1257">
                  <c:v>0.80369741456673405</c:v>
                </c:pt>
                <c:pt idx="1258">
                  <c:v>0.85051788823624497</c:v>
                </c:pt>
                <c:pt idx="1259">
                  <c:v>0.47762583216204102</c:v>
                </c:pt>
                <c:pt idx="1260">
                  <c:v>0.93223561525119802</c:v>
                </c:pt>
                <c:pt idx="1261">
                  <c:v>0.70828145611042803</c:v>
                </c:pt>
                <c:pt idx="1262">
                  <c:v>0.97586703710438205</c:v>
                </c:pt>
                <c:pt idx="1263">
                  <c:v>0.99220680684840401</c:v>
                </c:pt>
                <c:pt idx="1264">
                  <c:v>0.76257254917363204</c:v>
                </c:pt>
                <c:pt idx="1265">
                  <c:v>0.41695085456696501</c:v>
                </c:pt>
                <c:pt idx="1266">
                  <c:v>0.98364256530912997</c:v>
                </c:pt>
                <c:pt idx="1267">
                  <c:v>0.99512232444773396</c:v>
                </c:pt>
                <c:pt idx="1268">
                  <c:v>4.4330792430314001E-2</c:v>
                </c:pt>
                <c:pt idx="1269">
                  <c:v>3.59989740438258E-2</c:v>
                </c:pt>
                <c:pt idx="1270">
                  <c:v>0.68654913811402596</c:v>
                </c:pt>
                <c:pt idx="1271">
                  <c:v>0.97814148891977903</c:v>
                </c:pt>
                <c:pt idx="1272">
                  <c:v>0.88771172265032205</c:v>
                </c:pt>
                <c:pt idx="1273">
                  <c:v>8.3276689658818306E-2</c:v>
                </c:pt>
                <c:pt idx="1274">
                  <c:v>0.41221722106452502</c:v>
                </c:pt>
                <c:pt idx="1275">
                  <c:v>0.17495163120464699</c:v>
                </c:pt>
                <c:pt idx="1276">
                  <c:v>0.95468801220404698</c:v>
                </c:pt>
                <c:pt idx="1277">
                  <c:v>0.96900667058121104</c:v>
                </c:pt>
                <c:pt idx="1278">
                  <c:v>0.18984383204621899</c:v>
                </c:pt>
                <c:pt idx="1279">
                  <c:v>0.19149062880582901</c:v>
                </c:pt>
                <c:pt idx="1280">
                  <c:v>0.40125658023997202</c:v>
                </c:pt>
                <c:pt idx="1281">
                  <c:v>0.86820332093463404</c:v>
                </c:pt>
                <c:pt idx="1282">
                  <c:v>0.971725402585081</c:v>
                </c:pt>
                <c:pt idx="1283">
                  <c:v>0.94065036961628201</c:v>
                </c:pt>
                <c:pt idx="1284">
                  <c:v>1.91086781462339E-2</c:v>
                </c:pt>
                <c:pt idx="1285">
                  <c:v>7.9318040757804797E-2</c:v>
                </c:pt>
                <c:pt idx="1286">
                  <c:v>0.209575740796589</c:v>
                </c:pt>
                <c:pt idx="1287">
                  <c:v>0.58595895126071995</c:v>
                </c:pt>
                <c:pt idx="1288">
                  <c:v>0.80288177110986303</c:v>
                </c:pt>
                <c:pt idx="1289">
                  <c:v>0.88973954692130897</c:v>
                </c:pt>
                <c:pt idx="1290">
                  <c:v>0.431021121801754</c:v>
                </c:pt>
                <c:pt idx="1291">
                  <c:v>0.93193309548596703</c:v>
                </c:pt>
                <c:pt idx="1292">
                  <c:v>0.97553036188323705</c:v>
                </c:pt>
                <c:pt idx="1293">
                  <c:v>0.11792568202957</c:v>
                </c:pt>
                <c:pt idx="1294">
                  <c:v>0.74580229716570001</c:v>
                </c:pt>
                <c:pt idx="1295">
                  <c:v>0.84576932917201397</c:v>
                </c:pt>
                <c:pt idx="1296">
                  <c:v>0.42853744628414397</c:v>
                </c:pt>
                <c:pt idx="1297">
                  <c:v>0.94090489678503098</c:v>
                </c:pt>
                <c:pt idx="1298">
                  <c:v>0.76345546527830799</c:v>
                </c:pt>
                <c:pt idx="1299">
                  <c:v>2.60160291712082E-2</c:v>
                </c:pt>
                <c:pt idx="1300">
                  <c:v>0.134844012451596</c:v>
                </c:pt>
                <c:pt idx="1301">
                  <c:v>0.50422761536400196</c:v>
                </c:pt>
                <c:pt idx="1302">
                  <c:v>0.122080165681515</c:v>
                </c:pt>
                <c:pt idx="1303">
                  <c:v>0.51308505131608295</c:v>
                </c:pt>
                <c:pt idx="1304">
                  <c:v>0.80475551104866705</c:v>
                </c:pt>
                <c:pt idx="1305">
                  <c:v>0.93542452534559295</c:v>
                </c:pt>
                <c:pt idx="1306">
                  <c:v>0.18870642004275801</c:v>
                </c:pt>
                <c:pt idx="1307">
                  <c:v>0.53358680428519401</c:v>
                </c:pt>
                <c:pt idx="1308">
                  <c:v>0.96686153484882098</c:v>
                </c:pt>
                <c:pt idx="1309">
                  <c:v>7.0877359648899907E-2</c:v>
                </c:pt>
                <c:pt idx="1310">
                  <c:v>0.15697691678023601</c:v>
                </c:pt>
                <c:pt idx="1311">
                  <c:v>0.50001050821513204</c:v>
                </c:pt>
                <c:pt idx="1312">
                  <c:v>8.9318608248340495E-2</c:v>
                </c:pt>
                <c:pt idx="1313">
                  <c:v>0.52885084574016705</c:v>
                </c:pt>
                <c:pt idx="1314">
                  <c:v>0.954305714552796</c:v>
                </c:pt>
                <c:pt idx="1315">
                  <c:v>8.2825051832162197E-2</c:v>
                </c:pt>
                <c:pt idx="1316">
                  <c:v>3.3005808827509801E-2</c:v>
                </c:pt>
                <c:pt idx="1317">
                  <c:v>3.6179220408121701E-2</c:v>
                </c:pt>
                <c:pt idx="1318">
                  <c:v>9.6706692970972407E-3</c:v>
                </c:pt>
                <c:pt idx="1319">
                  <c:v>6.1687440449550201E-3</c:v>
                </c:pt>
                <c:pt idx="1320">
                  <c:v>6.4753988134910101E-3</c:v>
                </c:pt>
                <c:pt idx="1321">
                  <c:v>1.34224470145521E-2</c:v>
                </c:pt>
                <c:pt idx="1322">
                  <c:v>1.0240982777994701E-2</c:v>
                </c:pt>
                <c:pt idx="1323">
                  <c:v>2.6795672719205298E-3</c:v>
                </c:pt>
                <c:pt idx="1324">
                  <c:v>1.4208579245611599E-2</c:v>
                </c:pt>
                <c:pt idx="1325">
                  <c:v>6.9893753630930399E-3</c:v>
                </c:pt>
                <c:pt idx="1326">
                  <c:v>4.1892796110963498E-2</c:v>
                </c:pt>
                <c:pt idx="1327">
                  <c:v>6.6136665925887904E-3</c:v>
                </c:pt>
                <c:pt idx="1328">
                  <c:v>3.66828649521206E-2</c:v>
                </c:pt>
                <c:pt idx="1329">
                  <c:v>2.7615981099299702E-2</c:v>
                </c:pt>
                <c:pt idx="1330">
                  <c:v>4.3300406023405097E-2</c:v>
                </c:pt>
                <c:pt idx="1331">
                  <c:v>8.6231526956221397E-2</c:v>
                </c:pt>
                <c:pt idx="1332">
                  <c:v>2.99130578538985E-3</c:v>
                </c:pt>
                <c:pt idx="1333">
                  <c:v>6.5981674194395597E-3</c:v>
                </c:pt>
                <c:pt idx="1334">
                  <c:v>2.2848974249956602E-2</c:v>
                </c:pt>
                <c:pt idx="1335">
                  <c:v>1.1874451509148501E-2</c:v>
                </c:pt>
                <c:pt idx="1336">
                  <c:v>4.9398393881568303E-2</c:v>
                </c:pt>
                <c:pt idx="1337">
                  <c:v>1.4109082024066899E-3</c:v>
                </c:pt>
                <c:pt idx="1338">
                  <c:v>4.51970300994399E-2</c:v>
                </c:pt>
                <c:pt idx="1339">
                  <c:v>8.1429134228526803E-4</c:v>
                </c:pt>
                <c:pt idx="1340">
                  <c:v>1.27689713263906E-3</c:v>
                </c:pt>
                <c:pt idx="1341">
                  <c:v>5.8960481841749002E-3</c:v>
                </c:pt>
                <c:pt idx="1342">
                  <c:v>2.5017421025568299E-2</c:v>
                </c:pt>
                <c:pt idx="1343">
                  <c:v>1.1940651277685101E-2</c:v>
                </c:pt>
                <c:pt idx="1344">
                  <c:v>8.1263261517611294E-3</c:v>
                </c:pt>
                <c:pt idx="1345">
                  <c:v>1.2526385803263901E-2</c:v>
                </c:pt>
                <c:pt idx="1346">
                  <c:v>4.8424432532860303E-3</c:v>
                </c:pt>
                <c:pt idx="1347">
                  <c:v>3.2686963906992501E-3</c:v>
                </c:pt>
                <c:pt idx="1348">
                  <c:v>5.4103069114243797E-3</c:v>
                </c:pt>
                <c:pt idx="1349">
                  <c:v>4.0137766193257896E-3</c:v>
                </c:pt>
                <c:pt idx="1350">
                  <c:v>3.7534608232596702E-3</c:v>
                </c:pt>
                <c:pt idx="1351">
                  <c:v>1.3667075329629399E-2</c:v>
                </c:pt>
                <c:pt idx="1352">
                  <c:v>7.1880513795067203E-3</c:v>
                </c:pt>
                <c:pt idx="1353">
                  <c:v>8.22106750330945E-3</c:v>
                </c:pt>
                <c:pt idx="1354">
                  <c:v>7.7235159415565604E-3</c:v>
                </c:pt>
                <c:pt idx="1355">
                  <c:v>1.2833729452350799E-3</c:v>
                </c:pt>
                <c:pt idx="1356">
                  <c:v>5.53600932891738E-3</c:v>
                </c:pt>
                <c:pt idx="1357">
                  <c:v>5.7755625296422699E-3</c:v>
                </c:pt>
                <c:pt idx="1358">
                  <c:v>9.2805571300283701E-3</c:v>
                </c:pt>
                <c:pt idx="1359">
                  <c:v>6.9779313954965103E-3</c:v>
                </c:pt>
                <c:pt idx="1360">
                  <c:v>8.9478371819057996E-3</c:v>
                </c:pt>
                <c:pt idx="1361">
                  <c:v>1.7748885361664E-3</c:v>
                </c:pt>
                <c:pt idx="1362">
                  <c:v>5.3971423112446999E-3</c:v>
                </c:pt>
                <c:pt idx="1363">
                  <c:v>1.3973397528730801E-2</c:v>
                </c:pt>
                <c:pt idx="1364">
                  <c:v>1.8648821761519E-2</c:v>
                </c:pt>
                <c:pt idx="1365">
                  <c:v>5.2015109589693496E-3</c:v>
                </c:pt>
                <c:pt idx="1366">
                  <c:v>1.24789059533927E-2</c:v>
                </c:pt>
                <c:pt idx="1367">
                  <c:v>5.4230768343265104E-3</c:v>
                </c:pt>
                <c:pt idx="1368">
                  <c:v>6.4568661991080802E-3</c:v>
                </c:pt>
                <c:pt idx="1369">
                  <c:v>2.0720593681496001E-2</c:v>
                </c:pt>
                <c:pt idx="1370">
                  <c:v>0.361631281992009</c:v>
                </c:pt>
                <c:pt idx="1371">
                  <c:v>0.66385291154297099</c:v>
                </c:pt>
                <c:pt idx="1372">
                  <c:v>6.8741790918431999E-3</c:v>
                </c:pt>
                <c:pt idx="1373">
                  <c:v>1.47250360754852E-2</c:v>
                </c:pt>
                <c:pt idx="1374">
                  <c:v>0.87626034177526402</c:v>
                </c:pt>
                <c:pt idx="1375">
                  <c:v>6.9145569055822304E-3</c:v>
                </c:pt>
                <c:pt idx="1376">
                  <c:v>3.1373810851567699E-3</c:v>
                </c:pt>
                <c:pt idx="1377">
                  <c:v>8.3600805606584595E-3</c:v>
                </c:pt>
                <c:pt idx="1378">
                  <c:v>1.40961429314088E-2</c:v>
                </c:pt>
                <c:pt idx="1379">
                  <c:v>1.0418014877252401E-2</c:v>
                </c:pt>
                <c:pt idx="1380">
                  <c:v>1.7697338244069698E-2</c:v>
                </c:pt>
                <c:pt idx="1381">
                  <c:v>1.7161698205536601E-2</c:v>
                </c:pt>
                <c:pt idx="1382">
                  <c:v>2.1615479064226999E-2</c:v>
                </c:pt>
                <c:pt idx="1383">
                  <c:v>4.1245569729682199E-2</c:v>
                </c:pt>
                <c:pt idx="1384">
                  <c:v>7.3838622846247801E-3</c:v>
                </c:pt>
                <c:pt idx="1385">
                  <c:v>4.6952400584087204E-3</c:v>
                </c:pt>
                <c:pt idx="1386">
                  <c:v>6.5885585438149501E-3</c:v>
                </c:pt>
                <c:pt idx="1387">
                  <c:v>8.1913051987947698E-4</c:v>
                </c:pt>
                <c:pt idx="1388">
                  <c:v>1.1754439768384901E-3</c:v>
                </c:pt>
                <c:pt idx="1389">
                  <c:v>4.5864376223400203E-3</c:v>
                </c:pt>
                <c:pt idx="1390">
                  <c:v>6.9074964458166804E-3</c:v>
                </c:pt>
                <c:pt idx="1391">
                  <c:v>7.9441946648953592E-3</c:v>
                </c:pt>
                <c:pt idx="1392">
                  <c:v>6.9003116951022502E-3</c:v>
                </c:pt>
                <c:pt idx="1393">
                  <c:v>0.73355188856190201</c:v>
                </c:pt>
                <c:pt idx="1394">
                  <c:v>2.9381816336188402E-2</c:v>
                </c:pt>
                <c:pt idx="1395">
                  <c:v>3.34220312396507E-2</c:v>
                </c:pt>
                <c:pt idx="1396">
                  <c:v>2.68490128196027E-2</c:v>
                </c:pt>
                <c:pt idx="1397">
                  <c:v>2.0470694837702998E-2</c:v>
                </c:pt>
                <c:pt idx="1398">
                  <c:v>3.80727071183758E-2</c:v>
                </c:pt>
                <c:pt idx="1399">
                  <c:v>0.180184607604783</c:v>
                </c:pt>
                <c:pt idx="1400">
                  <c:v>0.51261011369939002</c:v>
                </c:pt>
                <c:pt idx="1401">
                  <c:v>0.21065650679242401</c:v>
                </c:pt>
                <c:pt idx="1402">
                  <c:v>0.26185479051064497</c:v>
                </c:pt>
                <c:pt idx="1403">
                  <c:v>8.1421478202376007E-3</c:v>
                </c:pt>
                <c:pt idx="1404">
                  <c:v>2.1802166976004098E-2</c:v>
                </c:pt>
                <c:pt idx="1405">
                  <c:v>5.7148290438087997E-3</c:v>
                </c:pt>
                <c:pt idx="1406">
                  <c:v>9.5587511491179705E-3</c:v>
                </c:pt>
                <c:pt idx="1407">
                  <c:v>4.7363225052867997E-3</c:v>
                </c:pt>
                <c:pt idx="1408">
                  <c:v>3.0869690160935299E-3</c:v>
                </c:pt>
                <c:pt idx="1409">
                  <c:v>6.5889017362538299E-3</c:v>
                </c:pt>
                <c:pt idx="1410">
                  <c:v>3.11462337072596E-2</c:v>
                </c:pt>
                <c:pt idx="1411">
                  <c:v>5.8717733828535901E-2</c:v>
                </c:pt>
                <c:pt idx="1412">
                  <c:v>2.0317332165562099E-2</c:v>
                </c:pt>
                <c:pt idx="1413">
                  <c:v>2.0023628376490799E-2</c:v>
                </c:pt>
                <c:pt idx="1414">
                  <c:v>0.19258315729662101</c:v>
                </c:pt>
                <c:pt idx="1415">
                  <c:v>0.130191191389532</c:v>
                </c:pt>
                <c:pt idx="1416">
                  <c:v>9.7777406077985095E-3</c:v>
                </c:pt>
                <c:pt idx="1417">
                  <c:v>2.0587994372606899E-2</c:v>
                </c:pt>
                <c:pt idx="1418">
                  <c:v>6.4758215941327496E-2</c:v>
                </c:pt>
                <c:pt idx="1419">
                  <c:v>5.3013286564542898E-2</c:v>
                </c:pt>
                <c:pt idx="1420">
                  <c:v>0.38603969579992298</c:v>
                </c:pt>
                <c:pt idx="1421">
                  <c:v>0.101482706914653</c:v>
                </c:pt>
                <c:pt idx="1422">
                  <c:v>0.25959009909460701</c:v>
                </c:pt>
                <c:pt idx="1423">
                  <c:v>0.69640965034427404</c:v>
                </c:pt>
                <c:pt idx="1424">
                  <c:v>9.54296383954647E-2</c:v>
                </c:pt>
                <c:pt idx="1425">
                  <c:v>3.8695518225152603E-2</c:v>
                </c:pt>
                <c:pt idx="1426">
                  <c:v>6.0813385986089097E-2</c:v>
                </c:pt>
                <c:pt idx="1427">
                  <c:v>3.08507958894517E-2</c:v>
                </c:pt>
                <c:pt idx="1428">
                  <c:v>0.61410737047805497</c:v>
                </c:pt>
                <c:pt idx="1429">
                  <c:v>6.263408597813E-2</c:v>
                </c:pt>
                <c:pt idx="1430">
                  <c:v>8.7995586778268603E-2</c:v>
                </c:pt>
                <c:pt idx="1431">
                  <c:v>0.114501968950495</c:v>
                </c:pt>
                <c:pt idx="1432">
                  <c:v>8.6774451021267695E-3</c:v>
                </c:pt>
                <c:pt idx="1433">
                  <c:v>3.1966805643506201E-2</c:v>
                </c:pt>
                <c:pt idx="1434">
                  <c:v>2.5778633160302301E-2</c:v>
                </c:pt>
                <c:pt idx="1435">
                  <c:v>3.3517378274789303E-2</c:v>
                </c:pt>
                <c:pt idx="1436">
                  <c:v>1.6671692233390802E-2</c:v>
                </c:pt>
                <c:pt idx="1437">
                  <c:v>6.1887245068233503E-2</c:v>
                </c:pt>
                <c:pt idx="1438">
                  <c:v>0.28287202569825898</c:v>
                </c:pt>
                <c:pt idx="1439">
                  <c:v>0.21914767633517401</c:v>
                </c:pt>
                <c:pt idx="1440">
                  <c:v>6.9930869985980998E-2</c:v>
                </c:pt>
                <c:pt idx="1441">
                  <c:v>0.185436161692595</c:v>
                </c:pt>
                <c:pt idx="1442">
                  <c:v>3.5363247735969001E-2</c:v>
                </c:pt>
                <c:pt idx="1443">
                  <c:v>7.5433185092262295E-2</c:v>
                </c:pt>
                <c:pt idx="1444">
                  <c:v>1.6238414351299399E-2</c:v>
                </c:pt>
                <c:pt idx="1445">
                  <c:v>7.4330027718630301E-2</c:v>
                </c:pt>
                <c:pt idx="1446">
                  <c:v>0.92236465439827298</c:v>
                </c:pt>
                <c:pt idx="1447">
                  <c:v>0.750796586952162</c:v>
                </c:pt>
                <c:pt idx="1448">
                  <c:v>0.20872848541473099</c:v>
                </c:pt>
                <c:pt idx="1449">
                  <c:v>0.18361895997376301</c:v>
                </c:pt>
                <c:pt idx="1450">
                  <c:v>0.96683915758660899</c:v>
                </c:pt>
                <c:pt idx="1451">
                  <c:v>0.99041438539402105</c:v>
                </c:pt>
                <c:pt idx="1452">
                  <c:v>4.2824052869018303E-2</c:v>
                </c:pt>
                <c:pt idx="1453">
                  <c:v>0.25462832883515701</c:v>
                </c:pt>
                <c:pt idx="1454">
                  <c:v>0.99408967795063297</c:v>
                </c:pt>
                <c:pt idx="1455">
                  <c:v>3.7365289691068802E-2</c:v>
                </c:pt>
                <c:pt idx="1456">
                  <c:v>0.29201204124297803</c:v>
                </c:pt>
                <c:pt idx="1457">
                  <c:v>1.3346375337749501E-2</c:v>
                </c:pt>
                <c:pt idx="1458">
                  <c:v>4.9232428584025899E-2</c:v>
                </c:pt>
                <c:pt idx="1459">
                  <c:v>0.956118934477039</c:v>
                </c:pt>
                <c:pt idx="1460">
                  <c:v>0.99060234999220798</c:v>
                </c:pt>
                <c:pt idx="1461">
                  <c:v>1.5962427003956899E-2</c:v>
                </c:pt>
                <c:pt idx="1462">
                  <c:v>0.77356053301432703</c:v>
                </c:pt>
                <c:pt idx="1463">
                  <c:v>0.28384703618482299</c:v>
                </c:pt>
                <c:pt idx="1464">
                  <c:v>6.3257555873449001E-2</c:v>
                </c:pt>
                <c:pt idx="1465">
                  <c:v>0.98566070491788804</c:v>
                </c:pt>
                <c:pt idx="1466">
                  <c:v>1.8126435015694699E-2</c:v>
                </c:pt>
                <c:pt idx="1467">
                  <c:v>8.9239304164764697E-3</c:v>
                </c:pt>
                <c:pt idx="1468">
                  <c:v>3.2258187483540701E-2</c:v>
                </c:pt>
                <c:pt idx="1469">
                  <c:v>0.96831046204550197</c:v>
                </c:pt>
                <c:pt idx="1470">
                  <c:v>0.99098809650861597</c:v>
                </c:pt>
                <c:pt idx="1471">
                  <c:v>0.21490509480231901</c:v>
                </c:pt>
                <c:pt idx="1472">
                  <c:v>1.3831751342060701E-2</c:v>
                </c:pt>
                <c:pt idx="1473">
                  <c:v>0.54168114520743105</c:v>
                </c:pt>
                <c:pt idx="1474">
                  <c:v>0.94221196553860598</c:v>
                </c:pt>
                <c:pt idx="1475">
                  <c:v>0.17726580240911799</c:v>
                </c:pt>
                <c:pt idx="1476">
                  <c:v>0.41908565462563502</c:v>
                </c:pt>
                <c:pt idx="1477">
                  <c:v>0.93316163789892503</c:v>
                </c:pt>
                <c:pt idx="1478">
                  <c:v>0.98742012653923195</c:v>
                </c:pt>
                <c:pt idx="1479">
                  <c:v>0.99312428600441505</c:v>
                </c:pt>
                <c:pt idx="1480">
                  <c:v>0.61389511509055805</c:v>
                </c:pt>
                <c:pt idx="1481">
                  <c:v>0.873767362620816</c:v>
                </c:pt>
                <c:pt idx="1482">
                  <c:v>0.99563008269878095</c:v>
                </c:pt>
                <c:pt idx="1483">
                  <c:v>0.95324175036106595</c:v>
                </c:pt>
                <c:pt idx="1484">
                  <c:v>0.16460956765669099</c:v>
                </c:pt>
                <c:pt idx="1485">
                  <c:v>0.97175424078734196</c:v>
                </c:pt>
                <c:pt idx="1486">
                  <c:v>0.63515412673708105</c:v>
                </c:pt>
                <c:pt idx="1487">
                  <c:v>0.99376742365373905</c:v>
                </c:pt>
                <c:pt idx="1488">
                  <c:v>0.98198580929816504</c:v>
                </c:pt>
                <c:pt idx="1489">
                  <c:v>0.50610105397599503</c:v>
                </c:pt>
                <c:pt idx="1490">
                  <c:v>0.13494544104037801</c:v>
                </c:pt>
                <c:pt idx="1491">
                  <c:v>0.77751947742969596</c:v>
                </c:pt>
                <c:pt idx="1492">
                  <c:v>0.87715952999227598</c:v>
                </c:pt>
                <c:pt idx="1493">
                  <c:v>0.99560371577870099</c:v>
                </c:pt>
                <c:pt idx="1494">
                  <c:v>0.46678762947369801</c:v>
                </c:pt>
                <c:pt idx="1495">
                  <c:v>0.98497428318869695</c:v>
                </c:pt>
                <c:pt idx="1496">
                  <c:v>0.99357193572477298</c:v>
                </c:pt>
                <c:pt idx="1497">
                  <c:v>0.99573505822800401</c:v>
                </c:pt>
                <c:pt idx="1498">
                  <c:v>0.99554856405268299</c:v>
                </c:pt>
                <c:pt idx="1499">
                  <c:v>0.34179982034039902</c:v>
                </c:pt>
                <c:pt idx="1500">
                  <c:v>0.90377439771792301</c:v>
                </c:pt>
                <c:pt idx="1501">
                  <c:v>0.97786205116678704</c:v>
                </c:pt>
                <c:pt idx="1502">
                  <c:v>0.51418122293018398</c:v>
                </c:pt>
                <c:pt idx="1503">
                  <c:v>0.98893474238041901</c:v>
                </c:pt>
                <c:pt idx="1504">
                  <c:v>0.83699623070325702</c:v>
                </c:pt>
                <c:pt idx="1505">
                  <c:v>0.89278222337566304</c:v>
                </c:pt>
                <c:pt idx="1506">
                  <c:v>0.99423920646992703</c:v>
                </c:pt>
                <c:pt idx="1507">
                  <c:v>0.99549217826999303</c:v>
                </c:pt>
                <c:pt idx="1508">
                  <c:v>0.90608648087186305</c:v>
                </c:pt>
                <c:pt idx="1509">
                  <c:v>0.988012463107799</c:v>
                </c:pt>
                <c:pt idx="1510">
                  <c:v>0.99459786453986099</c:v>
                </c:pt>
                <c:pt idx="1511">
                  <c:v>0.596331755664262</c:v>
                </c:pt>
                <c:pt idx="1512">
                  <c:v>0.72679437035192396</c:v>
                </c:pt>
                <c:pt idx="1513">
                  <c:v>0.99184049207949299</c:v>
                </c:pt>
                <c:pt idx="1514">
                  <c:v>0.95379009267719195</c:v>
                </c:pt>
                <c:pt idx="1515">
                  <c:v>0.58658912477649805</c:v>
                </c:pt>
                <c:pt idx="1516">
                  <c:v>0.95365428570817701</c:v>
                </c:pt>
                <c:pt idx="1517">
                  <c:v>0.98688555760090602</c:v>
                </c:pt>
                <c:pt idx="1518">
                  <c:v>0.99655453789371395</c:v>
                </c:pt>
                <c:pt idx="1519">
                  <c:v>0.99506543750007703</c:v>
                </c:pt>
                <c:pt idx="1520">
                  <c:v>1.0796571846462299E-2</c:v>
                </c:pt>
                <c:pt idx="1521">
                  <c:v>0.73437394781799903</c:v>
                </c:pt>
                <c:pt idx="1522">
                  <c:v>0.98941519163575198</c:v>
                </c:pt>
                <c:pt idx="1523">
                  <c:v>4.6086806138752302E-2</c:v>
                </c:pt>
                <c:pt idx="1524">
                  <c:v>0.43789169729410798</c:v>
                </c:pt>
                <c:pt idx="1525">
                  <c:v>0.99794120435581601</c:v>
                </c:pt>
                <c:pt idx="1526">
                  <c:v>0.95264987278677205</c:v>
                </c:pt>
                <c:pt idx="1527">
                  <c:v>0.63751537224057797</c:v>
                </c:pt>
                <c:pt idx="1528">
                  <c:v>0.88389138715377502</c:v>
                </c:pt>
                <c:pt idx="1529">
                  <c:v>0.98816949763418305</c:v>
                </c:pt>
                <c:pt idx="1530">
                  <c:v>0.987000756091854</c:v>
                </c:pt>
                <c:pt idx="1531">
                  <c:v>0.99421498322686397</c:v>
                </c:pt>
                <c:pt idx="1532">
                  <c:v>0.98804077368182497</c:v>
                </c:pt>
                <c:pt idx="1533">
                  <c:v>0.99131869483972201</c:v>
                </c:pt>
                <c:pt idx="1534">
                  <c:v>0.99601017586989604</c:v>
                </c:pt>
                <c:pt idx="1535">
                  <c:v>0.99601551774246799</c:v>
                </c:pt>
                <c:pt idx="1536">
                  <c:v>0.98909087302360399</c:v>
                </c:pt>
                <c:pt idx="1537">
                  <c:v>0.96478635248197298</c:v>
                </c:pt>
                <c:pt idx="1538">
                  <c:v>0.88823278475889</c:v>
                </c:pt>
                <c:pt idx="1539">
                  <c:v>0.95803216640046696</c:v>
                </c:pt>
                <c:pt idx="1540">
                  <c:v>0.88694452715726602</c:v>
                </c:pt>
                <c:pt idx="1541">
                  <c:v>0.44324124507931101</c:v>
                </c:pt>
                <c:pt idx="1542">
                  <c:v>0.49415014100191101</c:v>
                </c:pt>
                <c:pt idx="1543">
                  <c:v>0.96501777941097899</c:v>
                </c:pt>
                <c:pt idx="1544">
                  <c:v>0.99323595926778496</c:v>
                </c:pt>
                <c:pt idx="1545">
                  <c:v>0.98552458267001997</c:v>
                </c:pt>
                <c:pt idx="1546">
                  <c:v>0.99451541920756703</c:v>
                </c:pt>
                <c:pt idx="1547">
                  <c:v>0.99664633901993405</c:v>
                </c:pt>
                <c:pt idx="1548">
                  <c:v>0.96605422486049297</c:v>
                </c:pt>
                <c:pt idx="1549">
                  <c:v>0.98835751983367404</c:v>
                </c:pt>
                <c:pt idx="1550">
                  <c:v>0.99609243952204995</c:v>
                </c:pt>
                <c:pt idx="1551">
                  <c:v>0.95772483479982096</c:v>
                </c:pt>
                <c:pt idx="1552">
                  <c:v>0.98990463839978204</c:v>
                </c:pt>
                <c:pt idx="1553">
                  <c:v>0.99579387507388395</c:v>
                </c:pt>
                <c:pt idx="1554">
                  <c:v>0.99579981522648298</c:v>
                </c:pt>
                <c:pt idx="1555">
                  <c:v>0.178712027224815</c:v>
                </c:pt>
                <c:pt idx="1556">
                  <c:v>0.98954241435066403</c:v>
                </c:pt>
                <c:pt idx="1557">
                  <c:v>0.88324804692538195</c:v>
                </c:pt>
                <c:pt idx="1558">
                  <c:v>0.96183128712940502</c:v>
                </c:pt>
                <c:pt idx="1559">
                  <c:v>0.99404133592567001</c:v>
                </c:pt>
                <c:pt idx="1560">
                  <c:v>0.99587529053814305</c:v>
                </c:pt>
                <c:pt idx="1561">
                  <c:v>0.48433492922351801</c:v>
                </c:pt>
                <c:pt idx="1562">
                  <c:v>0.82206884946865599</c:v>
                </c:pt>
                <c:pt idx="1563">
                  <c:v>0.90464564427846506</c:v>
                </c:pt>
                <c:pt idx="1564">
                  <c:v>0.99635800225515903</c:v>
                </c:pt>
                <c:pt idx="1565">
                  <c:v>0.99163061668462604</c:v>
                </c:pt>
                <c:pt idx="1566">
                  <c:v>0.996682551007535</c:v>
                </c:pt>
                <c:pt idx="1567">
                  <c:v>0.99607151616582001</c:v>
                </c:pt>
                <c:pt idx="1568">
                  <c:v>0.401304167775558</c:v>
                </c:pt>
                <c:pt idx="1569">
                  <c:v>0.93392313054177201</c:v>
                </c:pt>
                <c:pt idx="1570">
                  <c:v>0.93255988783878296</c:v>
                </c:pt>
                <c:pt idx="1571">
                  <c:v>0.99431353086735397</c:v>
                </c:pt>
                <c:pt idx="1572">
                  <c:v>0.99572381779744401</c:v>
                </c:pt>
                <c:pt idx="1573">
                  <c:v>0.99516846239484003</c:v>
                </c:pt>
                <c:pt idx="1574">
                  <c:v>0.77672842158289601</c:v>
                </c:pt>
                <c:pt idx="1575">
                  <c:v>0.89682054793216603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C-4729-AC08-923BDBDF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34144"/>
        <c:axId val="652541032"/>
      </c:lineChart>
      <c:catAx>
        <c:axId val="6525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41032"/>
        <c:crosses val="autoZero"/>
        <c:auto val="1"/>
        <c:lblAlgn val="ctr"/>
        <c:lblOffset val="100"/>
        <c:noMultiLvlLbl val="0"/>
      </c:catAx>
      <c:valAx>
        <c:axId val="6525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Weather2!$J$2</c:f>
              <c:strCache>
                <c:ptCount val="1"/>
                <c:pt idx="0">
                  <c:v>Rain Error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Weather2!$J$3:$J$1578</c:f>
              <c:numCache>
                <c:formatCode>0.00000</c:formatCode>
                <c:ptCount val="1576"/>
                <c:pt idx="0">
                  <c:v>1</c:v>
                </c:pt>
                <c:pt idx="14">
                  <c:v>1.139342284603706E-2</c:v>
                </c:pt>
                <c:pt idx="15">
                  <c:v>2.3150553661338599E-2</c:v>
                </c:pt>
                <c:pt idx="16">
                  <c:v>2.3711310722270101E-2</c:v>
                </c:pt>
                <c:pt idx="17">
                  <c:v>2.0993011708940801E-2</c:v>
                </c:pt>
                <c:pt idx="18">
                  <c:v>5.1681988893139796E-2</c:v>
                </c:pt>
                <c:pt idx="19">
                  <c:v>2.0119774339517001E-2</c:v>
                </c:pt>
                <c:pt idx="20">
                  <c:v>1.75635041945017E-2</c:v>
                </c:pt>
                <c:pt idx="21">
                  <c:v>1.24801090992109E-2</c:v>
                </c:pt>
                <c:pt idx="22">
                  <c:v>1.6672632157209901E-2</c:v>
                </c:pt>
                <c:pt idx="23">
                  <c:v>1.78283181446541E-2</c:v>
                </c:pt>
                <c:pt idx="24">
                  <c:v>1.13761667729382E-2</c:v>
                </c:pt>
                <c:pt idx="25">
                  <c:v>1.7890002640572E-2</c:v>
                </c:pt>
                <c:pt idx="26">
                  <c:v>1.6701891794600399E-2</c:v>
                </c:pt>
                <c:pt idx="27">
                  <c:v>1.00034662900019E-2</c:v>
                </c:pt>
                <c:pt idx="28">
                  <c:v>1.38101007107736E-2</c:v>
                </c:pt>
                <c:pt idx="29">
                  <c:v>1.2749849418549064E-2</c:v>
                </c:pt>
                <c:pt idx="30">
                  <c:v>2.7139867727777999E-2</c:v>
                </c:pt>
                <c:pt idx="31">
                  <c:v>2.4446132066005401E-2</c:v>
                </c:pt>
                <c:pt idx="32">
                  <c:v>1.2413819373373099E-2</c:v>
                </c:pt>
                <c:pt idx="33">
                  <c:v>1.11291362270557E-2</c:v>
                </c:pt>
                <c:pt idx="34">
                  <c:v>2.57754900913174E-2</c:v>
                </c:pt>
                <c:pt idx="35">
                  <c:v>2.08037805716038E-2</c:v>
                </c:pt>
                <c:pt idx="36">
                  <c:v>2.4331054735819199E-2</c:v>
                </c:pt>
                <c:pt idx="37">
                  <c:v>1.0884184500439265E-2</c:v>
                </c:pt>
                <c:pt idx="38">
                  <c:v>2.7338124118966901E-2</c:v>
                </c:pt>
                <c:pt idx="39">
                  <c:v>1.1769578659201141E-2</c:v>
                </c:pt>
                <c:pt idx="40">
                  <c:v>1.2002580408706E-2</c:v>
                </c:pt>
                <c:pt idx="41">
                  <c:v>1.43592684803443E-2</c:v>
                </c:pt>
                <c:pt idx="42">
                  <c:v>3.7921853712322595E-2</c:v>
                </c:pt>
                <c:pt idx="43">
                  <c:v>2.1869153668514829E-2</c:v>
                </c:pt>
                <c:pt idx="44">
                  <c:v>1.8869516545013801E-2</c:v>
                </c:pt>
                <c:pt idx="45">
                  <c:v>1.4816171577860001E-2</c:v>
                </c:pt>
                <c:pt idx="46">
                  <c:v>1.1163887316539899E-2</c:v>
                </c:pt>
                <c:pt idx="47">
                  <c:v>1.2457971308786699E-2</c:v>
                </c:pt>
                <c:pt idx="48">
                  <c:v>2.4994672726111802E-2</c:v>
                </c:pt>
                <c:pt idx="49">
                  <c:v>1.3087123754332099E-2</c:v>
                </c:pt>
                <c:pt idx="50">
                  <c:v>8.3409269076590801E-3</c:v>
                </c:pt>
                <c:pt idx="51">
                  <c:v>1.22071542441201E-2</c:v>
                </c:pt>
                <c:pt idx="52">
                  <c:v>3.8123734996477997E-2</c:v>
                </c:pt>
                <c:pt idx="53">
                  <c:v>8.1487888213429671E-2</c:v>
                </c:pt>
                <c:pt idx="54">
                  <c:v>8.2481118640523304E-3</c:v>
                </c:pt>
                <c:pt idx="55">
                  <c:v>7.0556961184738802E-3</c:v>
                </c:pt>
                <c:pt idx="56">
                  <c:v>2.0753989195029798E-2</c:v>
                </c:pt>
                <c:pt idx="57">
                  <c:v>3.3174597664671603E-2</c:v>
                </c:pt>
                <c:pt idx="58">
                  <c:v>1.9057044984688101E-2</c:v>
                </c:pt>
                <c:pt idx="59">
                  <c:v>1.78942461635056E-2</c:v>
                </c:pt>
                <c:pt idx="60">
                  <c:v>1.44066152032178E-2</c:v>
                </c:pt>
                <c:pt idx="61">
                  <c:v>2.6500706102375701E-2</c:v>
                </c:pt>
                <c:pt idx="62">
                  <c:v>2.27832939830417E-2</c:v>
                </c:pt>
                <c:pt idx="77">
                  <c:v>5.3146481074317742E-2</c:v>
                </c:pt>
                <c:pt idx="78">
                  <c:v>1.8595093794981001E-2</c:v>
                </c:pt>
                <c:pt idx="79">
                  <c:v>3.5291616375593297E-2</c:v>
                </c:pt>
                <c:pt idx="80">
                  <c:v>1.3523964722090276E-2</c:v>
                </c:pt>
                <c:pt idx="81">
                  <c:v>1.0131887222772E-2</c:v>
                </c:pt>
                <c:pt idx="82">
                  <c:v>2.7428724221471801E-2</c:v>
                </c:pt>
                <c:pt idx="83">
                  <c:v>1.2747441292126399E-2</c:v>
                </c:pt>
                <c:pt idx="84">
                  <c:v>6.8417205095639803E-3</c:v>
                </c:pt>
                <c:pt idx="85">
                  <c:v>2.0764995655142199E-2</c:v>
                </c:pt>
                <c:pt idx="86">
                  <c:v>1.2815444106636001E-2</c:v>
                </c:pt>
                <c:pt idx="87">
                  <c:v>4.99909127720174E-2</c:v>
                </c:pt>
                <c:pt idx="88">
                  <c:v>1.0408251283754111E-2</c:v>
                </c:pt>
                <c:pt idx="89">
                  <c:v>1.6127493248271001E-2</c:v>
                </c:pt>
                <c:pt idx="90">
                  <c:v>1.3101054562886899E-2</c:v>
                </c:pt>
                <c:pt idx="91">
                  <c:v>2.1562751322970974E-2</c:v>
                </c:pt>
                <c:pt idx="92">
                  <c:v>8.8946984447863392E-3</c:v>
                </c:pt>
                <c:pt idx="93">
                  <c:v>5.8941725500324005E-2</c:v>
                </c:pt>
                <c:pt idx="94">
                  <c:v>1.44199145988788E-2</c:v>
                </c:pt>
                <c:pt idx="95">
                  <c:v>1.06000921866998E-2</c:v>
                </c:pt>
                <c:pt idx="96">
                  <c:v>7.5754516606480804E-2</c:v>
                </c:pt>
                <c:pt idx="97">
                  <c:v>2.4693642430526099E-2</c:v>
                </c:pt>
                <c:pt idx="98">
                  <c:v>3.2878297711611298E-2</c:v>
                </c:pt>
                <c:pt idx="99">
                  <c:v>6.7902923623605798E-3</c:v>
                </c:pt>
                <c:pt idx="100">
                  <c:v>8.9365191129932006E-2</c:v>
                </c:pt>
                <c:pt idx="101">
                  <c:v>3.4247468699558699E-2</c:v>
                </c:pt>
                <c:pt idx="102">
                  <c:v>4.2716483691774054E-2</c:v>
                </c:pt>
                <c:pt idx="103">
                  <c:v>1.48652582223175E-2</c:v>
                </c:pt>
                <c:pt idx="104">
                  <c:v>2.02337447602648E-2</c:v>
                </c:pt>
                <c:pt idx="105">
                  <c:v>2.33205361274543E-2</c:v>
                </c:pt>
                <c:pt idx="106">
                  <c:v>1.6797488979249198E-2</c:v>
                </c:pt>
                <c:pt idx="107">
                  <c:v>1.7064531665872702E-2</c:v>
                </c:pt>
                <c:pt idx="108">
                  <c:v>1.67304890485893E-2</c:v>
                </c:pt>
                <c:pt idx="109">
                  <c:v>2.0012208415577801E-2</c:v>
                </c:pt>
                <c:pt idx="110">
                  <c:v>2.34535702004211E-2</c:v>
                </c:pt>
                <c:pt idx="111">
                  <c:v>1.14831852216438E-2</c:v>
                </c:pt>
                <c:pt idx="112">
                  <c:v>2.43309355458876E-2</c:v>
                </c:pt>
                <c:pt idx="113">
                  <c:v>1.5918628468357399E-2</c:v>
                </c:pt>
                <c:pt idx="114">
                  <c:v>1.27130414347134E-2</c:v>
                </c:pt>
                <c:pt idx="115">
                  <c:v>5.7572310280447292E-2</c:v>
                </c:pt>
                <c:pt idx="116">
                  <c:v>6.160475331593307E-2</c:v>
                </c:pt>
                <c:pt idx="117">
                  <c:v>2.5259270805595702E-2</c:v>
                </c:pt>
                <c:pt idx="118">
                  <c:v>1.1041969636291799E-2</c:v>
                </c:pt>
                <c:pt idx="119">
                  <c:v>1.13283507478481E-2</c:v>
                </c:pt>
                <c:pt idx="120">
                  <c:v>2.4643914488456899E-2</c:v>
                </c:pt>
                <c:pt idx="121">
                  <c:v>3.22212995533449E-2</c:v>
                </c:pt>
                <c:pt idx="122">
                  <c:v>1.0712583938499101E-2</c:v>
                </c:pt>
                <c:pt idx="123">
                  <c:v>1.22935210618906E-2</c:v>
                </c:pt>
                <c:pt idx="124">
                  <c:v>2.8849379430935799E-2</c:v>
                </c:pt>
                <c:pt idx="125">
                  <c:v>2.5699952838170101E-2</c:v>
                </c:pt>
                <c:pt idx="126">
                  <c:v>5.6512987367349698E-4</c:v>
                </c:pt>
                <c:pt idx="127">
                  <c:v>1.0250554085772299E-2</c:v>
                </c:pt>
                <c:pt idx="128">
                  <c:v>2.3564599508478098E-2</c:v>
                </c:pt>
                <c:pt idx="129">
                  <c:v>2.30354278141882E-2</c:v>
                </c:pt>
                <c:pt idx="130">
                  <c:v>1.2053592890311099E-2</c:v>
                </c:pt>
                <c:pt idx="131">
                  <c:v>1.7777776661640401E-2</c:v>
                </c:pt>
                <c:pt idx="132">
                  <c:v>3.5335160905868301E-2</c:v>
                </c:pt>
                <c:pt idx="133">
                  <c:v>2.98849055141907E-2</c:v>
                </c:pt>
                <c:pt idx="134">
                  <c:v>1.27721082196335E-2</c:v>
                </c:pt>
                <c:pt idx="135">
                  <c:v>3.889988382893439E-2</c:v>
                </c:pt>
                <c:pt idx="136">
                  <c:v>4.1456802182045005E-2</c:v>
                </c:pt>
                <c:pt idx="137">
                  <c:v>1.9649772498142402E-2</c:v>
                </c:pt>
                <c:pt idx="138">
                  <c:v>9.5348867991028805E-3</c:v>
                </c:pt>
                <c:pt idx="139">
                  <c:v>3.2222826798486197E-2</c:v>
                </c:pt>
                <c:pt idx="140">
                  <c:v>3.1917263124812301E-2</c:v>
                </c:pt>
                <c:pt idx="141">
                  <c:v>1.9517870051691699E-2</c:v>
                </c:pt>
                <c:pt idx="142">
                  <c:v>2.1072280242466799E-2</c:v>
                </c:pt>
                <c:pt idx="143">
                  <c:v>2.4255864828888599E-2</c:v>
                </c:pt>
                <c:pt idx="144">
                  <c:v>1.0343186769373E-2</c:v>
                </c:pt>
                <c:pt idx="145">
                  <c:v>2.2419436980019799E-2</c:v>
                </c:pt>
                <c:pt idx="146">
                  <c:v>1.93681928732738E-2</c:v>
                </c:pt>
                <c:pt idx="147">
                  <c:v>2.1711546672988202E-2</c:v>
                </c:pt>
                <c:pt idx="148">
                  <c:v>6.0597983036641878E-2</c:v>
                </c:pt>
                <c:pt idx="149">
                  <c:v>6.0555217325531818E-2</c:v>
                </c:pt>
                <c:pt idx="150">
                  <c:v>4.2133899269666042E-2</c:v>
                </c:pt>
                <c:pt idx="151">
                  <c:v>2.5368134510381002E-2</c:v>
                </c:pt>
                <c:pt idx="152">
                  <c:v>1.5520116342506052E-2</c:v>
                </c:pt>
                <c:pt idx="153">
                  <c:v>2.0872010801972299E-5</c:v>
                </c:pt>
                <c:pt idx="154">
                  <c:v>4.0598781614425983E-2</c:v>
                </c:pt>
                <c:pt idx="155">
                  <c:v>2.84392389230805E-2</c:v>
                </c:pt>
                <c:pt idx="156">
                  <c:v>2.05473040397996E-4</c:v>
                </c:pt>
                <c:pt idx="157">
                  <c:v>3.2159334079951801E-5</c:v>
                </c:pt>
                <c:pt idx="158">
                  <c:v>1.53537842202722E-3</c:v>
                </c:pt>
                <c:pt idx="159">
                  <c:v>1.14468467036634E-2</c:v>
                </c:pt>
                <c:pt idx="160">
                  <c:v>6.9934146324475196E-3</c:v>
                </c:pt>
                <c:pt idx="161">
                  <c:v>2.0277908859685601E-2</c:v>
                </c:pt>
                <c:pt idx="162">
                  <c:v>2.2590593531356801E-2</c:v>
                </c:pt>
                <c:pt idx="163">
                  <c:v>3.1600172829524209E-2</c:v>
                </c:pt>
                <c:pt idx="164">
                  <c:v>3.3637059815449788E-2</c:v>
                </c:pt>
                <c:pt idx="165">
                  <c:v>9.1726421706108709E-3</c:v>
                </c:pt>
                <c:pt idx="166">
                  <c:v>1.10994850978195E-2</c:v>
                </c:pt>
                <c:pt idx="167">
                  <c:v>8.8101361949214363E-2</c:v>
                </c:pt>
                <c:pt idx="168">
                  <c:v>8.9352176464794791E-2</c:v>
                </c:pt>
                <c:pt idx="169">
                  <c:v>6.2203206619947382E-2</c:v>
                </c:pt>
                <c:pt idx="170">
                  <c:v>1.4170226756484799E-2</c:v>
                </c:pt>
                <c:pt idx="171">
                  <c:v>9.259180702009101E-2</c:v>
                </c:pt>
                <c:pt idx="172">
                  <c:v>2.29132819776975E-2</c:v>
                </c:pt>
                <c:pt idx="173">
                  <c:v>1.4474361867657493E-2</c:v>
                </c:pt>
                <c:pt idx="174">
                  <c:v>1.1505755122284911E-2</c:v>
                </c:pt>
                <c:pt idx="175">
                  <c:v>8.5687677909660476E-3</c:v>
                </c:pt>
                <c:pt idx="176">
                  <c:v>2.3419691295403999E-2</c:v>
                </c:pt>
                <c:pt idx="177">
                  <c:v>6.1559124365547779E-3</c:v>
                </c:pt>
                <c:pt idx="178">
                  <c:v>3.0519470281692002E-3</c:v>
                </c:pt>
                <c:pt idx="179">
                  <c:v>3.5810336635358798E-3</c:v>
                </c:pt>
                <c:pt idx="180">
                  <c:v>7.3586869930569601E-4</c:v>
                </c:pt>
                <c:pt idx="181">
                  <c:v>5.2102926717800813E-3</c:v>
                </c:pt>
                <c:pt idx="182">
                  <c:v>5.1129151670892381E-2</c:v>
                </c:pt>
                <c:pt idx="183">
                  <c:v>4.8235393553064165E-2</c:v>
                </c:pt>
                <c:pt idx="184">
                  <c:v>0.45620394960375948</c:v>
                </c:pt>
                <c:pt idx="185">
                  <c:v>8.4590511404031205E-2</c:v>
                </c:pt>
                <c:pt idx="186">
                  <c:v>6.4075244711785002E-3</c:v>
                </c:pt>
                <c:pt idx="187">
                  <c:v>2.9487767919306199E-2</c:v>
                </c:pt>
                <c:pt idx="188">
                  <c:v>4.2573252522074001E-3</c:v>
                </c:pt>
                <c:pt idx="189">
                  <c:v>1.25938380907315E-2</c:v>
                </c:pt>
                <c:pt idx="190">
                  <c:v>1.1201361647754199E-2</c:v>
                </c:pt>
                <c:pt idx="191">
                  <c:v>4.5989306399557596E-3</c:v>
                </c:pt>
                <c:pt idx="192">
                  <c:v>6.3593061486616198E-3</c:v>
                </c:pt>
                <c:pt idx="193">
                  <c:v>3.49727371691294E-3</c:v>
                </c:pt>
                <c:pt idx="194">
                  <c:v>1.5486786712822701E-2</c:v>
                </c:pt>
                <c:pt idx="195">
                  <c:v>7.64473167169748E-2</c:v>
                </c:pt>
                <c:pt idx="196">
                  <c:v>1.98086005019419E-2</c:v>
                </c:pt>
                <c:pt idx="197">
                  <c:v>8.3941621925762711E-3</c:v>
                </c:pt>
                <c:pt idx="198">
                  <c:v>2.0892305750866699E-2</c:v>
                </c:pt>
                <c:pt idx="199">
                  <c:v>2.13545986531881E-2</c:v>
                </c:pt>
                <c:pt idx="200">
                  <c:v>2.18437494186598E-2</c:v>
                </c:pt>
                <c:pt idx="201">
                  <c:v>1.6276883157479299E-2</c:v>
                </c:pt>
                <c:pt idx="202">
                  <c:v>1.9403882134161301E-2</c:v>
                </c:pt>
                <c:pt idx="203">
                  <c:v>2.4340294467199999E-2</c:v>
                </c:pt>
                <c:pt idx="204">
                  <c:v>2.2332066343785501E-2</c:v>
                </c:pt>
                <c:pt idx="205">
                  <c:v>1.5020292323113801E-2</c:v>
                </c:pt>
                <c:pt idx="206">
                  <c:v>2.0037217604234402E-2</c:v>
                </c:pt>
                <c:pt idx="207">
                  <c:v>1.9951630202712602E-2</c:v>
                </c:pt>
                <c:pt idx="208">
                  <c:v>2.1496502709817199E-2</c:v>
                </c:pt>
                <c:pt idx="209">
                  <c:v>2.4174814842724299E-2</c:v>
                </c:pt>
                <c:pt idx="210">
                  <c:v>1.8950288932642698E-2</c:v>
                </c:pt>
                <c:pt idx="211">
                  <c:v>1.9275001435433502E-2</c:v>
                </c:pt>
                <c:pt idx="212">
                  <c:v>3.580941114952696E-2</c:v>
                </c:pt>
                <c:pt idx="213">
                  <c:v>5.6437973728084199E-2</c:v>
                </c:pt>
                <c:pt idx="214">
                  <c:v>2.5782391804564875E-2</c:v>
                </c:pt>
                <c:pt idx="215">
                  <c:v>8.9848523261462088E-3</c:v>
                </c:pt>
                <c:pt idx="216">
                  <c:v>5.9689362594664619E-2</c:v>
                </c:pt>
                <c:pt idx="217">
                  <c:v>2.3317471479392227E-2</c:v>
                </c:pt>
                <c:pt idx="218">
                  <c:v>2.8817550676711878E-3</c:v>
                </c:pt>
                <c:pt idx="219">
                  <c:v>1.50582089247261E-2</c:v>
                </c:pt>
                <c:pt idx="220">
                  <c:v>0.11559224966689879</c:v>
                </c:pt>
                <c:pt idx="221">
                  <c:v>1.03817694850744E-2</c:v>
                </c:pt>
                <c:pt idx="222">
                  <c:v>2.1200937819793198E-3</c:v>
                </c:pt>
                <c:pt idx="223">
                  <c:v>9.8220938616481908E-3</c:v>
                </c:pt>
                <c:pt idx="224">
                  <c:v>1.1073243357185699E-2</c:v>
                </c:pt>
                <c:pt idx="225">
                  <c:v>1.01091150580055E-2</c:v>
                </c:pt>
                <c:pt idx="226">
                  <c:v>7.1793374452486201E-3</c:v>
                </c:pt>
                <c:pt idx="227">
                  <c:v>1.4171316968753178E-2</c:v>
                </c:pt>
                <c:pt idx="228">
                  <c:v>1.1539956544868101E-2</c:v>
                </c:pt>
                <c:pt idx="229">
                  <c:v>1.76381022502923E-2</c:v>
                </c:pt>
                <c:pt idx="230">
                  <c:v>9.1350649296879027E-2</c:v>
                </c:pt>
                <c:pt idx="231">
                  <c:v>2.1309019430044152E-2</c:v>
                </c:pt>
                <c:pt idx="232">
                  <c:v>2.6262318345557145E-2</c:v>
                </c:pt>
                <c:pt idx="233">
                  <c:v>7.7701551090517795E-2</c:v>
                </c:pt>
                <c:pt idx="234">
                  <c:v>9.9286832687565402E-3</c:v>
                </c:pt>
                <c:pt idx="235">
                  <c:v>1.19926422773081E-2</c:v>
                </c:pt>
                <c:pt idx="236">
                  <c:v>1.8513093441808098E-2</c:v>
                </c:pt>
                <c:pt idx="237">
                  <c:v>1.5251101157463001E-2</c:v>
                </c:pt>
                <c:pt idx="238">
                  <c:v>9.03491268832083E-3</c:v>
                </c:pt>
                <c:pt idx="239">
                  <c:v>1.3302366637078299E-2</c:v>
                </c:pt>
                <c:pt idx="240">
                  <c:v>1.0606908144502899E-2</c:v>
                </c:pt>
                <c:pt idx="241">
                  <c:v>1.10757611454146E-2</c:v>
                </c:pt>
                <c:pt idx="242">
                  <c:v>7.9857290796947703E-3</c:v>
                </c:pt>
                <c:pt idx="243">
                  <c:v>5.8310526683023802E-3</c:v>
                </c:pt>
                <c:pt idx="244">
                  <c:v>1.35565203648286E-2</c:v>
                </c:pt>
                <c:pt idx="245">
                  <c:v>1.5916605723504E-2</c:v>
                </c:pt>
                <c:pt idx="246">
                  <c:v>2.0318326490743301E-2</c:v>
                </c:pt>
                <c:pt idx="247">
                  <c:v>2.4932005527646999E-2</c:v>
                </c:pt>
                <c:pt idx="248">
                  <c:v>2.7465126628041101E-2</c:v>
                </c:pt>
                <c:pt idx="249">
                  <c:v>4.133837185164646E-2</c:v>
                </c:pt>
                <c:pt idx="250">
                  <c:v>1.9828167330868202E-2</c:v>
                </c:pt>
                <c:pt idx="251">
                  <c:v>1.6442621258731902E-2</c:v>
                </c:pt>
                <c:pt idx="252">
                  <c:v>1.9096183129471402E-2</c:v>
                </c:pt>
                <c:pt idx="253">
                  <c:v>1.9287784505173499E-2</c:v>
                </c:pt>
                <c:pt idx="254">
                  <c:v>1.8654850230097299E-2</c:v>
                </c:pt>
                <c:pt idx="255">
                  <c:v>8.8609725613665424E-2</c:v>
                </c:pt>
                <c:pt idx="256">
                  <c:v>1.19389425778862E-2</c:v>
                </c:pt>
                <c:pt idx="257">
                  <c:v>1.7593952833290401E-2</c:v>
                </c:pt>
                <c:pt idx="258">
                  <c:v>2.1782247641250502E-2</c:v>
                </c:pt>
                <c:pt idx="259">
                  <c:v>1.54702147696066E-2</c:v>
                </c:pt>
                <c:pt idx="260">
                  <c:v>2.0699153605150199E-2</c:v>
                </c:pt>
                <c:pt idx="261">
                  <c:v>1.4885301111042E-2</c:v>
                </c:pt>
                <c:pt idx="262">
                  <c:v>1.7418911383048599E-2</c:v>
                </c:pt>
                <c:pt idx="263">
                  <c:v>2.9284203237173199E-2</c:v>
                </c:pt>
                <c:pt idx="264">
                  <c:v>8.9818399480280364E-3</c:v>
                </c:pt>
                <c:pt idx="265">
                  <c:v>1.0725223979009213E-2</c:v>
                </c:pt>
                <c:pt idx="266">
                  <c:v>3.8956947999402636E-2</c:v>
                </c:pt>
                <c:pt idx="267">
                  <c:v>1.28719783619527E-2</c:v>
                </c:pt>
                <c:pt idx="268">
                  <c:v>1.05700737056568E-2</c:v>
                </c:pt>
                <c:pt idx="269">
                  <c:v>2.0640473963623562E-2</c:v>
                </c:pt>
                <c:pt idx="270">
                  <c:v>8.1983217700798999E-2</c:v>
                </c:pt>
                <c:pt idx="271">
                  <c:v>1.70458673416354E-2</c:v>
                </c:pt>
                <c:pt idx="272">
                  <c:v>6.4315489726307299E-3</c:v>
                </c:pt>
                <c:pt idx="273">
                  <c:v>1.9722026773646099E-2</c:v>
                </c:pt>
                <c:pt idx="274">
                  <c:v>2.757309503648997E-2</c:v>
                </c:pt>
                <c:pt idx="275">
                  <c:v>1.7032350403822893E-2</c:v>
                </c:pt>
                <c:pt idx="276">
                  <c:v>2.8604908969444901E-2</c:v>
                </c:pt>
                <c:pt idx="277">
                  <c:v>6.1501471076742496E-3</c:v>
                </c:pt>
                <c:pt idx="278">
                  <c:v>1.7840877570759101E-2</c:v>
                </c:pt>
                <c:pt idx="279">
                  <c:v>1.34265265742352E-2</c:v>
                </c:pt>
                <c:pt idx="280">
                  <c:v>2.1922804336056902E-2</c:v>
                </c:pt>
                <c:pt idx="281">
                  <c:v>1.8796796765722101E-2</c:v>
                </c:pt>
                <c:pt idx="282">
                  <c:v>9.5179480305580995E-3</c:v>
                </c:pt>
                <c:pt idx="283">
                  <c:v>9.2594183146421649E-4</c:v>
                </c:pt>
                <c:pt idx="284">
                  <c:v>6.5614245447093303E-3</c:v>
                </c:pt>
                <c:pt idx="285">
                  <c:v>2.0352346421031231E-2</c:v>
                </c:pt>
                <c:pt idx="286">
                  <c:v>1.8085251754010202E-2</c:v>
                </c:pt>
                <c:pt idx="287">
                  <c:v>2.95738836047739E-2</c:v>
                </c:pt>
                <c:pt idx="288">
                  <c:v>1.06405530545697E-2</c:v>
                </c:pt>
                <c:pt idx="289">
                  <c:v>2.2943823352302401E-2</c:v>
                </c:pt>
                <c:pt idx="290">
                  <c:v>1.99080588425385E-2</c:v>
                </c:pt>
                <c:pt idx="291">
                  <c:v>8.3253338308975078E-3</c:v>
                </c:pt>
                <c:pt idx="292">
                  <c:v>1.9882795242381901E-2</c:v>
                </c:pt>
                <c:pt idx="293">
                  <c:v>2.3800735348640401E-2</c:v>
                </c:pt>
                <c:pt idx="294">
                  <c:v>1.5925691627271799E-2</c:v>
                </c:pt>
                <c:pt idx="295">
                  <c:v>2.4662635568665214E-2</c:v>
                </c:pt>
                <c:pt idx="296">
                  <c:v>1.0059228514623375E-2</c:v>
                </c:pt>
                <c:pt idx="297">
                  <c:v>2.0164490687023195E-2</c:v>
                </c:pt>
                <c:pt idx="298">
                  <c:v>7.4540827103309892E-3</c:v>
                </c:pt>
                <c:pt idx="299">
                  <c:v>4.2972288155243454E-2</c:v>
                </c:pt>
                <c:pt idx="300">
                  <c:v>5.5368992220281465E-2</c:v>
                </c:pt>
                <c:pt idx="315">
                  <c:v>2.2258404326156798E-2</c:v>
                </c:pt>
                <c:pt idx="316">
                  <c:v>7.2787354604909982E-2</c:v>
                </c:pt>
                <c:pt idx="317">
                  <c:v>1.53974194239389E-2</c:v>
                </c:pt>
                <c:pt idx="318">
                  <c:v>6.4054052029058672E-2</c:v>
                </c:pt>
                <c:pt idx="319">
                  <c:v>6.5692288603502501E-3</c:v>
                </c:pt>
                <c:pt idx="320">
                  <c:v>1.73592946193145E-2</c:v>
                </c:pt>
                <c:pt idx="321">
                  <c:v>7.4975493837433405E-2</c:v>
                </c:pt>
                <c:pt idx="322">
                  <c:v>1.7908094903853901E-2</c:v>
                </c:pt>
                <c:pt idx="323">
                  <c:v>1.9229633265963799E-2</c:v>
                </c:pt>
                <c:pt idx="324">
                  <c:v>1.8686957658824999E-2</c:v>
                </c:pt>
                <c:pt idx="325">
                  <c:v>1.95665066712656E-2</c:v>
                </c:pt>
                <c:pt idx="326">
                  <c:v>1.9643911313805901E-2</c:v>
                </c:pt>
                <c:pt idx="327">
                  <c:v>1.7063811727031301E-2</c:v>
                </c:pt>
                <c:pt idx="328">
                  <c:v>2.2623847284778498E-2</c:v>
                </c:pt>
                <c:pt idx="329">
                  <c:v>1.43108796047025E-2</c:v>
                </c:pt>
                <c:pt idx="330">
                  <c:v>1.3119285841388001E-2</c:v>
                </c:pt>
                <c:pt idx="331">
                  <c:v>1.4229142424553099E-2</c:v>
                </c:pt>
                <c:pt idx="332">
                  <c:v>1.948543561843985E-2</c:v>
                </c:pt>
                <c:pt idx="333">
                  <c:v>2.0410419220492599E-2</c:v>
                </c:pt>
                <c:pt idx="334">
                  <c:v>1.9935345481980699E-2</c:v>
                </c:pt>
                <c:pt idx="335">
                  <c:v>1.5839009148761601E-2</c:v>
                </c:pt>
                <c:pt idx="336">
                  <c:v>1.75445531316894E-2</c:v>
                </c:pt>
                <c:pt idx="337">
                  <c:v>2.1867880634932401E-2</c:v>
                </c:pt>
                <c:pt idx="338">
                  <c:v>1.41434081878555E-2</c:v>
                </c:pt>
                <c:pt idx="339">
                  <c:v>0.13636630228630478</c:v>
                </c:pt>
                <c:pt idx="340">
                  <c:v>4.6400985476109491E-2</c:v>
                </c:pt>
                <c:pt idx="341">
                  <c:v>7.9196030986384003E-2</c:v>
                </c:pt>
                <c:pt idx="342">
                  <c:v>6.2712521797556901E-3</c:v>
                </c:pt>
                <c:pt idx="343">
                  <c:v>1.0750084595206001E-2</c:v>
                </c:pt>
                <c:pt idx="344">
                  <c:v>8.1925764728151499E-3</c:v>
                </c:pt>
                <c:pt idx="345">
                  <c:v>1.43503649447856E-2</c:v>
                </c:pt>
                <c:pt idx="346">
                  <c:v>1.29983483790391E-2</c:v>
                </c:pt>
                <c:pt idx="347">
                  <c:v>1.5636361883913999E-2</c:v>
                </c:pt>
                <c:pt idx="348">
                  <c:v>2.0139158547167E-2</c:v>
                </c:pt>
                <c:pt idx="349">
                  <c:v>1.3245412606593499E-2</c:v>
                </c:pt>
                <c:pt idx="350">
                  <c:v>6.9189743945206796E-3</c:v>
                </c:pt>
                <c:pt idx="351">
                  <c:v>1.45470105314594E-2</c:v>
                </c:pt>
                <c:pt idx="352">
                  <c:v>1.8845790266039601E-2</c:v>
                </c:pt>
                <c:pt idx="353">
                  <c:v>1.36287162500897E-2</c:v>
                </c:pt>
                <c:pt idx="354">
                  <c:v>2.3020125351368801E-2</c:v>
                </c:pt>
                <c:pt idx="355">
                  <c:v>2.39994583669965E-2</c:v>
                </c:pt>
                <c:pt idx="356">
                  <c:v>2.0199554789004801E-2</c:v>
                </c:pt>
                <c:pt idx="357">
                  <c:v>1.47721006591988E-2</c:v>
                </c:pt>
                <c:pt idx="358">
                  <c:v>1.6691513384553901E-2</c:v>
                </c:pt>
                <c:pt idx="359">
                  <c:v>2.0856516730401099E-2</c:v>
                </c:pt>
                <c:pt idx="360">
                  <c:v>1.49545255914577E-2</c:v>
                </c:pt>
                <c:pt idx="361">
                  <c:v>1.40296679787963E-2</c:v>
                </c:pt>
                <c:pt idx="362">
                  <c:v>2.2995838025193002E-2</c:v>
                </c:pt>
                <c:pt idx="363">
                  <c:v>1.7780482721653099E-2</c:v>
                </c:pt>
                <c:pt idx="364">
                  <c:v>1.76949515842123E-2</c:v>
                </c:pt>
                <c:pt idx="365">
                  <c:v>1.1498986187953499E-2</c:v>
                </c:pt>
                <c:pt idx="366">
                  <c:v>1.35896351827242E-2</c:v>
                </c:pt>
                <c:pt idx="367">
                  <c:v>1.4247635114007701E-2</c:v>
                </c:pt>
                <c:pt idx="368">
                  <c:v>9.8584213601776299E-3</c:v>
                </c:pt>
                <c:pt idx="369">
                  <c:v>1.06726858598689E-2</c:v>
                </c:pt>
                <c:pt idx="370">
                  <c:v>1.6690288961170401E-2</c:v>
                </c:pt>
                <c:pt idx="371">
                  <c:v>2.04534695835762E-2</c:v>
                </c:pt>
                <c:pt idx="372">
                  <c:v>1.7571719536255699E-2</c:v>
                </c:pt>
                <c:pt idx="373">
                  <c:v>1.96143741030241E-2</c:v>
                </c:pt>
                <c:pt idx="374">
                  <c:v>7.7461350460223599E-3</c:v>
                </c:pt>
                <c:pt idx="375">
                  <c:v>1.94871503539857E-2</c:v>
                </c:pt>
                <c:pt idx="376">
                  <c:v>3.6109560268974598E-2</c:v>
                </c:pt>
                <c:pt idx="377">
                  <c:v>6.092960474694642E-2</c:v>
                </c:pt>
                <c:pt idx="378">
                  <c:v>2.34897818712442E-2</c:v>
                </c:pt>
                <c:pt idx="379">
                  <c:v>1.6097266243118701E-2</c:v>
                </c:pt>
                <c:pt idx="380">
                  <c:v>2.5538339626487994E-2</c:v>
                </c:pt>
                <c:pt idx="381">
                  <c:v>5.1895303625051599E-3</c:v>
                </c:pt>
                <c:pt idx="382">
                  <c:v>1.5544659768597299E-2</c:v>
                </c:pt>
                <c:pt idx="383">
                  <c:v>1.8732802238080201E-2</c:v>
                </c:pt>
                <c:pt idx="384">
                  <c:v>6.52627845324881E-3</c:v>
                </c:pt>
                <c:pt idx="385">
                  <c:v>1.75461859426186E-2</c:v>
                </c:pt>
                <c:pt idx="386">
                  <c:v>3.7370024063183897E-2</c:v>
                </c:pt>
                <c:pt idx="387">
                  <c:v>2.3191968291498698E-3</c:v>
                </c:pt>
                <c:pt idx="388">
                  <c:v>1.4007497607324599E-2</c:v>
                </c:pt>
                <c:pt idx="389">
                  <c:v>6.26662307381377E-3</c:v>
                </c:pt>
                <c:pt idx="390">
                  <c:v>2.13092264056025E-2</c:v>
                </c:pt>
                <c:pt idx="391">
                  <c:v>1.80475002870688E-2</c:v>
                </c:pt>
                <c:pt idx="392">
                  <c:v>1.5441569489195801E-2</c:v>
                </c:pt>
                <c:pt idx="393">
                  <c:v>6.9954267941412501E-3</c:v>
                </c:pt>
                <c:pt idx="394">
                  <c:v>1.3688478375334399E-2</c:v>
                </c:pt>
                <c:pt idx="395">
                  <c:v>1.7229270773843699E-2</c:v>
                </c:pt>
                <c:pt idx="396">
                  <c:v>2.6011441509482699E-2</c:v>
                </c:pt>
                <c:pt idx="397">
                  <c:v>2.2356817812631435E-2</c:v>
                </c:pt>
                <c:pt idx="398">
                  <c:v>2.05514976359376E-2</c:v>
                </c:pt>
                <c:pt idx="399">
                  <c:v>1.85569960840253E-2</c:v>
                </c:pt>
                <c:pt idx="400">
                  <c:v>2.2101902289251799E-2</c:v>
                </c:pt>
                <c:pt idx="401">
                  <c:v>3.9375781182104698E-2</c:v>
                </c:pt>
                <c:pt idx="402">
                  <c:v>2.8129500698169201E-2</c:v>
                </c:pt>
                <c:pt idx="403">
                  <c:v>1.09465452205613E-2</c:v>
                </c:pt>
                <c:pt idx="404">
                  <c:v>1.7301772716613699E-2</c:v>
                </c:pt>
                <c:pt idx="405">
                  <c:v>3.2559896299720802E-2</c:v>
                </c:pt>
                <c:pt idx="406">
                  <c:v>2.4336543614692899E-2</c:v>
                </c:pt>
                <c:pt idx="407">
                  <c:v>3.6603824176606792E-2</c:v>
                </c:pt>
                <c:pt idx="408">
                  <c:v>1.05771955419167E-2</c:v>
                </c:pt>
                <c:pt idx="409">
                  <c:v>2.3538621296040101E-2</c:v>
                </c:pt>
                <c:pt idx="410">
                  <c:v>2.6437859077698501E-2</c:v>
                </c:pt>
                <c:pt idx="411">
                  <c:v>1.26532426271078E-2</c:v>
                </c:pt>
                <c:pt idx="412">
                  <c:v>2.5786541622641899E-2</c:v>
                </c:pt>
                <c:pt idx="413">
                  <c:v>3.87827654547152E-2</c:v>
                </c:pt>
                <c:pt idx="414">
                  <c:v>1.3904172046386901E-2</c:v>
                </c:pt>
                <c:pt idx="415">
                  <c:v>1.14219578202164E-2</c:v>
                </c:pt>
                <c:pt idx="416">
                  <c:v>4.8017457543873765E-2</c:v>
                </c:pt>
                <c:pt idx="417">
                  <c:v>2.2897148415451599E-2</c:v>
                </c:pt>
                <c:pt idx="418">
                  <c:v>1.27086745575335E-2</c:v>
                </c:pt>
                <c:pt idx="419">
                  <c:v>1.8473333060838398E-2</c:v>
                </c:pt>
                <c:pt idx="420">
                  <c:v>2.6175465472556898E-2</c:v>
                </c:pt>
                <c:pt idx="421">
                  <c:v>2.0365138554236901E-2</c:v>
                </c:pt>
                <c:pt idx="422">
                  <c:v>1.80725789026316E-2</c:v>
                </c:pt>
                <c:pt idx="423">
                  <c:v>2.4827479979609199E-2</c:v>
                </c:pt>
                <c:pt idx="424">
                  <c:v>2.2096957468263501E-2</c:v>
                </c:pt>
                <c:pt idx="425">
                  <c:v>1.6646455825111602E-2</c:v>
                </c:pt>
                <c:pt idx="426">
                  <c:v>2.91189018911986E-2</c:v>
                </c:pt>
                <c:pt idx="427">
                  <c:v>1.9238939477986602E-2</c:v>
                </c:pt>
                <c:pt idx="428">
                  <c:v>2.38189515821263E-2</c:v>
                </c:pt>
                <c:pt idx="429">
                  <c:v>2.85600601461663E-2</c:v>
                </c:pt>
                <c:pt idx="430">
                  <c:v>1.9369889836568999E-2</c:v>
                </c:pt>
                <c:pt idx="431">
                  <c:v>9.2885674494567506E-3</c:v>
                </c:pt>
                <c:pt idx="432">
                  <c:v>1.0353029903317899E-2</c:v>
                </c:pt>
                <c:pt idx="433">
                  <c:v>3.1585980317302101E-2</c:v>
                </c:pt>
                <c:pt idx="434">
                  <c:v>3.5492022565628202E-2</c:v>
                </c:pt>
                <c:pt idx="435">
                  <c:v>9.64029369757613E-3</c:v>
                </c:pt>
                <c:pt idx="436">
                  <c:v>2.862972781331441E-2</c:v>
                </c:pt>
                <c:pt idx="437">
                  <c:v>5.9711987047016413E-3</c:v>
                </c:pt>
                <c:pt idx="438">
                  <c:v>6.52268479068674E-3</c:v>
                </c:pt>
                <c:pt idx="439">
                  <c:v>1.30511090338855E-2</c:v>
                </c:pt>
                <c:pt idx="440">
                  <c:v>6.8549790557950074E-2</c:v>
                </c:pt>
                <c:pt idx="441">
                  <c:v>5.05076444291086E-2</c:v>
                </c:pt>
                <c:pt idx="442">
                  <c:v>1.9787845970703377E-2</c:v>
                </c:pt>
                <c:pt idx="443">
                  <c:v>4.32228089778397E-3</c:v>
                </c:pt>
                <c:pt idx="444">
                  <c:v>1.5960635663202799E-2</c:v>
                </c:pt>
                <c:pt idx="445">
                  <c:v>1.4246860790694101E-2</c:v>
                </c:pt>
                <c:pt idx="446">
                  <c:v>2.0754114084826636E-2</c:v>
                </c:pt>
                <c:pt idx="447">
                  <c:v>5.5981059317909976E-3</c:v>
                </c:pt>
                <c:pt idx="448">
                  <c:v>1.14937828791406E-2</c:v>
                </c:pt>
                <c:pt idx="449">
                  <c:v>1.58628551605491E-2</c:v>
                </c:pt>
                <c:pt idx="450">
                  <c:v>9.3026442625336964E-2</c:v>
                </c:pt>
                <c:pt idx="451">
                  <c:v>3.8630793323920401E-2</c:v>
                </c:pt>
                <c:pt idx="452">
                  <c:v>1.5124100171582E-3</c:v>
                </c:pt>
                <c:pt idx="453">
                  <c:v>6.5483774380587806E-2</c:v>
                </c:pt>
                <c:pt idx="454">
                  <c:v>2.5226219888174084E-2</c:v>
                </c:pt>
                <c:pt idx="470">
                  <c:v>1.2352714656497499E-2</c:v>
                </c:pt>
                <c:pt idx="471">
                  <c:v>2.7778152451416599E-2</c:v>
                </c:pt>
                <c:pt idx="472">
                  <c:v>2.2155236350333101E-2</c:v>
                </c:pt>
                <c:pt idx="496">
                  <c:v>2.8230582647076102E-2</c:v>
                </c:pt>
                <c:pt idx="497">
                  <c:v>1.79795117101141E-2</c:v>
                </c:pt>
                <c:pt idx="498">
                  <c:v>7.7492190341883788E-2</c:v>
                </c:pt>
                <c:pt idx="499">
                  <c:v>8.6210704457539089E-2</c:v>
                </c:pt>
                <c:pt idx="500">
                  <c:v>3.5978490833888932E-2</c:v>
                </c:pt>
                <c:pt idx="501">
                  <c:v>2.0963080755278418E-2</c:v>
                </c:pt>
                <c:pt idx="502">
                  <c:v>6.4728105764295107E-2</c:v>
                </c:pt>
                <c:pt idx="503">
                  <c:v>1.6006484067179499E-2</c:v>
                </c:pt>
                <c:pt idx="504">
                  <c:v>1.82115422816801E-2</c:v>
                </c:pt>
                <c:pt idx="505">
                  <c:v>2.5290353906045393E-2</c:v>
                </c:pt>
                <c:pt idx="506">
                  <c:v>1.64834081636289E-2</c:v>
                </c:pt>
                <c:pt idx="507">
                  <c:v>1.0885192129924001E-2</c:v>
                </c:pt>
                <c:pt idx="508">
                  <c:v>1.0675107688623601E-2</c:v>
                </c:pt>
                <c:pt idx="509">
                  <c:v>9.4088397052649597E-3</c:v>
                </c:pt>
                <c:pt idx="510">
                  <c:v>1.5860824818679699E-2</c:v>
                </c:pt>
                <c:pt idx="511">
                  <c:v>2.0478190932723302E-2</c:v>
                </c:pt>
                <c:pt idx="512">
                  <c:v>2.370411988486576E-2</c:v>
                </c:pt>
                <c:pt idx="513">
                  <c:v>1.24289565802719E-2</c:v>
                </c:pt>
                <c:pt idx="514">
                  <c:v>5.4725051398983204E-2</c:v>
                </c:pt>
                <c:pt idx="515">
                  <c:v>4.5711446724013727E-2</c:v>
                </c:pt>
                <c:pt idx="516">
                  <c:v>1.2487190653091999E-2</c:v>
                </c:pt>
                <c:pt idx="517">
                  <c:v>6.4569395375474459E-3</c:v>
                </c:pt>
                <c:pt idx="518">
                  <c:v>1.2236395180833082E-2</c:v>
                </c:pt>
                <c:pt idx="519">
                  <c:v>6.7725277287243202E-2</c:v>
                </c:pt>
                <c:pt idx="520">
                  <c:v>1.3307971341398901E-2</c:v>
                </c:pt>
                <c:pt idx="521">
                  <c:v>1.2308015322210099E-2</c:v>
                </c:pt>
                <c:pt idx="522">
                  <c:v>1.69548856106808E-2</c:v>
                </c:pt>
                <c:pt idx="523">
                  <c:v>6.71212128577953E-3</c:v>
                </c:pt>
                <c:pt idx="524">
                  <c:v>1.9293193120866199E-2</c:v>
                </c:pt>
                <c:pt idx="525">
                  <c:v>2.5743055232845001E-2</c:v>
                </c:pt>
                <c:pt idx="526">
                  <c:v>6.0533413491082211E-2</c:v>
                </c:pt>
                <c:pt idx="527">
                  <c:v>1.4777561525209201E-2</c:v>
                </c:pt>
                <c:pt idx="528">
                  <c:v>1.6936971119704301E-2</c:v>
                </c:pt>
                <c:pt idx="529">
                  <c:v>6.34285451845783E-2</c:v>
                </c:pt>
                <c:pt idx="530">
                  <c:v>1.2095995264548499E-2</c:v>
                </c:pt>
                <c:pt idx="531">
                  <c:v>2.5580438107703302E-2</c:v>
                </c:pt>
                <c:pt idx="532">
                  <c:v>1.26730293659746E-2</c:v>
                </c:pt>
                <c:pt idx="533">
                  <c:v>1.4089501848994501E-2</c:v>
                </c:pt>
                <c:pt idx="534">
                  <c:v>4.2494601018933653E-2</c:v>
                </c:pt>
                <c:pt idx="535">
                  <c:v>1.8918852203064201E-2</c:v>
                </c:pt>
                <c:pt idx="536">
                  <c:v>1.1892249926564458E-2</c:v>
                </c:pt>
                <c:pt idx="537">
                  <c:v>1.92090587547546E-2</c:v>
                </c:pt>
                <c:pt idx="538">
                  <c:v>1.7633512832935017E-2</c:v>
                </c:pt>
                <c:pt idx="539">
                  <c:v>5.9530578428889647E-3</c:v>
                </c:pt>
                <c:pt idx="540">
                  <c:v>1.2783434674841443E-2</c:v>
                </c:pt>
                <c:pt idx="541">
                  <c:v>9.4294359877293843E-3</c:v>
                </c:pt>
                <c:pt idx="542">
                  <c:v>1.5248268271798593E-2</c:v>
                </c:pt>
                <c:pt idx="543">
                  <c:v>1.47948535558193E-2</c:v>
                </c:pt>
                <c:pt idx="544">
                  <c:v>4.1368837416089876E-2</c:v>
                </c:pt>
                <c:pt idx="545">
                  <c:v>8.9465863046970604E-3</c:v>
                </c:pt>
                <c:pt idx="546">
                  <c:v>6.0573001279865305E-4</c:v>
                </c:pt>
                <c:pt idx="547">
                  <c:v>5.5854726472415498E-4</c:v>
                </c:pt>
                <c:pt idx="548">
                  <c:v>5.526040996398085E-3</c:v>
                </c:pt>
                <c:pt idx="549">
                  <c:v>1.0092077511661635E-2</c:v>
                </c:pt>
                <c:pt idx="550">
                  <c:v>2.34851436774129E-2</c:v>
                </c:pt>
                <c:pt idx="551">
                  <c:v>1.998733204021419E-2</c:v>
                </c:pt>
                <c:pt idx="552">
                  <c:v>0.13889702911267579</c:v>
                </c:pt>
                <c:pt idx="553">
                  <c:v>1.2777433303024501E-2</c:v>
                </c:pt>
                <c:pt idx="554">
                  <c:v>9.140353524491901E-2</c:v>
                </c:pt>
                <c:pt idx="555">
                  <c:v>4.6226873626753706E-2</c:v>
                </c:pt>
                <c:pt idx="556">
                  <c:v>2.0525704523432498E-2</c:v>
                </c:pt>
                <c:pt idx="557">
                  <c:v>0.11431862473746141</c:v>
                </c:pt>
                <c:pt idx="558">
                  <c:v>1.3238166739634301E-2</c:v>
                </c:pt>
                <c:pt idx="559">
                  <c:v>2.1134546413855902E-2</c:v>
                </c:pt>
                <c:pt idx="560">
                  <c:v>3.407129366919448E-2</c:v>
                </c:pt>
                <c:pt idx="561">
                  <c:v>1.18051435508653E-2</c:v>
                </c:pt>
                <c:pt idx="562">
                  <c:v>9.6374330642534506E-3</c:v>
                </c:pt>
                <c:pt idx="563">
                  <c:v>1.57845417057563E-2</c:v>
                </c:pt>
                <c:pt idx="564">
                  <c:v>1.0641932661511099E-2</c:v>
                </c:pt>
                <c:pt idx="565">
                  <c:v>1.83204638105645E-2</c:v>
                </c:pt>
                <c:pt idx="566">
                  <c:v>1.3993343581686199E-2</c:v>
                </c:pt>
                <c:pt idx="567">
                  <c:v>1.0711277828515201E-2</c:v>
                </c:pt>
                <c:pt idx="568">
                  <c:v>1.7937943092066599E-2</c:v>
                </c:pt>
                <c:pt idx="569">
                  <c:v>1.81309941743448E-2</c:v>
                </c:pt>
                <c:pt idx="570">
                  <c:v>5.828444782558273E-2</c:v>
                </c:pt>
                <c:pt idx="571">
                  <c:v>1.8668721618617601E-2</c:v>
                </c:pt>
                <c:pt idx="572">
                  <c:v>4.8564370684283903E-2</c:v>
                </c:pt>
                <c:pt idx="573">
                  <c:v>1.20132117043422E-2</c:v>
                </c:pt>
                <c:pt idx="574">
                  <c:v>3.9074605323360379E-2</c:v>
                </c:pt>
                <c:pt idx="575">
                  <c:v>2.6442402659134601E-2</c:v>
                </c:pt>
                <c:pt idx="576">
                  <c:v>1.5921387954862601E-2</c:v>
                </c:pt>
                <c:pt idx="577">
                  <c:v>3.4735073516323434E-2</c:v>
                </c:pt>
                <c:pt idx="578">
                  <c:v>4.775593948746526E-2</c:v>
                </c:pt>
                <c:pt idx="579">
                  <c:v>2.3919521579457498E-2</c:v>
                </c:pt>
                <c:pt idx="580">
                  <c:v>1.6226842699668401E-2</c:v>
                </c:pt>
                <c:pt idx="581">
                  <c:v>1.75046350861555E-2</c:v>
                </c:pt>
                <c:pt idx="582">
                  <c:v>1.36542264969386E-2</c:v>
                </c:pt>
                <c:pt idx="583">
                  <c:v>5.113867811864925E-2</c:v>
                </c:pt>
                <c:pt idx="584">
                  <c:v>1.87584695621358E-2</c:v>
                </c:pt>
                <c:pt idx="585">
                  <c:v>0.14911278119944102</c:v>
                </c:pt>
                <c:pt idx="586">
                  <c:v>1.46467698456525E-2</c:v>
                </c:pt>
                <c:pt idx="587">
                  <c:v>9.0850627455062449E-2</c:v>
                </c:pt>
                <c:pt idx="588">
                  <c:v>1.4533867755627001E-2</c:v>
                </c:pt>
                <c:pt idx="589">
                  <c:v>1.17041562745959E-2</c:v>
                </c:pt>
                <c:pt idx="590">
                  <c:v>1.05854239351321E-2</c:v>
                </c:pt>
                <c:pt idx="591">
                  <c:v>1.23292697091312E-2</c:v>
                </c:pt>
                <c:pt idx="592">
                  <c:v>1.4418772322899299E-2</c:v>
                </c:pt>
                <c:pt idx="593">
                  <c:v>1.52378302845298E-2</c:v>
                </c:pt>
                <c:pt idx="594">
                  <c:v>1.0787240333538501E-2</c:v>
                </c:pt>
                <c:pt idx="595">
                  <c:v>1.6649478572041701E-2</c:v>
                </c:pt>
                <c:pt idx="596">
                  <c:v>1.28732009656748E-2</c:v>
                </c:pt>
                <c:pt idx="597">
                  <c:v>1.62822323758323E-2</c:v>
                </c:pt>
                <c:pt idx="598">
                  <c:v>1.48586883446907E-2</c:v>
                </c:pt>
                <c:pt idx="599">
                  <c:v>1.42710574568165E-2</c:v>
                </c:pt>
                <c:pt idx="600">
                  <c:v>1.60745570623354E-2</c:v>
                </c:pt>
                <c:pt idx="601">
                  <c:v>1.8232770794484501E-2</c:v>
                </c:pt>
                <c:pt idx="602">
                  <c:v>1.7272749677241E-2</c:v>
                </c:pt>
                <c:pt idx="603">
                  <c:v>2.48046184866129E-2</c:v>
                </c:pt>
                <c:pt idx="604">
                  <c:v>2.6752448622598301E-2</c:v>
                </c:pt>
                <c:pt idx="605">
                  <c:v>9.3897959708791001E-2</c:v>
                </c:pt>
                <c:pt idx="606">
                  <c:v>7.1553874921841953E-3</c:v>
                </c:pt>
                <c:pt idx="607">
                  <c:v>5.1525868811751918E-2</c:v>
                </c:pt>
                <c:pt idx="608">
                  <c:v>2.6004302594106399E-2</c:v>
                </c:pt>
                <c:pt idx="609">
                  <c:v>2.08694282038108E-2</c:v>
                </c:pt>
                <c:pt idx="610">
                  <c:v>3.2133148397356703E-2</c:v>
                </c:pt>
                <c:pt idx="611">
                  <c:v>1.3704302611424857E-2</c:v>
                </c:pt>
                <c:pt idx="612">
                  <c:v>2.9552415438760998E-2</c:v>
                </c:pt>
                <c:pt idx="613">
                  <c:v>2.26518341066126E-2</c:v>
                </c:pt>
                <c:pt idx="614">
                  <c:v>1.8926730090371598E-2</c:v>
                </c:pt>
                <c:pt idx="615">
                  <c:v>2.4549222348206223E-2</c:v>
                </c:pt>
                <c:pt idx="616">
                  <c:v>5.1519111270044715E-2</c:v>
                </c:pt>
                <c:pt idx="617">
                  <c:v>6.0783256179900699E-2</c:v>
                </c:pt>
                <c:pt idx="618">
                  <c:v>1.1523249809378199E-2</c:v>
                </c:pt>
                <c:pt idx="619">
                  <c:v>3.4249316613509717E-2</c:v>
                </c:pt>
                <c:pt idx="620">
                  <c:v>1.18794884315484E-2</c:v>
                </c:pt>
                <c:pt idx="621">
                  <c:v>7.9183369508805002E-2</c:v>
                </c:pt>
                <c:pt idx="622">
                  <c:v>1.2782955299817799E-2</c:v>
                </c:pt>
                <c:pt idx="623">
                  <c:v>8.4884013480745202E-3</c:v>
                </c:pt>
                <c:pt idx="624">
                  <c:v>9.2454891916773294E-3</c:v>
                </c:pt>
                <c:pt idx="625">
                  <c:v>1.5245062721326001E-2</c:v>
                </c:pt>
                <c:pt idx="626">
                  <c:v>9.8943306183604807E-3</c:v>
                </c:pt>
                <c:pt idx="627">
                  <c:v>1.1058808422953899E-2</c:v>
                </c:pt>
                <c:pt idx="628">
                  <c:v>1.90709591590731E-2</c:v>
                </c:pt>
                <c:pt idx="629">
                  <c:v>2.4056592723520301E-2</c:v>
                </c:pt>
                <c:pt idx="630">
                  <c:v>2.04272705095127E-2</c:v>
                </c:pt>
                <c:pt idx="631">
                  <c:v>1.68500791542242E-2</c:v>
                </c:pt>
                <c:pt idx="632">
                  <c:v>1.9856805573030299E-2</c:v>
                </c:pt>
                <c:pt idx="633">
                  <c:v>1.8451830882503101E-2</c:v>
                </c:pt>
                <c:pt idx="634">
                  <c:v>2.3939307520794598E-2</c:v>
                </c:pt>
                <c:pt idx="635">
                  <c:v>2.3715961853622101E-2</c:v>
                </c:pt>
                <c:pt idx="636">
                  <c:v>2.23497443908794E-2</c:v>
                </c:pt>
                <c:pt idx="637">
                  <c:v>2.19428204707314E-2</c:v>
                </c:pt>
                <c:pt idx="638">
                  <c:v>1.8439541795129299E-2</c:v>
                </c:pt>
                <c:pt idx="639">
                  <c:v>1.8423502329001799E-2</c:v>
                </c:pt>
                <c:pt idx="640">
                  <c:v>2.2424864703241499E-2</c:v>
                </c:pt>
                <c:pt idx="641">
                  <c:v>2.1049470294501701E-2</c:v>
                </c:pt>
                <c:pt idx="642">
                  <c:v>1.89974280677353E-2</c:v>
                </c:pt>
                <c:pt idx="643">
                  <c:v>2.2713033340970301E-2</c:v>
                </c:pt>
                <c:pt idx="644">
                  <c:v>1.76220094738095E-2</c:v>
                </c:pt>
                <c:pt idx="645">
                  <c:v>2.0128715524075701E-2</c:v>
                </c:pt>
                <c:pt idx="646">
                  <c:v>2.32234636145278E-2</c:v>
                </c:pt>
                <c:pt idx="647">
                  <c:v>2.14200702429936E-2</c:v>
                </c:pt>
                <c:pt idx="648">
                  <c:v>2.02809738106693E-2</c:v>
                </c:pt>
                <c:pt idx="649">
                  <c:v>2.1696415892590599E-2</c:v>
                </c:pt>
                <c:pt idx="650">
                  <c:v>7.9900924061908005E-2</c:v>
                </c:pt>
                <c:pt idx="651">
                  <c:v>6.4458790256390452E-2</c:v>
                </c:pt>
                <c:pt idx="652">
                  <c:v>0.10701702710697078</c:v>
                </c:pt>
                <c:pt idx="653">
                  <c:v>2.0167689654390902E-2</c:v>
                </c:pt>
                <c:pt idx="654">
                  <c:v>2.2540565435929499E-2</c:v>
                </c:pt>
                <c:pt idx="655">
                  <c:v>2.3364612647422501E-2</c:v>
                </c:pt>
                <c:pt idx="656">
                  <c:v>1.7953605705413499E-2</c:v>
                </c:pt>
                <c:pt idx="657">
                  <c:v>1.9197090343781201E-2</c:v>
                </c:pt>
                <c:pt idx="658">
                  <c:v>4.7600364687627097E-3</c:v>
                </c:pt>
                <c:pt idx="659">
                  <c:v>1.8889863062496199E-2</c:v>
                </c:pt>
                <c:pt idx="660">
                  <c:v>1.2640658783685201E-2</c:v>
                </c:pt>
                <c:pt idx="661">
                  <c:v>7.6589603466512557E-3</c:v>
                </c:pt>
                <c:pt idx="662">
                  <c:v>0.1048101842271098</c:v>
                </c:pt>
                <c:pt idx="663">
                  <c:v>5.1370139285903602E-3</c:v>
                </c:pt>
                <c:pt idx="664">
                  <c:v>1.5830981217213099E-2</c:v>
                </c:pt>
                <c:pt idx="665">
                  <c:v>1.06647622620719E-2</c:v>
                </c:pt>
                <c:pt idx="666">
                  <c:v>1.3322409776186799E-2</c:v>
                </c:pt>
                <c:pt idx="667">
                  <c:v>1.9503760372888E-2</c:v>
                </c:pt>
                <c:pt idx="668">
                  <c:v>2.3315627010992001E-2</c:v>
                </c:pt>
                <c:pt idx="669">
                  <c:v>1.9996565714911398E-2</c:v>
                </c:pt>
                <c:pt idx="670">
                  <c:v>1.72999955646937E-2</c:v>
                </c:pt>
                <c:pt idx="671">
                  <c:v>1.52809892740266E-2</c:v>
                </c:pt>
                <c:pt idx="672">
                  <c:v>1.8531196286643799E-2</c:v>
                </c:pt>
                <c:pt idx="673">
                  <c:v>2.2807672735966001E-2</c:v>
                </c:pt>
                <c:pt idx="674">
                  <c:v>1.8617873684448893E-2</c:v>
                </c:pt>
                <c:pt idx="675">
                  <c:v>1.9111699960826602E-2</c:v>
                </c:pt>
                <c:pt idx="676">
                  <c:v>9.1361470618359419E-2</c:v>
                </c:pt>
                <c:pt idx="677">
                  <c:v>2.7529677632695398E-2</c:v>
                </c:pt>
                <c:pt idx="678">
                  <c:v>9.8244597160561109E-2</c:v>
                </c:pt>
                <c:pt idx="679">
                  <c:v>6.0671732445451543E-2</c:v>
                </c:pt>
                <c:pt idx="680">
                  <c:v>1.8683893148292E-2</c:v>
                </c:pt>
                <c:pt idx="681">
                  <c:v>1.5291644936269701E-2</c:v>
                </c:pt>
                <c:pt idx="682">
                  <c:v>2.3991399356747701E-2</c:v>
                </c:pt>
                <c:pt idx="683">
                  <c:v>9.0224530060121211E-3</c:v>
                </c:pt>
                <c:pt idx="684">
                  <c:v>1.1730104105243E-2</c:v>
                </c:pt>
                <c:pt idx="685">
                  <c:v>2.9350704598318011E-2</c:v>
                </c:pt>
                <c:pt idx="686">
                  <c:v>3.3985261926108623E-2</c:v>
                </c:pt>
                <c:pt idx="687">
                  <c:v>3.04783036413927E-3</c:v>
                </c:pt>
                <c:pt idx="688">
                  <c:v>2.8246123038269122E-3</c:v>
                </c:pt>
                <c:pt idx="689">
                  <c:v>5.8416731005436501E-3</c:v>
                </c:pt>
                <c:pt idx="690">
                  <c:v>4.384203361559702E-2</c:v>
                </c:pt>
                <c:pt idx="691">
                  <c:v>4.14290870775835E-3</c:v>
                </c:pt>
                <c:pt idx="692">
                  <c:v>4.6685800100292885E-2</c:v>
                </c:pt>
                <c:pt idx="693">
                  <c:v>5.3252684020721031E-2</c:v>
                </c:pt>
                <c:pt idx="694">
                  <c:v>1.496271663700699E-2</c:v>
                </c:pt>
                <c:pt idx="695">
                  <c:v>8.3040573363185599E-2</c:v>
                </c:pt>
                <c:pt idx="696">
                  <c:v>2.1859022301510711E-2</c:v>
                </c:pt>
                <c:pt idx="697">
                  <c:v>2.41155294590823E-2</c:v>
                </c:pt>
                <c:pt idx="698">
                  <c:v>5.9599463064668101E-3</c:v>
                </c:pt>
                <c:pt idx="699">
                  <c:v>2.1606940051481002E-3</c:v>
                </c:pt>
                <c:pt idx="700">
                  <c:v>4.7698265272673179E-3</c:v>
                </c:pt>
                <c:pt idx="701">
                  <c:v>7.3660811202910697E-3</c:v>
                </c:pt>
                <c:pt idx="702">
                  <c:v>7.7040705573247381E-2</c:v>
                </c:pt>
                <c:pt idx="742">
                  <c:v>2.2885597730065502E-3</c:v>
                </c:pt>
                <c:pt idx="743">
                  <c:v>1.0389804258134501E-2</c:v>
                </c:pt>
                <c:pt idx="744">
                  <c:v>2.1216419792084999E-2</c:v>
                </c:pt>
                <c:pt idx="745">
                  <c:v>3.32081836266973E-2</c:v>
                </c:pt>
                <c:pt idx="746">
                  <c:v>1.6819803757569699E-2</c:v>
                </c:pt>
                <c:pt idx="747">
                  <c:v>2.03384155642161E-2</c:v>
                </c:pt>
                <c:pt idx="748">
                  <c:v>5.2923215476861962E-2</c:v>
                </c:pt>
                <c:pt idx="749">
                  <c:v>2.6245820577737299E-2</c:v>
                </c:pt>
                <c:pt idx="750">
                  <c:v>1.8548329246063502E-2</c:v>
                </c:pt>
                <c:pt idx="751">
                  <c:v>1.69052715603824E-2</c:v>
                </c:pt>
                <c:pt idx="752">
                  <c:v>2.4722270879735109E-2</c:v>
                </c:pt>
                <c:pt idx="753">
                  <c:v>3.9308427705092498E-2</c:v>
                </c:pt>
                <c:pt idx="754">
                  <c:v>2.6020371143743001E-2</c:v>
                </c:pt>
                <c:pt idx="755">
                  <c:v>1.2744907152285699E-2</c:v>
                </c:pt>
                <c:pt idx="756">
                  <c:v>1.5999216688948201E-2</c:v>
                </c:pt>
                <c:pt idx="757">
                  <c:v>3.2494096147699297E-2</c:v>
                </c:pt>
                <c:pt idx="758">
                  <c:v>1.6835589540922791E-2</c:v>
                </c:pt>
                <c:pt idx="759">
                  <c:v>7.7235750688374703E-3</c:v>
                </c:pt>
                <c:pt idx="760">
                  <c:v>1.6328004900999001E-2</c:v>
                </c:pt>
                <c:pt idx="761">
                  <c:v>1.18290135303947E-2</c:v>
                </c:pt>
                <c:pt idx="776">
                  <c:v>2.0518546258379455E-2</c:v>
                </c:pt>
                <c:pt idx="777">
                  <c:v>4.4646056605141982E-2</c:v>
                </c:pt>
                <c:pt idx="778">
                  <c:v>5.05806083308393E-2</c:v>
                </c:pt>
                <c:pt idx="779">
                  <c:v>4.3762747397744994E-2</c:v>
                </c:pt>
                <c:pt idx="780">
                  <c:v>1.1151336764863351E-2</c:v>
                </c:pt>
                <c:pt idx="781">
                  <c:v>1.6361424821492599E-2</c:v>
                </c:pt>
                <c:pt idx="782">
                  <c:v>2.5481631805672311E-2</c:v>
                </c:pt>
                <c:pt idx="783">
                  <c:v>4.001661188715433E-2</c:v>
                </c:pt>
                <c:pt idx="784">
                  <c:v>3.7971582153394468E-2</c:v>
                </c:pt>
                <c:pt idx="785">
                  <c:v>6.9742270472440304E-2</c:v>
                </c:pt>
                <c:pt idx="786">
                  <c:v>1.7457098641032176E-2</c:v>
                </c:pt>
                <c:pt idx="787">
                  <c:v>3.0161710799491703E-2</c:v>
                </c:pt>
                <c:pt idx="788">
                  <c:v>4.5636201014896516E-2</c:v>
                </c:pt>
                <c:pt idx="789">
                  <c:v>0.18230632797577279</c:v>
                </c:pt>
                <c:pt idx="790">
                  <c:v>1.17920648877279E-2</c:v>
                </c:pt>
                <c:pt idx="791">
                  <c:v>7.3846013269667603E-3</c:v>
                </c:pt>
                <c:pt idx="792">
                  <c:v>1.76034297414926E-2</c:v>
                </c:pt>
                <c:pt idx="793">
                  <c:v>2.0282376304572899E-2</c:v>
                </c:pt>
                <c:pt idx="794">
                  <c:v>5.03736415226003E-2</c:v>
                </c:pt>
                <c:pt idx="795">
                  <c:v>1.1708846967355E-2</c:v>
                </c:pt>
                <c:pt idx="796">
                  <c:v>1.38419141731345E-2</c:v>
                </c:pt>
                <c:pt idx="797">
                  <c:v>1.90710135006542E-2</c:v>
                </c:pt>
                <c:pt idx="798">
                  <c:v>0.18656087326454479</c:v>
                </c:pt>
                <c:pt idx="799">
                  <c:v>2.3267931943715459E-2</c:v>
                </c:pt>
                <c:pt idx="800">
                  <c:v>2.03619948084784E-2</c:v>
                </c:pt>
                <c:pt idx="801">
                  <c:v>4.823687984069025E-2</c:v>
                </c:pt>
                <c:pt idx="802">
                  <c:v>1.7693111951306299E-2</c:v>
                </c:pt>
                <c:pt idx="803">
                  <c:v>2.0133447988562501E-2</c:v>
                </c:pt>
                <c:pt idx="804">
                  <c:v>2.1879971660953099E-2</c:v>
                </c:pt>
                <c:pt idx="805">
                  <c:v>1.7865930394150298E-2</c:v>
                </c:pt>
                <c:pt idx="806">
                  <c:v>1.43181516545881E-2</c:v>
                </c:pt>
                <c:pt idx="807">
                  <c:v>2.09905411539669E-2</c:v>
                </c:pt>
                <c:pt idx="808">
                  <c:v>4.9222574067586233E-2</c:v>
                </c:pt>
                <c:pt idx="809">
                  <c:v>1.2806026677730901E-2</c:v>
                </c:pt>
                <c:pt idx="810">
                  <c:v>1.19780572348012E-2</c:v>
                </c:pt>
                <c:pt idx="811">
                  <c:v>0.1142620851740058</c:v>
                </c:pt>
                <c:pt idx="812">
                  <c:v>8.8301704744068697E-3</c:v>
                </c:pt>
                <c:pt idx="813">
                  <c:v>1.9480390014035801E-2</c:v>
                </c:pt>
                <c:pt idx="814">
                  <c:v>1.34443876442318E-2</c:v>
                </c:pt>
                <c:pt idx="815">
                  <c:v>1.4349388374237401E-2</c:v>
                </c:pt>
                <c:pt idx="816">
                  <c:v>7.4399496483658303E-2</c:v>
                </c:pt>
                <c:pt idx="817">
                  <c:v>9.2470604704777415E-3</c:v>
                </c:pt>
                <c:pt idx="818">
                  <c:v>7.7008423115839997E-2</c:v>
                </c:pt>
                <c:pt idx="819">
                  <c:v>7.4237373806700702E-2</c:v>
                </c:pt>
                <c:pt idx="820">
                  <c:v>7.738366133947705E-2</c:v>
                </c:pt>
                <c:pt idx="821">
                  <c:v>1.2677798359894099E-2</c:v>
                </c:pt>
                <c:pt idx="822">
                  <c:v>2.4343456297665E-2</c:v>
                </c:pt>
                <c:pt idx="823">
                  <c:v>2.3242301168060201E-2</c:v>
                </c:pt>
                <c:pt idx="824">
                  <c:v>9.78801933906869E-3</c:v>
                </c:pt>
                <c:pt idx="825">
                  <c:v>2.1252331824189199E-2</c:v>
                </c:pt>
                <c:pt idx="826">
                  <c:v>2.7662793607986513E-2</c:v>
                </c:pt>
                <c:pt idx="827">
                  <c:v>8.562727155360883E-2</c:v>
                </c:pt>
                <c:pt idx="828">
                  <c:v>7.0840285315384496E-3</c:v>
                </c:pt>
                <c:pt idx="829">
                  <c:v>1.0117595878756399E-2</c:v>
                </c:pt>
                <c:pt idx="830">
                  <c:v>2.4047998916720301E-2</c:v>
                </c:pt>
                <c:pt idx="831">
                  <c:v>0.1097301812728152</c:v>
                </c:pt>
                <c:pt idx="832">
                  <c:v>2.1883773840489999E-2</c:v>
                </c:pt>
                <c:pt idx="833">
                  <c:v>1.9616637997741937E-2</c:v>
                </c:pt>
                <c:pt idx="834">
                  <c:v>4.3549905673540001E-3</c:v>
                </c:pt>
                <c:pt idx="835">
                  <c:v>7.8187198483370413E-4</c:v>
                </c:pt>
                <c:pt idx="836">
                  <c:v>1.9025356650865601E-2</c:v>
                </c:pt>
                <c:pt idx="837">
                  <c:v>4.2159560804012697E-3</c:v>
                </c:pt>
                <c:pt idx="838">
                  <c:v>1.65885409413E-3</c:v>
                </c:pt>
                <c:pt idx="839">
                  <c:v>2.7560912770694699E-2</c:v>
                </c:pt>
                <c:pt idx="840">
                  <c:v>1.41303739184426E-2</c:v>
                </c:pt>
                <c:pt idx="841">
                  <c:v>2.8064342828628599E-2</c:v>
                </c:pt>
                <c:pt idx="842">
                  <c:v>2.3615750627551169E-2</c:v>
                </c:pt>
                <c:pt idx="843">
                  <c:v>4.0130892123330097E-2</c:v>
                </c:pt>
                <c:pt idx="844">
                  <c:v>1.9027724322745999E-2</c:v>
                </c:pt>
                <c:pt idx="845">
                  <c:v>5.9317447115727901E-4</c:v>
                </c:pt>
                <c:pt idx="846">
                  <c:v>7.7590004978662103E-3</c:v>
                </c:pt>
                <c:pt idx="847">
                  <c:v>1.6620700719255099E-2</c:v>
                </c:pt>
                <c:pt idx="848">
                  <c:v>5.1205601277521939E-3</c:v>
                </c:pt>
                <c:pt idx="849">
                  <c:v>1.1572294989658E-2</c:v>
                </c:pt>
                <c:pt idx="850">
                  <c:v>1.0658987577658707E-2</c:v>
                </c:pt>
                <c:pt idx="851">
                  <c:v>7.4816262865990413E-2</c:v>
                </c:pt>
                <c:pt idx="852">
                  <c:v>3.3450725293716621E-2</c:v>
                </c:pt>
                <c:pt idx="853">
                  <c:v>8.0870619256751902E-2</c:v>
                </c:pt>
                <c:pt idx="854">
                  <c:v>7.9638720151422593E-3</c:v>
                </c:pt>
                <c:pt idx="855">
                  <c:v>2.45385980151222E-2</c:v>
                </c:pt>
                <c:pt idx="856">
                  <c:v>4.3062103457158302E-2</c:v>
                </c:pt>
                <c:pt idx="857">
                  <c:v>1.8607663830222609E-2</c:v>
                </c:pt>
                <c:pt idx="858">
                  <c:v>3.9823426665727135E-3</c:v>
                </c:pt>
                <c:pt idx="859">
                  <c:v>0.10412121734020541</c:v>
                </c:pt>
                <c:pt idx="860">
                  <c:v>1.56704227013576E-2</c:v>
                </c:pt>
                <c:pt idx="861">
                  <c:v>7.2707779392072996E-3</c:v>
                </c:pt>
                <c:pt idx="862">
                  <c:v>2.001962753338038E-2</c:v>
                </c:pt>
                <c:pt idx="863">
                  <c:v>4.1552201982123727E-2</c:v>
                </c:pt>
                <c:pt idx="864">
                  <c:v>1.2296772299564385E-2</c:v>
                </c:pt>
                <c:pt idx="865">
                  <c:v>1.5938768323132301E-2</c:v>
                </c:pt>
                <c:pt idx="866">
                  <c:v>1.6771841956047799E-2</c:v>
                </c:pt>
                <c:pt idx="867">
                  <c:v>4.6482167548387188E-2</c:v>
                </c:pt>
                <c:pt idx="868">
                  <c:v>1.9700171659885201E-2</c:v>
                </c:pt>
                <c:pt idx="869">
                  <c:v>1.35735604672719E-2</c:v>
                </c:pt>
                <c:pt idx="870">
                  <c:v>9.7316927682749802E-3</c:v>
                </c:pt>
                <c:pt idx="871">
                  <c:v>1.26266334117434E-2</c:v>
                </c:pt>
                <c:pt idx="872">
                  <c:v>1.79399242072831E-2</c:v>
                </c:pt>
                <c:pt idx="873">
                  <c:v>1.54114885642386E-2</c:v>
                </c:pt>
                <c:pt idx="874">
                  <c:v>1.09554943970073E-2</c:v>
                </c:pt>
                <c:pt idx="875">
                  <c:v>1.11334532918734E-2</c:v>
                </c:pt>
                <c:pt idx="876">
                  <c:v>2.4834593405530601E-2</c:v>
                </c:pt>
                <c:pt idx="877">
                  <c:v>4.4455474999139932E-2</c:v>
                </c:pt>
                <c:pt idx="878">
                  <c:v>5.8777305584459372E-2</c:v>
                </c:pt>
                <c:pt idx="879">
                  <c:v>2.7064387337503899E-2</c:v>
                </c:pt>
                <c:pt idx="880">
                  <c:v>1.76438098612978E-2</c:v>
                </c:pt>
                <c:pt idx="881">
                  <c:v>2.3086337205386501E-2</c:v>
                </c:pt>
                <c:pt idx="882">
                  <c:v>2.3770921720656701E-2</c:v>
                </c:pt>
                <c:pt idx="883">
                  <c:v>1.9342370605412499E-2</c:v>
                </c:pt>
                <c:pt idx="884">
                  <c:v>2.4608968719993098E-2</c:v>
                </c:pt>
                <c:pt idx="885">
                  <c:v>1.6247281653607799E-2</c:v>
                </c:pt>
                <c:pt idx="886">
                  <c:v>4.8297372234816005E-2</c:v>
                </c:pt>
                <c:pt idx="887">
                  <c:v>3.5397066661032733E-3</c:v>
                </c:pt>
                <c:pt idx="888">
                  <c:v>2.3714416186427778E-2</c:v>
                </c:pt>
                <c:pt idx="889">
                  <c:v>6.7798602043704803E-2</c:v>
                </c:pt>
                <c:pt idx="890">
                  <c:v>2.5646461182227465E-2</c:v>
                </c:pt>
                <c:pt idx="891">
                  <c:v>1.9021794232625702E-2</c:v>
                </c:pt>
                <c:pt idx="892">
                  <c:v>1.48161274643549E-2</c:v>
                </c:pt>
                <c:pt idx="893">
                  <c:v>1.25525510326736E-2</c:v>
                </c:pt>
                <c:pt idx="894">
                  <c:v>1.6542348754976399E-2</c:v>
                </c:pt>
                <c:pt idx="895">
                  <c:v>2.5674245183419601E-2</c:v>
                </c:pt>
                <c:pt idx="896">
                  <c:v>3.581159385759991E-2</c:v>
                </c:pt>
                <c:pt idx="897">
                  <c:v>5.8701812289402966E-2</c:v>
                </c:pt>
                <c:pt idx="898">
                  <c:v>2.17783684960677E-2</c:v>
                </c:pt>
                <c:pt idx="899">
                  <c:v>9.1808128679339004E-2</c:v>
                </c:pt>
                <c:pt idx="900">
                  <c:v>6.036821821239069E-2</c:v>
                </c:pt>
                <c:pt idx="901">
                  <c:v>9.4246044476253843E-3</c:v>
                </c:pt>
                <c:pt idx="902">
                  <c:v>1.04917960638402E-2</c:v>
                </c:pt>
                <c:pt idx="903">
                  <c:v>1.264994591950741E-2</c:v>
                </c:pt>
                <c:pt idx="904">
                  <c:v>0.10888229563604579</c:v>
                </c:pt>
                <c:pt idx="905">
                  <c:v>2.1280591737483E-2</c:v>
                </c:pt>
                <c:pt idx="906">
                  <c:v>1.32680935866549E-2</c:v>
                </c:pt>
                <c:pt idx="907">
                  <c:v>2.897344174451244E-2</c:v>
                </c:pt>
                <c:pt idx="908">
                  <c:v>1.5952283275349699E-2</c:v>
                </c:pt>
                <c:pt idx="909">
                  <c:v>6.0347086845006226E-3</c:v>
                </c:pt>
                <c:pt idx="910">
                  <c:v>1.4357877606666901E-2</c:v>
                </c:pt>
                <c:pt idx="911">
                  <c:v>1.03507472990538E-2</c:v>
                </c:pt>
                <c:pt idx="912">
                  <c:v>1.52337415157482E-2</c:v>
                </c:pt>
                <c:pt idx="913">
                  <c:v>2.5997002464362207E-2</c:v>
                </c:pt>
                <c:pt idx="914">
                  <c:v>1.8214215261620259E-2</c:v>
                </c:pt>
                <c:pt idx="915">
                  <c:v>3.6692329874018825E-2</c:v>
                </c:pt>
                <c:pt idx="916">
                  <c:v>3.8148268117903505E-3</c:v>
                </c:pt>
                <c:pt idx="917">
                  <c:v>7.0167275429240394E-3</c:v>
                </c:pt>
                <c:pt idx="918">
                  <c:v>2.9868484359129033E-2</c:v>
                </c:pt>
                <c:pt idx="919">
                  <c:v>1.2652840724729719E-2</c:v>
                </c:pt>
                <c:pt idx="920">
                  <c:v>1.16631123974182E-4</c:v>
                </c:pt>
                <c:pt idx="921">
                  <c:v>2.83447173127839E-5</c:v>
                </c:pt>
                <c:pt idx="922">
                  <c:v>6.2789150326044707E-3</c:v>
                </c:pt>
                <c:pt idx="923">
                  <c:v>2.2080493328858808E-2</c:v>
                </c:pt>
                <c:pt idx="924">
                  <c:v>1.72659869477956E-4</c:v>
                </c:pt>
                <c:pt idx="925">
                  <c:v>3.22354527448816E-3</c:v>
                </c:pt>
                <c:pt idx="926">
                  <c:v>3.5199186409518246E-2</c:v>
                </c:pt>
                <c:pt idx="927">
                  <c:v>3.034855692131988E-2</c:v>
                </c:pt>
                <c:pt idx="928">
                  <c:v>4.2657941277377653E-2</c:v>
                </c:pt>
                <c:pt idx="929">
                  <c:v>2.6515408138936269E-2</c:v>
                </c:pt>
                <c:pt idx="930">
                  <c:v>2.4167406902701902E-2</c:v>
                </c:pt>
                <c:pt idx="931">
                  <c:v>9.3044009989519727E-2</c:v>
                </c:pt>
                <c:pt idx="932">
                  <c:v>1.55053492219373E-2</c:v>
                </c:pt>
                <c:pt idx="933">
                  <c:v>1.46569671921304E-2</c:v>
                </c:pt>
                <c:pt idx="934">
                  <c:v>4.6682096891809702E-2</c:v>
                </c:pt>
                <c:pt idx="935">
                  <c:v>1.2853221912321499E-2</c:v>
                </c:pt>
                <c:pt idx="936">
                  <c:v>2.0794544834693801E-3</c:v>
                </c:pt>
                <c:pt idx="937">
                  <c:v>7.8433508724025294E-3</c:v>
                </c:pt>
                <c:pt idx="938">
                  <c:v>1.29298929365406E-2</c:v>
                </c:pt>
                <c:pt idx="939">
                  <c:v>2.6264495790407499E-2</c:v>
                </c:pt>
                <c:pt idx="940">
                  <c:v>2.1999785325308E-2</c:v>
                </c:pt>
                <c:pt idx="941">
                  <c:v>1.3833996174727199E-2</c:v>
                </c:pt>
                <c:pt idx="942">
                  <c:v>6.515286084288241E-2</c:v>
                </c:pt>
                <c:pt idx="943">
                  <c:v>1.7980565412101999E-2</c:v>
                </c:pt>
                <c:pt idx="944">
                  <c:v>2.6089310915673E-2</c:v>
                </c:pt>
                <c:pt idx="945">
                  <c:v>2.3135389261537999E-2</c:v>
                </c:pt>
                <c:pt idx="946">
                  <c:v>0.10256334375539633</c:v>
                </c:pt>
                <c:pt idx="947">
                  <c:v>1.7304966158391302E-2</c:v>
                </c:pt>
                <c:pt idx="948">
                  <c:v>1.8558044514576655E-2</c:v>
                </c:pt>
                <c:pt idx="949">
                  <c:v>8.070308133936166E-3</c:v>
                </c:pt>
                <c:pt idx="950">
                  <c:v>5.1158339210306599E-3</c:v>
                </c:pt>
                <c:pt idx="951">
                  <c:v>1.8290887446692699E-2</c:v>
                </c:pt>
                <c:pt idx="952">
                  <c:v>2.1793499571685301E-2</c:v>
                </c:pt>
                <c:pt idx="967">
                  <c:v>5.3879190411476104E-2</c:v>
                </c:pt>
                <c:pt idx="968">
                  <c:v>1.7556162964828301E-2</c:v>
                </c:pt>
                <c:pt idx="969">
                  <c:v>1.61517048051243E-2</c:v>
                </c:pt>
                <c:pt idx="970">
                  <c:v>1.7487213982165999E-2</c:v>
                </c:pt>
                <c:pt idx="971">
                  <c:v>7.5745763842976904E-3</c:v>
                </c:pt>
                <c:pt idx="972">
                  <c:v>2.9489701117023648E-3</c:v>
                </c:pt>
                <c:pt idx="973">
                  <c:v>6.2394782918481217E-2</c:v>
                </c:pt>
                <c:pt idx="974">
                  <c:v>5.108517312639449E-2</c:v>
                </c:pt>
                <c:pt idx="975">
                  <c:v>8.2958976500420167E-3</c:v>
                </c:pt>
                <c:pt idx="976">
                  <c:v>1.76440938005968E-2</c:v>
                </c:pt>
                <c:pt idx="977">
                  <c:v>2.9159118577330001E-2</c:v>
                </c:pt>
                <c:pt idx="978">
                  <c:v>1.6459311000716015E-2</c:v>
                </c:pt>
                <c:pt idx="979">
                  <c:v>4.4976637333014298E-3</c:v>
                </c:pt>
                <c:pt idx="980">
                  <c:v>1.27376451739205E-2</c:v>
                </c:pt>
                <c:pt idx="981">
                  <c:v>2.95203489077909E-2</c:v>
                </c:pt>
                <c:pt idx="982">
                  <c:v>2.8893725239002063E-2</c:v>
                </c:pt>
                <c:pt idx="983">
                  <c:v>1.8347560983324102E-2</c:v>
                </c:pt>
                <c:pt idx="984">
                  <c:v>1.8782004364064402E-2</c:v>
                </c:pt>
                <c:pt idx="985">
                  <c:v>8.3411314093985601E-3</c:v>
                </c:pt>
                <c:pt idx="986">
                  <c:v>4.7206920301804602E-2</c:v>
                </c:pt>
                <c:pt idx="987">
                  <c:v>1.7137356729885811E-2</c:v>
                </c:pt>
                <c:pt idx="988">
                  <c:v>4.7568871567328197E-2</c:v>
                </c:pt>
                <c:pt idx="989">
                  <c:v>2.0770330268084201E-2</c:v>
                </c:pt>
                <c:pt idx="990">
                  <c:v>2.2018712020726899E-2</c:v>
                </c:pt>
                <c:pt idx="991">
                  <c:v>2.1357109939974601E-2</c:v>
                </c:pt>
                <c:pt idx="992">
                  <c:v>2.2598992077922101E-2</c:v>
                </c:pt>
                <c:pt idx="993">
                  <c:v>2.4564484873105301E-2</c:v>
                </c:pt>
                <c:pt idx="994">
                  <c:v>8.7267039980535005E-2</c:v>
                </c:pt>
                <c:pt idx="995">
                  <c:v>2.1346314742872501E-2</c:v>
                </c:pt>
                <c:pt idx="996">
                  <c:v>2.3622906909190899E-2</c:v>
                </c:pt>
                <c:pt idx="997">
                  <c:v>9.101529457157731E-2</c:v>
                </c:pt>
                <c:pt idx="998">
                  <c:v>6.8293186996963851E-3</c:v>
                </c:pt>
                <c:pt idx="999">
                  <c:v>3.4765240633133243E-2</c:v>
                </c:pt>
                <c:pt idx="1000">
                  <c:v>1.8141559773358001E-2</c:v>
                </c:pt>
                <c:pt idx="1001">
                  <c:v>2.3235527469860299E-2</c:v>
                </c:pt>
                <c:pt idx="1002">
                  <c:v>2.5706349845969399E-2</c:v>
                </c:pt>
                <c:pt idx="1003">
                  <c:v>9.0791886392328491E-3</c:v>
                </c:pt>
                <c:pt idx="1004">
                  <c:v>7.2868328515735326E-2</c:v>
                </c:pt>
                <c:pt idx="1005">
                  <c:v>5.9126666641806699E-2</c:v>
                </c:pt>
                <c:pt idx="1006">
                  <c:v>1.6312251516064E-2</c:v>
                </c:pt>
                <c:pt idx="1007">
                  <c:v>6.9462999054439502E-3</c:v>
                </c:pt>
                <c:pt idx="1008">
                  <c:v>1.48135293055019E-2</c:v>
                </c:pt>
                <c:pt idx="1009">
                  <c:v>1.2597926933219594E-2</c:v>
                </c:pt>
                <c:pt idx="1010">
                  <c:v>1.9652845241017097E-2</c:v>
                </c:pt>
                <c:pt idx="1011">
                  <c:v>9.9228747704009808E-3</c:v>
                </c:pt>
                <c:pt idx="1012">
                  <c:v>6.0112328343591504E-3</c:v>
                </c:pt>
                <c:pt idx="1013">
                  <c:v>5.2741840057924398E-3</c:v>
                </c:pt>
                <c:pt idx="1014">
                  <c:v>1.4960895564109299E-2</c:v>
                </c:pt>
                <c:pt idx="1015">
                  <c:v>5.9307330200849603E-3</c:v>
                </c:pt>
                <c:pt idx="1016">
                  <c:v>1.14571587963941E-2</c:v>
                </c:pt>
                <c:pt idx="1017">
                  <c:v>1.5639719426328198E-2</c:v>
                </c:pt>
                <c:pt idx="1018">
                  <c:v>1.3984772057011E-2</c:v>
                </c:pt>
                <c:pt idx="1019">
                  <c:v>1.2362464781177401E-2</c:v>
                </c:pt>
                <c:pt idx="1020">
                  <c:v>1.6100650001571699E-2</c:v>
                </c:pt>
                <c:pt idx="1021">
                  <c:v>2.33289799956449E-2</c:v>
                </c:pt>
                <c:pt idx="1022">
                  <c:v>2.73402980218851E-2</c:v>
                </c:pt>
                <c:pt idx="1023">
                  <c:v>2.0137660968122799E-2</c:v>
                </c:pt>
                <c:pt idx="1024">
                  <c:v>1.72462668903966E-2</c:v>
                </c:pt>
                <c:pt idx="1025">
                  <c:v>2.3436489821195599E-2</c:v>
                </c:pt>
                <c:pt idx="1026">
                  <c:v>1.38572006085527E-2</c:v>
                </c:pt>
                <c:pt idx="1027">
                  <c:v>1.9820424201622701E-2</c:v>
                </c:pt>
                <c:pt idx="1028">
                  <c:v>1.6872367720522599E-2</c:v>
                </c:pt>
                <c:pt idx="1029">
                  <c:v>2.5404891443577798E-2</c:v>
                </c:pt>
                <c:pt idx="1030">
                  <c:v>6.23328852122218E-2</c:v>
                </c:pt>
                <c:pt idx="1031">
                  <c:v>1.25089226046612E-2</c:v>
                </c:pt>
                <c:pt idx="1032">
                  <c:v>2.02055563439868E-2</c:v>
                </c:pt>
                <c:pt idx="1033">
                  <c:v>1.5229768381193901E-2</c:v>
                </c:pt>
                <c:pt idx="1034">
                  <c:v>6.9462729056123497E-3</c:v>
                </c:pt>
                <c:pt idx="1035">
                  <c:v>2.0369675784041402E-2</c:v>
                </c:pt>
                <c:pt idx="1036">
                  <c:v>1.8776568630975699E-2</c:v>
                </c:pt>
                <c:pt idx="1037">
                  <c:v>1.8894829590450999E-2</c:v>
                </c:pt>
                <c:pt idx="1038">
                  <c:v>1.2498820526390401E-2</c:v>
                </c:pt>
                <c:pt idx="1039">
                  <c:v>1.20288387902074E-2</c:v>
                </c:pt>
                <c:pt idx="1040">
                  <c:v>8.0904800250803377E-2</c:v>
                </c:pt>
                <c:pt idx="1041">
                  <c:v>5.3025692374545019E-2</c:v>
                </c:pt>
                <c:pt idx="1042">
                  <c:v>9.4419991186359686E-3</c:v>
                </c:pt>
                <c:pt idx="1043">
                  <c:v>3.1052651681142018E-2</c:v>
                </c:pt>
                <c:pt idx="1044">
                  <c:v>3.8615233777461788E-2</c:v>
                </c:pt>
                <c:pt idx="1045">
                  <c:v>1.6560702649784601E-2</c:v>
                </c:pt>
                <c:pt idx="1046">
                  <c:v>4.5603305805813803E-3</c:v>
                </c:pt>
                <c:pt idx="1047">
                  <c:v>6.9548818448072697E-3</c:v>
                </c:pt>
                <c:pt idx="1048">
                  <c:v>2.27454940148685E-2</c:v>
                </c:pt>
                <c:pt idx="1049">
                  <c:v>5.5229982277624802E-3</c:v>
                </c:pt>
                <c:pt idx="1050">
                  <c:v>6.2024136901695096E-3</c:v>
                </c:pt>
                <c:pt idx="1051">
                  <c:v>3.6294895619793932E-3</c:v>
                </c:pt>
                <c:pt idx="1052">
                  <c:v>5.6374348102243843E-3</c:v>
                </c:pt>
                <c:pt idx="1053">
                  <c:v>1.68931528854229E-2</c:v>
                </c:pt>
                <c:pt idx="1054">
                  <c:v>8.7854338161974854E-2</c:v>
                </c:pt>
                <c:pt idx="1055">
                  <c:v>2.8152979703477993E-2</c:v>
                </c:pt>
                <c:pt idx="1056">
                  <c:v>1.2511476928860701E-2</c:v>
                </c:pt>
                <c:pt idx="1057">
                  <c:v>1.8682878146228599E-2</c:v>
                </c:pt>
                <c:pt idx="1058">
                  <c:v>1.8208991117034501E-2</c:v>
                </c:pt>
                <c:pt idx="1059">
                  <c:v>1.5652753001897099E-2</c:v>
                </c:pt>
                <c:pt idx="1060">
                  <c:v>1.0654768844880501E-2</c:v>
                </c:pt>
                <c:pt idx="1061">
                  <c:v>7.55348755807025E-3</c:v>
                </c:pt>
                <c:pt idx="1062">
                  <c:v>1.12433491093718E-2</c:v>
                </c:pt>
                <c:pt idx="1063">
                  <c:v>1.5663974947419699E-2</c:v>
                </c:pt>
                <c:pt idx="1064">
                  <c:v>1.44374084791534E-2</c:v>
                </c:pt>
                <c:pt idx="1065">
                  <c:v>1.9567833448119899E-2</c:v>
                </c:pt>
                <c:pt idx="1066">
                  <c:v>2.8466773047462923E-2</c:v>
                </c:pt>
                <c:pt idx="1067">
                  <c:v>8.198586965908361E-3</c:v>
                </c:pt>
                <c:pt idx="1068">
                  <c:v>2.0341096194763101E-2</c:v>
                </c:pt>
                <c:pt idx="1069">
                  <c:v>8.457132005538881E-3</c:v>
                </c:pt>
                <c:pt idx="1070">
                  <c:v>2.18726008992693E-2</c:v>
                </c:pt>
                <c:pt idx="1071">
                  <c:v>1.6588334311556201E-2</c:v>
                </c:pt>
                <c:pt idx="1072">
                  <c:v>2.5806274619856798E-2</c:v>
                </c:pt>
                <c:pt idx="1073">
                  <c:v>2.5671016709958305E-3</c:v>
                </c:pt>
                <c:pt idx="1074">
                  <c:v>6.0188564145589152E-2</c:v>
                </c:pt>
                <c:pt idx="1075">
                  <c:v>4.9926004399191704E-2</c:v>
                </c:pt>
                <c:pt idx="1076">
                  <c:v>2.0762999909715502E-2</c:v>
                </c:pt>
                <c:pt idx="1077">
                  <c:v>1.09853343173226E-2</c:v>
                </c:pt>
                <c:pt idx="1078">
                  <c:v>8.7608341379604403E-3</c:v>
                </c:pt>
                <c:pt idx="1079">
                  <c:v>1.57773181935628E-2</c:v>
                </c:pt>
                <c:pt idx="1080">
                  <c:v>3.2443098846181198E-2</c:v>
                </c:pt>
                <c:pt idx="1081">
                  <c:v>1.4277573675888999E-2</c:v>
                </c:pt>
                <c:pt idx="1082">
                  <c:v>1.5888318045904199E-2</c:v>
                </c:pt>
                <c:pt idx="1083">
                  <c:v>1.5647310117492999E-2</c:v>
                </c:pt>
                <c:pt idx="1084">
                  <c:v>1.468808162041E-2</c:v>
                </c:pt>
                <c:pt idx="1085">
                  <c:v>2.0025754073101601E-2</c:v>
                </c:pt>
                <c:pt idx="1086">
                  <c:v>1.8689884233010701E-2</c:v>
                </c:pt>
                <c:pt idx="1087">
                  <c:v>1.7853253543791199E-2</c:v>
                </c:pt>
                <c:pt idx="1088">
                  <c:v>1.7053786761664001E-2</c:v>
                </c:pt>
                <c:pt idx="1089">
                  <c:v>1.2913486027848401E-2</c:v>
                </c:pt>
                <c:pt idx="1090">
                  <c:v>3.7834808618339877E-2</c:v>
                </c:pt>
                <c:pt idx="1091">
                  <c:v>3.9249225545735289E-2</c:v>
                </c:pt>
                <c:pt idx="1092">
                  <c:v>9.1593496698020999E-2</c:v>
                </c:pt>
                <c:pt idx="1093">
                  <c:v>1.6690246988700301E-2</c:v>
                </c:pt>
                <c:pt idx="1094">
                  <c:v>3.2082033854435303E-2</c:v>
                </c:pt>
                <c:pt idx="1095">
                  <c:v>1.8613099497434001E-2</c:v>
                </c:pt>
                <c:pt idx="1096">
                  <c:v>2.3714903915083602E-2</c:v>
                </c:pt>
                <c:pt idx="1097">
                  <c:v>8.8044114156490008E-2</c:v>
                </c:pt>
                <c:pt idx="1098">
                  <c:v>1.1917056144255001E-2</c:v>
                </c:pt>
                <c:pt idx="1099">
                  <c:v>4.5416884490143361E-2</c:v>
                </c:pt>
                <c:pt idx="1100">
                  <c:v>5.734049193274271E-2</c:v>
                </c:pt>
                <c:pt idx="1101">
                  <c:v>5.5932193230997296E-2</c:v>
                </c:pt>
                <c:pt idx="1102">
                  <c:v>1.14516495531911E-2</c:v>
                </c:pt>
                <c:pt idx="1103">
                  <c:v>1.3088200675681399E-2</c:v>
                </c:pt>
                <c:pt idx="1104">
                  <c:v>1.5627849655452601E-2</c:v>
                </c:pt>
                <c:pt idx="1105">
                  <c:v>2.4708989013797367E-2</c:v>
                </c:pt>
                <c:pt idx="1106">
                  <c:v>2.093095436445902E-2</c:v>
                </c:pt>
                <c:pt idx="1107">
                  <c:v>1.6668079582056499E-2</c:v>
                </c:pt>
                <c:pt idx="1108">
                  <c:v>1.18087660931673E-2</c:v>
                </c:pt>
                <c:pt idx="1109">
                  <c:v>1.48304336341474E-2</c:v>
                </c:pt>
                <c:pt idx="1110">
                  <c:v>6.8257948913471783E-2</c:v>
                </c:pt>
                <c:pt idx="1111">
                  <c:v>1.2828005161858225E-2</c:v>
                </c:pt>
                <c:pt idx="1112">
                  <c:v>1.3687669444706899E-2</c:v>
                </c:pt>
                <c:pt idx="1113">
                  <c:v>2.5138128364427859E-2</c:v>
                </c:pt>
                <c:pt idx="1114">
                  <c:v>8.5988772363710941E-3</c:v>
                </c:pt>
                <c:pt idx="1115">
                  <c:v>6.793674352374357E-2</c:v>
                </c:pt>
                <c:pt idx="1116">
                  <c:v>1.4320619074827068E-2</c:v>
                </c:pt>
                <c:pt idx="1117">
                  <c:v>1.63364086059236E-2</c:v>
                </c:pt>
                <c:pt idx="1118">
                  <c:v>9.9057946455382608E-3</c:v>
                </c:pt>
                <c:pt idx="1119">
                  <c:v>9.5428453572946308E-3</c:v>
                </c:pt>
                <c:pt idx="1120">
                  <c:v>6.7690089798397102E-3</c:v>
                </c:pt>
                <c:pt idx="1121">
                  <c:v>1.0973585370464223E-2</c:v>
                </c:pt>
                <c:pt idx="1122">
                  <c:v>7.5598082386671317E-2</c:v>
                </c:pt>
                <c:pt idx="1123">
                  <c:v>0.14275800011789863</c:v>
                </c:pt>
                <c:pt idx="1124">
                  <c:v>2.4899769067297517E-2</c:v>
                </c:pt>
                <c:pt idx="1125">
                  <c:v>4.97297023359134E-3</c:v>
                </c:pt>
                <c:pt idx="1126">
                  <c:v>4.7106448975905903E-3</c:v>
                </c:pt>
                <c:pt idx="1127">
                  <c:v>6.5268365545262204E-3</c:v>
                </c:pt>
                <c:pt idx="1128">
                  <c:v>1.2311100660654E-2</c:v>
                </c:pt>
                <c:pt idx="1129">
                  <c:v>1.0910829640744499E-2</c:v>
                </c:pt>
                <c:pt idx="1130">
                  <c:v>9.3053322932907905E-3</c:v>
                </c:pt>
                <c:pt idx="1131">
                  <c:v>1.2127725252496099E-2</c:v>
                </c:pt>
                <c:pt idx="1132">
                  <c:v>1.6071777092811702E-2</c:v>
                </c:pt>
                <c:pt idx="1133">
                  <c:v>7.4451862975253996E-3</c:v>
                </c:pt>
                <c:pt idx="1134">
                  <c:v>1.44668795502338E-2</c:v>
                </c:pt>
                <c:pt idx="1135">
                  <c:v>1.29320848778315E-2</c:v>
                </c:pt>
                <c:pt idx="1136">
                  <c:v>1.8806734073890101E-2</c:v>
                </c:pt>
                <c:pt idx="1137">
                  <c:v>2.7641566909128799E-2</c:v>
                </c:pt>
                <c:pt idx="1138">
                  <c:v>7.2660523274674649E-2</c:v>
                </c:pt>
                <c:pt idx="1139">
                  <c:v>2.8730731086898199E-2</c:v>
                </c:pt>
                <c:pt idx="1140">
                  <c:v>2.2459848698297601E-2</c:v>
                </c:pt>
                <c:pt idx="1141">
                  <c:v>1.03803009701445E-2</c:v>
                </c:pt>
                <c:pt idx="1142">
                  <c:v>3.2315221992496701E-2</c:v>
                </c:pt>
                <c:pt idx="1143">
                  <c:v>1.8239534741722001E-2</c:v>
                </c:pt>
                <c:pt idx="1144">
                  <c:v>1.6332886818300401E-2</c:v>
                </c:pt>
                <c:pt idx="1145">
                  <c:v>2.1432766253308401E-2</c:v>
                </c:pt>
                <c:pt idx="1146">
                  <c:v>1.6841384314238001E-2</c:v>
                </c:pt>
                <c:pt idx="1147">
                  <c:v>2.0886920892144199E-2</c:v>
                </c:pt>
                <c:pt idx="1148">
                  <c:v>3.7483717699444474E-2</c:v>
                </c:pt>
                <c:pt idx="1149">
                  <c:v>0.13726755459169859</c:v>
                </c:pt>
                <c:pt idx="1150">
                  <c:v>2.4388148330758499E-2</c:v>
                </c:pt>
                <c:pt idx="1151">
                  <c:v>1.8728955667764099E-2</c:v>
                </c:pt>
                <c:pt idx="1152">
                  <c:v>1.5793023076460799E-2</c:v>
                </c:pt>
                <c:pt idx="1153">
                  <c:v>2.0394092599727801E-2</c:v>
                </c:pt>
                <c:pt idx="1154">
                  <c:v>1.5884627794062401E-2</c:v>
                </c:pt>
                <c:pt idx="1155">
                  <c:v>1.3410271980783817E-2</c:v>
                </c:pt>
                <c:pt idx="1156">
                  <c:v>4.5203490516103499E-2</c:v>
                </c:pt>
                <c:pt idx="1157">
                  <c:v>1.8209518031505501E-2</c:v>
                </c:pt>
                <c:pt idx="1158">
                  <c:v>1.8918113238825598E-2</c:v>
                </c:pt>
                <c:pt idx="1159">
                  <c:v>9.3861431599726996E-3</c:v>
                </c:pt>
                <c:pt idx="1160">
                  <c:v>2.8816246731490101E-2</c:v>
                </c:pt>
                <c:pt idx="1161">
                  <c:v>1.1314980132170138E-2</c:v>
                </c:pt>
                <c:pt idx="1162">
                  <c:v>2.6562192709584043E-2</c:v>
                </c:pt>
                <c:pt idx="1163">
                  <c:v>4.5921540122425303E-2</c:v>
                </c:pt>
                <c:pt idx="1164">
                  <c:v>1.2126111564117199E-2</c:v>
                </c:pt>
                <c:pt idx="1165">
                  <c:v>0.1699134980336453</c:v>
                </c:pt>
                <c:pt idx="1166">
                  <c:v>2.9678198502230746E-2</c:v>
                </c:pt>
                <c:pt idx="1167">
                  <c:v>2.4361643593411197E-2</c:v>
                </c:pt>
                <c:pt idx="1168">
                  <c:v>6.802095662849561E-2</c:v>
                </c:pt>
                <c:pt idx="1169">
                  <c:v>1.21505013385091E-2</c:v>
                </c:pt>
                <c:pt idx="1170">
                  <c:v>1.6604471933845899E-2</c:v>
                </c:pt>
                <c:pt idx="1171">
                  <c:v>7.1215635028081302E-3</c:v>
                </c:pt>
                <c:pt idx="1172">
                  <c:v>1.8412281309624901E-2</c:v>
                </c:pt>
                <c:pt idx="1173">
                  <c:v>1.8420167216737102E-2</c:v>
                </c:pt>
                <c:pt idx="1174">
                  <c:v>2.6052187385580461E-2</c:v>
                </c:pt>
                <c:pt idx="1175">
                  <c:v>9.0048574861210096E-3</c:v>
                </c:pt>
                <c:pt idx="1176">
                  <c:v>3.237245123459076E-2</c:v>
                </c:pt>
                <c:pt idx="1177">
                  <c:v>2.0148411598336247E-2</c:v>
                </c:pt>
                <c:pt idx="1178">
                  <c:v>5.4194768557828104E-3</c:v>
                </c:pt>
                <c:pt idx="1179">
                  <c:v>7.6237360731119296E-3</c:v>
                </c:pt>
                <c:pt idx="1180">
                  <c:v>8.7028303007683199E-3</c:v>
                </c:pt>
                <c:pt idx="1181">
                  <c:v>1.41674470596409E-2</c:v>
                </c:pt>
                <c:pt idx="1182">
                  <c:v>1.22811599885655E-2</c:v>
                </c:pt>
                <c:pt idx="1183">
                  <c:v>8.03455471603267E-3</c:v>
                </c:pt>
                <c:pt idx="1184">
                  <c:v>1.25646020002967E-3</c:v>
                </c:pt>
                <c:pt idx="1185">
                  <c:v>1.2113566987624114E-2</c:v>
                </c:pt>
                <c:pt idx="1186">
                  <c:v>4.324503842468963E-2</c:v>
                </c:pt>
                <c:pt idx="1187">
                  <c:v>3.5016243229118782E-2</c:v>
                </c:pt>
                <c:pt idx="1188">
                  <c:v>5.6615289901567603E-3</c:v>
                </c:pt>
                <c:pt idx="1189">
                  <c:v>7.8912348741414801E-3</c:v>
                </c:pt>
                <c:pt idx="1190">
                  <c:v>1.66509048413193E-2</c:v>
                </c:pt>
                <c:pt idx="1191">
                  <c:v>1.4189631474790699E-2</c:v>
                </c:pt>
                <c:pt idx="1192">
                  <c:v>1.2986298722489464E-2</c:v>
                </c:pt>
                <c:pt idx="1193">
                  <c:v>1.1614349943397495E-2</c:v>
                </c:pt>
                <c:pt idx="1194">
                  <c:v>8.8349933070135001E-2</c:v>
                </c:pt>
                <c:pt idx="1195">
                  <c:v>6.3662768308260009E-2</c:v>
                </c:pt>
                <c:pt idx="1196">
                  <c:v>0.14777701411753821</c:v>
                </c:pt>
                <c:pt idx="1197">
                  <c:v>7.9116887899452176E-2</c:v>
                </c:pt>
                <c:pt idx="1198">
                  <c:v>5.9894743869796402E-2</c:v>
                </c:pt>
                <c:pt idx="1199">
                  <c:v>8.2110665294887492E-3</c:v>
                </c:pt>
                <c:pt idx="1200">
                  <c:v>2.1804636491648988E-2</c:v>
                </c:pt>
                <c:pt idx="1201">
                  <c:v>5.7314653991918374E-2</c:v>
                </c:pt>
                <c:pt idx="1202">
                  <c:v>3.7892783030374001E-2</c:v>
                </c:pt>
                <c:pt idx="1203">
                  <c:v>4.1617361435576372E-3</c:v>
                </c:pt>
                <c:pt idx="1204">
                  <c:v>4.71421714576287E-4</c:v>
                </c:pt>
                <c:pt idx="1205">
                  <c:v>9.9662811829893672E-3</c:v>
                </c:pt>
                <c:pt idx="1206">
                  <c:v>3.3780724371054005E-2</c:v>
                </c:pt>
                <c:pt idx="1207">
                  <c:v>1.8552556891209802E-2</c:v>
                </c:pt>
                <c:pt idx="1208">
                  <c:v>3.5104640744281879E-2</c:v>
                </c:pt>
                <c:pt idx="1209">
                  <c:v>6.6120678212795896E-3</c:v>
                </c:pt>
                <c:pt idx="1210">
                  <c:v>2.6388941375843499E-3</c:v>
                </c:pt>
                <c:pt idx="1211">
                  <c:v>3.2880974472442701E-3</c:v>
                </c:pt>
                <c:pt idx="1212">
                  <c:v>4.2530473141105E-3</c:v>
                </c:pt>
                <c:pt idx="1213">
                  <c:v>1.5170036860303901E-2</c:v>
                </c:pt>
                <c:pt idx="1214">
                  <c:v>1.9895338880069498E-2</c:v>
                </c:pt>
                <c:pt idx="1215">
                  <c:v>2.10220303433848E-2</c:v>
                </c:pt>
                <c:pt idx="1216">
                  <c:v>1.2167840484948801E-2</c:v>
                </c:pt>
                <c:pt idx="1217">
                  <c:v>1.9762790348302198E-2</c:v>
                </c:pt>
                <c:pt idx="1218">
                  <c:v>2.02080736613818E-2</c:v>
                </c:pt>
                <c:pt idx="1219">
                  <c:v>1.5964474718661401E-2</c:v>
                </c:pt>
                <c:pt idx="1220">
                  <c:v>1.5776741787308798E-2</c:v>
                </c:pt>
                <c:pt idx="1221">
                  <c:v>1.9220294905643798E-2</c:v>
                </c:pt>
                <c:pt idx="1222">
                  <c:v>4.1184752694198634E-2</c:v>
                </c:pt>
                <c:pt idx="1223">
                  <c:v>2.32499109253557E-2</c:v>
                </c:pt>
                <c:pt idx="1224">
                  <c:v>1.9551798664161801E-2</c:v>
                </c:pt>
                <c:pt idx="1225">
                  <c:v>2.1633562883224901E-2</c:v>
                </c:pt>
                <c:pt idx="1226">
                  <c:v>2.5458435902685199E-2</c:v>
                </c:pt>
                <c:pt idx="1227">
                  <c:v>2.1749730095378301E-2</c:v>
                </c:pt>
                <c:pt idx="1228">
                  <c:v>2.3357595843500601E-2</c:v>
                </c:pt>
                <c:pt idx="1229">
                  <c:v>1.7596176066243599E-2</c:v>
                </c:pt>
                <c:pt idx="1230">
                  <c:v>2.0567674916493299E-2</c:v>
                </c:pt>
                <c:pt idx="1231">
                  <c:v>4.8702400279797886E-2</c:v>
                </c:pt>
                <c:pt idx="1232">
                  <c:v>1.6752223506495401E-2</c:v>
                </c:pt>
                <c:pt idx="1233">
                  <c:v>2.4549787211706801E-2</c:v>
                </c:pt>
                <c:pt idx="1234">
                  <c:v>1.9475269704516799E-2</c:v>
                </c:pt>
                <c:pt idx="1235">
                  <c:v>2.00607974553976E-2</c:v>
                </c:pt>
                <c:pt idx="1236">
                  <c:v>3.3763199691420102E-2</c:v>
                </c:pt>
                <c:pt idx="1237">
                  <c:v>2.6938912659955998E-2</c:v>
                </c:pt>
                <c:pt idx="1238">
                  <c:v>1.7658611148359898E-2</c:v>
                </c:pt>
                <c:pt idx="1239">
                  <c:v>2.95485878106043E-2</c:v>
                </c:pt>
                <c:pt idx="1240">
                  <c:v>1.7988588454791999E-2</c:v>
                </c:pt>
                <c:pt idx="1241">
                  <c:v>2.0807674208461299E-2</c:v>
                </c:pt>
                <c:pt idx="1242">
                  <c:v>1.9044313436188998E-2</c:v>
                </c:pt>
                <c:pt idx="1243">
                  <c:v>2.32348745730389E-2</c:v>
                </c:pt>
                <c:pt idx="1244">
                  <c:v>2.1390661224638698E-2</c:v>
                </c:pt>
                <c:pt idx="1245">
                  <c:v>6.576614052268015E-2</c:v>
                </c:pt>
                <c:pt idx="1246">
                  <c:v>6.7993377910782749E-2</c:v>
                </c:pt>
                <c:pt idx="1247">
                  <c:v>1.360665157246399E-2</c:v>
                </c:pt>
                <c:pt idx="1248">
                  <c:v>2.0893657004071E-2</c:v>
                </c:pt>
                <c:pt idx="1249">
                  <c:v>2.912939212679011E-2</c:v>
                </c:pt>
                <c:pt idx="1250">
                  <c:v>1.41032575053869E-2</c:v>
                </c:pt>
                <c:pt idx="1251">
                  <c:v>1.8604156938599736E-2</c:v>
                </c:pt>
                <c:pt idx="1252">
                  <c:v>0.15540567540195105</c:v>
                </c:pt>
                <c:pt idx="1253">
                  <c:v>3.01311382810498E-2</c:v>
                </c:pt>
                <c:pt idx="1254">
                  <c:v>5.1478511278158796E-3</c:v>
                </c:pt>
                <c:pt idx="1255">
                  <c:v>6.78796209225684E-3</c:v>
                </c:pt>
                <c:pt idx="1256">
                  <c:v>4.6926273626872066E-2</c:v>
                </c:pt>
                <c:pt idx="1257">
                  <c:v>6.3244161699968895E-2</c:v>
                </c:pt>
                <c:pt idx="1258">
                  <c:v>6.5793426618218596E-3</c:v>
                </c:pt>
                <c:pt idx="1259">
                  <c:v>1.8400986259177899E-2</c:v>
                </c:pt>
                <c:pt idx="1260">
                  <c:v>1.1110215251087685E-2</c:v>
                </c:pt>
                <c:pt idx="1261">
                  <c:v>1.12104917295014E-2</c:v>
                </c:pt>
                <c:pt idx="1262">
                  <c:v>1.0319495818663E-2</c:v>
                </c:pt>
                <c:pt idx="1263">
                  <c:v>1.36236267042514E-2</c:v>
                </c:pt>
                <c:pt idx="1264">
                  <c:v>1.58291955495489E-2</c:v>
                </c:pt>
                <c:pt idx="1265">
                  <c:v>9.5700910542910744E-3</c:v>
                </c:pt>
                <c:pt idx="1266">
                  <c:v>1.8718108312359101E-2</c:v>
                </c:pt>
                <c:pt idx="1267">
                  <c:v>1.04456582878055E-2</c:v>
                </c:pt>
                <c:pt idx="1268">
                  <c:v>1.39740699115702E-2</c:v>
                </c:pt>
                <c:pt idx="1269">
                  <c:v>2.1557201863771001E-2</c:v>
                </c:pt>
                <c:pt idx="1270">
                  <c:v>3.3441632914623501E-2</c:v>
                </c:pt>
                <c:pt idx="1271">
                  <c:v>1.1067063926802E-2</c:v>
                </c:pt>
                <c:pt idx="1272">
                  <c:v>8.1913101373175898E-3</c:v>
                </c:pt>
                <c:pt idx="1273">
                  <c:v>7.6627998007653408E-2</c:v>
                </c:pt>
                <c:pt idx="1274">
                  <c:v>2.2554873288460901E-2</c:v>
                </c:pt>
                <c:pt idx="1275">
                  <c:v>1.9648386377321699E-2</c:v>
                </c:pt>
                <c:pt idx="1276">
                  <c:v>7.6377759448160703E-3</c:v>
                </c:pt>
                <c:pt idx="1277">
                  <c:v>2.94406235175271E-2</c:v>
                </c:pt>
                <c:pt idx="1278">
                  <c:v>4.4717982855293992E-2</c:v>
                </c:pt>
                <c:pt idx="1279">
                  <c:v>1.82809513006265E-2</c:v>
                </c:pt>
                <c:pt idx="1280">
                  <c:v>1.2469652626850847E-2</c:v>
                </c:pt>
                <c:pt idx="1281">
                  <c:v>6.08333164776814E-2</c:v>
                </c:pt>
                <c:pt idx="1282">
                  <c:v>9.7022826419983898E-3</c:v>
                </c:pt>
                <c:pt idx="1283">
                  <c:v>1.0757830014285E-2</c:v>
                </c:pt>
                <c:pt idx="1284">
                  <c:v>1.7400751102734813E-2</c:v>
                </c:pt>
                <c:pt idx="1285">
                  <c:v>1.6195647017583692E-2</c:v>
                </c:pt>
                <c:pt idx="1286">
                  <c:v>1.7378532272778299E-2</c:v>
                </c:pt>
                <c:pt idx="1287">
                  <c:v>7.2710936989519E-3</c:v>
                </c:pt>
                <c:pt idx="1288">
                  <c:v>9.3078680645642606E-3</c:v>
                </c:pt>
                <c:pt idx="1289">
                  <c:v>1.0470380807365899E-2</c:v>
                </c:pt>
                <c:pt idx="1290">
                  <c:v>2.7795133685142599E-2</c:v>
                </c:pt>
                <c:pt idx="1291">
                  <c:v>3.7267934075037035E-3</c:v>
                </c:pt>
                <c:pt idx="1292">
                  <c:v>3.5963991563389697E-2</c:v>
                </c:pt>
                <c:pt idx="1293">
                  <c:v>1.4866722986971601E-2</c:v>
                </c:pt>
                <c:pt idx="1294">
                  <c:v>1.29677646704513E-2</c:v>
                </c:pt>
                <c:pt idx="1295">
                  <c:v>1.1265872841692099E-2</c:v>
                </c:pt>
                <c:pt idx="1296">
                  <c:v>9.1787268698198098E-3</c:v>
                </c:pt>
                <c:pt idx="1297">
                  <c:v>1.4155172193455801E-2</c:v>
                </c:pt>
                <c:pt idx="1298">
                  <c:v>1.52747015960157E-2</c:v>
                </c:pt>
                <c:pt idx="1299">
                  <c:v>2.4382262757333E-2</c:v>
                </c:pt>
                <c:pt idx="1300">
                  <c:v>3.7131586352883827E-2</c:v>
                </c:pt>
                <c:pt idx="1301">
                  <c:v>7.7462627317547994E-2</c:v>
                </c:pt>
                <c:pt idx="1302">
                  <c:v>2.4176107369552901E-2</c:v>
                </c:pt>
                <c:pt idx="1303">
                  <c:v>1.35397266143721E-2</c:v>
                </c:pt>
                <c:pt idx="1304">
                  <c:v>1.7082475995648501E-2</c:v>
                </c:pt>
                <c:pt idx="1305">
                  <c:v>2.13084883024574E-2</c:v>
                </c:pt>
                <c:pt idx="1306">
                  <c:v>1.56221347308336E-2</c:v>
                </c:pt>
                <c:pt idx="1307">
                  <c:v>1.7066598917145199E-2</c:v>
                </c:pt>
                <c:pt idx="1308">
                  <c:v>2.15982791570173E-2</c:v>
                </c:pt>
                <c:pt idx="1309">
                  <c:v>1.7255530805803301E-2</c:v>
                </c:pt>
                <c:pt idx="1310">
                  <c:v>1.9158645230773801E-2</c:v>
                </c:pt>
                <c:pt idx="1311">
                  <c:v>1.8374407269671399E-2</c:v>
                </c:pt>
                <c:pt idx="1312">
                  <c:v>1.92756696687689E-2</c:v>
                </c:pt>
                <c:pt idx="1313">
                  <c:v>9.8072404184841463E-2</c:v>
                </c:pt>
                <c:pt idx="1314">
                  <c:v>1.68786180377519E-2</c:v>
                </c:pt>
                <c:pt idx="1315">
                  <c:v>2.4150147906126001E-2</c:v>
                </c:pt>
                <c:pt idx="1316">
                  <c:v>2.3738307028143401E-2</c:v>
                </c:pt>
                <c:pt idx="1317">
                  <c:v>4.6563169734741006E-2</c:v>
                </c:pt>
                <c:pt idx="1318">
                  <c:v>3.4020874411297697E-2</c:v>
                </c:pt>
                <c:pt idx="1319">
                  <c:v>2.70418708530532E-2</c:v>
                </c:pt>
                <c:pt idx="1320">
                  <c:v>1.5951663073445976E-2</c:v>
                </c:pt>
                <c:pt idx="1321">
                  <c:v>3.2377441994736703E-2</c:v>
                </c:pt>
                <c:pt idx="1322">
                  <c:v>9.1232620725830382E-2</c:v>
                </c:pt>
                <c:pt idx="1323">
                  <c:v>2.4876127879091658E-2</c:v>
                </c:pt>
                <c:pt idx="1324">
                  <c:v>5.8621893293851007E-2</c:v>
                </c:pt>
                <c:pt idx="1325">
                  <c:v>2.6959694472642601E-2</c:v>
                </c:pt>
                <c:pt idx="1326">
                  <c:v>8.9642557658430322E-3</c:v>
                </c:pt>
                <c:pt idx="1327">
                  <c:v>3.0631994426437048E-2</c:v>
                </c:pt>
                <c:pt idx="1328">
                  <c:v>9.9412998148460385E-3</c:v>
                </c:pt>
                <c:pt idx="1329">
                  <c:v>6.4633977056479303E-2</c:v>
                </c:pt>
                <c:pt idx="1330">
                  <c:v>1.7074748932601099E-5</c:v>
                </c:pt>
                <c:pt idx="1331">
                  <c:v>0.24491304051620266</c:v>
                </c:pt>
                <c:pt idx="1332">
                  <c:v>3.4854780769992821E-2</c:v>
                </c:pt>
                <c:pt idx="1333">
                  <c:v>6.6205550775035402E-3</c:v>
                </c:pt>
                <c:pt idx="1334">
                  <c:v>2.0417071006154501E-4</c:v>
                </c:pt>
                <c:pt idx="1335">
                  <c:v>1.2454311580495699E-3</c:v>
                </c:pt>
                <c:pt idx="1336">
                  <c:v>1.1634030993051899E-2</c:v>
                </c:pt>
                <c:pt idx="1337">
                  <c:v>8.2870990802239707E-3</c:v>
                </c:pt>
                <c:pt idx="1338">
                  <c:v>1.51329991432124E-2</c:v>
                </c:pt>
                <c:pt idx="1339">
                  <c:v>3.4550425571399E-2</c:v>
                </c:pt>
                <c:pt idx="1340">
                  <c:v>1.8560718982106539E-2</c:v>
                </c:pt>
                <c:pt idx="1341">
                  <c:v>8.0873307200400035E-3</c:v>
                </c:pt>
                <c:pt idx="1342">
                  <c:v>7.9744491544518903E-3</c:v>
                </c:pt>
                <c:pt idx="1343">
                  <c:v>9.5571339297569795E-4</c:v>
                </c:pt>
                <c:pt idx="1344">
                  <c:v>1.7399873038344799E-2</c:v>
                </c:pt>
                <c:pt idx="1345">
                  <c:v>2.4895771042499699E-2</c:v>
                </c:pt>
                <c:pt idx="1346">
                  <c:v>1.7658579180375798E-2</c:v>
                </c:pt>
                <c:pt idx="1347">
                  <c:v>2.01308803977873E-2</c:v>
                </c:pt>
                <c:pt idx="1348">
                  <c:v>3.7783533072084798E-2</c:v>
                </c:pt>
                <c:pt idx="1349">
                  <c:v>8.7834084617223002E-2</c:v>
                </c:pt>
                <c:pt idx="1350">
                  <c:v>1.2900849654553403E-2</c:v>
                </c:pt>
                <c:pt idx="1351">
                  <c:v>8.3039077514108807E-3</c:v>
                </c:pt>
                <c:pt idx="1352">
                  <c:v>1.24593832183853E-2</c:v>
                </c:pt>
                <c:pt idx="1353">
                  <c:v>3.3691607571921002E-2</c:v>
                </c:pt>
                <c:pt idx="1354">
                  <c:v>7.9460205567322799E-3</c:v>
                </c:pt>
                <c:pt idx="1355">
                  <c:v>1.2242064102562299E-2</c:v>
                </c:pt>
                <c:pt idx="1356">
                  <c:v>1.9772469717878698E-2</c:v>
                </c:pt>
                <c:pt idx="1357">
                  <c:v>7.2035962222325445E-3</c:v>
                </c:pt>
                <c:pt idx="1358">
                  <c:v>0.13149996178270729</c:v>
                </c:pt>
                <c:pt idx="1359">
                  <c:v>1.5331781793382349E-2</c:v>
                </c:pt>
                <c:pt idx="1360">
                  <c:v>9.4233596479187387E-3</c:v>
                </c:pt>
                <c:pt idx="1361">
                  <c:v>4.1045546673954991E-2</c:v>
                </c:pt>
                <c:pt idx="1362">
                  <c:v>7.0169477451997864E-3</c:v>
                </c:pt>
                <c:pt idx="1363">
                  <c:v>1.3572534409152201E-2</c:v>
                </c:pt>
                <c:pt idx="1364">
                  <c:v>1.15916911734757E-2</c:v>
                </c:pt>
                <c:pt idx="1365">
                  <c:v>1.77174597705121E-2</c:v>
                </c:pt>
                <c:pt idx="1366">
                  <c:v>4.5391309455778399E-2</c:v>
                </c:pt>
                <c:pt idx="1367">
                  <c:v>3.0693335151362401E-3</c:v>
                </c:pt>
                <c:pt idx="1368">
                  <c:v>6.0276713660483696E-3</c:v>
                </c:pt>
                <c:pt idx="1369">
                  <c:v>3.7522105181770724E-2</c:v>
                </c:pt>
                <c:pt idx="1370">
                  <c:v>0.1529100201141004</c:v>
                </c:pt>
                <c:pt idx="1371">
                  <c:v>4.5619194501937202E-3</c:v>
                </c:pt>
                <c:pt idx="1372">
                  <c:v>1.5997884160840803E-2</c:v>
                </c:pt>
                <c:pt idx="1373">
                  <c:v>1.0594500042921506E-2</c:v>
                </c:pt>
                <c:pt idx="1374">
                  <c:v>9.2305515101323787E-2</c:v>
                </c:pt>
                <c:pt idx="1375">
                  <c:v>7.0586532810199554E-3</c:v>
                </c:pt>
                <c:pt idx="1376">
                  <c:v>1.9789121820538699E-2</c:v>
                </c:pt>
                <c:pt idx="1377">
                  <c:v>2.4472714888967202E-2</c:v>
                </c:pt>
                <c:pt idx="1378">
                  <c:v>9.7119284794307797E-3</c:v>
                </c:pt>
                <c:pt idx="1379">
                  <c:v>5.8271155352526E-3</c:v>
                </c:pt>
                <c:pt idx="1380">
                  <c:v>9.6769296025023196E-3</c:v>
                </c:pt>
                <c:pt idx="1381">
                  <c:v>1.4885097931013299E-2</c:v>
                </c:pt>
                <c:pt idx="1382">
                  <c:v>7.9883650214843203E-3</c:v>
                </c:pt>
                <c:pt idx="1383">
                  <c:v>7.2615393488493999E-3</c:v>
                </c:pt>
                <c:pt idx="1384">
                  <c:v>1.5884553317919999E-2</c:v>
                </c:pt>
                <c:pt idx="1385">
                  <c:v>3.2510943657008795E-2</c:v>
                </c:pt>
                <c:pt idx="1386">
                  <c:v>9.1498046394261623E-3</c:v>
                </c:pt>
                <c:pt idx="1387">
                  <c:v>3.7962644082620844E-2</c:v>
                </c:pt>
                <c:pt idx="1388">
                  <c:v>4.1460612191184243E-2</c:v>
                </c:pt>
                <c:pt idx="1389">
                  <c:v>3.6912119616872102E-2</c:v>
                </c:pt>
                <c:pt idx="1390">
                  <c:v>2.3626103988172401E-2</c:v>
                </c:pt>
                <c:pt idx="1391">
                  <c:v>2.3789594666494884E-2</c:v>
                </c:pt>
                <c:pt idx="1392">
                  <c:v>1.67068394795232E-2</c:v>
                </c:pt>
                <c:pt idx="1393">
                  <c:v>2.3040902731988298E-2</c:v>
                </c:pt>
                <c:pt idx="1394">
                  <c:v>1.6556644769617001E-2</c:v>
                </c:pt>
                <c:pt idx="1395">
                  <c:v>8.9822020296217893E-3</c:v>
                </c:pt>
                <c:pt idx="1396">
                  <c:v>5.5864933037299197E-2</c:v>
                </c:pt>
                <c:pt idx="1397">
                  <c:v>2.8731334105790598E-3</c:v>
                </c:pt>
                <c:pt idx="1398">
                  <c:v>3.2147230317892501E-3</c:v>
                </c:pt>
                <c:pt idx="1399">
                  <c:v>1.54906682174187E-2</c:v>
                </c:pt>
                <c:pt idx="1400">
                  <c:v>3.4435733838440702E-2</c:v>
                </c:pt>
                <c:pt idx="1401">
                  <c:v>1.2144154770181E-2</c:v>
                </c:pt>
                <c:pt idx="1402">
                  <c:v>1.01220956172691E-2</c:v>
                </c:pt>
                <c:pt idx="1403">
                  <c:v>9.7070505046574107E-2</c:v>
                </c:pt>
                <c:pt idx="1404">
                  <c:v>2.3463275691584799E-2</c:v>
                </c:pt>
                <c:pt idx="1405">
                  <c:v>2.0382312049923901E-2</c:v>
                </c:pt>
                <c:pt idx="1406">
                  <c:v>5.3448636619346734E-2</c:v>
                </c:pt>
                <c:pt idx="1407">
                  <c:v>9.4211431126064449E-2</c:v>
                </c:pt>
                <c:pt idx="1408">
                  <c:v>1.072735154780502E-2</c:v>
                </c:pt>
                <c:pt idx="1409">
                  <c:v>1.15254200860506E-2</c:v>
                </c:pt>
                <c:pt idx="1410">
                  <c:v>4.8235863664688097E-3</c:v>
                </c:pt>
                <c:pt idx="1411">
                  <c:v>1.45938976506815E-2</c:v>
                </c:pt>
                <c:pt idx="1412">
                  <c:v>5.6022523644346303E-3</c:v>
                </c:pt>
                <c:pt idx="1413">
                  <c:v>1.7742574120414498E-2</c:v>
                </c:pt>
                <c:pt idx="1414">
                  <c:v>3.48047905983443E-2</c:v>
                </c:pt>
                <c:pt idx="1415">
                  <c:v>1.8944597308251598E-2</c:v>
                </c:pt>
                <c:pt idx="1416">
                  <c:v>2.3294041388160269E-2</c:v>
                </c:pt>
                <c:pt idx="1417">
                  <c:v>1.5451730680376974E-2</c:v>
                </c:pt>
                <c:pt idx="1418">
                  <c:v>7.8665684279362394E-2</c:v>
                </c:pt>
                <c:pt idx="1419">
                  <c:v>8.4259367426887007E-3</c:v>
                </c:pt>
                <c:pt idx="1420">
                  <c:v>4.5542684231028802E-3</c:v>
                </c:pt>
                <c:pt idx="1421">
                  <c:v>1.8014781990688601E-2</c:v>
                </c:pt>
                <c:pt idx="1422">
                  <c:v>2.5992535895977401E-2</c:v>
                </c:pt>
                <c:pt idx="1423">
                  <c:v>1.6872068278706201E-2</c:v>
                </c:pt>
                <c:pt idx="1424">
                  <c:v>7.8152015074088865E-3</c:v>
                </c:pt>
                <c:pt idx="1425">
                  <c:v>1.0543064560074301E-2</c:v>
                </c:pt>
                <c:pt idx="1426">
                  <c:v>1.04848281196556E-2</c:v>
                </c:pt>
                <c:pt idx="1427">
                  <c:v>7.8684559145104898E-3</c:v>
                </c:pt>
                <c:pt idx="1428">
                  <c:v>8.3887943945173071E-2</c:v>
                </c:pt>
                <c:pt idx="1429">
                  <c:v>1.0876644222824401E-2</c:v>
                </c:pt>
                <c:pt idx="1430">
                  <c:v>1.2258568843273501E-2</c:v>
                </c:pt>
                <c:pt idx="1431">
                  <c:v>1.77711188042807E-2</c:v>
                </c:pt>
                <c:pt idx="1432">
                  <c:v>2.2696040865649299E-2</c:v>
                </c:pt>
                <c:pt idx="1433">
                  <c:v>5.514528250259787E-2</c:v>
                </c:pt>
                <c:pt idx="1434">
                  <c:v>1.0929374016289401E-2</c:v>
                </c:pt>
                <c:pt idx="1435">
                  <c:v>1.70464165660862E-2</c:v>
                </c:pt>
                <c:pt idx="1436">
                  <c:v>8.4096221361980139E-2</c:v>
                </c:pt>
                <c:pt idx="1437">
                  <c:v>7.2829492569007059E-2</c:v>
                </c:pt>
                <c:pt idx="1438">
                  <c:v>1.8349804466505699E-2</c:v>
                </c:pt>
                <c:pt idx="1439">
                  <c:v>3.0935441594278412E-2</c:v>
                </c:pt>
                <c:pt idx="1440">
                  <c:v>8.7027982309162422E-3</c:v>
                </c:pt>
                <c:pt idx="1441">
                  <c:v>1.6180747312221501E-2</c:v>
                </c:pt>
                <c:pt idx="1442">
                  <c:v>1.30379764646649E-2</c:v>
                </c:pt>
                <c:pt idx="1443">
                  <c:v>1.1591049171819856E-2</c:v>
                </c:pt>
                <c:pt idx="1444">
                  <c:v>0.15165506519418778</c:v>
                </c:pt>
                <c:pt idx="1445">
                  <c:v>7.0720432283581198E-3</c:v>
                </c:pt>
                <c:pt idx="1446">
                  <c:v>1.0607120335098599E-2</c:v>
                </c:pt>
                <c:pt idx="1447">
                  <c:v>6.9375216489935901E-3</c:v>
                </c:pt>
                <c:pt idx="1448">
                  <c:v>1.51931110734232E-2</c:v>
                </c:pt>
                <c:pt idx="1449">
                  <c:v>1.9093000808745299E-2</c:v>
                </c:pt>
                <c:pt idx="1450">
                  <c:v>1.3376212345909201E-2</c:v>
                </c:pt>
                <c:pt idx="1451">
                  <c:v>1.2416652547243501E-2</c:v>
                </c:pt>
                <c:pt idx="1452">
                  <c:v>1.79442854537612E-2</c:v>
                </c:pt>
                <c:pt idx="1453">
                  <c:v>2.1298856233643301E-2</c:v>
                </c:pt>
                <c:pt idx="1454">
                  <c:v>1.6924367966599099E-2</c:v>
                </c:pt>
                <c:pt idx="1455">
                  <c:v>1.44405133343179E-2</c:v>
                </c:pt>
                <c:pt idx="1456">
                  <c:v>1.6311736141911299E-2</c:v>
                </c:pt>
                <c:pt idx="1457">
                  <c:v>3.4055109749518302E-2</c:v>
                </c:pt>
                <c:pt idx="1458">
                  <c:v>1.8725489219478499E-2</c:v>
                </c:pt>
                <c:pt idx="1459">
                  <c:v>1.1465665249163599E-2</c:v>
                </c:pt>
                <c:pt idx="1460">
                  <c:v>1.1845734170951E-2</c:v>
                </c:pt>
                <c:pt idx="1461">
                  <c:v>3.4470386783995402E-2</c:v>
                </c:pt>
                <c:pt idx="1462">
                  <c:v>0.11899497886821142</c:v>
                </c:pt>
                <c:pt idx="1463">
                  <c:v>1.60664079322849E-2</c:v>
                </c:pt>
                <c:pt idx="1464">
                  <c:v>2.7951012911763998E-2</c:v>
                </c:pt>
                <c:pt idx="1465">
                  <c:v>1.4972275806440701E-2</c:v>
                </c:pt>
                <c:pt idx="1466">
                  <c:v>8.4990903102654114E-3</c:v>
                </c:pt>
                <c:pt idx="1467">
                  <c:v>1.4782442410889884E-2</c:v>
                </c:pt>
                <c:pt idx="1468">
                  <c:v>6.7504070216547807E-2</c:v>
                </c:pt>
                <c:pt idx="1469">
                  <c:v>7.2129890048530498E-3</c:v>
                </c:pt>
                <c:pt idx="1470">
                  <c:v>1.22688771630546E-2</c:v>
                </c:pt>
                <c:pt idx="1471">
                  <c:v>1.6563648491302301E-2</c:v>
                </c:pt>
                <c:pt idx="1472">
                  <c:v>4.2471963520093053E-3</c:v>
                </c:pt>
                <c:pt idx="1473">
                  <c:v>2.3285746038318525E-2</c:v>
                </c:pt>
                <c:pt idx="1474">
                  <c:v>4.0867829641158702E-3</c:v>
                </c:pt>
                <c:pt idx="1475">
                  <c:v>2.5016515090253821E-2</c:v>
                </c:pt>
                <c:pt idx="1476">
                  <c:v>1.3687442453689899E-2</c:v>
                </c:pt>
                <c:pt idx="1477">
                  <c:v>7.9176728044712593E-3</c:v>
                </c:pt>
                <c:pt idx="1478">
                  <c:v>1.39455967680743E-2</c:v>
                </c:pt>
                <c:pt idx="1479">
                  <c:v>1.03433612026576E-2</c:v>
                </c:pt>
                <c:pt idx="1480">
                  <c:v>2.0196844813349799E-2</c:v>
                </c:pt>
                <c:pt idx="1481">
                  <c:v>2.08676058515994E-2</c:v>
                </c:pt>
                <c:pt idx="1482">
                  <c:v>1.4689692646506301E-2</c:v>
                </c:pt>
                <c:pt idx="1483">
                  <c:v>1.19445285526681E-2</c:v>
                </c:pt>
                <c:pt idx="1484">
                  <c:v>6.6476139354612385E-2</c:v>
                </c:pt>
                <c:pt idx="1485">
                  <c:v>4.8836632469992702E-2</c:v>
                </c:pt>
                <c:pt idx="1486">
                  <c:v>1.43375183196611E-2</c:v>
                </c:pt>
                <c:pt idx="1487">
                  <c:v>7.8516918869691144E-2</c:v>
                </c:pt>
                <c:pt idx="1488">
                  <c:v>1.3952697167028599E-2</c:v>
                </c:pt>
                <c:pt idx="1489">
                  <c:v>2.6623721168990901E-2</c:v>
                </c:pt>
                <c:pt idx="1490">
                  <c:v>8.2427563283980002E-2</c:v>
                </c:pt>
                <c:pt idx="1491">
                  <c:v>1.32424767778999E-2</c:v>
                </c:pt>
                <c:pt idx="1492">
                  <c:v>1.8543146708954E-2</c:v>
                </c:pt>
                <c:pt idx="1493">
                  <c:v>2.0051236416580898E-2</c:v>
                </c:pt>
                <c:pt idx="1494">
                  <c:v>7.2231556065008896E-3</c:v>
                </c:pt>
                <c:pt idx="1495">
                  <c:v>2.4601753286011701E-2</c:v>
                </c:pt>
                <c:pt idx="1496">
                  <c:v>1.5499052215617501E-2</c:v>
                </c:pt>
                <c:pt idx="1497">
                  <c:v>1.91740884103229E-2</c:v>
                </c:pt>
                <c:pt idx="1498">
                  <c:v>1.5958782846489002E-2</c:v>
                </c:pt>
                <c:pt idx="1499">
                  <c:v>1.2166831893146801E-2</c:v>
                </c:pt>
                <c:pt idx="1500">
                  <c:v>2.4223622037123901E-2</c:v>
                </c:pt>
                <c:pt idx="1501">
                  <c:v>1.7898729938143901E-2</c:v>
                </c:pt>
                <c:pt idx="1502">
                  <c:v>1.1879762268275199E-2</c:v>
                </c:pt>
                <c:pt idx="1503">
                  <c:v>7.9177755533590799E-2</c:v>
                </c:pt>
                <c:pt idx="1504">
                  <c:v>1.6205040321946099E-2</c:v>
                </c:pt>
                <c:pt idx="1505">
                  <c:v>1.9720828681073201E-2</c:v>
                </c:pt>
                <c:pt idx="1506">
                  <c:v>4.7418938422657604E-2</c:v>
                </c:pt>
                <c:pt idx="1507">
                  <c:v>9.5598098033670004E-2</c:v>
                </c:pt>
                <c:pt idx="1508">
                  <c:v>2.5929824216096999E-2</c:v>
                </c:pt>
                <c:pt idx="1509">
                  <c:v>2.33931573735328E-2</c:v>
                </c:pt>
                <c:pt idx="1510">
                  <c:v>4.24159661681138E-2</c:v>
                </c:pt>
                <c:pt idx="1511">
                  <c:v>3.8482872807683588E-3</c:v>
                </c:pt>
                <c:pt idx="1512">
                  <c:v>3.2175708426997462E-2</c:v>
                </c:pt>
                <c:pt idx="1513">
                  <c:v>1.9553654283655301E-2</c:v>
                </c:pt>
                <c:pt idx="1514">
                  <c:v>1.83049893193141E-2</c:v>
                </c:pt>
                <c:pt idx="1515">
                  <c:v>1.00794732751163E-2</c:v>
                </c:pt>
                <c:pt idx="1516">
                  <c:v>1.9354544995518402E-2</c:v>
                </c:pt>
                <c:pt idx="1517">
                  <c:v>3.29131010458142E-2</c:v>
                </c:pt>
                <c:pt idx="1518">
                  <c:v>1.3985737315215799E-2</c:v>
                </c:pt>
                <c:pt idx="1519">
                  <c:v>9.3897376748541001E-3</c:v>
                </c:pt>
                <c:pt idx="1520">
                  <c:v>5.2339612579527017E-2</c:v>
                </c:pt>
                <c:pt idx="1521">
                  <c:v>1.0487875999914298E-2</c:v>
                </c:pt>
                <c:pt idx="1522">
                  <c:v>2.0860986194059628E-2</c:v>
                </c:pt>
                <c:pt idx="1523">
                  <c:v>1.1211329913885199E-2</c:v>
                </c:pt>
                <c:pt idx="1524">
                  <c:v>1.43982988747861E-2</c:v>
                </c:pt>
                <c:pt idx="1525">
                  <c:v>1.37373536110874E-2</c:v>
                </c:pt>
                <c:pt idx="1526">
                  <c:v>7.1441578652400417E-2</c:v>
                </c:pt>
                <c:pt idx="1527">
                  <c:v>1.3315735626051499E-2</c:v>
                </c:pt>
                <c:pt idx="1528">
                  <c:v>1.3656907106262699E-2</c:v>
                </c:pt>
                <c:pt idx="1529">
                  <c:v>2.6696859820272201E-2</c:v>
                </c:pt>
                <c:pt idx="1530">
                  <c:v>7.69910154106037E-2</c:v>
                </c:pt>
                <c:pt idx="1531">
                  <c:v>1.32993717349348E-2</c:v>
                </c:pt>
                <c:pt idx="1532">
                  <c:v>8.4382906593584009E-2</c:v>
                </c:pt>
                <c:pt idx="1533">
                  <c:v>3.09619930535071E-3</c:v>
                </c:pt>
                <c:pt idx="1534">
                  <c:v>2.1738557967577999E-2</c:v>
                </c:pt>
                <c:pt idx="1535">
                  <c:v>2.4450862692475699E-2</c:v>
                </c:pt>
                <c:pt idx="1536">
                  <c:v>6.4232861608066016E-2</c:v>
                </c:pt>
                <c:pt idx="1537">
                  <c:v>1.6836148573074701E-2</c:v>
                </c:pt>
                <c:pt idx="1538">
                  <c:v>8.1898093136600791E-2</c:v>
                </c:pt>
                <c:pt idx="1539">
                  <c:v>0.12553968608656479</c:v>
                </c:pt>
                <c:pt idx="1540">
                  <c:v>3.7724113211680788E-2</c:v>
                </c:pt>
                <c:pt idx="1541">
                  <c:v>8.5790798164410154E-3</c:v>
                </c:pt>
                <c:pt idx="1542">
                  <c:v>3.4878743130052237E-2</c:v>
                </c:pt>
                <c:pt idx="1543">
                  <c:v>4.9187008077304584E-2</c:v>
                </c:pt>
                <c:pt idx="1544">
                  <c:v>2.4950215836907499E-2</c:v>
                </c:pt>
                <c:pt idx="1545">
                  <c:v>1.9675571932862901E-2</c:v>
                </c:pt>
                <c:pt idx="1546">
                  <c:v>1.9378094065229501E-2</c:v>
                </c:pt>
                <c:pt idx="1547">
                  <c:v>2.22332388410337E-2</c:v>
                </c:pt>
                <c:pt idx="1548">
                  <c:v>2.5806680411188401E-2</c:v>
                </c:pt>
                <c:pt idx="1549">
                  <c:v>1.5229137557186301E-2</c:v>
                </c:pt>
                <c:pt idx="1550">
                  <c:v>4.9659440197916793E-2</c:v>
                </c:pt>
                <c:pt idx="1551">
                  <c:v>2.4467920149910002E-2</c:v>
                </c:pt>
                <c:pt idx="1552">
                  <c:v>5.8853105810862401E-2</c:v>
                </c:pt>
                <c:pt idx="1553">
                  <c:v>9.91056639094289E-3</c:v>
                </c:pt>
                <c:pt idx="1554">
                  <c:v>1.2360785929249701E-2</c:v>
                </c:pt>
                <c:pt idx="1555">
                  <c:v>1.73752272281242E-2</c:v>
                </c:pt>
                <c:pt idx="1556">
                  <c:v>2.8881884725674298E-2</c:v>
                </c:pt>
                <c:pt idx="1557">
                  <c:v>4.6532043802837819E-2</c:v>
                </c:pt>
                <c:pt idx="1558">
                  <c:v>1.70511564848062E-2</c:v>
                </c:pt>
                <c:pt idx="1559">
                  <c:v>1.83789281645232E-2</c:v>
                </c:pt>
                <c:pt idx="1560">
                  <c:v>3.6277458833203997E-2</c:v>
                </c:pt>
                <c:pt idx="1561">
                  <c:v>2.116809328665703E-2</c:v>
                </c:pt>
                <c:pt idx="1562">
                  <c:v>2.9433040547289346E-2</c:v>
                </c:pt>
                <c:pt idx="1563">
                  <c:v>2.8392984800626801E-2</c:v>
                </c:pt>
                <c:pt idx="1564">
                  <c:v>2.8038968872431399E-2</c:v>
                </c:pt>
                <c:pt idx="1565">
                  <c:v>1.40325028932976E-2</c:v>
                </c:pt>
                <c:pt idx="1566">
                  <c:v>2.46847363698992E-2</c:v>
                </c:pt>
                <c:pt idx="1567">
                  <c:v>3.34792218606456E-2</c:v>
                </c:pt>
                <c:pt idx="1568">
                  <c:v>1.3412482726984899E-2</c:v>
                </c:pt>
                <c:pt idx="1569">
                  <c:v>5.8948190038494608E-2</c:v>
                </c:pt>
                <c:pt idx="1570">
                  <c:v>2.9938070983407099E-2</c:v>
                </c:pt>
                <c:pt idx="1571">
                  <c:v>1.32814710630898E-2</c:v>
                </c:pt>
                <c:pt idx="1572">
                  <c:v>9.0803305641909207E-3</c:v>
                </c:pt>
                <c:pt idx="1573">
                  <c:v>1.6204544840248601E-2</c:v>
                </c:pt>
                <c:pt idx="1574">
                  <c:v>2.9038691484612099E-2</c:v>
                </c:pt>
                <c:pt idx="1575">
                  <c:v>3.1818916356715188E-2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419D-9B39-2FAE8B4F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6248"/>
        <c:axId val="628270016"/>
      </c:lineChart>
      <c:catAx>
        <c:axId val="6282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0016"/>
        <c:crosses val="autoZero"/>
        <c:auto val="1"/>
        <c:lblAlgn val="ctr"/>
        <c:lblOffset val="100"/>
        <c:noMultiLvlLbl val="0"/>
      </c:catAx>
      <c:valAx>
        <c:axId val="628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Weather2!$K$2</c:f>
              <c:strCache>
                <c:ptCount val="1"/>
                <c:pt idx="0">
                  <c:v>Temp Error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Weather2!$K$3:$K$1578</c:f>
              <c:numCache>
                <c:formatCode>0.00000</c:formatCode>
                <c:ptCount val="1576"/>
                <c:pt idx="0">
                  <c:v>1</c:v>
                </c:pt>
                <c:pt idx="14">
                  <c:v>7.756943013614041E-3</c:v>
                </c:pt>
                <c:pt idx="15">
                  <c:v>1.0011250255117191E-2</c:v>
                </c:pt>
                <c:pt idx="16">
                  <c:v>9.2843940522737145E-3</c:v>
                </c:pt>
                <c:pt idx="17">
                  <c:v>5.6213686100013219E-3</c:v>
                </c:pt>
                <c:pt idx="18">
                  <c:v>1.4548974204037474E-2</c:v>
                </c:pt>
                <c:pt idx="19">
                  <c:v>5.80478300112372E-3</c:v>
                </c:pt>
                <c:pt idx="20">
                  <c:v>9.5663864876400218E-3</c:v>
                </c:pt>
                <c:pt idx="21">
                  <c:v>2.4629865385435989E-3</c:v>
                </c:pt>
                <c:pt idx="22">
                  <c:v>8.4113827604043456E-3</c:v>
                </c:pt>
                <c:pt idx="23">
                  <c:v>7.9070437992161402E-3</c:v>
                </c:pt>
                <c:pt idx="24">
                  <c:v>3.9432292113214029E-2</c:v>
                </c:pt>
                <c:pt idx="25">
                  <c:v>1.0205509562106219E-2</c:v>
                </c:pt>
                <c:pt idx="26">
                  <c:v>1.1836532842791403E-2</c:v>
                </c:pt>
                <c:pt idx="27">
                  <c:v>8.8582731331189324E-3</c:v>
                </c:pt>
                <c:pt idx="28">
                  <c:v>5.0279436332943961E-3</c:v>
                </c:pt>
                <c:pt idx="29">
                  <c:v>1.2925921109360361E-2</c:v>
                </c:pt>
                <c:pt idx="30">
                  <c:v>8.2798097985302826E-3</c:v>
                </c:pt>
                <c:pt idx="31">
                  <c:v>5.1695538507570971E-3</c:v>
                </c:pt>
                <c:pt idx="32">
                  <c:v>7.5009206674289675E-5</c:v>
                </c:pt>
                <c:pt idx="33">
                  <c:v>9.8520562121046096E-3</c:v>
                </c:pt>
                <c:pt idx="34">
                  <c:v>6.0358492025676114E-3</c:v>
                </c:pt>
                <c:pt idx="35">
                  <c:v>3.5322991782933411E-3</c:v>
                </c:pt>
                <c:pt idx="36">
                  <c:v>4.1078895269581915E-3</c:v>
                </c:pt>
                <c:pt idx="37">
                  <c:v>6.8917032356847555E-3</c:v>
                </c:pt>
                <c:pt idx="38">
                  <c:v>9.0774327149668529E-3</c:v>
                </c:pt>
                <c:pt idx="39">
                  <c:v>2.9347597031224068E-2</c:v>
                </c:pt>
                <c:pt idx="40">
                  <c:v>7.6007892670446608E-3</c:v>
                </c:pt>
                <c:pt idx="41">
                  <c:v>1.4243441651878269E-2</c:v>
                </c:pt>
                <c:pt idx="42">
                  <c:v>3.6653466830505704E-3</c:v>
                </c:pt>
                <c:pt idx="43">
                  <c:v>4.9428824206291695E-3</c:v>
                </c:pt>
                <c:pt idx="44">
                  <c:v>3.8294164997972058E-4</c:v>
                </c:pt>
                <c:pt idx="45">
                  <c:v>6.011530825057454E-4</c:v>
                </c:pt>
                <c:pt idx="46">
                  <c:v>3.060510545209616E-3</c:v>
                </c:pt>
                <c:pt idx="47">
                  <c:v>3.1115676083405402E-3</c:v>
                </c:pt>
                <c:pt idx="48">
                  <c:v>2.0164297383656105E-2</c:v>
                </c:pt>
                <c:pt idx="49">
                  <c:v>4.9606449945885922E-3</c:v>
                </c:pt>
                <c:pt idx="50">
                  <c:v>3.4432806518163162E-3</c:v>
                </c:pt>
                <c:pt idx="51">
                  <c:v>4.7276574532510995E-3</c:v>
                </c:pt>
                <c:pt idx="52">
                  <c:v>1.4241879293714871E-2</c:v>
                </c:pt>
                <c:pt idx="53">
                  <c:v>1.4448782296921042E-2</c:v>
                </c:pt>
                <c:pt idx="54">
                  <c:v>8.8509293764871266E-4</c:v>
                </c:pt>
                <c:pt idx="55">
                  <c:v>6.2364886894328286E-3</c:v>
                </c:pt>
                <c:pt idx="56">
                  <c:v>1.47485133196254E-2</c:v>
                </c:pt>
                <c:pt idx="57">
                  <c:v>6.7626596961365137E-3</c:v>
                </c:pt>
                <c:pt idx="58">
                  <c:v>5.9175945002364824E-3</c:v>
                </c:pt>
                <c:pt idx="59">
                  <c:v>1.0217718853360314E-2</c:v>
                </c:pt>
                <c:pt idx="60">
                  <c:v>6.021404730135349E-3</c:v>
                </c:pt>
                <c:pt idx="61">
                  <c:v>7.1142367857277566E-3</c:v>
                </c:pt>
                <c:pt idx="62">
                  <c:v>5.6032045058567181E-3</c:v>
                </c:pt>
                <c:pt idx="77">
                  <c:v>4.4693231000901557E-3</c:v>
                </c:pt>
                <c:pt idx="78">
                  <c:v>1.8216372949270365E-2</c:v>
                </c:pt>
                <c:pt idx="79">
                  <c:v>8.4444238640628833E-3</c:v>
                </c:pt>
                <c:pt idx="80">
                  <c:v>2.9061725125257717E-2</c:v>
                </c:pt>
                <c:pt idx="81">
                  <c:v>7.3529414582045316E-3</c:v>
                </c:pt>
                <c:pt idx="82">
                  <c:v>1.0212848059337733E-2</c:v>
                </c:pt>
                <c:pt idx="83">
                  <c:v>3.6786692278307109E-2</c:v>
                </c:pt>
                <c:pt idx="84">
                  <c:v>8.8837040949755197E-3</c:v>
                </c:pt>
                <c:pt idx="85">
                  <c:v>3.7397359925658291E-3</c:v>
                </c:pt>
                <c:pt idx="86">
                  <c:v>9.6604046166820501E-3</c:v>
                </c:pt>
                <c:pt idx="87">
                  <c:v>2.4062225323711606E-2</c:v>
                </c:pt>
                <c:pt idx="88">
                  <c:v>2.4043540578398359E-2</c:v>
                </c:pt>
                <c:pt idx="89">
                  <c:v>8.3616609585066559E-3</c:v>
                </c:pt>
                <c:pt idx="90">
                  <c:v>6.4073194513233345E-3</c:v>
                </c:pt>
                <c:pt idx="91">
                  <c:v>4.0287473773494842E-3</c:v>
                </c:pt>
                <c:pt idx="92">
                  <c:v>1.5628121052048138E-3</c:v>
                </c:pt>
                <c:pt idx="93">
                  <c:v>9.2038991562854722E-3</c:v>
                </c:pt>
                <c:pt idx="94">
                  <c:v>1.0142876385479727E-2</c:v>
                </c:pt>
                <c:pt idx="95">
                  <c:v>1.0693060497737328E-3</c:v>
                </c:pt>
                <c:pt idx="96">
                  <c:v>2.4073834211083528E-2</c:v>
                </c:pt>
                <c:pt idx="97">
                  <c:v>4.7982886088023258E-3</c:v>
                </c:pt>
                <c:pt idx="98">
                  <c:v>1.2104549870354697E-2</c:v>
                </c:pt>
                <c:pt idx="99">
                  <c:v>3.3100425777654596E-4</c:v>
                </c:pt>
                <c:pt idx="100">
                  <c:v>7.9824895833804817E-3</c:v>
                </c:pt>
                <c:pt idx="101">
                  <c:v>6.8759160468178093E-3</c:v>
                </c:pt>
                <c:pt idx="102">
                  <c:v>1.2515881178649546E-2</c:v>
                </c:pt>
                <c:pt idx="103">
                  <c:v>1.0295979836535074E-2</c:v>
                </c:pt>
                <c:pt idx="104">
                  <c:v>9.5938159907666964E-3</c:v>
                </c:pt>
                <c:pt idx="105">
                  <c:v>7.4278397877369784E-3</c:v>
                </c:pt>
                <c:pt idx="106">
                  <c:v>3.7386129162995108E-3</c:v>
                </c:pt>
                <c:pt idx="107">
                  <c:v>6.2567220397627965E-3</c:v>
                </c:pt>
                <c:pt idx="108">
                  <c:v>8.7712684567821109E-3</c:v>
                </c:pt>
                <c:pt idx="109">
                  <c:v>9.2937652776322599E-3</c:v>
                </c:pt>
                <c:pt idx="110">
                  <c:v>3.4573853297860113E-3</c:v>
                </c:pt>
                <c:pt idx="111">
                  <c:v>8.3829451313294223E-3</c:v>
                </c:pt>
                <c:pt idx="112">
                  <c:v>1.0363397987221745E-2</c:v>
                </c:pt>
                <c:pt idx="113">
                  <c:v>4.3151978755882059E-3</c:v>
                </c:pt>
                <c:pt idx="114">
                  <c:v>4.5475347728751725E-3</c:v>
                </c:pt>
                <c:pt idx="115">
                  <c:v>9.5490126698475827E-3</c:v>
                </c:pt>
                <c:pt idx="116">
                  <c:v>3.922971359028693E-3</c:v>
                </c:pt>
                <c:pt idx="117">
                  <c:v>8.7031436761487724E-3</c:v>
                </c:pt>
                <c:pt idx="118">
                  <c:v>8.5668658568374134E-3</c:v>
                </c:pt>
                <c:pt idx="119">
                  <c:v>4.66965965101096E-3</c:v>
                </c:pt>
                <c:pt idx="120">
                  <c:v>1.4287068705681139E-2</c:v>
                </c:pt>
                <c:pt idx="121">
                  <c:v>5.0624156778725782E-3</c:v>
                </c:pt>
                <c:pt idx="122">
                  <c:v>7.0123430965076672E-3</c:v>
                </c:pt>
                <c:pt idx="123">
                  <c:v>2.2381146130950103E-2</c:v>
                </c:pt>
                <c:pt idx="124">
                  <c:v>6.0672233645830964E-4</c:v>
                </c:pt>
                <c:pt idx="125">
                  <c:v>5.9401699978355316E-3</c:v>
                </c:pt>
                <c:pt idx="126">
                  <c:v>2.6684058230573848E-3</c:v>
                </c:pt>
                <c:pt idx="127">
                  <c:v>7.8626311051304132E-3</c:v>
                </c:pt>
                <c:pt idx="128">
                  <c:v>9.1785034193286874E-3</c:v>
                </c:pt>
                <c:pt idx="129">
                  <c:v>3.2455559052927407E-3</c:v>
                </c:pt>
                <c:pt idx="130">
                  <c:v>9.4680416000323397E-3</c:v>
                </c:pt>
                <c:pt idx="131">
                  <c:v>1.3694803904511499E-3</c:v>
                </c:pt>
                <c:pt idx="132">
                  <c:v>4.5440131883286439E-3</c:v>
                </c:pt>
                <c:pt idx="133">
                  <c:v>6.9820520309114009E-3</c:v>
                </c:pt>
                <c:pt idx="134">
                  <c:v>1.257133439590441E-2</c:v>
                </c:pt>
                <c:pt idx="135">
                  <c:v>6.5893493089390076E-3</c:v>
                </c:pt>
                <c:pt idx="136">
                  <c:v>1.0273037587125722E-2</c:v>
                </c:pt>
                <c:pt idx="137">
                  <c:v>7.745893022803485E-3</c:v>
                </c:pt>
                <c:pt idx="138">
                  <c:v>7.7536611596785709E-3</c:v>
                </c:pt>
                <c:pt idx="139">
                  <c:v>3.2911074952985953E-3</c:v>
                </c:pt>
                <c:pt idx="140">
                  <c:v>1.9507429161542134E-2</c:v>
                </c:pt>
                <c:pt idx="141">
                  <c:v>2.2904982076641378E-2</c:v>
                </c:pt>
                <c:pt idx="142">
                  <c:v>1.0558970893451702E-2</c:v>
                </c:pt>
                <c:pt idx="143">
                  <c:v>4.8368823463963428E-3</c:v>
                </c:pt>
                <c:pt idx="144">
                  <c:v>2.9434400511403336E-3</c:v>
                </c:pt>
                <c:pt idx="145">
                  <c:v>7.317340668375194E-3</c:v>
                </c:pt>
                <c:pt idx="146">
                  <c:v>4.914392887240604E-3</c:v>
                </c:pt>
                <c:pt idx="147">
                  <c:v>8.4864141079522559E-3</c:v>
                </c:pt>
                <c:pt idx="148">
                  <c:v>2.0039247035153196E-3</c:v>
                </c:pt>
                <c:pt idx="149">
                  <c:v>4.5091158509933116E-3</c:v>
                </c:pt>
                <c:pt idx="150">
                  <c:v>3.3633200679027753E-2</c:v>
                </c:pt>
                <c:pt idx="151">
                  <c:v>3.4469395269287606E-4</c:v>
                </c:pt>
                <c:pt idx="152">
                  <c:v>1.2624934156213463E-3</c:v>
                </c:pt>
                <c:pt idx="153">
                  <c:v>7.334609671259873E-3</c:v>
                </c:pt>
                <c:pt idx="154">
                  <c:v>2.6422185911477596E-2</c:v>
                </c:pt>
                <c:pt idx="155">
                  <c:v>1.0157401595211391E-2</c:v>
                </c:pt>
                <c:pt idx="156">
                  <c:v>2.2222346316513875E-3</c:v>
                </c:pt>
                <c:pt idx="157">
                  <c:v>1.6590069797530749E-3</c:v>
                </c:pt>
                <c:pt idx="158">
                  <c:v>5.0502362696669412E-4</c:v>
                </c:pt>
                <c:pt idx="159">
                  <c:v>8.2947564984391375E-3</c:v>
                </c:pt>
                <c:pt idx="160">
                  <c:v>3.3978875618544402E-2</c:v>
                </c:pt>
                <c:pt idx="161">
                  <c:v>1.737156698142861E-2</c:v>
                </c:pt>
                <c:pt idx="162">
                  <c:v>3.508757514857741E-2</c:v>
                </c:pt>
                <c:pt idx="163">
                  <c:v>4.0992685124980333E-3</c:v>
                </c:pt>
                <c:pt idx="164">
                  <c:v>2.4377060249392679E-2</c:v>
                </c:pt>
                <c:pt idx="165">
                  <c:v>3.3347643411542394E-2</c:v>
                </c:pt>
                <c:pt idx="166">
                  <c:v>1.2244582221051403E-2</c:v>
                </c:pt>
                <c:pt idx="167">
                  <c:v>1.1136147992722334E-2</c:v>
                </c:pt>
                <c:pt idx="168">
                  <c:v>2.1180056688922422E-2</c:v>
                </c:pt>
                <c:pt idx="169">
                  <c:v>2.1439092004746252E-2</c:v>
                </c:pt>
                <c:pt idx="170">
                  <c:v>9.4532797043224148E-3</c:v>
                </c:pt>
                <c:pt idx="171">
                  <c:v>8.1499679202178266E-3</c:v>
                </c:pt>
                <c:pt idx="172">
                  <c:v>7.7109474251610965E-3</c:v>
                </c:pt>
                <c:pt idx="173">
                  <c:v>8.4380136816244455E-3</c:v>
                </c:pt>
                <c:pt idx="174">
                  <c:v>5.6955066736896764E-3</c:v>
                </c:pt>
                <c:pt idx="175">
                  <c:v>1.1240207464319418E-2</c:v>
                </c:pt>
                <c:pt idx="176">
                  <c:v>2.9386418549646742E-2</c:v>
                </c:pt>
                <c:pt idx="177">
                  <c:v>1.7715095262138436E-2</c:v>
                </c:pt>
                <c:pt idx="178">
                  <c:v>3.5521491830033503E-2</c:v>
                </c:pt>
                <c:pt idx="179">
                  <c:v>1.1715235228915599E-2</c:v>
                </c:pt>
                <c:pt idx="180">
                  <c:v>9.859389312626754E-3</c:v>
                </c:pt>
                <c:pt idx="181">
                  <c:v>1.3744995979946516E-2</c:v>
                </c:pt>
                <c:pt idx="182">
                  <c:v>2.4623752779538155E-3</c:v>
                </c:pt>
                <c:pt idx="183">
                  <c:v>8.5771681433148839E-3</c:v>
                </c:pt>
                <c:pt idx="184">
                  <c:v>1.5749560934526952E-2</c:v>
                </c:pt>
                <c:pt idx="185">
                  <c:v>1.5133871988880387E-2</c:v>
                </c:pt>
                <c:pt idx="186">
                  <c:v>1.4071143205141579E-2</c:v>
                </c:pt>
                <c:pt idx="187">
                  <c:v>5.9725930455758469E-3</c:v>
                </c:pt>
                <c:pt idx="188">
                  <c:v>2.3648750376367156E-3</c:v>
                </c:pt>
                <c:pt idx="189">
                  <c:v>4.9540633733854422E-3</c:v>
                </c:pt>
                <c:pt idx="190">
                  <c:v>7.2955973228038262E-3</c:v>
                </c:pt>
                <c:pt idx="191">
                  <c:v>6.8128145626829006E-3</c:v>
                </c:pt>
                <c:pt idx="192">
                  <c:v>5.5920895614708366E-3</c:v>
                </c:pt>
                <c:pt idx="193">
                  <c:v>9.3393879541675551E-3</c:v>
                </c:pt>
                <c:pt idx="194">
                  <c:v>2.6940525397275206E-2</c:v>
                </c:pt>
                <c:pt idx="195">
                  <c:v>2.4135748474004348E-2</c:v>
                </c:pt>
                <c:pt idx="196">
                  <c:v>7.7379321514926547E-3</c:v>
                </c:pt>
                <c:pt idx="197">
                  <c:v>2.2596224629455874E-3</c:v>
                </c:pt>
                <c:pt idx="198">
                  <c:v>1.1781311175580234E-2</c:v>
                </c:pt>
                <c:pt idx="199">
                  <c:v>1.4060265394939098E-2</c:v>
                </c:pt>
                <c:pt idx="200">
                  <c:v>4.8251600177282583E-3</c:v>
                </c:pt>
                <c:pt idx="201">
                  <c:v>1.0030404145126015E-2</c:v>
                </c:pt>
                <c:pt idx="202">
                  <c:v>6.9778421971641302E-3</c:v>
                </c:pt>
                <c:pt idx="203">
                  <c:v>6.740937712015671E-3</c:v>
                </c:pt>
                <c:pt idx="204">
                  <c:v>5.0392041993216896E-3</c:v>
                </c:pt>
                <c:pt idx="205">
                  <c:v>1.021277215060179E-2</c:v>
                </c:pt>
                <c:pt idx="206">
                  <c:v>1.0321174823141099E-2</c:v>
                </c:pt>
                <c:pt idx="207">
                  <c:v>6.1146314948204994E-3</c:v>
                </c:pt>
                <c:pt idx="208">
                  <c:v>8.9261032586255284E-3</c:v>
                </c:pt>
                <c:pt idx="209">
                  <c:v>7.6224887947687892E-3</c:v>
                </c:pt>
                <c:pt idx="210">
                  <c:v>3.4746372356726507E-3</c:v>
                </c:pt>
                <c:pt idx="211">
                  <c:v>5.0924851658069592E-3</c:v>
                </c:pt>
                <c:pt idx="212">
                  <c:v>1.5552392335006493E-2</c:v>
                </c:pt>
                <c:pt idx="213">
                  <c:v>5.903203839955351E-4</c:v>
                </c:pt>
                <c:pt idx="214">
                  <c:v>2.0695169466924575E-3</c:v>
                </c:pt>
                <c:pt idx="215">
                  <c:v>2.4001471423825967E-2</c:v>
                </c:pt>
                <c:pt idx="216">
                  <c:v>7.6376173507669565E-4</c:v>
                </c:pt>
                <c:pt idx="217">
                  <c:v>1.5724739039441042E-2</c:v>
                </c:pt>
                <c:pt idx="218">
                  <c:v>1.4520025643014356E-2</c:v>
                </c:pt>
                <c:pt idx="219">
                  <c:v>8.6394668885841908E-4</c:v>
                </c:pt>
                <c:pt idx="220">
                  <c:v>4.5752070130193889E-3</c:v>
                </c:pt>
                <c:pt idx="221">
                  <c:v>1.5762459844474663E-2</c:v>
                </c:pt>
                <c:pt idx="222">
                  <c:v>1.2754350585076679E-2</c:v>
                </c:pt>
                <c:pt idx="223">
                  <c:v>1.3904313895269804E-2</c:v>
                </c:pt>
                <c:pt idx="224">
                  <c:v>3.2730135772031099E-3</c:v>
                </c:pt>
                <c:pt idx="225">
                  <c:v>1.0010746804828941E-2</c:v>
                </c:pt>
                <c:pt idx="226">
                  <c:v>2.1536514588579303E-3</c:v>
                </c:pt>
                <c:pt idx="227">
                  <c:v>1.2708068021160521E-2</c:v>
                </c:pt>
                <c:pt idx="228">
                  <c:v>8.3412196999425453E-3</c:v>
                </c:pt>
                <c:pt idx="229">
                  <c:v>4.1281302321030111E-3</c:v>
                </c:pt>
                <c:pt idx="230">
                  <c:v>8.9581753512557316E-3</c:v>
                </c:pt>
                <c:pt idx="231">
                  <c:v>2.5498761834739031E-3</c:v>
                </c:pt>
                <c:pt idx="232">
                  <c:v>1.2234448981963783E-2</c:v>
                </c:pt>
                <c:pt idx="233">
                  <c:v>1.4523673604786014E-3</c:v>
                </c:pt>
                <c:pt idx="234">
                  <c:v>2.1582073202539243E-2</c:v>
                </c:pt>
                <c:pt idx="235">
                  <c:v>3.6165078119079208E-3</c:v>
                </c:pt>
                <c:pt idx="236">
                  <c:v>3.6216155008354789E-4</c:v>
                </c:pt>
                <c:pt idx="237">
                  <c:v>5.6982384091311955E-3</c:v>
                </c:pt>
                <c:pt idx="238">
                  <c:v>4.084817244043526E-3</c:v>
                </c:pt>
                <c:pt idx="239">
                  <c:v>8.1253589498514467E-3</c:v>
                </c:pt>
                <c:pt idx="240">
                  <c:v>5.8823867704849153E-4</c:v>
                </c:pt>
                <c:pt idx="241">
                  <c:v>1.043517053917048E-2</c:v>
                </c:pt>
                <c:pt idx="242">
                  <c:v>8.0515397083887885E-3</c:v>
                </c:pt>
                <c:pt idx="243">
                  <c:v>7.0817809473351107E-3</c:v>
                </c:pt>
                <c:pt idx="244">
                  <c:v>1.6586289816781799E-2</c:v>
                </c:pt>
                <c:pt idx="245">
                  <c:v>8.5793851885451744E-5</c:v>
                </c:pt>
                <c:pt idx="246">
                  <c:v>8.377218718322945E-3</c:v>
                </c:pt>
                <c:pt idx="247">
                  <c:v>9.7745967714449322E-3</c:v>
                </c:pt>
                <c:pt idx="248">
                  <c:v>9.0269041719892654E-3</c:v>
                </c:pt>
                <c:pt idx="249">
                  <c:v>6.1151407100453192E-3</c:v>
                </c:pt>
                <c:pt idx="250">
                  <c:v>8.1300019145302826E-5</c:v>
                </c:pt>
                <c:pt idx="251">
                  <c:v>8.1280172435416187E-4</c:v>
                </c:pt>
                <c:pt idx="252">
                  <c:v>1.8464988583174413E-2</c:v>
                </c:pt>
                <c:pt idx="253">
                  <c:v>1.7784106687474294E-2</c:v>
                </c:pt>
                <c:pt idx="254">
                  <c:v>1.043615017792577E-2</c:v>
                </c:pt>
                <c:pt idx="255">
                  <c:v>8.6312452274114326E-3</c:v>
                </c:pt>
                <c:pt idx="256">
                  <c:v>6.8580317092823834E-3</c:v>
                </c:pt>
                <c:pt idx="257">
                  <c:v>5.386241591402316E-3</c:v>
                </c:pt>
                <c:pt idx="258">
                  <c:v>9.2831408763186535E-3</c:v>
                </c:pt>
                <c:pt idx="259">
                  <c:v>6.5201883940481688E-3</c:v>
                </c:pt>
                <c:pt idx="260">
                  <c:v>1.0221868895191244E-2</c:v>
                </c:pt>
                <c:pt idx="261">
                  <c:v>4.455353386188441E-3</c:v>
                </c:pt>
                <c:pt idx="262">
                  <c:v>8.600530716195709E-3</c:v>
                </c:pt>
                <c:pt idx="263">
                  <c:v>6.7277340397116922E-3</c:v>
                </c:pt>
                <c:pt idx="264">
                  <c:v>8.580868766249453E-3</c:v>
                </c:pt>
                <c:pt idx="265">
                  <c:v>1.9781800708623797E-3</c:v>
                </c:pt>
                <c:pt idx="266">
                  <c:v>1.9756678628035353E-2</c:v>
                </c:pt>
                <c:pt idx="267">
                  <c:v>1.320485448349034E-2</c:v>
                </c:pt>
                <c:pt idx="268">
                  <c:v>1.2745796341744667E-2</c:v>
                </c:pt>
                <c:pt idx="269">
                  <c:v>2.8981953457434158E-4</c:v>
                </c:pt>
                <c:pt idx="270">
                  <c:v>2.067222085903311E-3</c:v>
                </c:pt>
                <c:pt idx="271">
                  <c:v>1.7187572254573347E-2</c:v>
                </c:pt>
                <c:pt idx="272">
                  <c:v>1.9809706646170322E-2</c:v>
                </c:pt>
                <c:pt idx="273">
                  <c:v>1.2816853763112063E-2</c:v>
                </c:pt>
                <c:pt idx="274">
                  <c:v>1.2627611798800502E-2</c:v>
                </c:pt>
                <c:pt idx="275">
                  <c:v>1.5617855288079213E-2</c:v>
                </c:pt>
                <c:pt idx="276">
                  <c:v>1.4461040940322405E-3</c:v>
                </c:pt>
                <c:pt idx="277">
                  <c:v>2.8619759280994674E-2</c:v>
                </c:pt>
                <c:pt idx="278">
                  <c:v>6.8676087515004858E-3</c:v>
                </c:pt>
                <c:pt idx="279">
                  <c:v>2.5314320359119472E-3</c:v>
                </c:pt>
                <c:pt idx="280">
                  <c:v>1.7528816269429415E-2</c:v>
                </c:pt>
                <c:pt idx="281">
                  <c:v>4.3206315529345932E-3</c:v>
                </c:pt>
                <c:pt idx="282">
                  <c:v>3.8027725217841583E-3</c:v>
                </c:pt>
                <c:pt idx="283">
                  <c:v>1.1046086727563714E-2</c:v>
                </c:pt>
                <c:pt idx="284">
                  <c:v>5.4526877478693692E-3</c:v>
                </c:pt>
                <c:pt idx="285">
                  <c:v>2.5309323948143198E-3</c:v>
                </c:pt>
                <c:pt idx="286">
                  <c:v>7.0302460239498096E-3</c:v>
                </c:pt>
                <c:pt idx="287">
                  <c:v>6.7747368923121547E-3</c:v>
                </c:pt>
                <c:pt idx="288">
                  <c:v>1.1725650104732017E-2</c:v>
                </c:pt>
                <c:pt idx="289">
                  <c:v>8.4055254518207757E-3</c:v>
                </c:pt>
                <c:pt idx="290">
                  <c:v>8.4380142298227188E-3</c:v>
                </c:pt>
                <c:pt idx="291">
                  <c:v>5.0538948244278226E-3</c:v>
                </c:pt>
                <c:pt idx="292">
                  <c:v>7.3578316465835771E-3</c:v>
                </c:pt>
                <c:pt idx="293">
                  <c:v>6.6765676306487004E-3</c:v>
                </c:pt>
                <c:pt idx="294">
                  <c:v>5.4280150731457243E-3</c:v>
                </c:pt>
                <c:pt idx="295">
                  <c:v>1.8653765883162687E-3</c:v>
                </c:pt>
                <c:pt idx="296">
                  <c:v>1.6338108564001388E-3</c:v>
                </c:pt>
                <c:pt idx="297">
                  <c:v>2.6098607240768409E-3</c:v>
                </c:pt>
                <c:pt idx="298">
                  <c:v>1.5792787134073612E-2</c:v>
                </c:pt>
                <c:pt idx="299">
                  <c:v>1.6635660217320498E-2</c:v>
                </c:pt>
                <c:pt idx="300">
                  <c:v>4.4837392622288669E-2</c:v>
                </c:pt>
                <c:pt idx="315">
                  <c:v>9.3560018610708527E-3</c:v>
                </c:pt>
                <c:pt idx="316">
                  <c:v>7.095264411899802E-3</c:v>
                </c:pt>
                <c:pt idx="317">
                  <c:v>2.5980337402808917E-3</c:v>
                </c:pt>
                <c:pt idx="318">
                  <c:v>8.6636629672942889E-3</c:v>
                </c:pt>
                <c:pt idx="319">
                  <c:v>9.3396850155386957E-3</c:v>
                </c:pt>
                <c:pt idx="320">
                  <c:v>9.6941978445170725E-3</c:v>
                </c:pt>
                <c:pt idx="321">
                  <c:v>9.0301764101131318E-3</c:v>
                </c:pt>
                <c:pt idx="322">
                  <c:v>6.6237329675952776E-3</c:v>
                </c:pt>
                <c:pt idx="323">
                  <c:v>7.5539019816059918E-3</c:v>
                </c:pt>
                <c:pt idx="324">
                  <c:v>8.1205205781806778E-3</c:v>
                </c:pt>
                <c:pt idx="325">
                  <c:v>7.951756049436029E-3</c:v>
                </c:pt>
                <c:pt idx="326">
                  <c:v>9.0437838935107252E-3</c:v>
                </c:pt>
                <c:pt idx="327">
                  <c:v>1.0267948543857732E-2</c:v>
                </c:pt>
                <c:pt idx="328">
                  <c:v>9.5346280088940173E-3</c:v>
                </c:pt>
                <c:pt idx="329">
                  <c:v>1.1179476381003743E-2</c:v>
                </c:pt>
                <c:pt idx="330">
                  <c:v>3.6690541995150205E-3</c:v>
                </c:pt>
                <c:pt idx="331">
                  <c:v>1.0330879609162229E-2</c:v>
                </c:pt>
                <c:pt idx="332">
                  <c:v>6.8788417128490594E-3</c:v>
                </c:pt>
                <c:pt idx="333">
                  <c:v>9.8087615420341424E-3</c:v>
                </c:pt>
                <c:pt idx="334">
                  <c:v>9.8626481287882404E-3</c:v>
                </c:pt>
                <c:pt idx="335">
                  <c:v>9.2979746844339788E-3</c:v>
                </c:pt>
                <c:pt idx="336">
                  <c:v>8.9303018166285251E-3</c:v>
                </c:pt>
                <c:pt idx="337">
                  <c:v>1.0037698793857731E-2</c:v>
                </c:pt>
                <c:pt idx="338">
                  <c:v>1.9323240352013993E-2</c:v>
                </c:pt>
                <c:pt idx="339">
                  <c:v>8.7884240238009781E-3</c:v>
                </c:pt>
                <c:pt idx="340">
                  <c:v>5.6599643703329388E-3</c:v>
                </c:pt>
                <c:pt idx="341">
                  <c:v>9.0639708626461708E-3</c:v>
                </c:pt>
                <c:pt idx="342">
                  <c:v>3.4977117598202462E-2</c:v>
                </c:pt>
                <c:pt idx="343">
                  <c:v>4.0062285480444715E-3</c:v>
                </c:pt>
                <c:pt idx="344">
                  <c:v>6.2974177335241022E-3</c:v>
                </c:pt>
                <c:pt idx="345">
                  <c:v>7.5594564610071552E-3</c:v>
                </c:pt>
                <c:pt idx="346">
                  <c:v>8.9466708713092369E-3</c:v>
                </c:pt>
                <c:pt idx="347">
                  <c:v>9.195503384219636E-3</c:v>
                </c:pt>
                <c:pt idx="348">
                  <c:v>7.2568233890565464E-3</c:v>
                </c:pt>
                <c:pt idx="349">
                  <c:v>2.756328936242658E-2</c:v>
                </c:pt>
                <c:pt idx="350">
                  <c:v>1.9938780941828549E-2</c:v>
                </c:pt>
                <c:pt idx="351">
                  <c:v>7.8024077775454559E-3</c:v>
                </c:pt>
                <c:pt idx="352">
                  <c:v>4.6042910172830681E-3</c:v>
                </c:pt>
                <c:pt idx="353">
                  <c:v>7.341996863190964E-3</c:v>
                </c:pt>
                <c:pt idx="354">
                  <c:v>8.4090572722055751E-3</c:v>
                </c:pt>
                <c:pt idx="355">
                  <c:v>8.6581686611414167E-3</c:v>
                </c:pt>
                <c:pt idx="356">
                  <c:v>7.3393961259247964E-3</c:v>
                </c:pt>
                <c:pt idx="357">
                  <c:v>1.2547285200289304E-2</c:v>
                </c:pt>
                <c:pt idx="358">
                  <c:v>6.5084390171368939E-3</c:v>
                </c:pt>
                <c:pt idx="359">
                  <c:v>3.3938567087890559E-4</c:v>
                </c:pt>
                <c:pt idx="360">
                  <c:v>2.1840226068414459E-2</c:v>
                </c:pt>
                <c:pt idx="361">
                  <c:v>1.448503508262336E-2</c:v>
                </c:pt>
                <c:pt idx="362">
                  <c:v>3.8862479936374594E-4</c:v>
                </c:pt>
                <c:pt idx="363">
                  <c:v>2.3750468081396914E-2</c:v>
                </c:pt>
                <c:pt idx="364">
                  <c:v>6.5476421043643152E-3</c:v>
                </c:pt>
                <c:pt idx="365">
                  <c:v>8.1403771486183718E-3</c:v>
                </c:pt>
                <c:pt idx="366">
                  <c:v>8.494620923908347E-3</c:v>
                </c:pt>
                <c:pt idx="367">
                  <c:v>2.8688911582833709E-3</c:v>
                </c:pt>
                <c:pt idx="368">
                  <c:v>9.1213638120242191E-3</c:v>
                </c:pt>
                <c:pt idx="369">
                  <c:v>4.4702383738729479E-3</c:v>
                </c:pt>
                <c:pt idx="370">
                  <c:v>7.7760220905592758E-3</c:v>
                </c:pt>
                <c:pt idx="371">
                  <c:v>9.9705361240107308E-3</c:v>
                </c:pt>
                <c:pt idx="372">
                  <c:v>1.9395288676660183E-3</c:v>
                </c:pt>
                <c:pt idx="373">
                  <c:v>5.2993569044161859E-3</c:v>
                </c:pt>
                <c:pt idx="374">
                  <c:v>1.2254154715650389E-2</c:v>
                </c:pt>
                <c:pt idx="375">
                  <c:v>1.3436414299863031E-2</c:v>
                </c:pt>
                <c:pt idx="376">
                  <c:v>8.9416052429929782E-3</c:v>
                </c:pt>
                <c:pt idx="377">
                  <c:v>3.419722237930467E-3</c:v>
                </c:pt>
                <c:pt idx="378">
                  <c:v>9.2332947199413318E-3</c:v>
                </c:pt>
                <c:pt idx="379">
                  <c:v>6.7311537950725904E-3</c:v>
                </c:pt>
                <c:pt idx="380">
                  <c:v>1.7254884594129993E-2</c:v>
                </c:pt>
                <c:pt idx="381">
                  <c:v>1.1921104054556375E-3</c:v>
                </c:pt>
                <c:pt idx="382">
                  <c:v>7.7468096474019865E-3</c:v>
                </c:pt>
                <c:pt idx="383">
                  <c:v>1.9353640349328682E-2</c:v>
                </c:pt>
                <c:pt idx="384">
                  <c:v>3.4087883115452161E-3</c:v>
                </c:pt>
                <c:pt idx="385">
                  <c:v>3.1740945221031436E-2</c:v>
                </c:pt>
                <c:pt idx="386">
                  <c:v>2.6467840541278709E-2</c:v>
                </c:pt>
                <c:pt idx="387">
                  <c:v>3.0383117103254254E-3</c:v>
                </c:pt>
                <c:pt idx="388">
                  <c:v>4.1927317472931769E-3</c:v>
                </c:pt>
                <c:pt idx="389">
                  <c:v>6.5848298023566398E-3</c:v>
                </c:pt>
                <c:pt idx="390">
                  <c:v>1.8993554789415001E-2</c:v>
                </c:pt>
                <c:pt idx="391">
                  <c:v>9.3899068849010447E-3</c:v>
                </c:pt>
                <c:pt idx="392">
                  <c:v>1.2497666800223017E-3</c:v>
                </c:pt>
                <c:pt idx="393">
                  <c:v>1.2886364414473661E-2</c:v>
                </c:pt>
                <c:pt idx="394">
                  <c:v>6.3181626424415605E-3</c:v>
                </c:pt>
                <c:pt idx="395">
                  <c:v>5.8058933082859587E-3</c:v>
                </c:pt>
                <c:pt idx="396">
                  <c:v>9.5222167296507114E-3</c:v>
                </c:pt>
                <c:pt idx="397">
                  <c:v>4.7686239068065808E-3</c:v>
                </c:pt>
                <c:pt idx="398">
                  <c:v>1.0483031620041161E-2</c:v>
                </c:pt>
                <c:pt idx="399">
                  <c:v>6.515567513907361E-3</c:v>
                </c:pt>
                <c:pt idx="400">
                  <c:v>4.51236410037896E-3</c:v>
                </c:pt>
                <c:pt idx="401">
                  <c:v>5.7832839946205319E-3</c:v>
                </c:pt>
                <c:pt idx="402">
                  <c:v>6.1407705940503821E-3</c:v>
                </c:pt>
                <c:pt idx="403">
                  <c:v>5.053647928170979E-3</c:v>
                </c:pt>
                <c:pt idx="404">
                  <c:v>1.2117455582006387E-2</c:v>
                </c:pt>
                <c:pt idx="405">
                  <c:v>6.9355708285525619E-3</c:v>
                </c:pt>
                <c:pt idx="406">
                  <c:v>4.7735588749012736E-3</c:v>
                </c:pt>
                <c:pt idx="407">
                  <c:v>5.5841194294927524E-3</c:v>
                </c:pt>
                <c:pt idx="408">
                  <c:v>7.3856933655613854E-3</c:v>
                </c:pt>
                <c:pt idx="409">
                  <c:v>6.7529344603304287E-3</c:v>
                </c:pt>
                <c:pt idx="410">
                  <c:v>3.7354938582284669E-3</c:v>
                </c:pt>
                <c:pt idx="411">
                  <c:v>3.6891521775767877E-3</c:v>
                </c:pt>
                <c:pt idx="412">
                  <c:v>1.3808503855741061E-2</c:v>
                </c:pt>
                <c:pt idx="413">
                  <c:v>5.7653276324594049E-3</c:v>
                </c:pt>
                <c:pt idx="414">
                  <c:v>4.6015787322809532E-3</c:v>
                </c:pt>
                <c:pt idx="415">
                  <c:v>1.2851139332942685E-2</c:v>
                </c:pt>
                <c:pt idx="416">
                  <c:v>1.0088279810891776E-2</c:v>
                </c:pt>
                <c:pt idx="417">
                  <c:v>2.4994862290107472E-2</c:v>
                </c:pt>
                <c:pt idx="418">
                  <c:v>8.4472978386502806E-3</c:v>
                </c:pt>
                <c:pt idx="419">
                  <c:v>1.3931295987962333E-2</c:v>
                </c:pt>
                <c:pt idx="420">
                  <c:v>1.8900554051718421E-3</c:v>
                </c:pt>
                <c:pt idx="421">
                  <c:v>6.2259374578940152E-3</c:v>
                </c:pt>
                <c:pt idx="422">
                  <c:v>1.1822678351780302E-2</c:v>
                </c:pt>
                <c:pt idx="423">
                  <c:v>2.8699801021652011E-3</c:v>
                </c:pt>
                <c:pt idx="424">
                  <c:v>3.4733993885885939E-3</c:v>
                </c:pt>
                <c:pt idx="425">
                  <c:v>1.995269347504991E-2</c:v>
                </c:pt>
                <c:pt idx="426">
                  <c:v>4.3966044299463825E-3</c:v>
                </c:pt>
                <c:pt idx="427">
                  <c:v>4.4792360759753347E-3</c:v>
                </c:pt>
                <c:pt idx="428">
                  <c:v>1.043082793237074E-2</c:v>
                </c:pt>
                <c:pt idx="429">
                  <c:v>5.6668313869916859E-3</c:v>
                </c:pt>
                <c:pt idx="430">
                  <c:v>7.4464156048044128E-3</c:v>
                </c:pt>
                <c:pt idx="431">
                  <c:v>4.9155767662365513E-3</c:v>
                </c:pt>
                <c:pt idx="432">
                  <c:v>3.9366743622138989E-3</c:v>
                </c:pt>
                <c:pt idx="433">
                  <c:v>8.2915920449132541E-3</c:v>
                </c:pt>
                <c:pt idx="434">
                  <c:v>8.1878577129272639E-3</c:v>
                </c:pt>
                <c:pt idx="435">
                  <c:v>7.8875126955557061E-3</c:v>
                </c:pt>
                <c:pt idx="436">
                  <c:v>1.6577256283375308E-2</c:v>
                </c:pt>
                <c:pt idx="437">
                  <c:v>1.6045591296783068E-2</c:v>
                </c:pt>
                <c:pt idx="438">
                  <c:v>1.0243910634112119E-2</c:v>
                </c:pt>
                <c:pt idx="439">
                  <c:v>2.9323586984883465E-3</c:v>
                </c:pt>
                <c:pt idx="440">
                  <c:v>2.3984786539777342E-2</c:v>
                </c:pt>
                <c:pt idx="441">
                  <c:v>5.0250836382112083E-3</c:v>
                </c:pt>
                <c:pt idx="442">
                  <c:v>2.4003944587085432E-2</c:v>
                </c:pt>
                <c:pt idx="443">
                  <c:v>2.5373988147104898E-2</c:v>
                </c:pt>
                <c:pt idx="444">
                  <c:v>1.1073382201925108E-2</c:v>
                </c:pt>
                <c:pt idx="445">
                  <c:v>2.6553238214595098E-2</c:v>
                </c:pt>
                <c:pt idx="446">
                  <c:v>2.6749012779721748E-2</c:v>
                </c:pt>
                <c:pt idx="447">
                  <c:v>1.3217062987991191E-2</c:v>
                </c:pt>
                <c:pt idx="448">
                  <c:v>1.4915153075654386E-2</c:v>
                </c:pt>
                <c:pt idx="449">
                  <c:v>1.8133991590175313E-2</c:v>
                </c:pt>
                <c:pt idx="450">
                  <c:v>2.9047481364742889E-3</c:v>
                </c:pt>
                <c:pt idx="451">
                  <c:v>1.3314159548144411E-2</c:v>
                </c:pt>
                <c:pt idx="452">
                  <c:v>2.3089277321131085E-3</c:v>
                </c:pt>
                <c:pt idx="453">
                  <c:v>1.6073992052084565E-2</c:v>
                </c:pt>
                <c:pt idx="454">
                  <c:v>4.2836768602075304E-4</c:v>
                </c:pt>
                <c:pt idx="470">
                  <c:v>3.294777306309965E-2</c:v>
                </c:pt>
                <c:pt idx="471">
                  <c:v>1.2603770950565418E-2</c:v>
                </c:pt>
                <c:pt idx="472">
                  <c:v>7.5239609033400656E-3</c:v>
                </c:pt>
                <c:pt idx="496">
                  <c:v>1.532180604441713E-3</c:v>
                </c:pt>
                <c:pt idx="497">
                  <c:v>3.485139366139145E-3</c:v>
                </c:pt>
                <c:pt idx="498">
                  <c:v>8.167628342434341E-3</c:v>
                </c:pt>
                <c:pt idx="499">
                  <c:v>1.7249574909206422E-2</c:v>
                </c:pt>
                <c:pt idx="500">
                  <c:v>1.1318688187470394E-2</c:v>
                </c:pt>
                <c:pt idx="501">
                  <c:v>1.6056788359636309E-3</c:v>
                </c:pt>
                <c:pt idx="502">
                  <c:v>3.1112259056019109E-2</c:v>
                </c:pt>
                <c:pt idx="503">
                  <c:v>4.9104010160636591E-3</c:v>
                </c:pt>
                <c:pt idx="504">
                  <c:v>1.169872158666474E-2</c:v>
                </c:pt>
                <c:pt idx="505">
                  <c:v>5.3667803572244877E-3</c:v>
                </c:pt>
                <c:pt idx="506">
                  <c:v>3.2820847173151702E-3</c:v>
                </c:pt>
                <c:pt idx="507">
                  <c:v>3.4919915635636123E-3</c:v>
                </c:pt>
                <c:pt idx="508">
                  <c:v>9.8266574737734258E-3</c:v>
                </c:pt>
                <c:pt idx="509">
                  <c:v>1.2014459333875127E-2</c:v>
                </c:pt>
                <c:pt idx="510">
                  <c:v>7.3777411193942655E-3</c:v>
                </c:pt>
                <c:pt idx="511">
                  <c:v>1.1476378851721369E-2</c:v>
                </c:pt>
                <c:pt idx="512">
                  <c:v>1.332231109599985E-3</c:v>
                </c:pt>
                <c:pt idx="513">
                  <c:v>7.8848622303515081E-4</c:v>
                </c:pt>
                <c:pt idx="514">
                  <c:v>1.3836559399959258E-3</c:v>
                </c:pt>
                <c:pt idx="515">
                  <c:v>2.7788838832424001E-2</c:v>
                </c:pt>
                <c:pt idx="516">
                  <c:v>1.9499818483567077E-3</c:v>
                </c:pt>
                <c:pt idx="517">
                  <c:v>4.798289639019937E-2</c:v>
                </c:pt>
                <c:pt idx="518">
                  <c:v>7.8764273726724676E-3</c:v>
                </c:pt>
                <c:pt idx="519">
                  <c:v>4.2701359725222376E-3</c:v>
                </c:pt>
                <c:pt idx="520">
                  <c:v>9.8309832126801666E-3</c:v>
                </c:pt>
                <c:pt idx="521">
                  <c:v>1.0683237766004772E-2</c:v>
                </c:pt>
                <c:pt idx="522">
                  <c:v>8.3018335280271582E-3</c:v>
                </c:pt>
                <c:pt idx="523">
                  <c:v>8.0402123527687497E-3</c:v>
                </c:pt>
                <c:pt idx="524">
                  <c:v>8.5743118658641038E-3</c:v>
                </c:pt>
                <c:pt idx="525">
                  <c:v>6.9025148714221274E-3</c:v>
                </c:pt>
                <c:pt idx="526">
                  <c:v>1.443637480994675E-2</c:v>
                </c:pt>
                <c:pt idx="527">
                  <c:v>9.4769167097901175E-3</c:v>
                </c:pt>
                <c:pt idx="528">
                  <c:v>7.7561586044021524E-3</c:v>
                </c:pt>
                <c:pt idx="529">
                  <c:v>3.7839150332078519E-3</c:v>
                </c:pt>
                <c:pt idx="530">
                  <c:v>1.0199602786866047E-2</c:v>
                </c:pt>
                <c:pt idx="531">
                  <c:v>7.6629771550402737E-3</c:v>
                </c:pt>
                <c:pt idx="532">
                  <c:v>7.414884131467403E-3</c:v>
                </c:pt>
                <c:pt idx="533">
                  <c:v>1.0410796118949461E-2</c:v>
                </c:pt>
                <c:pt idx="534">
                  <c:v>1.0260089699521413E-2</c:v>
                </c:pt>
                <c:pt idx="535">
                  <c:v>7.9057736302643455E-3</c:v>
                </c:pt>
                <c:pt idx="536">
                  <c:v>2.0148605940340958E-2</c:v>
                </c:pt>
                <c:pt idx="537">
                  <c:v>4.2937022714158724E-3</c:v>
                </c:pt>
                <c:pt idx="538">
                  <c:v>3.0739231218614882E-2</c:v>
                </c:pt>
                <c:pt idx="539">
                  <c:v>1.1420390746415987E-2</c:v>
                </c:pt>
                <c:pt idx="540">
                  <c:v>1.2130135249585491E-2</c:v>
                </c:pt>
                <c:pt idx="541">
                  <c:v>4.7713638861460184E-3</c:v>
                </c:pt>
                <c:pt idx="542">
                  <c:v>9.9458009315515072E-3</c:v>
                </c:pt>
                <c:pt idx="543">
                  <c:v>2.2501341243088557E-3</c:v>
                </c:pt>
                <c:pt idx="544">
                  <c:v>3.4433330649023763E-2</c:v>
                </c:pt>
                <c:pt idx="545">
                  <c:v>1.1446244794334537E-2</c:v>
                </c:pt>
                <c:pt idx="546">
                  <c:v>2.6715638354701809E-4</c:v>
                </c:pt>
                <c:pt idx="547">
                  <c:v>5.3479764351729298E-3</c:v>
                </c:pt>
                <c:pt idx="548">
                  <c:v>2.2150915699377882E-2</c:v>
                </c:pt>
                <c:pt idx="549">
                  <c:v>2.7278042277374404E-3</c:v>
                </c:pt>
                <c:pt idx="550">
                  <c:v>9.6399997492979117E-3</c:v>
                </c:pt>
                <c:pt idx="551">
                  <c:v>1.3863887362685089E-2</c:v>
                </c:pt>
                <c:pt idx="552">
                  <c:v>8.6585870799656961E-3</c:v>
                </c:pt>
                <c:pt idx="553">
                  <c:v>8.8849508313501024E-3</c:v>
                </c:pt>
                <c:pt idx="554">
                  <c:v>6.1797031818481979E-3</c:v>
                </c:pt>
                <c:pt idx="555">
                  <c:v>3.7105489558812987E-3</c:v>
                </c:pt>
                <c:pt idx="556">
                  <c:v>6.2909447698091814E-3</c:v>
                </c:pt>
                <c:pt idx="557">
                  <c:v>4.3554695498299045E-4</c:v>
                </c:pt>
                <c:pt idx="558">
                  <c:v>1.011899540796618E-2</c:v>
                </c:pt>
                <c:pt idx="559">
                  <c:v>1.8384306032976111E-2</c:v>
                </c:pt>
                <c:pt idx="560">
                  <c:v>1.0575222773792275E-2</c:v>
                </c:pt>
                <c:pt idx="561">
                  <c:v>5.893750047192281E-4</c:v>
                </c:pt>
                <c:pt idx="562">
                  <c:v>1.0249033769766713E-2</c:v>
                </c:pt>
                <c:pt idx="563">
                  <c:v>5.6394665893147733E-3</c:v>
                </c:pt>
                <c:pt idx="564">
                  <c:v>1.912898747370162E-2</c:v>
                </c:pt>
                <c:pt idx="565">
                  <c:v>8.8154484392133359E-3</c:v>
                </c:pt>
                <c:pt idx="566">
                  <c:v>1.8464024040627081E-2</c:v>
                </c:pt>
                <c:pt idx="567">
                  <c:v>6.3025433373483652E-3</c:v>
                </c:pt>
                <c:pt idx="568">
                  <c:v>8.6561753465485003E-3</c:v>
                </c:pt>
                <c:pt idx="569">
                  <c:v>2.7768985936793555E-3</c:v>
                </c:pt>
                <c:pt idx="570">
                  <c:v>1.9549968331514234E-3</c:v>
                </c:pt>
                <c:pt idx="571">
                  <c:v>1.0007988309497132E-2</c:v>
                </c:pt>
                <c:pt idx="572">
                  <c:v>1.0350122776264029E-2</c:v>
                </c:pt>
                <c:pt idx="573">
                  <c:v>2.7125362819084842E-3</c:v>
                </c:pt>
                <c:pt idx="574">
                  <c:v>4.4536750008043469E-3</c:v>
                </c:pt>
                <c:pt idx="575">
                  <c:v>7.5050682208450542E-3</c:v>
                </c:pt>
                <c:pt idx="576">
                  <c:v>5.0432568890287494E-3</c:v>
                </c:pt>
                <c:pt idx="577">
                  <c:v>5.8720971714379261E-3</c:v>
                </c:pt>
                <c:pt idx="578">
                  <c:v>9.3448644459093941E-3</c:v>
                </c:pt>
                <c:pt idx="579">
                  <c:v>1.0157448399612421E-2</c:v>
                </c:pt>
                <c:pt idx="580">
                  <c:v>9.9558252254463714E-3</c:v>
                </c:pt>
                <c:pt idx="581">
                  <c:v>4.3058335393387111E-3</c:v>
                </c:pt>
                <c:pt idx="582">
                  <c:v>7.513927527840681E-3</c:v>
                </c:pt>
                <c:pt idx="583">
                  <c:v>1.3441877145211584E-2</c:v>
                </c:pt>
                <c:pt idx="584">
                  <c:v>3.2472450481547815E-3</c:v>
                </c:pt>
                <c:pt idx="585">
                  <c:v>3.1238674188785454E-3</c:v>
                </c:pt>
                <c:pt idx="586">
                  <c:v>6.3536629777344589E-3</c:v>
                </c:pt>
                <c:pt idx="587">
                  <c:v>1.1356772527943315E-2</c:v>
                </c:pt>
                <c:pt idx="588">
                  <c:v>5.8087203750513128E-3</c:v>
                </c:pt>
                <c:pt idx="589">
                  <c:v>1.1101438948365128E-2</c:v>
                </c:pt>
                <c:pt idx="590">
                  <c:v>2.7382668208776328E-3</c:v>
                </c:pt>
                <c:pt idx="591">
                  <c:v>6.6802189273927892E-3</c:v>
                </c:pt>
                <c:pt idx="592">
                  <c:v>6.7079178490617175E-3</c:v>
                </c:pt>
                <c:pt idx="593">
                  <c:v>1.5222294220003096E-2</c:v>
                </c:pt>
                <c:pt idx="594">
                  <c:v>1.2398782116611828E-2</c:v>
                </c:pt>
                <c:pt idx="595">
                  <c:v>1.0824971669554317E-2</c:v>
                </c:pt>
                <c:pt idx="596">
                  <c:v>1.1099014648232486E-2</c:v>
                </c:pt>
                <c:pt idx="597">
                  <c:v>1.4773630217863487E-2</c:v>
                </c:pt>
                <c:pt idx="598">
                  <c:v>1.6935488765140727E-4</c:v>
                </c:pt>
                <c:pt idx="599">
                  <c:v>9.3759034221266857E-3</c:v>
                </c:pt>
                <c:pt idx="600">
                  <c:v>1.3883495360862419E-2</c:v>
                </c:pt>
                <c:pt idx="601">
                  <c:v>4.3338585093453119E-3</c:v>
                </c:pt>
                <c:pt idx="602">
                  <c:v>1.315336494259739E-2</c:v>
                </c:pt>
                <c:pt idx="603">
                  <c:v>8.0592990993278851E-3</c:v>
                </c:pt>
                <c:pt idx="604">
                  <c:v>8.7718503544945668E-3</c:v>
                </c:pt>
                <c:pt idx="605">
                  <c:v>5.5249911731202542E-3</c:v>
                </c:pt>
                <c:pt idx="606">
                  <c:v>8.2307982697298696E-3</c:v>
                </c:pt>
                <c:pt idx="607">
                  <c:v>7.3413104358985501E-3</c:v>
                </c:pt>
                <c:pt idx="608">
                  <c:v>1.0102775442395009E-2</c:v>
                </c:pt>
                <c:pt idx="609">
                  <c:v>3.6901695192555484E-3</c:v>
                </c:pt>
                <c:pt idx="610">
                  <c:v>5.4969058594437807E-3</c:v>
                </c:pt>
                <c:pt idx="611">
                  <c:v>4.9996454400534551E-3</c:v>
                </c:pt>
                <c:pt idx="612">
                  <c:v>9.8911000434638904E-3</c:v>
                </c:pt>
                <c:pt idx="613">
                  <c:v>4.435403482638987E-3</c:v>
                </c:pt>
                <c:pt idx="614">
                  <c:v>9.7678327265000135E-3</c:v>
                </c:pt>
                <c:pt idx="615">
                  <c:v>3.9025459411178029E-3</c:v>
                </c:pt>
                <c:pt idx="616">
                  <c:v>9.3314425124557433E-3</c:v>
                </c:pt>
                <c:pt idx="617">
                  <c:v>4.3253439006912097E-3</c:v>
                </c:pt>
                <c:pt idx="618">
                  <c:v>4.0118056217655065E-3</c:v>
                </c:pt>
                <c:pt idx="619">
                  <c:v>1.2170223460869291E-2</c:v>
                </c:pt>
                <c:pt idx="620">
                  <c:v>1.0719615209072062E-2</c:v>
                </c:pt>
                <c:pt idx="621">
                  <c:v>1.2281159821039677E-3</c:v>
                </c:pt>
                <c:pt idx="622">
                  <c:v>5.4559326355274416E-3</c:v>
                </c:pt>
                <c:pt idx="623">
                  <c:v>2.4706747970946144E-2</c:v>
                </c:pt>
                <c:pt idx="624">
                  <c:v>1.4494757462903782E-2</c:v>
                </c:pt>
                <c:pt idx="625">
                  <c:v>8.7249996805614186E-3</c:v>
                </c:pt>
                <c:pt idx="626">
                  <c:v>8.3311312193948828E-3</c:v>
                </c:pt>
                <c:pt idx="627">
                  <c:v>1.3713977575888546E-2</c:v>
                </c:pt>
                <c:pt idx="628">
                  <c:v>6.3751731766743137E-3</c:v>
                </c:pt>
                <c:pt idx="629">
                  <c:v>7.2905824625167075E-3</c:v>
                </c:pt>
                <c:pt idx="630">
                  <c:v>8.2211599101138736E-3</c:v>
                </c:pt>
                <c:pt idx="631">
                  <c:v>9.3615956786146405E-3</c:v>
                </c:pt>
                <c:pt idx="632">
                  <c:v>1.0043712911159944E-2</c:v>
                </c:pt>
                <c:pt idx="633">
                  <c:v>1.7863155522011565E-3</c:v>
                </c:pt>
                <c:pt idx="634">
                  <c:v>7.3472145372945972E-3</c:v>
                </c:pt>
                <c:pt idx="635">
                  <c:v>6.2170603142971343E-3</c:v>
                </c:pt>
                <c:pt idx="636">
                  <c:v>8.8274411126845701E-3</c:v>
                </c:pt>
                <c:pt idx="637">
                  <c:v>9.8847141538180167E-3</c:v>
                </c:pt>
                <c:pt idx="638">
                  <c:v>9.6184925032058721E-3</c:v>
                </c:pt>
                <c:pt idx="639">
                  <c:v>7.8192680808117504E-3</c:v>
                </c:pt>
                <c:pt idx="640">
                  <c:v>7.7728927766539451E-3</c:v>
                </c:pt>
                <c:pt idx="641">
                  <c:v>7.6654830635547967E-3</c:v>
                </c:pt>
                <c:pt idx="642">
                  <c:v>9.3740151503235534E-3</c:v>
                </c:pt>
                <c:pt idx="643">
                  <c:v>8.3369841184818081E-3</c:v>
                </c:pt>
                <c:pt idx="644">
                  <c:v>4.6763966148390471E-3</c:v>
                </c:pt>
                <c:pt idx="645">
                  <c:v>7.1680509921227568E-3</c:v>
                </c:pt>
                <c:pt idx="646">
                  <c:v>7.7482702696515847E-3</c:v>
                </c:pt>
                <c:pt idx="647">
                  <c:v>8.4538924719288755E-3</c:v>
                </c:pt>
                <c:pt idx="648">
                  <c:v>6.4553967385868345E-3</c:v>
                </c:pt>
                <c:pt idx="649">
                  <c:v>8.2316047839896232E-3</c:v>
                </c:pt>
                <c:pt idx="650">
                  <c:v>5.4517607180725692E-3</c:v>
                </c:pt>
                <c:pt idx="651">
                  <c:v>8.2679304968030706E-3</c:v>
                </c:pt>
                <c:pt idx="652">
                  <c:v>9.2510729936564427E-3</c:v>
                </c:pt>
                <c:pt idx="653">
                  <c:v>5.9958722369132878E-3</c:v>
                </c:pt>
                <c:pt idx="654">
                  <c:v>6.5309587470633156E-3</c:v>
                </c:pt>
                <c:pt idx="655">
                  <c:v>7.199794865103761E-3</c:v>
                </c:pt>
                <c:pt idx="656">
                  <c:v>8.7118291026202967E-3</c:v>
                </c:pt>
                <c:pt idx="657">
                  <c:v>8.989241086871826E-3</c:v>
                </c:pt>
                <c:pt idx="658">
                  <c:v>7.8185962272172144E-3</c:v>
                </c:pt>
                <c:pt idx="659">
                  <c:v>7.9939752982421189E-3</c:v>
                </c:pt>
                <c:pt idx="660">
                  <c:v>5.8581424830510542E-3</c:v>
                </c:pt>
                <c:pt idx="661">
                  <c:v>9.2200915746679917E-3</c:v>
                </c:pt>
                <c:pt idx="662">
                  <c:v>8.6224653267579672E-3</c:v>
                </c:pt>
                <c:pt idx="663">
                  <c:v>7.7425700618279168E-3</c:v>
                </c:pt>
                <c:pt idx="664">
                  <c:v>4.9223403973091551E-3</c:v>
                </c:pt>
                <c:pt idx="665">
                  <c:v>4.8327364497753877E-2</c:v>
                </c:pt>
                <c:pt idx="666">
                  <c:v>1.0006422803164883E-2</c:v>
                </c:pt>
                <c:pt idx="667">
                  <c:v>8.1153437261233391E-3</c:v>
                </c:pt>
                <c:pt idx="668">
                  <c:v>6.4861376701455253E-3</c:v>
                </c:pt>
                <c:pt idx="669">
                  <c:v>7.3174327153790984E-3</c:v>
                </c:pt>
                <c:pt idx="670">
                  <c:v>9.2896554766124829E-3</c:v>
                </c:pt>
                <c:pt idx="671">
                  <c:v>8.7686322817536206E-3</c:v>
                </c:pt>
                <c:pt idx="672">
                  <c:v>8.1525519407911473E-3</c:v>
                </c:pt>
                <c:pt idx="673">
                  <c:v>1.0307320798906016E-2</c:v>
                </c:pt>
                <c:pt idx="674">
                  <c:v>7.4632774711513982E-3</c:v>
                </c:pt>
                <c:pt idx="675">
                  <c:v>4.7505395810599899E-3</c:v>
                </c:pt>
                <c:pt idx="676">
                  <c:v>2.5356704657595458E-3</c:v>
                </c:pt>
                <c:pt idx="677">
                  <c:v>5.5193332712383854E-3</c:v>
                </c:pt>
                <c:pt idx="678">
                  <c:v>5.1877864101878444E-3</c:v>
                </c:pt>
                <c:pt idx="679">
                  <c:v>6.469761812489142E-3</c:v>
                </c:pt>
                <c:pt idx="680">
                  <c:v>9.003385118194436E-3</c:v>
                </c:pt>
                <c:pt idx="681">
                  <c:v>1.0019445185550091E-2</c:v>
                </c:pt>
                <c:pt idx="682">
                  <c:v>5.6931293763604306E-3</c:v>
                </c:pt>
                <c:pt idx="683">
                  <c:v>7.5743107026320141E-3</c:v>
                </c:pt>
                <c:pt idx="684">
                  <c:v>1.8046882295318972E-3</c:v>
                </c:pt>
                <c:pt idx="685">
                  <c:v>7.0814579791913627E-3</c:v>
                </c:pt>
                <c:pt idx="686">
                  <c:v>6.1194322913148066E-3</c:v>
                </c:pt>
                <c:pt idx="687">
                  <c:v>3.1260563385398246E-2</c:v>
                </c:pt>
                <c:pt idx="688">
                  <c:v>1.047286420260877E-3</c:v>
                </c:pt>
                <c:pt idx="689">
                  <c:v>3.9123608508181411E-2</c:v>
                </c:pt>
                <c:pt idx="690">
                  <c:v>1.0555189099924108E-2</c:v>
                </c:pt>
                <c:pt idx="691">
                  <c:v>2.5293361142886418E-2</c:v>
                </c:pt>
                <c:pt idx="692">
                  <c:v>1.1532496988941167E-2</c:v>
                </c:pt>
                <c:pt idx="693">
                  <c:v>2.0752530837210771E-2</c:v>
                </c:pt>
                <c:pt idx="694">
                  <c:v>6.3037454498585353E-3</c:v>
                </c:pt>
                <c:pt idx="695">
                  <c:v>1.5021987838516183E-3</c:v>
                </c:pt>
                <c:pt idx="696">
                  <c:v>2.278797217155596E-3</c:v>
                </c:pt>
                <c:pt idx="697">
                  <c:v>4.4877035437986879E-2</c:v>
                </c:pt>
                <c:pt idx="698">
                  <c:v>1.3720068588761181E-3</c:v>
                </c:pt>
                <c:pt idx="699">
                  <c:v>1.2354201866037061E-3</c:v>
                </c:pt>
                <c:pt idx="700">
                  <c:v>1.3450621584418261E-2</c:v>
                </c:pt>
                <c:pt idx="701">
                  <c:v>2.4029214401506006E-2</c:v>
                </c:pt>
                <c:pt idx="702">
                  <c:v>3.0954206185112177E-2</c:v>
                </c:pt>
                <c:pt idx="742">
                  <c:v>2.9170367849686518E-2</c:v>
                </c:pt>
                <c:pt idx="743">
                  <c:v>6.1596150073361056E-2</c:v>
                </c:pt>
                <c:pt idx="744">
                  <c:v>5.1984624914871436E-3</c:v>
                </c:pt>
                <c:pt idx="745">
                  <c:v>5.1453566318225841E-3</c:v>
                </c:pt>
                <c:pt idx="746">
                  <c:v>6.8979203401341449E-3</c:v>
                </c:pt>
                <c:pt idx="747">
                  <c:v>6.78803287412999E-3</c:v>
                </c:pt>
                <c:pt idx="748">
                  <c:v>1.0561240705138031E-2</c:v>
                </c:pt>
                <c:pt idx="749">
                  <c:v>1.2084681775019798E-2</c:v>
                </c:pt>
                <c:pt idx="750">
                  <c:v>9.0896759079011069E-3</c:v>
                </c:pt>
                <c:pt idx="751">
                  <c:v>3.739212354404553E-3</c:v>
                </c:pt>
                <c:pt idx="752">
                  <c:v>1.1593585563043463E-2</c:v>
                </c:pt>
                <c:pt idx="753">
                  <c:v>1.4509184837991351E-3</c:v>
                </c:pt>
                <c:pt idx="754">
                  <c:v>4.5344210768243354E-3</c:v>
                </c:pt>
                <c:pt idx="755">
                  <c:v>2.1641174113725348E-2</c:v>
                </c:pt>
                <c:pt idx="756">
                  <c:v>2.1393043833417391E-2</c:v>
                </c:pt>
                <c:pt idx="757">
                  <c:v>3.0460612805691539E-3</c:v>
                </c:pt>
                <c:pt idx="758">
                  <c:v>1.5860270109123997E-2</c:v>
                </c:pt>
                <c:pt idx="759">
                  <c:v>2.1369867198294035E-2</c:v>
                </c:pt>
                <c:pt idx="760">
                  <c:v>4.1391480695911476E-3</c:v>
                </c:pt>
                <c:pt idx="761">
                  <c:v>2.0304324833033405E-2</c:v>
                </c:pt>
                <c:pt idx="776">
                  <c:v>7.7324116030265122E-3</c:v>
                </c:pt>
                <c:pt idx="777">
                  <c:v>7.6934572024941472E-3</c:v>
                </c:pt>
                <c:pt idx="778">
                  <c:v>5.2592395719832652E-3</c:v>
                </c:pt>
                <c:pt idx="779">
                  <c:v>1.1842082251630415E-2</c:v>
                </c:pt>
                <c:pt idx="780">
                  <c:v>1.6671381359778081E-2</c:v>
                </c:pt>
                <c:pt idx="781">
                  <c:v>1.0877056733973767E-2</c:v>
                </c:pt>
                <c:pt idx="782">
                  <c:v>1.6511400987198721E-2</c:v>
                </c:pt>
                <c:pt idx="783">
                  <c:v>1.4137757463248968E-2</c:v>
                </c:pt>
                <c:pt idx="784">
                  <c:v>9.0884145320695331E-2</c:v>
                </c:pt>
                <c:pt idx="785">
                  <c:v>2.1552209897121366E-2</c:v>
                </c:pt>
                <c:pt idx="786">
                  <c:v>1.3258291534581093E-2</c:v>
                </c:pt>
                <c:pt idx="787">
                  <c:v>4.3016453094176815E-2</c:v>
                </c:pt>
                <c:pt idx="788">
                  <c:v>1.1661457582126888E-2</c:v>
                </c:pt>
                <c:pt idx="789">
                  <c:v>3.0262947999404322E-4</c:v>
                </c:pt>
                <c:pt idx="790">
                  <c:v>2.5842372311184136E-2</c:v>
                </c:pt>
                <c:pt idx="791">
                  <c:v>7.1878312546189704E-3</c:v>
                </c:pt>
                <c:pt idx="792">
                  <c:v>1.1972638050546602E-2</c:v>
                </c:pt>
                <c:pt idx="793">
                  <c:v>2.9965846244488503E-3</c:v>
                </c:pt>
                <c:pt idx="794">
                  <c:v>1.5564934132144603E-2</c:v>
                </c:pt>
                <c:pt idx="795">
                  <c:v>2.1429155543584044E-2</c:v>
                </c:pt>
                <c:pt idx="796">
                  <c:v>8.0362516769247883E-3</c:v>
                </c:pt>
                <c:pt idx="797">
                  <c:v>7.4622361491101241E-3</c:v>
                </c:pt>
                <c:pt idx="798">
                  <c:v>7.096398099036838E-3</c:v>
                </c:pt>
                <c:pt idx="799">
                  <c:v>1.5076686664170724E-2</c:v>
                </c:pt>
                <c:pt idx="800">
                  <c:v>5.8850863620532046E-3</c:v>
                </c:pt>
                <c:pt idx="801">
                  <c:v>1.4773738451801632E-2</c:v>
                </c:pt>
                <c:pt idx="802">
                  <c:v>4.5512946049517805E-3</c:v>
                </c:pt>
                <c:pt idx="803">
                  <c:v>3.3575476526703785E-3</c:v>
                </c:pt>
                <c:pt idx="804">
                  <c:v>5.8376681697995814E-3</c:v>
                </c:pt>
                <c:pt idx="805">
                  <c:v>1.085901943556733E-2</c:v>
                </c:pt>
                <c:pt idx="806">
                  <c:v>9.4464925624839768E-3</c:v>
                </c:pt>
                <c:pt idx="807">
                  <c:v>6.4337145432002973E-3</c:v>
                </c:pt>
                <c:pt idx="808">
                  <c:v>1.6558835317589726E-2</c:v>
                </c:pt>
                <c:pt idx="809">
                  <c:v>6.5679264416277361E-3</c:v>
                </c:pt>
                <c:pt idx="810">
                  <c:v>5.2698115916947064E-3</c:v>
                </c:pt>
                <c:pt idx="811">
                  <c:v>3.6707475600272765E-4</c:v>
                </c:pt>
                <c:pt idx="812">
                  <c:v>9.2858118146719182E-3</c:v>
                </c:pt>
                <c:pt idx="813">
                  <c:v>5.6695177274144193E-3</c:v>
                </c:pt>
                <c:pt idx="814">
                  <c:v>7.4093272648886321E-3</c:v>
                </c:pt>
                <c:pt idx="815">
                  <c:v>4.7484981892169653E-3</c:v>
                </c:pt>
                <c:pt idx="816">
                  <c:v>7.7884511193047068E-3</c:v>
                </c:pt>
                <c:pt idx="817">
                  <c:v>1.0532882760350443E-2</c:v>
                </c:pt>
                <c:pt idx="818">
                  <c:v>3.8664275396878334E-2</c:v>
                </c:pt>
                <c:pt idx="819">
                  <c:v>9.3659713800291478E-3</c:v>
                </c:pt>
                <c:pt idx="820">
                  <c:v>4.7961638089017988E-3</c:v>
                </c:pt>
                <c:pt idx="821">
                  <c:v>1.1223041414747725E-2</c:v>
                </c:pt>
                <c:pt idx="822">
                  <c:v>6.5703285248747134E-3</c:v>
                </c:pt>
                <c:pt idx="823">
                  <c:v>4.2815050322750903E-3</c:v>
                </c:pt>
                <c:pt idx="824">
                  <c:v>1.1448122885924894E-2</c:v>
                </c:pt>
                <c:pt idx="825">
                  <c:v>9.2112459232834495E-3</c:v>
                </c:pt>
                <c:pt idx="826">
                  <c:v>7.9117320394432866E-3</c:v>
                </c:pt>
                <c:pt idx="827">
                  <c:v>1.2520894613422096E-2</c:v>
                </c:pt>
                <c:pt idx="828">
                  <c:v>1.0065634064286622E-2</c:v>
                </c:pt>
                <c:pt idx="829">
                  <c:v>6.1849327768731532E-3</c:v>
                </c:pt>
                <c:pt idx="830">
                  <c:v>4.9489185377817879E-3</c:v>
                </c:pt>
                <c:pt idx="831">
                  <c:v>3.7607431101764899E-3</c:v>
                </c:pt>
                <c:pt idx="832">
                  <c:v>8.0562556803516136E-3</c:v>
                </c:pt>
                <c:pt idx="833">
                  <c:v>9.1230609254604814E-3</c:v>
                </c:pt>
                <c:pt idx="834">
                  <c:v>2.0763230398414795E-2</c:v>
                </c:pt>
                <c:pt idx="835">
                  <c:v>5.9409035890733985E-3</c:v>
                </c:pt>
                <c:pt idx="836">
                  <c:v>2.8965859511015712E-2</c:v>
                </c:pt>
                <c:pt idx="837">
                  <c:v>4.3749564008800368E-3</c:v>
                </c:pt>
                <c:pt idx="838">
                  <c:v>1.7225024089647656E-3</c:v>
                </c:pt>
                <c:pt idx="839">
                  <c:v>2.7904073858698086E-2</c:v>
                </c:pt>
                <c:pt idx="840">
                  <c:v>7.1840340358382271E-3</c:v>
                </c:pt>
                <c:pt idx="841">
                  <c:v>3.668110901857613E-2</c:v>
                </c:pt>
                <c:pt idx="842">
                  <c:v>9.4424026870765232E-3</c:v>
                </c:pt>
                <c:pt idx="843">
                  <c:v>1.3258795409052393E-2</c:v>
                </c:pt>
                <c:pt idx="844">
                  <c:v>6.7968042088073832E-2</c:v>
                </c:pt>
                <c:pt idx="845">
                  <c:v>3.6507555262055291E-3</c:v>
                </c:pt>
                <c:pt idx="846">
                  <c:v>1.2618736609004699E-3</c:v>
                </c:pt>
                <c:pt idx="847">
                  <c:v>2.0967295555520127E-2</c:v>
                </c:pt>
                <c:pt idx="848">
                  <c:v>1.4199296449768584E-2</c:v>
                </c:pt>
                <c:pt idx="849">
                  <c:v>9.4052548448728679E-3</c:v>
                </c:pt>
                <c:pt idx="850">
                  <c:v>1.045360489960323E-2</c:v>
                </c:pt>
                <c:pt idx="851">
                  <c:v>6.4195845779919658E-3</c:v>
                </c:pt>
                <c:pt idx="852">
                  <c:v>9.0543652997817636E-3</c:v>
                </c:pt>
                <c:pt idx="853">
                  <c:v>1.4512277108155502E-2</c:v>
                </c:pt>
                <c:pt idx="854">
                  <c:v>1.4476137952578849E-2</c:v>
                </c:pt>
                <c:pt idx="855">
                  <c:v>7.4172954948467096E-3</c:v>
                </c:pt>
                <c:pt idx="856">
                  <c:v>1.1563766267105424E-2</c:v>
                </c:pt>
                <c:pt idx="857">
                  <c:v>1.5652617666199631E-2</c:v>
                </c:pt>
                <c:pt idx="858">
                  <c:v>8.1556278934393767E-3</c:v>
                </c:pt>
                <c:pt idx="859">
                  <c:v>7.0461214567363317E-3</c:v>
                </c:pt>
                <c:pt idx="860">
                  <c:v>1.4805404710503844E-2</c:v>
                </c:pt>
                <c:pt idx="861">
                  <c:v>2.9703162552805473E-3</c:v>
                </c:pt>
                <c:pt idx="862">
                  <c:v>1.883598581515078E-2</c:v>
                </c:pt>
                <c:pt idx="863">
                  <c:v>1.7601318778342812E-2</c:v>
                </c:pt>
                <c:pt idx="864">
                  <c:v>6.5950845976529004E-3</c:v>
                </c:pt>
                <c:pt idx="865">
                  <c:v>1.0383466868452151E-2</c:v>
                </c:pt>
                <c:pt idx="866">
                  <c:v>3.8447448426551789E-3</c:v>
                </c:pt>
                <c:pt idx="867">
                  <c:v>2.9592249542452598E-2</c:v>
                </c:pt>
                <c:pt idx="868">
                  <c:v>9.7259204540709465E-3</c:v>
                </c:pt>
                <c:pt idx="869">
                  <c:v>9.8430981903916415E-3</c:v>
                </c:pt>
                <c:pt idx="870">
                  <c:v>8.6882207973072445E-3</c:v>
                </c:pt>
                <c:pt idx="871">
                  <c:v>7.9289098519096379E-3</c:v>
                </c:pt>
                <c:pt idx="872">
                  <c:v>7.0479430390621989E-3</c:v>
                </c:pt>
                <c:pt idx="873">
                  <c:v>7.8889147463904186E-3</c:v>
                </c:pt>
                <c:pt idx="874">
                  <c:v>6.1817725352592001E-3</c:v>
                </c:pt>
                <c:pt idx="875">
                  <c:v>5.1653873319655874E-3</c:v>
                </c:pt>
                <c:pt idx="876">
                  <c:v>6.9438223098471363E-3</c:v>
                </c:pt>
                <c:pt idx="877">
                  <c:v>1.1864208685815614E-3</c:v>
                </c:pt>
                <c:pt idx="878">
                  <c:v>8.7244096325210796E-3</c:v>
                </c:pt>
                <c:pt idx="879">
                  <c:v>5.2212429946012495E-3</c:v>
                </c:pt>
                <c:pt idx="880">
                  <c:v>7.9030779180055966E-3</c:v>
                </c:pt>
                <c:pt idx="881">
                  <c:v>1.395599750731441E-2</c:v>
                </c:pt>
                <c:pt idx="882">
                  <c:v>1.4762177643223018E-2</c:v>
                </c:pt>
                <c:pt idx="883">
                  <c:v>9.7475475207768891E-3</c:v>
                </c:pt>
                <c:pt idx="884">
                  <c:v>6.1008296655166161E-3</c:v>
                </c:pt>
                <c:pt idx="885">
                  <c:v>9.8940070770788813E-3</c:v>
                </c:pt>
                <c:pt idx="886">
                  <c:v>3.8997970308611296E-3</c:v>
                </c:pt>
                <c:pt idx="887">
                  <c:v>2.9564637833278617E-2</c:v>
                </c:pt>
                <c:pt idx="888">
                  <c:v>9.594957817546268E-3</c:v>
                </c:pt>
                <c:pt idx="889">
                  <c:v>1.1574689616702383E-2</c:v>
                </c:pt>
                <c:pt idx="890">
                  <c:v>3.0953850646525116E-2</c:v>
                </c:pt>
                <c:pt idx="891">
                  <c:v>5.640135156324888E-3</c:v>
                </c:pt>
                <c:pt idx="892">
                  <c:v>3.1208026948461587E-3</c:v>
                </c:pt>
                <c:pt idx="893">
                  <c:v>7.2440065820623678E-3</c:v>
                </c:pt>
                <c:pt idx="894">
                  <c:v>2.2241120760875255E-3</c:v>
                </c:pt>
                <c:pt idx="895">
                  <c:v>2.1500439902516488E-3</c:v>
                </c:pt>
                <c:pt idx="896">
                  <c:v>1.2787559716317121E-2</c:v>
                </c:pt>
                <c:pt idx="897">
                  <c:v>1.0351902273469715E-2</c:v>
                </c:pt>
                <c:pt idx="898">
                  <c:v>9.3354200567371537E-3</c:v>
                </c:pt>
                <c:pt idx="899">
                  <c:v>9.053802113443617E-3</c:v>
                </c:pt>
                <c:pt idx="900">
                  <c:v>1.0797201946694091E-2</c:v>
                </c:pt>
                <c:pt idx="901">
                  <c:v>1.0949241191603787E-2</c:v>
                </c:pt>
                <c:pt idx="902">
                  <c:v>2.1495066384470407E-2</c:v>
                </c:pt>
                <c:pt idx="903">
                  <c:v>2.1277947860326107E-2</c:v>
                </c:pt>
                <c:pt idx="904">
                  <c:v>1.0824126047093027E-2</c:v>
                </c:pt>
                <c:pt idx="905">
                  <c:v>2.02519576404879E-3</c:v>
                </c:pt>
                <c:pt idx="906">
                  <c:v>1.3972471966014061E-3</c:v>
                </c:pt>
                <c:pt idx="907">
                  <c:v>1.1646177132394353E-2</c:v>
                </c:pt>
                <c:pt idx="908">
                  <c:v>1.119917379007046E-2</c:v>
                </c:pt>
                <c:pt idx="909">
                  <c:v>1.0039536969977655E-2</c:v>
                </c:pt>
                <c:pt idx="910">
                  <c:v>4.7995625363700389E-4</c:v>
                </c:pt>
                <c:pt idx="911">
                  <c:v>9.1602214325964271E-3</c:v>
                </c:pt>
                <c:pt idx="912">
                  <c:v>6.7464703805416582E-3</c:v>
                </c:pt>
                <c:pt idx="913">
                  <c:v>5.747567083067992E-3</c:v>
                </c:pt>
                <c:pt idx="914">
                  <c:v>1.8572392646759806E-2</c:v>
                </c:pt>
                <c:pt idx="915">
                  <c:v>8.0330942316278187E-3</c:v>
                </c:pt>
                <c:pt idx="916">
                  <c:v>6.4667375153735192E-3</c:v>
                </c:pt>
                <c:pt idx="917">
                  <c:v>5.4379879844198564E-3</c:v>
                </c:pt>
                <c:pt idx="918">
                  <c:v>3.8289879570173116E-3</c:v>
                </c:pt>
                <c:pt idx="919">
                  <c:v>3.8544923946563503E-3</c:v>
                </c:pt>
                <c:pt idx="920">
                  <c:v>1.794721983377634E-2</c:v>
                </c:pt>
                <c:pt idx="921">
                  <c:v>2.2682142568720143E-3</c:v>
                </c:pt>
                <c:pt idx="922">
                  <c:v>3.1805995728552768E-3</c:v>
                </c:pt>
                <c:pt idx="923">
                  <c:v>1.672337843772586E-4</c:v>
                </c:pt>
                <c:pt idx="924">
                  <c:v>3.1331093176270336E-2</c:v>
                </c:pt>
                <c:pt idx="925">
                  <c:v>9.4667778179003386E-3</c:v>
                </c:pt>
                <c:pt idx="926">
                  <c:v>1.1597905453545646E-2</c:v>
                </c:pt>
                <c:pt idx="927">
                  <c:v>3.4232183460494794E-3</c:v>
                </c:pt>
                <c:pt idx="928">
                  <c:v>1.9928968095238503E-2</c:v>
                </c:pt>
                <c:pt idx="929">
                  <c:v>3.7994833369781045E-3</c:v>
                </c:pt>
                <c:pt idx="930">
                  <c:v>1.7930599535639191E-2</c:v>
                </c:pt>
                <c:pt idx="931">
                  <c:v>1.6578626900473403E-2</c:v>
                </c:pt>
                <c:pt idx="932">
                  <c:v>4.7322082922619402E-3</c:v>
                </c:pt>
                <c:pt idx="933">
                  <c:v>3.9712802731343179E-3</c:v>
                </c:pt>
                <c:pt idx="934">
                  <c:v>1.1943556461593341E-2</c:v>
                </c:pt>
                <c:pt idx="935">
                  <c:v>2.293578863400738E-2</c:v>
                </c:pt>
                <c:pt idx="936">
                  <c:v>1.3578950605166284E-2</c:v>
                </c:pt>
                <c:pt idx="937">
                  <c:v>1.4272868167096081E-2</c:v>
                </c:pt>
                <c:pt idx="938">
                  <c:v>1.1076595104404507E-3</c:v>
                </c:pt>
                <c:pt idx="939">
                  <c:v>5.5256502557755362E-3</c:v>
                </c:pt>
                <c:pt idx="940">
                  <c:v>6.5479677612860429E-3</c:v>
                </c:pt>
                <c:pt idx="941">
                  <c:v>2.0038284986733934E-2</c:v>
                </c:pt>
                <c:pt idx="942">
                  <c:v>1.3360619539803621E-2</c:v>
                </c:pt>
                <c:pt idx="943">
                  <c:v>9.8843925710692671E-3</c:v>
                </c:pt>
                <c:pt idx="944">
                  <c:v>1.0072784436459693E-2</c:v>
                </c:pt>
                <c:pt idx="945">
                  <c:v>9.8112438914773441E-3</c:v>
                </c:pt>
                <c:pt idx="946">
                  <c:v>1.0136572599673821E-3</c:v>
                </c:pt>
                <c:pt idx="947">
                  <c:v>6.3781258465697294E-3</c:v>
                </c:pt>
                <c:pt idx="948">
                  <c:v>6.3617318619886426E-3</c:v>
                </c:pt>
                <c:pt idx="949">
                  <c:v>1.5479467887920336E-2</c:v>
                </c:pt>
                <c:pt idx="950">
                  <c:v>7.7066479695779167E-3</c:v>
                </c:pt>
                <c:pt idx="951">
                  <c:v>4.4862158021715236E-3</c:v>
                </c:pt>
                <c:pt idx="952">
                  <c:v>8.0184578224112707E-3</c:v>
                </c:pt>
                <c:pt idx="967">
                  <c:v>7.7743176697158698E-3</c:v>
                </c:pt>
                <c:pt idx="968">
                  <c:v>9.5110778410540144E-3</c:v>
                </c:pt>
                <c:pt idx="969">
                  <c:v>6.3930642081712896E-3</c:v>
                </c:pt>
                <c:pt idx="970">
                  <c:v>1.002206558247809E-2</c:v>
                </c:pt>
                <c:pt idx="971">
                  <c:v>7.9401604493111906E-3</c:v>
                </c:pt>
                <c:pt idx="972">
                  <c:v>5.6252632504030387E-3</c:v>
                </c:pt>
                <c:pt idx="973">
                  <c:v>6.2507124944203973E-3</c:v>
                </c:pt>
                <c:pt idx="974">
                  <c:v>7.4624496446332317E-3</c:v>
                </c:pt>
                <c:pt idx="975">
                  <c:v>3.216364910507607E-3</c:v>
                </c:pt>
                <c:pt idx="976">
                  <c:v>6.4364533660713876E-3</c:v>
                </c:pt>
                <c:pt idx="977">
                  <c:v>5.0058596513528029E-3</c:v>
                </c:pt>
                <c:pt idx="978">
                  <c:v>7.3468780313854761E-3</c:v>
                </c:pt>
                <c:pt idx="979">
                  <c:v>1.7152109615108716E-2</c:v>
                </c:pt>
                <c:pt idx="980">
                  <c:v>1.5626920687118868E-2</c:v>
                </c:pt>
                <c:pt idx="981">
                  <c:v>5.330175155213673E-3</c:v>
                </c:pt>
                <c:pt idx="982">
                  <c:v>3.4088897156490175E-2</c:v>
                </c:pt>
                <c:pt idx="983">
                  <c:v>3.4454801731394168E-3</c:v>
                </c:pt>
                <c:pt idx="984">
                  <c:v>2.5739960652782737E-2</c:v>
                </c:pt>
                <c:pt idx="985">
                  <c:v>2.976157824281042E-3</c:v>
                </c:pt>
                <c:pt idx="986">
                  <c:v>1.0661608522807979E-2</c:v>
                </c:pt>
                <c:pt idx="987">
                  <c:v>5.837882924291285E-3</c:v>
                </c:pt>
                <c:pt idx="988">
                  <c:v>1.6007916427403946E-3</c:v>
                </c:pt>
                <c:pt idx="989">
                  <c:v>6.3632879168891232E-3</c:v>
                </c:pt>
                <c:pt idx="990">
                  <c:v>6.7598173042341721E-3</c:v>
                </c:pt>
                <c:pt idx="991">
                  <c:v>8.0046093658809794E-3</c:v>
                </c:pt>
                <c:pt idx="992">
                  <c:v>6.9617994098099293E-3</c:v>
                </c:pt>
                <c:pt idx="993">
                  <c:v>6.2158426840142542E-3</c:v>
                </c:pt>
                <c:pt idx="994">
                  <c:v>5.9167965394793329E-3</c:v>
                </c:pt>
                <c:pt idx="995">
                  <c:v>7.469096929461112E-3</c:v>
                </c:pt>
                <c:pt idx="996">
                  <c:v>5.2349434876541746E-3</c:v>
                </c:pt>
                <c:pt idx="997">
                  <c:v>8.6863303778569791E-3</c:v>
                </c:pt>
                <c:pt idx="998">
                  <c:v>7.0924162519336552E-3</c:v>
                </c:pt>
                <c:pt idx="999">
                  <c:v>6.3871315028655104E-3</c:v>
                </c:pt>
                <c:pt idx="1000">
                  <c:v>6.8088883323180098E-3</c:v>
                </c:pt>
                <c:pt idx="1001">
                  <c:v>3.3500227300443637E-3</c:v>
                </c:pt>
                <c:pt idx="1002">
                  <c:v>2.4273686129419685E-3</c:v>
                </c:pt>
                <c:pt idx="1003">
                  <c:v>6.4842630284478852E-3</c:v>
                </c:pt>
                <c:pt idx="1004">
                  <c:v>7.8033954235832016E-4</c:v>
                </c:pt>
                <c:pt idx="1005">
                  <c:v>2.4446091933033672E-3</c:v>
                </c:pt>
                <c:pt idx="1006">
                  <c:v>4.2783376759611561E-3</c:v>
                </c:pt>
                <c:pt idx="1007">
                  <c:v>1.2952969331649579E-2</c:v>
                </c:pt>
                <c:pt idx="1008">
                  <c:v>1.3978574364837727E-3</c:v>
                </c:pt>
                <c:pt idx="1009">
                  <c:v>3.251444587286851E-2</c:v>
                </c:pt>
                <c:pt idx="1010">
                  <c:v>4.3256738910318476E-3</c:v>
                </c:pt>
                <c:pt idx="1011">
                  <c:v>4.4150486380911177E-3</c:v>
                </c:pt>
                <c:pt idx="1012">
                  <c:v>1.4720333226072543E-2</c:v>
                </c:pt>
                <c:pt idx="1013">
                  <c:v>5.0523979033880494E-3</c:v>
                </c:pt>
                <c:pt idx="1014">
                  <c:v>5.483871572728641E-3</c:v>
                </c:pt>
                <c:pt idx="1015">
                  <c:v>1.4292986396768174E-2</c:v>
                </c:pt>
                <c:pt idx="1016">
                  <c:v>9.4007471583565927E-3</c:v>
                </c:pt>
                <c:pt idx="1017">
                  <c:v>9.4531086760104334E-3</c:v>
                </c:pt>
                <c:pt idx="1018">
                  <c:v>5.893740223685745E-3</c:v>
                </c:pt>
                <c:pt idx="1019">
                  <c:v>1.1874142231309337E-2</c:v>
                </c:pt>
                <c:pt idx="1020">
                  <c:v>8.3964893501896429E-3</c:v>
                </c:pt>
                <c:pt idx="1021">
                  <c:v>5.6923208822452498E-3</c:v>
                </c:pt>
                <c:pt idx="1022">
                  <c:v>6.0857740444608026E-3</c:v>
                </c:pt>
                <c:pt idx="1023">
                  <c:v>6.9703947028910548E-3</c:v>
                </c:pt>
                <c:pt idx="1024">
                  <c:v>9.0800081529099352E-3</c:v>
                </c:pt>
                <c:pt idx="1025">
                  <c:v>6.9951895268072148E-3</c:v>
                </c:pt>
                <c:pt idx="1026">
                  <c:v>7.4215719385482427E-3</c:v>
                </c:pt>
                <c:pt idx="1027">
                  <c:v>1.0317538753561719E-2</c:v>
                </c:pt>
                <c:pt idx="1028">
                  <c:v>1.0347249236970783E-2</c:v>
                </c:pt>
                <c:pt idx="1029">
                  <c:v>7.1276009120695262E-3</c:v>
                </c:pt>
                <c:pt idx="1030">
                  <c:v>1.135853414173549E-2</c:v>
                </c:pt>
                <c:pt idx="1031">
                  <c:v>1.4067853540340881E-2</c:v>
                </c:pt>
                <c:pt idx="1032">
                  <c:v>7.6504369749022657E-3</c:v>
                </c:pt>
                <c:pt idx="1033">
                  <c:v>6.4069139595802141E-3</c:v>
                </c:pt>
                <c:pt idx="1034">
                  <c:v>5.3021508427567657E-3</c:v>
                </c:pt>
                <c:pt idx="1035">
                  <c:v>6.6145703794166372E-3</c:v>
                </c:pt>
                <c:pt idx="1036">
                  <c:v>7.5743170322060517E-3</c:v>
                </c:pt>
                <c:pt idx="1037">
                  <c:v>7.3581206674082494E-3</c:v>
                </c:pt>
                <c:pt idx="1038">
                  <c:v>2.787354689035712E-2</c:v>
                </c:pt>
                <c:pt idx="1039">
                  <c:v>8.6175022400164503E-3</c:v>
                </c:pt>
                <c:pt idx="1040">
                  <c:v>7.802508407744168E-3</c:v>
                </c:pt>
                <c:pt idx="1041">
                  <c:v>7.1419530475555016E-3</c:v>
                </c:pt>
                <c:pt idx="1042">
                  <c:v>1.317537419870729E-3</c:v>
                </c:pt>
                <c:pt idx="1043">
                  <c:v>7.3027643037262696E-3</c:v>
                </c:pt>
                <c:pt idx="1044">
                  <c:v>8.441933011591983E-3</c:v>
                </c:pt>
                <c:pt idx="1045">
                  <c:v>2.6716414079490235E-2</c:v>
                </c:pt>
                <c:pt idx="1046">
                  <c:v>1.8265295517872392E-2</c:v>
                </c:pt>
                <c:pt idx="1047">
                  <c:v>4.4880555065625761E-3</c:v>
                </c:pt>
                <c:pt idx="1048">
                  <c:v>6.1164595834036486E-3</c:v>
                </c:pt>
                <c:pt idx="1049">
                  <c:v>8.1956929200306377E-3</c:v>
                </c:pt>
                <c:pt idx="1050">
                  <c:v>2.4983783427106922E-3</c:v>
                </c:pt>
                <c:pt idx="1051">
                  <c:v>4.6389430898811368E-2</c:v>
                </c:pt>
                <c:pt idx="1052">
                  <c:v>2.6318673182954617E-2</c:v>
                </c:pt>
                <c:pt idx="1053">
                  <c:v>5.0136035337024189E-2</c:v>
                </c:pt>
                <c:pt idx="1054">
                  <c:v>6.9162314266121277E-3</c:v>
                </c:pt>
                <c:pt idx="1055">
                  <c:v>5.0335708847282223E-3</c:v>
                </c:pt>
                <c:pt idx="1056">
                  <c:v>1.3339261165642191E-2</c:v>
                </c:pt>
                <c:pt idx="1057">
                  <c:v>9.6022637549548658E-3</c:v>
                </c:pt>
                <c:pt idx="1058">
                  <c:v>1.0009669530013495E-2</c:v>
                </c:pt>
                <c:pt idx="1059">
                  <c:v>1.3581391076348315E-2</c:v>
                </c:pt>
                <c:pt idx="1060">
                  <c:v>3.1724662044456675E-3</c:v>
                </c:pt>
                <c:pt idx="1061">
                  <c:v>7.3609498722694289E-3</c:v>
                </c:pt>
                <c:pt idx="1062">
                  <c:v>7.8158021258147858E-3</c:v>
                </c:pt>
                <c:pt idx="1063">
                  <c:v>7.4025764299286978E-3</c:v>
                </c:pt>
                <c:pt idx="1064">
                  <c:v>6.5583046256742494E-3</c:v>
                </c:pt>
                <c:pt idx="1065">
                  <c:v>9.8374343870733429E-3</c:v>
                </c:pt>
                <c:pt idx="1066">
                  <c:v>8.33397440762473E-3</c:v>
                </c:pt>
                <c:pt idx="1067">
                  <c:v>5.8738828805219422E-3</c:v>
                </c:pt>
                <c:pt idx="1068">
                  <c:v>9.558255764361992E-3</c:v>
                </c:pt>
                <c:pt idx="1069">
                  <c:v>1.9200870854718999E-2</c:v>
                </c:pt>
                <c:pt idx="1070">
                  <c:v>1.0102319267018517E-2</c:v>
                </c:pt>
                <c:pt idx="1071">
                  <c:v>6.445545975801598E-3</c:v>
                </c:pt>
                <c:pt idx="1072">
                  <c:v>6.8696588443747826E-3</c:v>
                </c:pt>
                <c:pt idx="1073">
                  <c:v>8.2052092002894046E-3</c:v>
                </c:pt>
                <c:pt idx="1074">
                  <c:v>1.3117772399876219E-2</c:v>
                </c:pt>
                <c:pt idx="1075">
                  <c:v>9.62001829977451E-3</c:v>
                </c:pt>
                <c:pt idx="1076">
                  <c:v>1.608714876242312E-3</c:v>
                </c:pt>
                <c:pt idx="1077">
                  <c:v>1.6010281574544427E-3</c:v>
                </c:pt>
                <c:pt idx="1078">
                  <c:v>3.9685240192737295E-3</c:v>
                </c:pt>
                <c:pt idx="1079">
                  <c:v>5.183911978819622E-3</c:v>
                </c:pt>
                <c:pt idx="1080">
                  <c:v>3.944089848491128E-2</c:v>
                </c:pt>
                <c:pt idx="1081">
                  <c:v>3.8379484125582453E-3</c:v>
                </c:pt>
                <c:pt idx="1082">
                  <c:v>3.7658365936484861E-3</c:v>
                </c:pt>
                <c:pt idx="1083">
                  <c:v>3.0334182852492786E-3</c:v>
                </c:pt>
                <c:pt idx="1084">
                  <c:v>3.0436838296686863E-3</c:v>
                </c:pt>
                <c:pt idx="1085">
                  <c:v>2.0841853395301424E-3</c:v>
                </c:pt>
                <c:pt idx="1086">
                  <c:v>9.5033963787794322E-3</c:v>
                </c:pt>
                <c:pt idx="1087">
                  <c:v>2.5498193066966213E-3</c:v>
                </c:pt>
                <c:pt idx="1088">
                  <c:v>1.8016239760697661E-2</c:v>
                </c:pt>
                <c:pt idx="1089">
                  <c:v>9.0649362894418273E-3</c:v>
                </c:pt>
                <c:pt idx="1090">
                  <c:v>5.7833570943673918E-3</c:v>
                </c:pt>
                <c:pt idx="1091">
                  <c:v>2.1497227668740237E-2</c:v>
                </c:pt>
                <c:pt idx="1092">
                  <c:v>2.0571172231067414E-2</c:v>
                </c:pt>
                <c:pt idx="1093">
                  <c:v>1.0095565360763725E-2</c:v>
                </c:pt>
                <c:pt idx="1094">
                  <c:v>4.1451967744152718E-3</c:v>
                </c:pt>
                <c:pt idx="1095">
                  <c:v>9.3306673980331212E-4</c:v>
                </c:pt>
                <c:pt idx="1096">
                  <c:v>3.4965946500031819E-4</c:v>
                </c:pt>
                <c:pt idx="1097">
                  <c:v>6.9063367013492138E-3</c:v>
                </c:pt>
                <c:pt idx="1098">
                  <c:v>6.9718774611627898E-3</c:v>
                </c:pt>
                <c:pt idx="1099">
                  <c:v>1.4716465324991712E-2</c:v>
                </c:pt>
                <c:pt idx="1100">
                  <c:v>1.124338981381881E-2</c:v>
                </c:pt>
                <c:pt idx="1101">
                  <c:v>9.8862266594966913E-3</c:v>
                </c:pt>
                <c:pt idx="1102">
                  <c:v>2.1207523014386331E-2</c:v>
                </c:pt>
                <c:pt idx="1103">
                  <c:v>9.3367727442102977E-3</c:v>
                </c:pt>
                <c:pt idx="1104">
                  <c:v>6.5785447152943988E-4</c:v>
                </c:pt>
                <c:pt idx="1105">
                  <c:v>3.2865966638311473E-4</c:v>
                </c:pt>
                <c:pt idx="1106">
                  <c:v>4.5635915061310872E-4</c:v>
                </c:pt>
                <c:pt idx="1107">
                  <c:v>6.1292072304193201E-3</c:v>
                </c:pt>
                <c:pt idx="1108">
                  <c:v>2.0331019051653132E-2</c:v>
                </c:pt>
                <c:pt idx="1109">
                  <c:v>1.6031664993320094E-3</c:v>
                </c:pt>
                <c:pt idx="1110">
                  <c:v>5.9570395416125299E-3</c:v>
                </c:pt>
                <c:pt idx="1111">
                  <c:v>1.567560524587619E-2</c:v>
                </c:pt>
                <c:pt idx="1112">
                  <c:v>4.1449247185122422E-3</c:v>
                </c:pt>
                <c:pt idx="1113">
                  <c:v>2.7192404807161175E-3</c:v>
                </c:pt>
                <c:pt idx="1114">
                  <c:v>1.745562381407282E-2</c:v>
                </c:pt>
                <c:pt idx="1115">
                  <c:v>8.7030110917231118E-3</c:v>
                </c:pt>
                <c:pt idx="1116">
                  <c:v>2.5537975322413864E-3</c:v>
                </c:pt>
                <c:pt idx="1117">
                  <c:v>1.4479727782260962E-2</c:v>
                </c:pt>
                <c:pt idx="1118">
                  <c:v>1.0904000765157629E-2</c:v>
                </c:pt>
                <c:pt idx="1119">
                  <c:v>7.1905134080137989E-3</c:v>
                </c:pt>
                <c:pt idx="1120">
                  <c:v>9.9737371706591915E-3</c:v>
                </c:pt>
                <c:pt idx="1121">
                  <c:v>8.0252776420131067E-3</c:v>
                </c:pt>
                <c:pt idx="1122">
                  <c:v>4.6473417453516963E-2</c:v>
                </c:pt>
                <c:pt idx="1123">
                  <c:v>7.7861843543415108E-3</c:v>
                </c:pt>
                <c:pt idx="1124">
                  <c:v>1.9417871527763586E-2</c:v>
                </c:pt>
                <c:pt idx="1125">
                  <c:v>7.5420966720063376E-3</c:v>
                </c:pt>
                <c:pt idx="1126">
                  <c:v>9.6946494145104811E-3</c:v>
                </c:pt>
                <c:pt idx="1127">
                  <c:v>6.5799390729442964E-3</c:v>
                </c:pt>
                <c:pt idx="1128">
                  <c:v>4.2637581100419819E-3</c:v>
                </c:pt>
                <c:pt idx="1129">
                  <c:v>3.8408149944880732E-3</c:v>
                </c:pt>
                <c:pt idx="1130">
                  <c:v>2.856268418582536E-2</c:v>
                </c:pt>
                <c:pt idx="1131">
                  <c:v>1.1559261926805606E-2</c:v>
                </c:pt>
                <c:pt idx="1132">
                  <c:v>1.7290272192789224E-3</c:v>
                </c:pt>
                <c:pt idx="1133">
                  <c:v>9.1350087339907571E-3</c:v>
                </c:pt>
                <c:pt idx="1134">
                  <c:v>7.067205571717361E-3</c:v>
                </c:pt>
                <c:pt idx="1135">
                  <c:v>4.2144817346256858E-3</c:v>
                </c:pt>
                <c:pt idx="1136">
                  <c:v>1.5733724775801122E-2</c:v>
                </c:pt>
                <c:pt idx="1137">
                  <c:v>1.6482421726165458E-2</c:v>
                </c:pt>
                <c:pt idx="1138">
                  <c:v>8.7477724659601463E-3</c:v>
                </c:pt>
                <c:pt idx="1139">
                  <c:v>1.0037627259312787E-2</c:v>
                </c:pt>
                <c:pt idx="1140">
                  <c:v>4.1286921363820062E-3</c:v>
                </c:pt>
                <c:pt idx="1141">
                  <c:v>1.602044959029636E-2</c:v>
                </c:pt>
                <c:pt idx="1142">
                  <c:v>2.7517696517220025E-2</c:v>
                </c:pt>
                <c:pt idx="1143">
                  <c:v>1.8861350965371226E-4</c:v>
                </c:pt>
                <c:pt idx="1144">
                  <c:v>1.3813093707384927E-2</c:v>
                </c:pt>
                <c:pt idx="1145">
                  <c:v>1.0094900997865919E-2</c:v>
                </c:pt>
                <c:pt idx="1146">
                  <c:v>4.0224728067634885E-3</c:v>
                </c:pt>
                <c:pt idx="1147">
                  <c:v>4.2642284843407152E-3</c:v>
                </c:pt>
                <c:pt idx="1148">
                  <c:v>7.940544347671441E-3</c:v>
                </c:pt>
                <c:pt idx="1149">
                  <c:v>2.3613354338003489E-3</c:v>
                </c:pt>
                <c:pt idx="1150">
                  <c:v>5.2740239895110452E-3</c:v>
                </c:pt>
                <c:pt idx="1151">
                  <c:v>2.3665761403683372E-3</c:v>
                </c:pt>
                <c:pt idx="1152">
                  <c:v>1.2628726421180403E-2</c:v>
                </c:pt>
                <c:pt idx="1153">
                  <c:v>5.9629585531093543E-3</c:v>
                </c:pt>
                <c:pt idx="1154">
                  <c:v>9.6057823462956105E-3</c:v>
                </c:pt>
                <c:pt idx="1155">
                  <c:v>4.6371470585003238E-3</c:v>
                </c:pt>
                <c:pt idx="1156">
                  <c:v>8.3142456364925232E-3</c:v>
                </c:pt>
                <c:pt idx="1157">
                  <c:v>5.9013512889951603E-3</c:v>
                </c:pt>
                <c:pt idx="1158">
                  <c:v>4.015260621561656E-3</c:v>
                </c:pt>
                <c:pt idx="1159">
                  <c:v>4.3640039012790011E-3</c:v>
                </c:pt>
                <c:pt idx="1160">
                  <c:v>9.4321181477702298E-3</c:v>
                </c:pt>
                <c:pt idx="1161">
                  <c:v>7.6877478387200188E-3</c:v>
                </c:pt>
                <c:pt idx="1162">
                  <c:v>1.4826803395343119E-2</c:v>
                </c:pt>
                <c:pt idx="1163">
                  <c:v>9.5155134819968623E-4</c:v>
                </c:pt>
                <c:pt idx="1164">
                  <c:v>7.3006343322984391E-3</c:v>
                </c:pt>
                <c:pt idx="1165">
                  <c:v>5.8462835498876986E-3</c:v>
                </c:pt>
                <c:pt idx="1166">
                  <c:v>5.0684023385147617E-2</c:v>
                </c:pt>
                <c:pt idx="1167">
                  <c:v>4.7971357412517415E-3</c:v>
                </c:pt>
                <c:pt idx="1168">
                  <c:v>1.2498812408273441E-2</c:v>
                </c:pt>
                <c:pt idx="1169">
                  <c:v>7.3233042233715739E-3</c:v>
                </c:pt>
                <c:pt idx="1170">
                  <c:v>7.7292589585984395E-3</c:v>
                </c:pt>
                <c:pt idx="1171">
                  <c:v>4.2971781112374208E-3</c:v>
                </c:pt>
                <c:pt idx="1172">
                  <c:v>6.8933214123572117E-3</c:v>
                </c:pt>
                <c:pt idx="1173">
                  <c:v>4.276118262973061E-2</c:v>
                </c:pt>
                <c:pt idx="1174">
                  <c:v>1.4789757920954605E-2</c:v>
                </c:pt>
                <c:pt idx="1175">
                  <c:v>3.2817381211858482E-2</c:v>
                </c:pt>
                <c:pt idx="1176">
                  <c:v>1.7126709347263919E-2</c:v>
                </c:pt>
                <c:pt idx="1177">
                  <c:v>1.2493870817979646E-2</c:v>
                </c:pt>
                <c:pt idx="1178">
                  <c:v>4.8908560960386316E-2</c:v>
                </c:pt>
                <c:pt idx="1179">
                  <c:v>2.2104542579366115E-2</c:v>
                </c:pt>
                <c:pt idx="1180">
                  <c:v>1.8495981260940875E-3</c:v>
                </c:pt>
                <c:pt idx="1181">
                  <c:v>3.6170280918431663E-3</c:v>
                </c:pt>
                <c:pt idx="1182">
                  <c:v>3.3991658297242267E-2</c:v>
                </c:pt>
                <c:pt idx="1183">
                  <c:v>1.9712742231972058E-2</c:v>
                </c:pt>
                <c:pt idx="1184">
                  <c:v>8.2639161928504956E-3</c:v>
                </c:pt>
                <c:pt idx="1185">
                  <c:v>1.3247419161840163E-2</c:v>
                </c:pt>
                <c:pt idx="1186">
                  <c:v>7.0362564665034294E-2</c:v>
                </c:pt>
                <c:pt idx="1187">
                  <c:v>5.2662566586172854E-2</c:v>
                </c:pt>
                <c:pt idx="1188">
                  <c:v>6.8571655727958092E-3</c:v>
                </c:pt>
                <c:pt idx="1189">
                  <c:v>4.0301333115414506E-3</c:v>
                </c:pt>
                <c:pt idx="1190">
                  <c:v>3.4238498224797853E-3</c:v>
                </c:pt>
                <c:pt idx="1191">
                  <c:v>7.1116929325109046E-3</c:v>
                </c:pt>
                <c:pt idx="1192">
                  <c:v>3.6451476500389823E-3</c:v>
                </c:pt>
                <c:pt idx="1193">
                  <c:v>1.0716211270974996E-2</c:v>
                </c:pt>
                <c:pt idx="1194">
                  <c:v>5.5499156134368732E-3</c:v>
                </c:pt>
                <c:pt idx="1195">
                  <c:v>5.4246886576566622E-3</c:v>
                </c:pt>
                <c:pt idx="1196">
                  <c:v>1.2051884136016544E-2</c:v>
                </c:pt>
                <c:pt idx="1197">
                  <c:v>4.1170395864104203E-2</c:v>
                </c:pt>
                <c:pt idx="1198">
                  <c:v>1.4195300470211558E-2</c:v>
                </c:pt>
                <c:pt idx="1199">
                  <c:v>1.0868384907478101E-2</c:v>
                </c:pt>
                <c:pt idx="1200">
                  <c:v>6.4179740769376714E-4</c:v>
                </c:pt>
                <c:pt idx="1201">
                  <c:v>5.4851960870804684E-2</c:v>
                </c:pt>
                <c:pt idx="1202">
                  <c:v>7.5655641692663478E-3</c:v>
                </c:pt>
                <c:pt idx="1203">
                  <c:v>1.9858729491915694E-2</c:v>
                </c:pt>
                <c:pt idx="1204">
                  <c:v>2.4293564908048904E-3</c:v>
                </c:pt>
                <c:pt idx="1205">
                  <c:v>1.8442940819356379E-2</c:v>
                </c:pt>
                <c:pt idx="1206">
                  <c:v>9.2310028790122067E-2</c:v>
                </c:pt>
                <c:pt idx="1207">
                  <c:v>2.5095997757127453E-3</c:v>
                </c:pt>
                <c:pt idx="1208">
                  <c:v>4.4584805854363863E-2</c:v>
                </c:pt>
                <c:pt idx="1209">
                  <c:v>8.5699263937988324E-3</c:v>
                </c:pt>
                <c:pt idx="1210">
                  <c:v>1.0291885528970868E-2</c:v>
                </c:pt>
                <c:pt idx="1211">
                  <c:v>4.9508602799530621E-3</c:v>
                </c:pt>
                <c:pt idx="1212">
                  <c:v>1.2332028283078444E-2</c:v>
                </c:pt>
                <c:pt idx="1213">
                  <c:v>1.1147391897236236E-2</c:v>
                </c:pt>
                <c:pt idx="1214">
                  <c:v>4.9376570835195643E-3</c:v>
                </c:pt>
                <c:pt idx="1215">
                  <c:v>4.196709112928243E-3</c:v>
                </c:pt>
                <c:pt idx="1216">
                  <c:v>6.3871751717403669E-3</c:v>
                </c:pt>
                <c:pt idx="1217">
                  <c:v>1.3766732830855499E-3</c:v>
                </c:pt>
                <c:pt idx="1218">
                  <c:v>4.4310164888636816E-3</c:v>
                </c:pt>
                <c:pt idx="1219">
                  <c:v>7.9375181600976896E-3</c:v>
                </c:pt>
                <c:pt idx="1220">
                  <c:v>6.2433825022194522E-3</c:v>
                </c:pt>
                <c:pt idx="1221">
                  <c:v>8.5609897146395886E-3</c:v>
                </c:pt>
                <c:pt idx="1222">
                  <c:v>1.0606134123918087E-2</c:v>
                </c:pt>
                <c:pt idx="1223">
                  <c:v>7.5415904210676121E-3</c:v>
                </c:pt>
                <c:pt idx="1224">
                  <c:v>6.4730671348682822E-3</c:v>
                </c:pt>
                <c:pt idx="1225">
                  <c:v>5.4511377655094284E-3</c:v>
                </c:pt>
                <c:pt idx="1226">
                  <c:v>4.0459438393130043E-3</c:v>
                </c:pt>
                <c:pt idx="1227">
                  <c:v>8.8592240438885028E-3</c:v>
                </c:pt>
                <c:pt idx="1228">
                  <c:v>8.9937558838207865E-3</c:v>
                </c:pt>
                <c:pt idx="1229">
                  <c:v>1.0893986565683744E-2</c:v>
                </c:pt>
                <c:pt idx="1230">
                  <c:v>1.3755159416469764E-3</c:v>
                </c:pt>
                <c:pt idx="1231">
                  <c:v>1.1113535548174736E-2</c:v>
                </c:pt>
                <c:pt idx="1232">
                  <c:v>6.3978545837355405E-3</c:v>
                </c:pt>
                <c:pt idx="1233">
                  <c:v>6.4341276891487498E-3</c:v>
                </c:pt>
                <c:pt idx="1234">
                  <c:v>9.1639008885583406E-3</c:v>
                </c:pt>
                <c:pt idx="1235">
                  <c:v>7.8255482016312827E-3</c:v>
                </c:pt>
                <c:pt idx="1236">
                  <c:v>8.6873043232476022E-3</c:v>
                </c:pt>
                <c:pt idx="1237">
                  <c:v>5.7624357124461678E-3</c:v>
                </c:pt>
                <c:pt idx="1238">
                  <c:v>9.0539978584871506E-3</c:v>
                </c:pt>
                <c:pt idx="1239">
                  <c:v>5.761707054764198E-3</c:v>
                </c:pt>
                <c:pt idx="1240">
                  <c:v>9.8668698984500924E-3</c:v>
                </c:pt>
                <c:pt idx="1241">
                  <c:v>9.403258364397038E-3</c:v>
                </c:pt>
                <c:pt idx="1242">
                  <c:v>7.1131665231186636E-3</c:v>
                </c:pt>
                <c:pt idx="1243">
                  <c:v>9.7282294537149872E-3</c:v>
                </c:pt>
                <c:pt idx="1244">
                  <c:v>7.325006907941467E-3</c:v>
                </c:pt>
                <c:pt idx="1245">
                  <c:v>3.0344574718510486E-5</c:v>
                </c:pt>
                <c:pt idx="1246">
                  <c:v>1.2499107943029997E-2</c:v>
                </c:pt>
                <c:pt idx="1247">
                  <c:v>1.1883462710196024E-3</c:v>
                </c:pt>
                <c:pt idx="1248">
                  <c:v>2.0208668893796355E-3</c:v>
                </c:pt>
                <c:pt idx="1249">
                  <c:v>6.3582555379295413E-3</c:v>
                </c:pt>
                <c:pt idx="1250">
                  <c:v>2.2547047235642881E-2</c:v>
                </c:pt>
                <c:pt idx="1251">
                  <c:v>4.1530786259753871E-3</c:v>
                </c:pt>
                <c:pt idx="1252">
                  <c:v>2.5062549664680356E-2</c:v>
                </c:pt>
                <c:pt idx="1253">
                  <c:v>1.0778493017464696E-2</c:v>
                </c:pt>
                <c:pt idx="1254">
                  <c:v>4.1244502022717011E-3</c:v>
                </c:pt>
                <c:pt idx="1255">
                  <c:v>2.2304019395791297E-3</c:v>
                </c:pt>
                <c:pt idx="1256">
                  <c:v>2.0383687724670585E-2</c:v>
                </c:pt>
                <c:pt idx="1257">
                  <c:v>1.513526008152466E-3</c:v>
                </c:pt>
                <c:pt idx="1258">
                  <c:v>1.8499503102320403E-2</c:v>
                </c:pt>
                <c:pt idx="1259">
                  <c:v>2.6050196409814208E-3</c:v>
                </c:pt>
                <c:pt idx="1260">
                  <c:v>1.5610821670384079E-2</c:v>
                </c:pt>
                <c:pt idx="1261">
                  <c:v>1.8306974982815416E-2</c:v>
                </c:pt>
                <c:pt idx="1262">
                  <c:v>1.0746045067953069E-2</c:v>
                </c:pt>
                <c:pt idx="1263">
                  <c:v>6.9687684651976722E-3</c:v>
                </c:pt>
                <c:pt idx="1264">
                  <c:v>1.2312443578514132E-2</c:v>
                </c:pt>
                <c:pt idx="1265">
                  <c:v>8.6066286213758447E-3</c:v>
                </c:pt>
                <c:pt idx="1266">
                  <c:v>1.0297633199285783E-2</c:v>
                </c:pt>
                <c:pt idx="1267">
                  <c:v>4.8625634568250087E-3</c:v>
                </c:pt>
                <c:pt idx="1268">
                  <c:v>8.7596031576778546E-3</c:v>
                </c:pt>
                <c:pt idx="1269">
                  <c:v>6.6867432924694811E-3</c:v>
                </c:pt>
                <c:pt idx="1270">
                  <c:v>1.836136594586002E-2</c:v>
                </c:pt>
                <c:pt idx="1271">
                  <c:v>1.2845212427373021E-2</c:v>
                </c:pt>
                <c:pt idx="1272">
                  <c:v>6.9146446724397403E-3</c:v>
                </c:pt>
                <c:pt idx="1273">
                  <c:v>1.0399316489581589E-4</c:v>
                </c:pt>
                <c:pt idx="1274">
                  <c:v>1.3340262123815838E-2</c:v>
                </c:pt>
                <c:pt idx="1275">
                  <c:v>2.2864480236771484E-2</c:v>
                </c:pt>
                <c:pt idx="1276">
                  <c:v>6.1462649991886886E-3</c:v>
                </c:pt>
                <c:pt idx="1277">
                  <c:v>6.8663080011197586E-3</c:v>
                </c:pt>
                <c:pt idx="1278">
                  <c:v>7.972279395199483E-3</c:v>
                </c:pt>
                <c:pt idx="1279">
                  <c:v>6.3254826355894633E-3</c:v>
                </c:pt>
                <c:pt idx="1280">
                  <c:v>5.5759647576314464E-5</c:v>
                </c:pt>
                <c:pt idx="1281">
                  <c:v>1.0054385835121749E-2</c:v>
                </c:pt>
                <c:pt idx="1282">
                  <c:v>8.4342916808415325E-3</c:v>
                </c:pt>
                <c:pt idx="1283">
                  <c:v>4.0400858735967216E-2</c:v>
                </c:pt>
                <c:pt idx="1284">
                  <c:v>8.1217355156407208E-3</c:v>
                </c:pt>
                <c:pt idx="1285">
                  <c:v>3.4598607365612516E-3</c:v>
                </c:pt>
                <c:pt idx="1286">
                  <c:v>4.5892761608523069E-3</c:v>
                </c:pt>
                <c:pt idx="1287">
                  <c:v>1.2728708851731718E-2</c:v>
                </c:pt>
                <c:pt idx="1288">
                  <c:v>1.7046788067304419E-2</c:v>
                </c:pt>
                <c:pt idx="1289">
                  <c:v>1.163631883078331E-3</c:v>
                </c:pt>
                <c:pt idx="1290">
                  <c:v>1.9144880885768323E-2</c:v>
                </c:pt>
                <c:pt idx="1291">
                  <c:v>1.0715158293137517E-3</c:v>
                </c:pt>
                <c:pt idx="1292">
                  <c:v>9.6956064234898776E-3</c:v>
                </c:pt>
                <c:pt idx="1293">
                  <c:v>1.2772399925475436E-3</c:v>
                </c:pt>
                <c:pt idx="1294">
                  <c:v>4.4578084294178977E-3</c:v>
                </c:pt>
                <c:pt idx="1295">
                  <c:v>1.3750944038089408E-2</c:v>
                </c:pt>
                <c:pt idx="1296">
                  <c:v>2.9799630958031176E-3</c:v>
                </c:pt>
                <c:pt idx="1297">
                  <c:v>1.7709273161002903E-3</c:v>
                </c:pt>
                <c:pt idx="1298">
                  <c:v>1.3195359683190078E-2</c:v>
                </c:pt>
                <c:pt idx="1299">
                  <c:v>9.7135297997672822E-3</c:v>
                </c:pt>
                <c:pt idx="1300">
                  <c:v>7.0070524488917152E-3</c:v>
                </c:pt>
                <c:pt idx="1301">
                  <c:v>4.2276153640019576E-3</c:v>
                </c:pt>
                <c:pt idx="1302">
                  <c:v>8.0283086814830207E-3</c:v>
                </c:pt>
                <c:pt idx="1303">
                  <c:v>1.3085051316082952E-2</c:v>
                </c:pt>
                <c:pt idx="1304">
                  <c:v>1.8920528006108439E-2</c:v>
                </c:pt>
                <c:pt idx="1305">
                  <c:v>1.6021185974105512E-3</c:v>
                </c:pt>
                <c:pt idx="1306">
                  <c:v>9.1096913986604688E-3</c:v>
                </c:pt>
                <c:pt idx="1307">
                  <c:v>8.6076168062536595E-3</c:v>
                </c:pt>
                <c:pt idx="1308">
                  <c:v>6.5414715743132845E-3</c:v>
                </c:pt>
                <c:pt idx="1309">
                  <c:v>1.7389393055531749E-3</c:v>
                </c:pt>
                <c:pt idx="1310">
                  <c:v>1.1004698085839315E-2</c:v>
                </c:pt>
                <c:pt idx="1311">
                  <c:v>1.0508215132043475E-5</c:v>
                </c:pt>
                <c:pt idx="1312">
                  <c:v>1.8043527665155823E-3</c:v>
                </c:pt>
                <c:pt idx="1313">
                  <c:v>3.871658261226707E-3</c:v>
                </c:pt>
                <c:pt idx="1314">
                  <c:v>6.5285626504396621E-3</c:v>
                </c:pt>
                <c:pt idx="1315">
                  <c:v>3.4764466176029352E-4</c:v>
                </c:pt>
                <c:pt idx="1316">
                  <c:v>8.8787874098405842E-3</c:v>
                </c:pt>
                <c:pt idx="1317">
                  <c:v>6.8669896567653821E-3</c:v>
                </c:pt>
                <c:pt idx="1318">
                  <c:v>8.1694870403602494E-3</c:v>
                </c:pt>
                <c:pt idx="1319">
                  <c:v>6.0323737178755226E-3</c:v>
                </c:pt>
                <c:pt idx="1320">
                  <c:v>9.8909991404060125E-4</c:v>
                </c:pt>
                <c:pt idx="1321">
                  <c:v>9.3523092986559711E-3</c:v>
                </c:pt>
                <c:pt idx="1322">
                  <c:v>9.0115841567172793E-3</c:v>
                </c:pt>
                <c:pt idx="1323">
                  <c:v>2.3089611312941327E-3</c:v>
                </c:pt>
                <c:pt idx="1324">
                  <c:v>9.2417775955546434E-3</c:v>
                </c:pt>
                <c:pt idx="1325">
                  <c:v>5.6308554126640832E-3</c:v>
                </c:pt>
                <c:pt idx="1326">
                  <c:v>2.5590296739522581E-2</c:v>
                </c:pt>
                <c:pt idx="1327">
                  <c:v>1.6468649425318335E-3</c:v>
                </c:pt>
                <c:pt idx="1328">
                  <c:v>3.4445016430844272E-2</c:v>
                </c:pt>
                <c:pt idx="1329">
                  <c:v>1.945340994613981E-2</c:v>
                </c:pt>
                <c:pt idx="1330">
                  <c:v>2.1419135087274638E-2</c:v>
                </c:pt>
                <c:pt idx="1331">
                  <c:v>2.286529423939139E-2</c:v>
                </c:pt>
                <c:pt idx="1332">
                  <c:v>2.3605687791475968E-2</c:v>
                </c:pt>
                <c:pt idx="1333">
                  <c:v>1.56440373372033E-3</c:v>
                </c:pt>
                <c:pt idx="1334">
                  <c:v>2.1736438217096282E-2</c:v>
                </c:pt>
                <c:pt idx="1335">
                  <c:v>8.1902116097125176E-3</c:v>
                </c:pt>
                <c:pt idx="1336">
                  <c:v>2.7517122945437844E-2</c:v>
                </c:pt>
                <c:pt idx="1337">
                  <c:v>5.2819427218781653E-3</c:v>
                </c:pt>
                <c:pt idx="1338">
                  <c:v>2.7210820137348341E-2</c:v>
                </c:pt>
                <c:pt idx="1339">
                  <c:v>8.4450973788915626E-4</c:v>
                </c:pt>
                <c:pt idx="1340">
                  <c:v>3.2193760283021266E-3</c:v>
                </c:pt>
                <c:pt idx="1341">
                  <c:v>3.4234250275401259E-3</c:v>
                </c:pt>
                <c:pt idx="1342">
                  <c:v>1.8957619533984192E-2</c:v>
                </c:pt>
                <c:pt idx="1343">
                  <c:v>1.0582131327256144E-2</c:v>
                </c:pt>
                <c:pt idx="1344">
                  <c:v>1.433475227476274E-3</c:v>
                </c:pt>
                <c:pt idx="1345">
                  <c:v>1.1519614983178262E-2</c:v>
                </c:pt>
                <c:pt idx="1346">
                  <c:v>4.1673605226531926E-3</c:v>
                </c:pt>
                <c:pt idx="1347">
                  <c:v>3.1938501631886386E-3</c:v>
                </c:pt>
                <c:pt idx="1348">
                  <c:v>5.2437488466470436E-3</c:v>
                </c:pt>
                <c:pt idx="1349">
                  <c:v>4.0110158543755969E-3</c:v>
                </c:pt>
                <c:pt idx="1350">
                  <c:v>3.300838600019135E-3</c:v>
                </c:pt>
                <c:pt idx="1351">
                  <c:v>1.1429226808353069E-2</c:v>
                </c:pt>
                <c:pt idx="1352">
                  <c:v>7.175678608332293E-3</c:v>
                </c:pt>
                <c:pt idx="1353">
                  <c:v>7.8115003383233995E-3</c:v>
                </c:pt>
                <c:pt idx="1354">
                  <c:v>6.2223336848195691E-3</c:v>
                </c:pt>
                <c:pt idx="1355">
                  <c:v>6.0829021460224249E-4</c:v>
                </c:pt>
                <c:pt idx="1356">
                  <c:v>5.4949314611526167E-3</c:v>
                </c:pt>
                <c:pt idx="1357">
                  <c:v>5.3229403064017347E-3</c:v>
                </c:pt>
                <c:pt idx="1358">
                  <c:v>8.7803560229488074E-3</c:v>
                </c:pt>
                <c:pt idx="1359">
                  <c:v>6.066880201095865E-3</c:v>
                </c:pt>
                <c:pt idx="1360">
                  <c:v>8.7230204116725048E-3</c:v>
                </c:pt>
                <c:pt idx="1361">
                  <c:v>6.6235250330607949E-4</c:v>
                </c:pt>
                <c:pt idx="1362">
                  <c:v>3.1592937899683703E-3</c:v>
                </c:pt>
                <c:pt idx="1363">
                  <c:v>1.0289157629294818E-2</c:v>
                </c:pt>
                <c:pt idx="1364">
                  <c:v>6.5203867772447421E-3</c:v>
                </c:pt>
                <c:pt idx="1365">
                  <c:v>5.1830530656736826E-3</c:v>
                </c:pt>
                <c:pt idx="1366">
                  <c:v>1.206933878840665E-2</c:v>
                </c:pt>
                <c:pt idx="1367">
                  <c:v>3.5901378918337069E-3</c:v>
                </c:pt>
                <c:pt idx="1368">
                  <c:v>3.7249054360970163E-3</c:v>
                </c:pt>
                <c:pt idx="1369">
                  <c:v>1.4027742757211146E-2</c:v>
                </c:pt>
                <c:pt idx="1370">
                  <c:v>7.2875882178047857E-3</c:v>
                </c:pt>
                <c:pt idx="1371">
                  <c:v>1.8196605317175152E-2</c:v>
                </c:pt>
                <c:pt idx="1372">
                  <c:v>6.4646119268571495E-3</c:v>
                </c:pt>
                <c:pt idx="1373">
                  <c:v>8.665234583901095E-3</c:v>
                </c:pt>
                <c:pt idx="1374">
                  <c:v>7.4076453216682436E-2</c:v>
                </c:pt>
                <c:pt idx="1375">
                  <c:v>6.0901322191839365E-3</c:v>
                </c:pt>
                <c:pt idx="1376">
                  <c:v>3.0819325604339752E-3</c:v>
                </c:pt>
                <c:pt idx="1377">
                  <c:v>7.5356558742601656E-3</c:v>
                </c:pt>
                <c:pt idx="1378">
                  <c:v>9.5998697704676138E-3</c:v>
                </c:pt>
                <c:pt idx="1379">
                  <c:v>8.7592137970779766E-3</c:v>
                </c:pt>
                <c:pt idx="1380">
                  <c:v>1.0305796899787716E-2</c:v>
                </c:pt>
                <c:pt idx="1381">
                  <c:v>1.3091560489640473E-2</c:v>
                </c:pt>
                <c:pt idx="1382">
                  <c:v>1.4922628139942143E-2</c:v>
                </c:pt>
                <c:pt idx="1383">
                  <c:v>1.4648576152816381E-2</c:v>
                </c:pt>
                <c:pt idx="1384">
                  <c:v>7.217304219847444E-3</c:v>
                </c:pt>
                <c:pt idx="1385">
                  <c:v>4.6450678937249561E-3</c:v>
                </c:pt>
                <c:pt idx="1386">
                  <c:v>6.5474806760501868E-3</c:v>
                </c:pt>
                <c:pt idx="1387">
                  <c:v>6.684201618197196E-4</c:v>
                </c:pt>
                <c:pt idx="1388">
                  <c:v>9.2698889499915585E-4</c:v>
                </c:pt>
                <c:pt idx="1389">
                  <c:v>4.4023657173765966E-3</c:v>
                </c:pt>
                <c:pt idx="1390">
                  <c:v>6.3547178088930812E-3</c:v>
                </c:pt>
                <c:pt idx="1391">
                  <c:v>3.4479215039541723E-3</c:v>
                </c:pt>
                <c:pt idx="1392">
                  <c:v>5.7877756622419299E-3</c:v>
                </c:pt>
                <c:pt idx="1393">
                  <c:v>2.4933099318971141E-3</c:v>
                </c:pt>
                <c:pt idx="1394">
                  <c:v>2.3322014844604298E-2</c:v>
                </c:pt>
                <c:pt idx="1395">
                  <c:v>3.1763230159476276E-2</c:v>
                </c:pt>
                <c:pt idx="1396">
                  <c:v>1.5862070189009522E-2</c:v>
                </c:pt>
                <c:pt idx="1397">
                  <c:v>1.4410893346118893E-2</c:v>
                </c:pt>
                <c:pt idx="1398">
                  <c:v>1.1475713541509981E-2</c:v>
                </c:pt>
                <c:pt idx="1399">
                  <c:v>2.2409162015733508E-3</c:v>
                </c:pt>
                <c:pt idx="1400">
                  <c:v>3.7589301178330425E-2</c:v>
                </c:pt>
                <c:pt idx="1401">
                  <c:v>2.0818709708558453E-2</c:v>
                </c:pt>
                <c:pt idx="1402">
                  <c:v>7.0866308593501293E-3</c:v>
                </c:pt>
                <c:pt idx="1403">
                  <c:v>7.2310966258369554E-3</c:v>
                </c:pt>
                <c:pt idx="1404">
                  <c:v>9.6737319917298403E-3</c:v>
                </c:pt>
                <c:pt idx="1405">
                  <c:v>5.6535493041921974E-3</c:v>
                </c:pt>
                <c:pt idx="1406">
                  <c:v>7.8999500689435464E-3</c:v>
                </c:pt>
                <c:pt idx="1407">
                  <c:v>4.7212104098458248E-3</c:v>
                </c:pt>
                <c:pt idx="1408">
                  <c:v>2.0801981960078915E-3</c:v>
                </c:pt>
                <c:pt idx="1409">
                  <c:v>6.2535516057873521E-3</c:v>
                </c:pt>
                <c:pt idx="1410">
                  <c:v>2.2983662554099712E-2</c:v>
                </c:pt>
                <c:pt idx="1411">
                  <c:v>3.8877428094458363E-2</c:v>
                </c:pt>
                <c:pt idx="1412">
                  <c:v>1.6982524858148752E-2</c:v>
                </c:pt>
                <c:pt idx="1413">
                  <c:v>6.3149068117431692E-2</c:v>
                </c:pt>
                <c:pt idx="1414">
                  <c:v>1.0157633490264661E-2</c:v>
                </c:pt>
                <c:pt idx="1415">
                  <c:v>1.0988269367414455E-2</c:v>
                </c:pt>
                <c:pt idx="1416">
                  <c:v>8.548341986521088E-3</c:v>
                </c:pt>
                <c:pt idx="1417">
                  <c:v>1.2425423219447009E-2</c:v>
                </c:pt>
                <c:pt idx="1418">
                  <c:v>3.8161222364461678E-2</c:v>
                </c:pt>
                <c:pt idx="1419">
                  <c:v>9.9060316234568305E-3</c:v>
                </c:pt>
                <c:pt idx="1420">
                  <c:v>8.4990270017775704E-3</c:v>
                </c:pt>
                <c:pt idx="1421">
                  <c:v>1.7322177949677942E-3</c:v>
                </c:pt>
                <c:pt idx="1422">
                  <c:v>9.8502046897248896E-3</c:v>
                </c:pt>
                <c:pt idx="1423">
                  <c:v>6.4351692166614294E-3</c:v>
                </c:pt>
                <c:pt idx="1424">
                  <c:v>1.2256941901542209E-2</c:v>
                </c:pt>
                <c:pt idx="1425">
                  <c:v>1.4568496807483386E-2</c:v>
                </c:pt>
                <c:pt idx="1426">
                  <c:v>8.6598229076712899E-3</c:v>
                </c:pt>
                <c:pt idx="1427">
                  <c:v>1.2864585927360141E-2</c:v>
                </c:pt>
                <c:pt idx="1428">
                  <c:v>1.5419710365603301E-2</c:v>
                </c:pt>
                <c:pt idx="1429">
                  <c:v>2.7062896705493854E-2</c:v>
                </c:pt>
                <c:pt idx="1430">
                  <c:v>1.8857166434921871E-2</c:v>
                </c:pt>
                <c:pt idx="1431">
                  <c:v>4.7009530716225489E-3</c:v>
                </c:pt>
                <c:pt idx="1432">
                  <c:v>7.7663939077261242E-3</c:v>
                </c:pt>
                <c:pt idx="1433">
                  <c:v>1.0085534707375741E-2</c:v>
                </c:pt>
                <c:pt idx="1434">
                  <c:v>5.9383274262247675E-3</c:v>
                </c:pt>
                <c:pt idx="1435">
                  <c:v>9.3903568571200857E-3</c:v>
                </c:pt>
                <c:pt idx="1436">
                  <c:v>9.2801508891088187E-3</c:v>
                </c:pt>
                <c:pt idx="1437">
                  <c:v>1.086110988763038E-3</c:v>
                </c:pt>
                <c:pt idx="1438">
                  <c:v>2.7153493174128407E-2</c:v>
                </c:pt>
                <c:pt idx="1439">
                  <c:v>1.2327540165808448E-2</c:v>
                </c:pt>
                <c:pt idx="1440">
                  <c:v>6.9575139289844573E-3</c:v>
                </c:pt>
                <c:pt idx="1441">
                  <c:v>1.2379949748823477E-2</c:v>
                </c:pt>
                <c:pt idx="1442">
                  <c:v>6.0510169846126824E-3</c:v>
                </c:pt>
                <c:pt idx="1443">
                  <c:v>4.2499492898125102E-4</c:v>
                </c:pt>
                <c:pt idx="1444">
                  <c:v>9.5455634270145435E-3</c:v>
                </c:pt>
                <c:pt idx="1445">
                  <c:v>8.8426687752921895E-3</c:v>
                </c:pt>
                <c:pt idx="1446">
                  <c:v>1.7771655804835751E-3</c:v>
                </c:pt>
                <c:pt idx="1447">
                  <c:v>5.3648135704409405E-4</c:v>
                </c:pt>
                <c:pt idx="1448">
                  <c:v>5.4365315427103156E-3</c:v>
                </c:pt>
                <c:pt idx="1449">
                  <c:v>1.4197151467655461E-2</c:v>
                </c:pt>
                <c:pt idx="1450">
                  <c:v>6.5638488365252767E-3</c:v>
                </c:pt>
                <c:pt idx="1451">
                  <c:v>7.1129914493442969E-3</c:v>
                </c:pt>
                <c:pt idx="1452">
                  <c:v>7.2528635963821572E-3</c:v>
                </c:pt>
                <c:pt idx="1453">
                  <c:v>1.431309253483809E-2</c:v>
                </c:pt>
                <c:pt idx="1454">
                  <c:v>5.6855052791336957E-3</c:v>
                </c:pt>
                <c:pt idx="1455">
                  <c:v>8.0530589397124833E-3</c:v>
                </c:pt>
                <c:pt idx="1456">
                  <c:v>1.8013477629409358E-2</c:v>
                </c:pt>
                <c:pt idx="1457">
                  <c:v>9.276237621853374E-3</c:v>
                </c:pt>
                <c:pt idx="1458">
                  <c:v>1.8065554064591177E-3</c:v>
                </c:pt>
                <c:pt idx="1459">
                  <c:v>8.3098762503248658E-3</c:v>
                </c:pt>
                <c:pt idx="1460">
                  <c:v>7.7388489276175587E-3</c:v>
                </c:pt>
                <c:pt idx="1461">
                  <c:v>9.9026255123727935E-3</c:v>
                </c:pt>
                <c:pt idx="1462">
                  <c:v>5.0357495153094955E-3</c:v>
                </c:pt>
                <c:pt idx="1463">
                  <c:v>5.2034611901733419E-3</c:v>
                </c:pt>
                <c:pt idx="1464">
                  <c:v>2.8419981645246006E-4</c:v>
                </c:pt>
                <c:pt idx="1465">
                  <c:v>8.2794935905277089E-3</c:v>
                </c:pt>
                <c:pt idx="1466">
                  <c:v>1.4442195116258716E-2</c:v>
                </c:pt>
                <c:pt idx="1467">
                  <c:v>5.2396905170404868E-3</c:v>
                </c:pt>
                <c:pt idx="1468">
                  <c:v>1.0849067457545367E-2</c:v>
                </c:pt>
                <c:pt idx="1469">
                  <c:v>3.8816513181381129E-3</c:v>
                </c:pt>
                <c:pt idx="1470">
                  <c:v>7.1789645488912202E-3</c:v>
                </c:pt>
                <c:pt idx="1471">
                  <c:v>7.4007784487770123E-4</c:v>
                </c:pt>
                <c:pt idx="1472">
                  <c:v>6.4402099977787178E-3</c:v>
                </c:pt>
                <c:pt idx="1473">
                  <c:v>8.1528521050466818E-3</c:v>
                </c:pt>
                <c:pt idx="1474">
                  <c:v>4.1485535089953118E-2</c:v>
                </c:pt>
                <c:pt idx="1475">
                  <c:v>5.1597213972383593E-3</c:v>
                </c:pt>
                <c:pt idx="1476">
                  <c:v>6.4718285627058392E-3</c:v>
                </c:pt>
                <c:pt idx="1477">
                  <c:v>2.3000582422717519E-3</c:v>
                </c:pt>
                <c:pt idx="1478">
                  <c:v>7.6130718107110251E-3</c:v>
                </c:pt>
                <c:pt idx="1479">
                  <c:v>6.1296851617482773E-3</c:v>
                </c:pt>
                <c:pt idx="1480">
                  <c:v>1.5207454978106383E-2</c:v>
                </c:pt>
                <c:pt idx="1481">
                  <c:v>3.8758369838139961E-3</c:v>
                </c:pt>
                <c:pt idx="1482">
                  <c:v>4.3495182139391408E-3</c:v>
                </c:pt>
                <c:pt idx="1483">
                  <c:v>7.5925268421697112E-3</c:v>
                </c:pt>
                <c:pt idx="1484">
                  <c:v>1.7815956149665357E-2</c:v>
                </c:pt>
                <c:pt idx="1485">
                  <c:v>4.118737794988836E-3</c:v>
                </c:pt>
                <c:pt idx="1486">
                  <c:v>1.2694795535226455E-2</c:v>
                </c:pt>
                <c:pt idx="1487">
                  <c:v>6.2202035750864582E-3</c:v>
                </c:pt>
                <c:pt idx="1488">
                  <c:v>1.0622649357553082E-2</c:v>
                </c:pt>
                <c:pt idx="1489">
                  <c:v>6.10105397599503E-3</c:v>
                </c:pt>
                <c:pt idx="1490">
                  <c:v>1.9519824043156803E-2</c:v>
                </c:pt>
                <c:pt idx="1491">
                  <c:v>8.9946939306784213E-3</c:v>
                </c:pt>
                <c:pt idx="1492">
                  <c:v>7.2680043552739715E-3</c:v>
                </c:pt>
                <c:pt idx="1493">
                  <c:v>4.3929122174353186E-3</c:v>
                </c:pt>
                <c:pt idx="1494">
                  <c:v>8.2331830473615919E-3</c:v>
                </c:pt>
                <c:pt idx="1495">
                  <c:v>9.5394179118525324E-3</c:v>
                </c:pt>
                <c:pt idx="1496">
                  <c:v>5.8171849157926392E-3</c:v>
                </c:pt>
                <c:pt idx="1497">
                  <c:v>4.262896545554562E-3</c:v>
                </c:pt>
                <c:pt idx="1498">
                  <c:v>4.3901562077003353E-3</c:v>
                </c:pt>
                <c:pt idx="1499">
                  <c:v>1.2543873433805197E-2</c:v>
                </c:pt>
                <c:pt idx="1500">
                  <c:v>3.5248868376082099E-3</c:v>
                </c:pt>
                <c:pt idx="1501">
                  <c:v>1.1151006202619773E-2</c:v>
                </c:pt>
                <c:pt idx="1502">
                  <c:v>1.0797964548756367E-2</c:v>
                </c:pt>
                <c:pt idx="1503">
                  <c:v>8.3332968565700272E-3</c:v>
                </c:pt>
                <c:pt idx="1504">
                  <c:v>1.9421754509613365E-2</c:v>
                </c:pt>
                <c:pt idx="1505">
                  <c:v>7.4672875046517539E-3</c:v>
                </c:pt>
                <c:pt idx="1506">
                  <c:v>5.6859473025624441E-3</c:v>
                </c:pt>
                <c:pt idx="1507">
                  <c:v>4.5061472396014102E-3</c:v>
                </c:pt>
                <c:pt idx="1508">
                  <c:v>5.8369699915482576E-3</c:v>
                </c:pt>
                <c:pt idx="1509">
                  <c:v>8.9691205674926611E-3</c:v>
                </c:pt>
                <c:pt idx="1510">
                  <c:v>5.2657651330594302E-3</c:v>
                </c:pt>
                <c:pt idx="1511">
                  <c:v>2.3559044481896718E-3</c:v>
                </c:pt>
                <c:pt idx="1512">
                  <c:v>4.2642082780809387E-3</c:v>
                </c:pt>
                <c:pt idx="1513">
                  <c:v>7.0469718876468024E-3</c:v>
                </c:pt>
                <c:pt idx="1514">
                  <c:v>7.0441845260437175E-3</c:v>
                </c:pt>
                <c:pt idx="1515">
                  <c:v>1.2146607964838907E-2</c:v>
                </c:pt>
                <c:pt idx="1516">
                  <c:v>7.1799914950586574E-3</c:v>
                </c:pt>
                <c:pt idx="1517">
                  <c:v>9.0443046831979457E-3</c:v>
                </c:pt>
                <c:pt idx="1518">
                  <c:v>3.4452116547115663E-3</c:v>
                </c:pt>
                <c:pt idx="1519">
                  <c:v>4.9178610780750143E-3</c:v>
                </c:pt>
                <c:pt idx="1520">
                  <c:v>8.5587233251859691E-3</c:v>
                </c:pt>
                <c:pt idx="1521">
                  <c:v>2.3424445192995358E-2</c:v>
                </c:pt>
                <c:pt idx="1522">
                  <c:v>1.0523528624631351E-2</c:v>
                </c:pt>
                <c:pt idx="1523">
                  <c:v>6.0667569396655047E-3</c:v>
                </c:pt>
                <c:pt idx="1524">
                  <c:v>1.2334214105767127E-2</c:v>
                </c:pt>
                <c:pt idx="1525">
                  <c:v>2.0464228730094902E-3</c:v>
                </c:pt>
                <c:pt idx="1526">
                  <c:v>4.2428722721418177E-3</c:v>
                </c:pt>
                <c:pt idx="1527">
                  <c:v>1.5056041038723378E-2</c:v>
                </c:pt>
                <c:pt idx="1528">
                  <c:v>7.0117916506122757E-3</c:v>
                </c:pt>
                <c:pt idx="1529">
                  <c:v>7.3342292048758084E-3</c:v>
                </c:pt>
                <c:pt idx="1530">
                  <c:v>7.5129450086954819E-3</c:v>
                </c:pt>
                <c:pt idx="1531">
                  <c:v>5.7295682484131971E-3</c:v>
                </c:pt>
                <c:pt idx="1532">
                  <c:v>7.462953157233887E-3</c:v>
                </c:pt>
                <c:pt idx="1533">
                  <c:v>8.4328500784385252E-3</c:v>
                </c:pt>
                <c:pt idx="1534">
                  <c:v>3.989672223530194E-3</c:v>
                </c:pt>
                <c:pt idx="1535">
                  <c:v>3.9677808356840538E-3</c:v>
                </c:pt>
                <c:pt idx="1536">
                  <c:v>8.1771662133850453E-3</c:v>
                </c:pt>
                <c:pt idx="1537">
                  <c:v>8.6166539411612897E-3</c:v>
                </c:pt>
                <c:pt idx="1538">
                  <c:v>7.4357067810076893E-3</c:v>
                </c:pt>
                <c:pt idx="1539">
                  <c:v>6.3966443268969053E-3</c:v>
                </c:pt>
                <c:pt idx="1540">
                  <c:v>6.1474491793837016E-3</c:v>
                </c:pt>
                <c:pt idx="1541">
                  <c:v>6.9247576082113182E-3</c:v>
                </c:pt>
                <c:pt idx="1542">
                  <c:v>5.8498589980889859E-3</c:v>
                </c:pt>
                <c:pt idx="1543">
                  <c:v>5.6699898376646463E-3</c:v>
                </c:pt>
                <c:pt idx="1544">
                  <c:v>6.5606137541598386E-3</c:v>
                </c:pt>
                <c:pt idx="1545">
                  <c:v>1.4065850164993954E-2</c:v>
                </c:pt>
                <c:pt idx="1546">
                  <c:v>5.4694686969919415E-3</c:v>
                </c:pt>
                <c:pt idx="1547">
                  <c:v>3.3536152266803176E-3</c:v>
                </c:pt>
                <c:pt idx="1548">
                  <c:v>2.5783203986347147E-2</c:v>
                </c:pt>
                <c:pt idx="1549">
                  <c:v>1.1640805675920407E-2</c:v>
                </c:pt>
                <c:pt idx="1550">
                  <c:v>3.9030087542052394E-3</c:v>
                </c:pt>
                <c:pt idx="1551">
                  <c:v>8.3208974090709376E-4</c:v>
                </c:pt>
                <c:pt idx="1552">
                  <c:v>8.4365605200434901E-3</c:v>
                </c:pt>
                <c:pt idx="1553">
                  <c:v>4.2061043677941168E-3</c:v>
                </c:pt>
                <c:pt idx="1554">
                  <c:v>4.200072238354946E-3</c:v>
                </c:pt>
                <c:pt idx="1555">
                  <c:v>1.9104084216603479E-2</c:v>
                </c:pt>
                <c:pt idx="1556">
                  <c:v>8.6246467068431532E-3</c:v>
                </c:pt>
                <c:pt idx="1557">
                  <c:v>1.7001463954932849E-2</c:v>
                </c:pt>
                <c:pt idx="1558">
                  <c:v>8.8564821192386178E-3</c:v>
                </c:pt>
                <c:pt idx="1559">
                  <c:v>5.9084919096461519E-3</c:v>
                </c:pt>
                <c:pt idx="1560">
                  <c:v>4.1219486969066299E-3</c:v>
                </c:pt>
                <c:pt idx="1561">
                  <c:v>9.3141167024584082E-3</c:v>
                </c:pt>
                <c:pt idx="1562">
                  <c:v>3.6233866426097383E-2</c:v>
                </c:pt>
                <c:pt idx="1563">
                  <c:v>4.3961333981502593E-3</c:v>
                </c:pt>
                <c:pt idx="1564">
                  <c:v>3.6389466285923211E-3</c:v>
                </c:pt>
                <c:pt idx="1565">
                  <c:v>7.3626124952883565E-3</c:v>
                </c:pt>
                <c:pt idx="1566">
                  <c:v>3.3174406340749085E-3</c:v>
                </c:pt>
                <c:pt idx="1567">
                  <c:v>3.9283712990179076E-3</c:v>
                </c:pt>
                <c:pt idx="1568">
                  <c:v>8.1721119903344075E-6</c:v>
                </c:pt>
                <c:pt idx="1569">
                  <c:v>3.0615508851187245E-3</c:v>
                </c:pt>
                <c:pt idx="1570">
                  <c:v>4.4667561042205373E-3</c:v>
                </c:pt>
                <c:pt idx="1571">
                  <c:v>5.5630745566597195E-3</c:v>
                </c:pt>
                <c:pt idx="1572">
                  <c:v>4.2761570925650139E-3</c:v>
                </c:pt>
                <c:pt idx="1573">
                  <c:v>4.8066222162206351E-3</c:v>
                </c:pt>
                <c:pt idx="1574">
                  <c:v>9.1065614596625988E-3</c:v>
                </c:pt>
                <c:pt idx="1575">
                  <c:v>3.4289629481487616E-3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57B-ADA9-7A856B7E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416568"/>
        <c:axId val="418413288"/>
      </c:lineChart>
      <c:catAx>
        <c:axId val="41841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3288"/>
        <c:crosses val="autoZero"/>
        <c:auto val="1"/>
        <c:lblAlgn val="ctr"/>
        <c:lblOffset val="100"/>
        <c:noMultiLvlLbl val="0"/>
      </c:catAx>
      <c:valAx>
        <c:axId val="418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Weather2!$L$1588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Weather2!$L$1589:$L$3150</c:f>
              <c:numCache>
                <c:formatCode>0.00</c:formatCode>
                <c:ptCount val="1562"/>
                <c:pt idx="0">
                  <c:v>17.7</c:v>
                </c:pt>
                <c:pt idx="1">
                  <c:v>16.399999999999999</c:v>
                </c:pt>
                <c:pt idx="2">
                  <c:v>20.399999999999999</c:v>
                </c:pt>
                <c:pt idx="3">
                  <c:v>22</c:v>
                </c:pt>
                <c:pt idx="4">
                  <c:v>24.8</c:v>
                </c:pt>
                <c:pt idx="5">
                  <c:v>27.5</c:v>
                </c:pt>
                <c:pt idx="6">
                  <c:v>26.8</c:v>
                </c:pt>
                <c:pt idx="7">
                  <c:v>20.9</c:v>
                </c:pt>
                <c:pt idx="8">
                  <c:v>20.399999999999999</c:v>
                </c:pt>
                <c:pt idx="9">
                  <c:v>21</c:v>
                </c:pt>
                <c:pt idx="10">
                  <c:v>25.4</c:v>
                </c:pt>
                <c:pt idx="11">
                  <c:v>22.1</c:v>
                </c:pt>
                <c:pt idx="12">
                  <c:v>23.8</c:v>
                </c:pt>
                <c:pt idx="13">
                  <c:v>20.9</c:v>
                </c:pt>
                <c:pt idx="14">
                  <c:v>19.600000000000001</c:v>
                </c:pt>
                <c:pt idx="15">
                  <c:v>19.399999999999999</c:v>
                </c:pt>
                <c:pt idx="16">
                  <c:v>22.2</c:v>
                </c:pt>
                <c:pt idx="17">
                  <c:v>21</c:v>
                </c:pt>
                <c:pt idx="18">
                  <c:v>22.6</c:v>
                </c:pt>
                <c:pt idx="19">
                  <c:v>22.2</c:v>
                </c:pt>
                <c:pt idx="20">
                  <c:v>23.3</c:v>
                </c:pt>
                <c:pt idx="21">
                  <c:v>26.5</c:v>
                </c:pt>
                <c:pt idx="22">
                  <c:v>22.5</c:v>
                </c:pt>
                <c:pt idx="23">
                  <c:v>28.3</c:v>
                </c:pt>
                <c:pt idx="24">
                  <c:v>23.3</c:v>
                </c:pt>
                <c:pt idx="25">
                  <c:v>19.5</c:v>
                </c:pt>
                <c:pt idx="26">
                  <c:v>23.5</c:v>
                </c:pt>
                <c:pt idx="27">
                  <c:v>28.2</c:v>
                </c:pt>
                <c:pt idx="28">
                  <c:v>33.4</c:v>
                </c:pt>
                <c:pt idx="29">
                  <c:v>22.5</c:v>
                </c:pt>
                <c:pt idx="30">
                  <c:v>20.5</c:v>
                </c:pt>
                <c:pt idx="31">
                  <c:v>21.8</c:v>
                </c:pt>
                <c:pt idx="32">
                  <c:v>21.6</c:v>
                </c:pt>
                <c:pt idx="33">
                  <c:v>30.1</c:v>
                </c:pt>
                <c:pt idx="34">
                  <c:v>32</c:v>
                </c:pt>
                <c:pt idx="35">
                  <c:v>34.5</c:v>
                </c:pt>
                <c:pt idx="36">
                  <c:v>17.100000000000001</c:v>
                </c:pt>
                <c:pt idx="37">
                  <c:v>20.7</c:v>
                </c:pt>
                <c:pt idx="38">
                  <c:v>18.3</c:v>
                </c:pt>
                <c:pt idx="39">
                  <c:v>18.5</c:v>
                </c:pt>
                <c:pt idx="40">
                  <c:v>24.4</c:v>
                </c:pt>
                <c:pt idx="41">
                  <c:v>20.2</c:v>
                </c:pt>
                <c:pt idx="42">
                  <c:v>16.2</c:v>
                </c:pt>
                <c:pt idx="43">
                  <c:v>19.3</c:v>
                </c:pt>
                <c:pt idx="44">
                  <c:v>20.5</c:v>
                </c:pt>
                <c:pt idx="45">
                  <c:v>28.6</c:v>
                </c:pt>
                <c:pt idx="46">
                  <c:v>32.6</c:v>
                </c:pt>
                <c:pt idx="47">
                  <c:v>22</c:v>
                </c:pt>
                <c:pt idx="48">
                  <c:v>22.9</c:v>
                </c:pt>
                <c:pt idx="49">
                  <c:v>30.7</c:v>
                </c:pt>
                <c:pt idx="50">
                  <c:v>34.299999999999997</c:v>
                </c:pt>
                <c:pt idx="51">
                  <c:v>28.1</c:v>
                </c:pt>
                <c:pt idx="52">
                  <c:v>18.5</c:v>
                </c:pt>
                <c:pt idx="53">
                  <c:v>19.600000000000001</c:v>
                </c:pt>
                <c:pt idx="54">
                  <c:v>26.8</c:v>
                </c:pt>
                <c:pt idx="55">
                  <c:v>32.5</c:v>
                </c:pt>
                <c:pt idx="56">
                  <c:v>23.2</c:v>
                </c:pt>
                <c:pt idx="57">
                  <c:v>20.8</c:v>
                </c:pt>
                <c:pt idx="58">
                  <c:v>20.399999999999999</c:v>
                </c:pt>
                <c:pt idx="59">
                  <c:v>23.8</c:v>
                </c:pt>
                <c:pt idx="60">
                  <c:v>27</c:v>
                </c:pt>
                <c:pt idx="61">
                  <c:v>30.8</c:v>
                </c:pt>
                <c:pt idx="62">
                  <c:v>32.700000000000003</c:v>
                </c:pt>
                <c:pt idx="63">
                  <c:v>18.100000000000001</c:v>
                </c:pt>
                <c:pt idx="64">
                  <c:v>24.8</c:v>
                </c:pt>
                <c:pt idx="65">
                  <c:v>31.3</c:v>
                </c:pt>
                <c:pt idx="66">
                  <c:v>31</c:v>
                </c:pt>
                <c:pt idx="67">
                  <c:v>26.7</c:v>
                </c:pt>
                <c:pt idx="68">
                  <c:v>27.9</c:v>
                </c:pt>
                <c:pt idx="69">
                  <c:v>27.3</c:v>
                </c:pt>
                <c:pt idx="70">
                  <c:v>20.7</c:v>
                </c:pt>
                <c:pt idx="71">
                  <c:v>21.6</c:v>
                </c:pt>
                <c:pt idx="72">
                  <c:v>26.8</c:v>
                </c:pt>
                <c:pt idx="73">
                  <c:v>22.5</c:v>
                </c:pt>
                <c:pt idx="74">
                  <c:v>19.899999999999999</c:v>
                </c:pt>
                <c:pt idx="75">
                  <c:v>29.1</c:v>
                </c:pt>
                <c:pt idx="76">
                  <c:v>17.8</c:v>
                </c:pt>
                <c:pt idx="77">
                  <c:v>21.5</c:v>
                </c:pt>
                <c:pt idx="78">
                  <c:v>25.4</c:v>
                </c:pt>
                <c:pt idx="79">
                  <c:v>20.399999999999999</c:v>
                </c:pt>
                <c:pt idx="80">
                  <c:v>22.2</c:v>
                </c:pt>
                <c:pt idx="81">
                  <c:v>27.9</c:v>
                </c:pt>
                <c:pt idx="82">
                  <c:v>19.7</c:v>
                </c:pt>
                <c:pt idx="83">
                  <c:v>22.9</c:v>
                </c:pt>
                <c:pt idx="84">
                  <c:v>27.9</c:v>
                </c:pt>
                <c:pt idx="85">
                  <c:v>36</c:v>
                </c:pt>
                <c:pt idx="86">
                  <c:v>28.7</c:v>
                </c:pt>
                <c:pt idx="87">
                  <c:v>24.5</c:v>
                </c:pt>
                <c:pt idx="88">
                  <c:v>23.2</c:v>
                </c:pt>
                <c:pt idx="89">
                  <c:v>30.1</c:v>
                </c:pt>
                <c:pt idx="90">
                  <c:v>38.299999999999997</c:v>
                </c:pt>
                <c:pt idx="91">
                  <c:v>37.4</c:v>
                </c:pt>
                <c:pt idx="92">
                  <c:v>24.6</c:v>
                </c:pt>
                <c:pt idx="93">
                  <c:v>22.8</c:v>
                </c:pt>
                <c:pt idx="94">
                  <c:v>29.7</c:v>
                </c:pt>
                <c:pt idx="95">
                  <c:v>25.7</c:v>
                </c:pt>
                <c:pt idx="96">
                  <c:v>22.6</c:v>
                </c:pt>
                <c:pt idx="97">
                  <c:v>23.6</c:v>
                </c:pt>
                <c:pt idx="98">
                  <c:v>29.1</c:v>
                </c:pt>
                <c:pt idx="99">
                  <c:v>26.4</c:v>
                </c:pt>
                <c:pt idx="100">
                  <c:v>19.899999999999999</c:v>
                </c:pt>
                <c:pt idx="101">
                  <c:v>22.3</c:v>
                </c:pt>
                <c:pt idx="102">
                  <c:v>26.5</c:v>
                </c:pt>
                <c:pt idx="103">
                  <c:v>28.9</c:v>
                </c:pt>
                <c:pt idx="104">
                  <c:v>29.7</c:v>
                </c:pt>
                <c:pt idx="105">
                  <c:v>28.2</c:v>
                </c:pt>
                <c:pt idx="106">
                  <c:v>36.1</c:v>
                </c:pt>
                <c:pt idx="107">
                  <c:v>22.3</c:v>
                </c:pt>
                <c:pt idx="108">
                  <c:v>30.6</c:v>
                </c:pt>
                <c:pt idx="109">
                  <c:v>29</c:v>
                </c:pt>
                <c:pt idx="110">
                  <c:v>35</c:v>
                </c:pt>
                <c:pt idx="111">
                  <c:v>24.5</c:v>
                </c:pt>
                <c:pt idx="112">
                  <c:v>28.4</c:v>
                </c:pt>
                <c:pt idx="113">
                  <c:v>33.9</c:v>
                </c:pt>
                <c:pt idx="114">
                  <c:v>36.200000000000003</c:v>
                </c:pt>
                <c:pt idx="115">
                  <c:v>19.899999999999999</c:v>
                </c:pt>
                <c:pt idx="116">
                  <c:v>22.7</c:v>
                </c:pt>
                <c:pt idx="117">
                  <c:v>25.7</c:v>
                </c:pt>
                <c:pt idx="118">
                  <c:v>30.9</c:v>
                </c:pt>
                <c:pt idx="119">
                  <c:v>25.9</c:v>
                </c:pt>
                <c:pt idx="120">
                  <c:v>23.7</c:v>
                </c:pt>
                <c:pt idx="121">
                  <c:v>32.299999999999997</c:v>
                </c:pt>
                <c:pt idx="122">
                  <c:v>32.700000000000003</c:v>
                </c:pt>
                <c:pt idx="123">
                  <c:v>24.7</c:v>
                </c:pt>
                <c:pt idx="124">
                  <c:v>26.8</c:v>
                </c:pt>
                <c:pt idx="125">
                  <c:v>32.200000000000003</c:v>
                </c:pt>
                <c:pt idx="126">
                  <c:v>35.200000000000003</c:v>
                </c:pt>
                <c:pt idx="127">
                  <c:v>31.5</c:v>
                </c:pt>
                <c:pt idx="128">
                  <c:v>29.7</c:v>
                </c:pt>
                <c:pt idx="129">
                  <c:v>42.1</c:v>
                </c:pt>
                <c:pt idx="130">
                  <c:v>24.4</c:v>
                </c:pt>
                <c:pt idx="131">
                  <c:v>26.2</c:v>
                </c:pt>
                <c:pt idx="132">
                  <c:v>34.6</c:v>
                </c:pt>
                <c:pt idx="133">
                  <c:v>34.9</c:v>
                </c:pt>
                <c:pt idx="134">
                  <c:v>24.8</c:v>
                </c:pt>
                <c:pt idx="135">
                  <c:v>23.3</c:v>
                </c:pt>
                <c:pt idx="136">
                  <c:v>26</c:v>
                </c:pt>
                <c:pt idx="137">
                  <c:v>31.7</c:v>
                </c:pt>
                <c:pt idx="138">
                  <c:v>31.4</c:v>
                </c:pt>
                <c:pt idx="139">
                  <c:v>45.8</c:v>
                </c:pt>
                <c:pt idx="140">
                  <c:v>25.1</c:v>
                </c:pt>
                <c:pt idx="141">
                  <c:v>24.8</c:v>
                </c:pt>
                <c:pt idx="142">
                  <c:v>28.4</c:v>
                </c:pt>
                <c:pt idx="143">
                  <c:v>34.5</c:v>
                </c:pt>
                <c:pt idx="144">
                  <c:v>26.6</c:v>
                </c:pt>
                <c:pt idx="145">
                  <c:v>30.3</c:v>
                </c:pt>
                <c:pt idx="146">
                  <c:v>32.6</c:v>
                </c:pt>
                <c:pt idx="147">
                  <c:v>31.3</c:v>
                </c:pt>
                <c:pt idx="148">
                  <c:v>22.4</c:v>
                </c:pt>
                <c:pt idx="149">
                  <c:v>22.4</c:v>
                </c:pt>
                <c:pt idx="150">
                  <c:v>26.2</c:v>
                </c:pt>
                <c:pt idx="151">
                  <c:v>26.9</c:v>
                </c:pt>
                <c:pt idx="152">
                  <c:v>31.5</c:v>
                </c:pt>
                <c:pt idx="153">
                  <c:v>24.3</c:v>
                </c:pt>
                <c:pt idx="154">
                  <c:v>21.1</c:v>
                </c:pt>
                <c:pt idx="155">
                  <c:v>24.1</c:v>
                </c:pt>
                <c:pt idx="156">
                  <c:v>25.3</c:v>
                </c:pt>
                <c:pt idx="157">
                  <c:v>26.3</c:v>
                </c:pt>
                <c:pt idx="158">
                  <c:v>27.5</c:v>
                </c:pt>
                <c:pt idx="159">
                  <c:v>30.2</c:v>
                </c:pt>
                <c:pt idx="160">
                  <c:v>33.6</c:v>
                </c:pt>
                <c:pt idx="161">
                  <c:v>32.200000000000003</c:v>
                </c:pt>
                <c:pt idx="162">
                  <c:v>31.5</c:v>
                </c:pt>
                <c:pt idx="163">
                  <c:v>22.1</c:v>
                </c:pt>
                <c:pt idx="164">
                  <c:v>23.6</c:v>
                </c:pt>
                <c:pt idx="165">
                  <c:v>25.4</c:v>
                </c:pt>
                <c:pt idx="166">
                  <c:v>27</c:v>
                </c:pt>
                <c:pt idx="167">
                  <c:v>25.8</c:v>
                </c:pt>
                <c:pt idx="168">
                  <c:v>25.6</c:v>
                </c:pt>
                <c:pt idx="169">
                  <c:v>25.8</c:v>
                </c:pt>
                <c:pt idx="170">
                  <c:v>27.4</c:v>
                </c:pt>
                <c:pt idx="171">
                  <c:v>29.4</c:v>
                </c:pt>
                <c:pt idx="172">
                  <c:v>28.9</c:v>
                </c:pt>
                <c:pt idx="173">
                  <c:v>27.8</c:v>
                </c:pt>
                <c:pt idx="174">
                  <c:v>25.8</c:v>
                </c:pt>
                <c:pt idx="175">
                  <c:v>23.9</c:v>
                </c:pt>
                <c:pt idx="176">
                  <c:v>29.7</c:v>
                </c:pt>
                <c:pt idx="177">
                  <c:v>30.9</c:v>
                </c:pt>
                <c:pt idx="178">
                  <c:v>29.2</c:v>
                </c:pt>
                <c:pt idx="179">
                  <c:v>30.7</c:v>
                </c:pt>
                <c:pt idx="180">
                  <c:v>27.7</c:v>
                </c:pt>
                <c:pt idx="181">
                  <c:v>19.100000000000001</c:v>
                </c:pt>
                <c:pt idx="182">
                  <c:v>20.8</c:v>
                </c:pt>
                <c:pt idx="183">
                  <c:v>25.1</c:v>
                </c:pt>
                <c:pt idx="184">
                  <c:v>25.9</c:v>
                </c:pt>
                <c:pt idx="185">
                  <c:v>27.4</c:v>
                </c:pt>
                <c:pt idx="186">
                  <c:v>27.8</c:v>
                </c:pt>
                <c:pt idx="187">
                  <c:v>29.4</c:v>
                </c:pt>
                <c:pt idx="188">
                  <c:v>26.8</c:v>
                </c:pt>
                <c:pt idx="189">
                  <c:v>29.2</c:v>
                </c:pt>
                <c:pt idx="190">
                  <c:v>29.4</c:v>
                </c:pt>
                <c:pt idx="191">
                  <c:v>28.1</c:v>
                </c:pt>
                <c:pt idx="192">
                  <c:v>27.7</c:v>
                </c:pt>
                <c:pt idx="193">
                  <c:v>30.1</c:v>
                </c:pt>
                <c:pt idx="194">
                  <c:v>26.2</c:v>
                </c:pt>
                <c:pt idx="195">
                  <c:v>24.9</c:v>
                </c:pt>
                <c:pt idx="196">
                  <c:v>30.7</c:v>
                </c:pt>
                <c:pt idx="197">
                  <c:v>23.9</c:v>
                </c:pt>
                <c:pt idx="198">
                  <c:v>23.4</c:v>
                </c:pt>
                <c:pt idx="199">
                  <c:v>24.7</c:v>
                </c:pt>
                <c:pt idx="200">
                  <c:v>26.2</c:v>
                </c:pt>
                <c:pt idx="201">
                  <c:v>29.5</c:v>
                </c:pt>
                <c:pt idx="202">
                  <c:v>32.1</c:v>
                </c:pt>
                <c:pt idx="203">
                  <c:v>31.4</c:v>
                </c:pt>
                <c:pt idx="204">
                  <c:v>32.4</c:v>
                </c:pt>
                <c:pt idx="205">
                  <c:v>29.1</c:v>
                </c:pt>
                <c:pt idx="206">
                  <c:v>28.3</c:v>
                </c:pt>
                <c:pt idx="207">
                  <c:v>32.299999999999997</c:v>
                </c:pt>
                <c:pt idx="208">
                  <c:v>32.200000000000003</c:v>
                </c:pt>
                <c:pt idx="209">
                  <c:v>21.9</c:v>
                </c:pt>
                <c:pt idx="210">
                  <c:v>26</c:v>
                </c:pt>
                <c:pt idx="211">
                  <c:v>25.9</c:v>
                </c:pt>
                <c:pt idx="212">
                  <c:v>25.2</c:v>
                </c:pt>
                <c:pt idx="213">
                  <c:v>26.7</c:v>
                </c:pt>
                <c:pt idx="214">
                  <c:v>19.600000000000001</c:v>
                </c:pt>
                <c:pt idx="215">
                  <c:v>20.100000000000001</c:v>
                </c:pt>
                <c:pt idx="216">
                  <c:v>23.1</c:v>
                </c:pt>
                <c:pt idx="217">
                  <c:v>21.3</c:v>
                </c:pt>
                <c:pt idx="218">
                  <c:v>24.5</c:v>
                </c:pt>
                <c:pt idx="219">
                  <c:v>23.9</c:v>
                </c:pt>
                <c:pt idx="220">
                  <c:v>23.9</c:v>
                </c:pt>
                <c:pt idx="221">
                  <c:v>25.5</c:v>
                </c:pt>
                <c:pt idx="222">
                  <c:v>27</c:v>
                </c:pt>
                <c:pt idx="223">
                  <c:v>25.7</c:v>
                </c:pt>
                <c:pt idx="224">
                  <c:v>26.3</c:v>
                </c:pt>
                <c:pt idx="225">
                  <c:v>29.5</c:v>
                </c:pt>
                <c:pt idx="226">
                  <c:v>26.9</c:v>
                </c:pt>
                <c:pt idx="227">
                  <c:v>21</c:v>
                </c:pt>
                <c:pt idx="228">
                  <c:v>22</c:v>
                </c:pt>
                <c:pt idx="229">
                  <c:v>24</c:v>
                </c:pt>
                <c:pt idx="230">
                  <c:v>19.7</c:v>
                </c:pt>
                <c:pt idx="231">
                  <c:v>18.600000000000001</c:v>
                </c:pt>
                <c:pt idx="232">
                  <c:v>20.8</c:v>
                </c:pt>
                <c:pt idx="233">
                  <c:v>23.9</c:v>
                </c:pt>
                <c:pt idx="234">
                  <c:v>24.2</c:v>
                </c:pt>
                <c:pt idx="235">
                  <c:v>23</c:v>
                </c:pt>
                <c:pt idx="236">
                  <c:v>22</c:v>
                </c:pt>
                <c:pt idx="237">
                  <c:v>26.2</c:v>
                </c:pt>
                <c:pt idx="238">
                  <c:v>25.6</c:v>
                </c:pt>
                <c:pt idx="239">
                  <c:v>28</c:v>
                </c:pt>
                <c:pt idx="240">
                  <c:v>26.5</c:v>
                </c:pt>
                <c:pt idx="241">
                  <c:v>21.7</c:v>
                </c:pt>
                <c:pt idx="242">
                  <c:v>25.7</c:v>
                </c:pt>
                <c:pt idx="243">
                  <c:v>19.2</c:v>
                </c:pt>
                <c:pt idx="244">
                  <c:v>21.8</c:v>
                </c:pt>
                <c:pt idx="245">
                  <c:v>25.6</c:v>
                </c:pt>
                <c:pt idx="246">
                  <c:v>19</c:v>
                </c:pt>
                <c:pt idx="247">
                  <c:v>19.8</c:v>
                </c:pt>
                <c:pt idx="248">
                  <c:v>20.100000000000001</c:v>
                </c:pt>
                <c:pt idx="249">
                  <c:v>22.4</c:v>
                </c:pt>
                <c:pt idx="250">
                  <c:v>23.8</c:v>
                </c:pt>
                <c:pt idx="251">
                  <c:v>23.7</c:v>
                </c:pt>
                <c:pt idx="252">
                  <c:v>23.5</c:v>
                </c:pt>
                <c:pt idx="253">
                  <c:v>22.7</c:v>
                </c:pt>
                <c:pt idx="254">
                  <c:v>19.3</c:v>
                </c:pt>
                <c:pt idx="255">
                  <c:v>19.7</c:v>
                </c:pt>
                <c:pt idx="256">
                  <c:v>19.899999999999999</c:v>
                </c:pt>
                <c:pt idx="257">
                  <c:v>21</c:v>
                </c:pt>
                <c:pt idx="258">
                  <c:v>18.3</c:v>
                </c:pt>
                <c:pt idx="259">
                  <c:v>19.3</c:v>
                </c:pt>
                <c:pt idx="260">
                  <c:v>19</c:v>
                </c:pt>
                <c:pt idx="261">
                  <c:v>20</c:v>
                </c:pt>
                <c:pt idx="262">
                  <c:v>22.2</c:v>
                </c:pt>
                <c:pt idx="263">
                  <c:v>16</c:v>
                </c:pt>
                <c:pt idx="264">
                  <c:v>16.100000000000001</c:v>
                </c:pt>
                <c:pt idx="265">
                  <c:v>17.2</c:v>
                </c:pt>
                <c:pt idx="266">
                  <c:v>20.6</c:v>
                </c:pt>
                <c:pt idx="267">
                  <c:v>20.2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19.2</c:v>
                </c:pt>
                <c:pt idx="271">
                  <c:v>21.5</c:v>
                </c:pt>
                <c:pt idx="272">
                  <c:v>23.1</c:v>
                </c:pt>
                <c:pt idx="273">
                  <c:v>21.3</c:v>
                </c:pt>
                <c:pt idx="274">
                  <c:v>15.1</c:v>
                </c:pt>
                <c:pt idx="275">
                  <c:v>18.600000000000001</c:v>
                </c:pt>
                <c:pt idx="276">
                  <c:v>20.2</c:v>
                </c:pt>
                <c:pt idx="277">
                  <c:v>18.5</c:v>
                </c:pt>
                <c:pt idx="278">
                  <c:v>18.100000000000001</c:v>
                </c:pt>
                <c:pt idx="279">
                  <c:v>20.7</c:v>
                </c:pt>
                <c:pt idx="280">
                  <c:v>17.8</c:v>
                </c:pt>
                <c:pt idx="281">
                  <c:v>18.600000000000001</c:v>
                </c:pt>
                <c:pt idx="282">
                  <c:v>17.5</c:v>
                </c:pt>
                <c:pt idx="283">
                  <c:v>18.600000000000001</c:v>
                </c:pt>
                <c:pt idx="284">
                  <c:v>14.5</c:v>
                </c:pt>
                <c:pt idx="285">
                  <c:v>19.5</c:v>
                </c:pt>
                <c:pt idx="286">
                  <c:v>19.2</c:v>
                </c:pt>
                <c:pt idx="287">
                  <c:v>18</c:v>
                </c:pt>
                <c:pt idx="288">
                  <c:v>17.8</c:v>
                </c:pt>
                <c:pt idx="289">
                  <c:v>17.600000000000001</c:v>
                </c:pt>
                <c:pt idx="290">
                  <c:v>17.5</c:v>
                </c:pt>
                <c:pt idx="291">
                  <c:v>16.100000000000001</c:v>
                </c:pt>
                <c:pt idx="292">
                  <c:v>16.600000000000001</c:v>
                </c:pt>
                <c:pt idx="293">
                  <c:v>15.9</c:v>
                </c:pt>
                <c:pt idx="294">
                  <c:v>13.6</c:v>
                </c:pt>
                <c:pt idx="295">
                  <c:v>13.7</c:v>
                </c:pt>
                <c:pt idx="296">
                  <c:v>13.7</c:v>
                </c:pt>
                <c:pt idx="297">
                  <c:v>15.9</c:v>
                </c:pt>
                <c:pt idx="298">
                  <c:v>18.600000000000001</c:v>
                </c:pt>
                <c:pt idx="299">
                  <c:v>17.7</c:v>
                </c:pt>
                <c:pt idx="300">
                  <c:v>15.8</c:v>
                </c:pt>
                <c:pt idx="301">
                  <c:v>16.5</c:v>
                </c:pt>
                <c:pt idx="302">
                  <c:v>19</c:v>
                </c:pt>
                <c:pt idx="303">
                  <c:v>18.7</c:v>
                </c:pt>
                <c:pt idx="304">
                  <c:v>18.3</c:v>
                </c:pt>
                <c:pt idx="305">
                  <c:v>21.8</c:v>
                </c:pt>
                <c:pt idx="306">
                  <c:v>18.8</c:v>
                </c:pt>
                <c:pt idx="307">
                  <c:v>17.100000000000001</c:v>
                </c:pt>
                <c:pt idx="308">
                  <c:v>17.7</c:v>
                </c:pt>
                <c:pt idx="309">
                  <c:v>17.8</c:v>
                </c:pt>
                <c:pt idx="310">
                  <c:v>15.1</c:v>
                </c:pt>
                <c:pt idx="311">
                  <c:v>16.600000000000001</c:v>
                </c:pt>
                <c:pt idx="312">
                  <c:v>17.3</c:v>
                </c:pt>
                <c:pt idx="313">
                  <c:v>18.8</c:v>
                </c:pt>
                <c:pt idx="314">
                  <c:v>16.8</c:v>
                </c:pt>
                <c:pt idx="315">
                  <c:v>18.3</c:v>
                </c:pt>
                <c:pt idx="316">
                  <c:v>16.8</c:v>
                </c:pt>
                <c:pt idx="317">
                  <c:v>21.1</c:v>
                </c:pt>
                <c:pt idx="318">
                  <c:v>22.2</c:v>
                </c:pt>
                <c:pt idx="319">
                  <c:v>21.6</c:v>
                </c:pt>
                <c:pt idx="320">
                  <c:v>18.5</c:v>
                </c:pt>
                <c:pt idx="321">
                  <c:v>19.7</c:v>
                </c:pt>
                <c:pt idx="322">
                  <c:v>15.8</c:v>
                </c:pt>
                <c:pt idx="323">
                  <c:v>16.8</c:v>
                </c:pt>
                <c:pt idx="324">
                  <c:v>17.3</c:v>
                </c:pt>
                <c:pt idx="325">
                  <c:v>17.3</c:v>
                </c:pt>
                <c:pt idx="326">
                  <c:v>18</c:v>
                </c:pt>
                <c:pt idx="327">
                  <c:v>19.7</c:v>
                </c:pt>
                <c:pt idx="328">
                  <c:v>18.399999999999999</c:v>
                </c:pt>
                <c:pt idx="329">
                  <c:v>18.7</c:v>
                </c:pt>
                <c:pt idx="330">
                  <c:v>22.1</c:v>
                </c:pt>
                <c:pt idx="331">
                  <c:v>20.9</c:v>
                </c:pt>
                <c:pt idx="332">
                  <c:v>17.5</c:v>
                </c:pt>
                <c:pt idx="333">
                  <c:v>18.7</c:v>
                </c:pt>
                <c:pt idx="334">
                  <c:v>19.600000000000001</c:v>
                </c:pt>
                <c:pt idx="335">
                  <c:v>18.2</c:v>
                </c:pt>
                <c:pt idx="336">
                  <c:v>18</c:v>
                </c:pt>
                <c:pt idx="337">
                  <c:v>19.7</c:v>
                </c:pt>
                <c:pt idx="338">
                  <c:v>23.3</c:v>
                </c:pt>
                <c:pt idx="339">
                  <c:v>18.2</c:v>
                </c:pt>
                <c:pt idx="340">
                  <c:v>15</c:v>
                </c:pt>
                <c:pt idx="341">
                  <c:v>18.5</c:v>
                </c:pt>
                <c:pt idx="342">
                  <c:v>22.8</c:v>
                </c:pt>
                <c:pt idx="343">
                  <c:v>21.4</c:v>
                </c:pt>
                <c:pt idx="344">
                  <c:v>25.1</c:v>
                </c:pt>
                <c:pt idx="345">
                  <c:v>21.3</c:v>
                </c:pt>
                <c:pt idx="346">
                  <c:v>23.4</c:v>
                </c:pt>
                <c:pt idx="347">
                  <c:v>18.100000000000001</c:v>
                </c:pt>
                <c:pt idx="348">
                  <c:v>20.6</c:v>
                </c:pt>
                <c:pt idx="349">
                  <c:v>23.9</c:v>
                </c:pt>
                <c:pt idx="350">
                  <c:v>22</c:v>
                </c:pt>
                <c:pt idx="351">
                  <c:v>20.7</c:v>
                </c:pt>
                <c:pt idx="352">
                  <c:v>15</c:v>
                </c:pt>
                <c:pt idx="353">
                  <c:v>17</c:v>
                </c:pt>
                <c:pt idx="354">
                  <c:v>17.600000000000001</c:v>
                </c:pt>
                <c:pt idx="355">
                  <c:v>17.8</c:v>
                </c:pt>
                <c:pt idx="356">
                  <c:v>22.3</c:v>
                </c:pt>
                <c:pt idx="357">
                  <c:v>23.8</c:v>
                </c:pt>
                <c:pt idx="358">
                  <c:v>21.1</c:v>
                </c:pt>
                <c:pt idx="359">
                  <c:v>21.6</c:v>
                </c:pt>
                <c:pt idx="360">
                  <c:v>22.8</c:v>
                </c:pt>
                <c:pt idx="361">
                  <c:v>22.5</c:v>
                </c:pt>
                <c:pt idx="362">
                  <c:v>27.7</c:v>
                </c:pt>
                <c:pt idx="363">
                  <c:v>24.7</c:v>
                </c:pt>
                <c:pt idx="364">
                  <c:v>23.6</c:v>
                </c:pt>
                <c:pt idx="365">
                  <c:v>24.5</c:v>
                </c:pt>
                <c:pt idx="366">
                  <c:v>23.8</c:v>
                </c:pt>
                <c:pt idx="367">
                  <c:v>24.4</c:v>
                </c:pt>
                <c:pt idx="368">
                  <c:v>29</c:v>
                </c:pt>
                <c:pt idx="369">
                  <c:v>25.9</c:v>
                </c:pt>
                <c:pt idx="370">
                  <c:v>31.3</c:v>
                </c:pt>
                <c:pt idx="371">
                  <c:v>19.7</c:v>
                </c:pt>
                <c:pt idx="372">
                  <c:v>26.3</c:v>
                </c:pt>
                <c:pt idx="373">
                  <c:v>32.1</c:v>
                </c:pt>
                <c:pt idx="374">
                  <c:v>24.1</c:v>
                </c:pt>
                <c:pt idx="375">
                  <c:v>23.3</c:v>
                </c:pt>
                <c:pt idx="376">
                  <c:v>18.2</c:v>
                </c:pt>
                <c:pt idx="377">
                  <c:v>22.8</c:v>
                </c:pt>
                <c:pt idx="378">
                  <c:v>19.8</c:v>
                </c:pt>
                <c:pt idx="379">
                  <c:v>16.5</c:v>
                </c:pt>
                <c:pt idx="380">
                  <c:v>23.3</c:v>
                </c:pt>
                <c:pt idx="381">
                  <c:v>24.5</c:v>
                </c:pt>
                <c:pt idx="382">
                  <c:v>23.3</c:v>
                </c:pt>
                <c:pt idx="383">
                  <c:v>20.399999999999999</c:v>
                </c:pt>
                <c:pt idx="384">
                  <c:v>21.9</c:v>
                </c:pt>
                <c:pt idx="385">
                  <c:v>25.3</c:v>
                </c:pt>
                <c:pt idx="386">
                  <c:v>27.2</c:v>
                </c:pt>
                <c:pt idx="387">
                  <c:v>31</c:v>
                </c:pt>
                <c:pt idx="388">
                  <c:v>32.1</c:v>
                </c:pt>
                <c:pt idx="389">
                  <c:v>30.7</c:v>
                </c:pt>
                <c:pt idx="390">
                  <c:v>24</c:v>
                </c:pt>
                <c:pt idx="391">
                  <c:v>28.7</c:v>
                </c:pt>
                <c:pt idx="392">
                  <c:v>24.2</c:v>
                </c:pt>
                <c:pt idx="393">
                  <c:v>30.7</c:v>
                </c:pt>
                <c:pt idx="394">
                  <c:v>32.6</c:v>
                </c:pt>
                <c:pt idx="395">
                  <c:v>25.9</c:v>
                </c:pt>
                <c:pt idx="396">
                  <c:v>18.600000000000001</c:v>
                </c:pt>
                <c:pt idx="397">
                  <c:v>20.5</c:v>
                </c:pt>
                <c:pt idx="398">
                  <c:v>28.8</c:v>
                </c:pt>
                <c:pt idx="399">
                  <c:v>32.799999999999997</c:v>
                </c:pt>
                <c:pt idx="400">
                  <c:v>21.3</c:v>
                </c:pt>
                <c:pt idx="401">
                  <c:v>20.9</c:v>
                </c:pt>
                <c:pt idx="402">
                  <c:v>31</c:v>
                </c:pt>
                <c:pt idx="403">
                  <c:v>36.4</c:v>
                </c:pt>
                <c:pt idx="404">
                  <c:v>23.2</c:v>
                </c:pt>
                <c:pt idx="405">
                  <c:v>30.1</c:v>
                </c:pt>
                <c:pt idx="406">
                  <c:v>34.5</c:v>
                </c:pt>
                <c:pt idx="407">
                  <c:v>20.6</c:v>
                </c:pt>
                <c:pt idx="408">
                  <c:v>25.5</c:v>
                </c:pt>
                <c:pt idx="409">
                  <c:v>31</c:v>
                </c:pt>
                <c:pt idx="410">
                  <c:v>33.5</c:v>
                </c:pt>
                <c:pt idx="411">
                  <c:v>21.9</c:v>
                </c:pt>
                <c:pt idx="412">
                  <c:v>24.7</c:v>
                </c:pt>
                <c:pt idx="413">
                  <c:v>31.5</c:v>
                </c:pt>
                <c:pt idx="414">
                  <c:v>35.9</c:v>
                </c:pt>
                <c:pt idx="415">
                  <c:v>25.8</c:v>
                </c:pt>
                <c:pt idx="416">
                  <c:v>32.700000000000003</c:v>
                </c:pt>
                <c:pt idx="417">
                  <c:v>22.8</c:v>
                </c:pt>
                <c:pt idx="418">
                  <c:v>24.4</c:v>
                </c:pt>
                <c:pt idx="419">
                  <c:v>23.8</c:v>
                </c:pt>
                <c:pt idx="420">
                  <c:v>24.6</c:v>
                </c:pt>
                <c:pt idx="421">
                  <c:v>24</c:v>
                </c:pt>
                <c:pt idx="422">
                  <c:v>26.8</c:v>
                </c:pt>
                <c:pt idx="423">
                  <c:v>21.8</c:v>
                </c:pt>
                <c:pt idx="424">
                  <c:v>25.3</c:v>
                </c:pt>
                <c:pt idx="425">
                  <c:v>24.3</c:v>
                </c:pt>
                <c:pt idx="426">
                  <c:v>33.6</c:v>
                </c:pt>
                <c:pt idx="427">
                  <c:v>34.4</c:v>
                </c:pt>
                <c:pt idx="428">
                  <c:v>20</c:v>
                </c:pt>
                <c:pt idx="429">
                  <c:v>20.8</c:v>
                </c:pt>
                <c:pt idx="430">
                  <c:v>24.8</c:v>
                </c:pt>
                <c:pt idx="431">
                  <c:v>34.700000000000003</c:v>
                </c:pt>
                <c:pt idx="432">
                  <c:v>38.1</c:v>
                </c:pt>
                <c:pt idx="433">
                  <c:v>32.799999999999997</c:v>
                </c:pt>
                <c:pt idx="434">
                  <c:v>17.399999999999999</c:v>
                </c:pt>
                <c:pt idx="435">
                  <c:v>17.8</c:v>
                </c:pt>
                <c:pt idx="436">
                  <c:v>23.6</c:v>
                </c:pt>
                <c:pt idx="437">
                  <c:v>29.6</c:v>
                </c:pt>
                <c:pt idx="438">
                  <c:v>28.8</c:v>
                </c:pt>
                <c:pt idx="439">
                  <c:v>23.6</c:v>
                </c:pt>
                <c:pt idx="440">
                  <c:v>22.5</c:v>
                </c:pt>
                <c:pt idx="441">
                  <c:v>17.3</c:v>
                </c:pt>
                <c:pt idx="442">
                  <c:v>19.8</c:v>
                </c:pt>
                <c:pt idx="443">
                  <c:v>24.7</c:v>
                </c:pt>
                <c:pt idx="444">
                  <c:v>28.1</c:v>
                </c:pt>
                <c:pt idx="445">
                  <c:v>27.3</c:v>
                </c:pt>
                <c:pt idx="446">
                  <c:v>25.8</c:v>
                </c:pt>
                <c:pt idx="447">
                  <c:v>24.6</c:v>
                </c:pt>
                <c:pt idx="448">
                  <c:v>24.1</c:v>
                </c:pt>
                <c:pt idx="449">
                  <c:v>23.1</c:v>
                </c:pt>
                <c:pt idx="450">
                  <c:v>22.2</c:v>
                </c:pt>
                <c:pt idx="451">
                  <c:v>25.6</c:v>
                </c:pt>
                <c:pt idx="452">
                  <c:v>33.9</c:v>
                </c:pt>
                <c:pt idx="453">
                  <c:v>20.100000000000001</c:v>
                </c:pt>
                <c:pt idx="454">
                  <c:v>21.3</c:v>
                </c:pt>
                <c:pt idx="455">
                  <c:v>25.6</c:v>
                </c:pt>
                <c:pt idx="456">
                  <c:v>25.3</c:v>
                </c:pt>
                <c:pt idx="457">
                  <c:v>26.4</c:v>
                </c:pt>
                <c:pt idx="458">
                  <c:v>28.7</c:v>
                </c:pt>
                <c:pt idx="459">
                  <c:v>27.8</c:v>
                </c:pt>
                <c:pt idx="460">
                  <c:v>29.4</c:v>
                </c:pt>
                <c:pt idx="461">
                  <c:v>41.2</c:v>
                </c:pt>
                <c:pt idx="462">
                  <c:v>27.8</c:v>
                </c:pt>
                <c:pt idx="463">
                  <c:v>37.299999999999997</c:v>
                </c:pt>
                <c:pt idx="464">
                  <c:v>35.5</c:v>
                </c:pt>
                <c:pt idx="465">
                  <c:v>21.7</c:v>
                </c:pt>
                <c:pt idx="466">
                  <c:v>20.9</c:v>
                </c:pt>
                <c:pt idx="467">
                  <c:v>26.3</c:v>
                </c:pt>
                <c:pt idx="468">
                  <c:v>26.5</c:v>
                </c:pt>
                <c:pt idx="469">
                  <c:v>28.1</c:v>
                </c:pt>
                <c:pt idx="470">
                  <c:v>23.6</c:v>
                </c:pt>
                <c:pt idx="471">
                  <c:v>26.5</c:v>
                </c:pt>
                <c:pt idx="472">
                  <c:v>28.9</c:v>
                </c:pt>
                <c:pt idx="473">
                  <c:v>29.5</c:v>
                </c:pt>
                <c:pt idx="474">
                  <c:v>23.2</c:v>
                </c:pt>
                <c:pt idx="475">
                  <c:v>21.7</c:v>
                </c:pt>
                <c:pt idx="476">
                  <c:v>25.9</c:v>
                </c:pt>
                <c:pt idx="477">
                  <c:v>22.5</c:v>
                </c:pt>
                <c:pt idx="478">
                  <c:v>24.3</c:v>
                </c:pt>
                <c:pt idx="479">
                  <c:v>29.2</c:v>
                </c:pt>
                <c:pt idx="480">
                  <c:v>24.1</c:v>
                </c:pt>
                <c:pt idx="481">
                  <c:v>22.3</c:v>
                </c:pt>
                <c:pt idx="482">
                  <c:v>29.1</c:v>
                </c:pt>
                <c:pt idx="483">
                  <c:v>34.700000000000003</c:v>
                </c:pt>
                <c:pt idx="484">
                  <c:v>31</c:v>
                </c:pt>
                <c:pt idx="485">
                  <c:v>34.4</c:v>
                </c:pt>
                <c:pt idx="486">
                  <c:v>29.6</c:v>
                </c:pt>
                <c:pt idx="487">
                  <c:v>30.1</c:v>
                </c:pt>
                <c:pt idx="488">
                  <c:v>31.5</c:v>
                </c:pt>
                <c:pt idx="489">
                  <c:v>24.8</c:v>
                </c:pt>
                <c:pt idx="490">
                  <c:v>23.4</c:v>
                </c:pt>
                <c:pt idx="491">
                  <c:v>23.7</c:v>
                </c:pt>
                <c:pt idx="492">
                  <c:v>29.9</c:v>
                </c:pt>
                <c:pt idx="493">
                  <c:v>31.9</c:v>
                </c:pt>
                <c:pt idx="494">
                  <c:v>32.5</c:v>
                </c:pt>
                <c:pt idx="495">
                  <c:v>26.4</c:v>
                </c:pt>
                <c:pt idx="496">
                  <c:v>26.6</c:v>
                </c:pt>
                <c:pt idx="497">
                  <c:v>26.9</c:v>
                </c:pt>
                <c:pt idx="498">
                  <c:v>30</c:v>
                </c:pt>
                <c:pt idx="499">
                  <c:v>25.3</c:v>
                </c:pt>
                <c:pt idx="500">
                  <c:v>25.4</c:v>
                </c:pt>
                <c:pt idx="501">
                  <c:v>24.1</c:v>
                </c:pt>
                <c:pt idx="502">
                  <c:v>24.6</c:v>
                </c:pt>
                <c:pt idx="503">
                  <c:v>26.1</c:v>
                </c:pt>
                <c:pt idx="504">
                  <c:v>25.7</c:v>
                </c:pt>
                <c:pt idx="505">
                  <c:v>30.4</c:v>
                </c:pt>
                <c:pt idx="506">
                  <c:v>26.2</c:v>
                </c:pt>
                <c:pt idx="507">
                  <c:v>24.8</c:v>
                </c:pt>
                <c:pt idx="508">
                  <c:v>25.3</c:v>
                </c:pt>
                <c:pt idx="509">
                  <c:v>28.3</c:v>
                </c:pt>
                <c:pt idx="510">
                  <c:v>29</c:v>
                </c:pt>
                <c:pt idx="511">
                  <c:v>33.4</c:v>
                </c:pt>
                <c:pt idx="512">
                  <c:v>22.1</c:v>
                </c:pt>
                <c:pt idx="513">
                  <c:v>21.5</c:v>
                </c:pt>
                <c:pt idx="514">
                  <c:v>21.7</c:v>
                </c:pt>
                <c:pt idx="515">
                  <c:v>24</c:v>
                </c:pt>
                <c:pt idx="516">
                  <c:v>26.1</c:v>
                </c:pt>
                <c:pt idx="517">
                  <c:v>25.4</c:v>
                </c:pt>
                <c:pt idx="518">
                  <c:v>31.6</c:v>
                </c:pt>
                <c:pt idx="519">
                  <c:v>26.2</c:v>
                </c:pt>
                <c:pt idx="520">
                  <c:v>28.8</c:v>
                </c:pt>
                <c:pt idx="521">
                  <c:v>28.5</c:v>
                </c:pt>
                <c:pt idx="522">
                  <c:v>28.3</c:v>
                </c:pt>
                <c:pt idx="523">
                  <c:v>29.1</c:v>
                </c:pt>
                <c:pt idx="524">
                  <c:v>28.8</c:v>
                </c:pt>
                <c:pt idx="525">
                  <c:v>29.6</c:v>
                </c:pt>
                <c:pt idx="526">
                  <c:v>25.7</c:v>
                </c:pt>
                <c:pt idx="527">
                  <c:v>28.3</c:v>
                </c:pt>
                <c:pt idx="528">
                  <c:v>29.6</c:v>
                </c:pt>
                <c:pt idx="529">
                  <c:v>27.3</c:v>
                </c:pt>
                <c:pt idx="530">
                  <c:v>28.1</c:v>
                </c:pt>
                <c:pt idx="531">
                  <c:v>31.2</c:v>
                </c:pt>
                <c:pt idx="532">
                  <c:v>27.4</c:v>
                </c:pt>
                <c:pt idx="533">
                  <c:v>27.8</c:v>
                </c:pt>
                <c:pt idx="534">
                  <c:v>28</c:v>
                </c:pt>
                <c:pt idx="535">
                  <c:v>31.2</c:v>
                </c:pt>
                <c:pt idx="536">
                  <c:v>29.5</c:v>
                </c:pt>
                <c:pt idx="537">
                  <c:v>21.4</c:v>
                </c:pt>
                <c:pt idx="538">
                  <c:v>26.3</c:v>
                </c:pt>
                <c:pt idx="539">
                  <c:v>24</c:v>
                </c:pt>
                <c:pt idx="540">
                  <c:v>21.2</c:v>
                </c:pt>
                <c:pt idx="541">
                  <c:v>23.3</c:v>
                </c:pt>
                <c:pt idx="542">
                  <c:v>26.4</c:v>
                </c:pt>
                <c:pt idx="543">
                  <c:v>26.9</c:v>
                </c:pt>
                <c:pt idx="544">
                  <c:v>26.2</c:v>
                </c:pt>
                <c:pt idx="545">
                  <c:v>26.7</c:v>
                </c:pt>
                <c:pt idx="546">
                  <c:v>28.7</c:v>
                </c:pt>
                <c:pt idx="547">
                  <c:v>29.5</c:v>
                </c:pt>
                <c:pt idx="548">
                  <c:v>21.9</c:v>
                </c:pt>
                <c:pt idx="549">
                  <c:v>25.4</c:v>
                </c:pt>
                <c:pt idx="550">
                  <c:v>23</c:v>
                </c:pt>
                <c:pt idx="551">
                  <c:v>21.1</c:v>
                </c:pt>
                <c:pt idx="552">
                  <c:v>23.6</c:v>
                </c:pt>
                <c:pt idx="553">
                  <c:v>24.3</c:v>
                </c:pt>
                <c:pt idx="554">
                  <c:v>21.2</c:v>
                </c:pt>
                <c:pt idx="555">
                  <c:v>26.1</c:v>
                </c:pt>
                <c:pt idx="556">
                  <c:v>22.3</c:v>
                </c:pt>
                <c:pt idx="557">
                  <c:v>22.1</c:v>
                </c:pt>
                <c:pt idx="558">
                  <c:v>20.3</c:v>
                </c:pt>
                <c:pt idx="559">
                  <c:v>22.9</c:v>
                </c:pt>
                <c:pt idx="560">
                  <c:v>22.2</c:v>
                </c:pt>
                <c:pt idx="561">
                  <c:v>23.4</c:v>
                </c:pt>
                <c:pt idx="562">
                  <c:v>25.7</c:v>
                </c:pt>
                <c:pt idx="563">
                  <c:v>21.7</c:v>
                </c:pt>
                <c:pt idx="564">
                  <c:v>23.9</c:v>
                </c:pt>
                <c:pt idx="565">
                  <c:v>23.8</c:v>
                </c:pt>
                <c:pt idx="566">
                  <c:v>24.7</c:v>
                </c:pt>
                <c:pt idx="567">
                  <c:v>25.4</c:v>
                </c:pt>
                <c:pt idx="568">
                  <c:v>29.2</c:v>
                </c:pt>
                <c:pt idx="569">
                  <c:v>21.3</c:v>
                </c:pt>
                <c:pt idx="570">
                  <c:v>23.5</c:v>
                </c:pt>
                <c:pt idx="571">
                  <c:v>19.8</c:v>
                </c:pt>
                <c:pt idx="572">
                  <c:v>22.1</c:v>
                </c:pt>
                <c:pt idx="573">
                  <c:v>25.6</c:v>
                </c:pt>
                <c:pt idx="574">
                  <c:v>23.1</c:v>
                </c:pt>
                <c:pt idx="575">
                  <c:v>20.7</c:v>
                </c:pt>
                <c:pt idx="576">
                  <c:v>21.5</c:v>
                </c:pt>
                <c:pt idx="577">
                  <c:v>15.4</c:v>
                </c:pt>
                <c:pt idx="578">
                  <c:v>18.899999999999999</c:v>
                </c:pt>
                <c:pt idx="579">
                  <c:v>19.5</c:v>
                </c:pt>
                <c:pt idx="580">
                  <c:v>21.7</c:v>
                </c:pt>
                <c:pt idx="581">
                  <c:v>19.2</c:v>
                </c:pt>
                <c:pt idx="582">
                  <c:v>19.899999999999999</c:v>
                </c:pt>
                <c:pt idx="583">
                  <c:v>20.3</c:v>
                </c:pt>
                <c:pt idx="584">
                  <c:v>21.9</c:v>
                </c:pt>
                <c:pt idx="585">
                  <c:v>22</c:v>
                </c:pt>
                <c:pt idx="586">
                  <c:v>21.5</c:v>
                </c:pt>
                <c:pt idx="587">
                  <c:v>22.7</c:v>
                </c:pt>
                <c:pt idx="588">
                  <c:v>22.4</c:v>
                </c:pt>
                <c:pt idx="589">
                  <c:v>22.9</c:v>
                </c:pt>
                <c:pt idx="590">
                  <c:v>24.5</c:v>
                </c:pt>
                <c:pt idx="591">
                  <c:v>24.6</c:v>
                </c:pt>
                <c:pt idx="592">
                  <c:v>22.2</c:v>
                </c:pt>
                <c:pt idx="593">
                  <c:v>25</c:v>
                </c:pt>
                <c:pt idx="594">
                  <c:v>24.3</c:v>
                </c:pt>
                <c:pt idx="595">
                  <c:v>23.1</c:v>
                </c:pt>
                <c:pt idx="596">
                  <c:v>25.2</c:v>
                </c:pt>
                <c:pt idx="597">
                  <c:v>25.2</c:v>
                </c:pt>
                <c:pt idx="598">
                  <c:v>23.9</c:v>
                </c:pt>
                <c:pt idx="599">
                  <c:v>25.8</c:v>
                </c:pt>
                <c:pt idx="600">
                  <c:v>25.4</c:v>
                </c:pt>
                <c:pt idx="601">
                  <c:v>23.8</c:v>
                </c:pt>
                <c:pt idx="602">
                  <c:v>23.2</c:v>
                </c:pt>
                <c:pt idx="603">
                  <c:v>20.399999999999999</c:v>
                </c:pt>
                <c:pt idx="604">
                  <c:v>20.100000000000001</c:v>
                </c:pt>
                <c:pt idx="605">
                  <c:v>20.7</c:v>
                </c:pt>
                <c:pt idx="606">
                  <c:v>17.899999999999999</c:v>
                </c:pt>
                <c:pt idx="607">
                  <c:v>20.6</c:v>
                </c:pt>
                <c:pt idx="608">
                  <c:v>19.2</c:v>
                </c:pt>
                <c:pt idx="609">
                  <c:v>22</c:v>
                </c:pt>
                <c:pt idx="610">
                  <c:v>17.100000000000001</c:v>
                </c:pt>
                <c:pt idx="611">
                  <c:v>17</c:v>
                </c:pt>
                <c:pt idx="612">
                  <c:v>18.8</c:v>
                </c:pt>
                <c:pt idx="613">
                  <c:v>17.8</c:v>
                </c:pt>
                <c:pt idx="614">
                  <c:v>18.600000000000001</c:v>
                </c:pt>
                <c:pt idx="615">
                  <c:v>17.399999999999999</c:v>
                </c:pt>
                <c:pt idx="616">
                  <c:v>18.7</c:v>
                </c:pt>
                <c:pt idx="617">
                  <c:v>19.2</c:v>
                </c:pt>
                <c:pt idx="618">
                  <c:v>16.399999999999999</c:v>
                </c:pt>
                <c:pt idx="619">
                  <c:v>19.399999999999999</c:v>
                </c:pt>
                <c:pt idx="620">
                  <c:v>17.100000000000001</c:v>
                </c:pt>
                <c:pt idx="621">
                  <c:v>19.100000000000001</c:v>
                </c:pt>
                <c:pt idx="622">
                  <c:v>19.600000000000001</c:v>
                </c:pt>
                <c:pt idx="623">
                  <c:v>20.2</c:v>
                </c:pt>
                <c:pt idx="624">
                  <c:v>19.899999999999999</c:v>
                </c:pt>
                <c:pt idx="625">
                  <c:v>19.5</c:v>
                </c:pt>
                <c:pt idx="626">
                  <c:v>20.3</c:v>
                </c:pt>
                <c:pt idx="627">
                  <c:v>19</c:v>
                </c:pt>
                <c:pt idx="628">
                  <c:v>15.5</c:v>
                </c:pt>
                <c:pt idx="629">
                  <c:v>16.600000000000001</c:v>
                </c:pt>
                <c:pt idx="630">
                  <c:v>17.399999999999999</c:v>
                </c:pt>
                <c:pt idx="631">
                  <c:v>20.2</c:v>
                </c:pt>
                <c:pt idx="632">
                  <c:v>19</c:v>
                </c:pt>
                <c:pt idx="633">
                  <c:v>21.5</c:v>
                </c:pt>
                <c:pt idx="634">
                  <c:v>16.600000000000001</c:v>
                </c:pt>
                <c:pt idx="635">
                  <c:v>15.3</c:v>
                </c:pt>
                <c:pt idx="636">
                  <c:v>17.899999999999999</c:v>
                </c:pt>
                <c:pt idx="637">
                  <c:v>19.100000000000001</c:v>
                </c:pt>
                <c:pt idx="638">
                  <c:v>18.5</c:v>
                </c:pt>
                <c:pt idx="639">
                  <c:v>20.6</c:v>
                </c:pt>
                <c:pt idx="640">
                  <c:v>17</c:v>
                </c:pt>
                <c:pt idx="641">
                  <c:v>16.899999999999999</c:v>
                </c:pt>
                <c:pt idx="642">
                  <c:v>18.3</c:v>
                </c:pt>
                <c:pt idx="643">
                  <c:v>17.5</c:v>
                </c:pt>
                <c:pt idx="644">
                  <c:v>20.6</c:v>
                </c:pt>
                <c:pt idx="645">
                  <c:v>16.399999999999999</c:v>
                </c:pt>
                <c:pt idx="646">
                  <c:v>17</c:v>
                </c:pt>
                <c:pt idx="647">
                  <c:v>17.600000000000001</c:v>
                </c:pt>
                <c:pt idx="648">
                  <c:v>15.6</c:v>
                </c:pt>
                <c:pt idx="649">
                  <c:v>17.399999999999999</c:v>
                </c:pt>
                <c:pt idx="650">
                  <c:v>14.4</c:v>
                </c:pt>
                <c:pt idx="651">
                  <c:v>17.899999999999999</c:v>
                </c:pt>
                <c:pt idx="652">
                  <c:v>19.600000000000001</c:v>
                </c:pt>
                <c:pt idx="653">
                  <c:v>14.9</c:v>
                </c:pt>
                <c:pt idx="654">
                  <c:v>15.7</c:v>
                </c:pt>
                <c:pt idx="655">
                  <c:v>16.5</c:v>
                </c:pt>
                <c:pt idx="656">
                  <c:v>17.7</c:v>
                </c:pt>
                <c:pt idx="657">
                  <c:v>18</c:v>
                </c:pt>
                <c:pt idx="658">
                  <c:v>18.600000000000001</c:v>
                </c:pt>
                <c:pt idx="659">
                  <c:v>17.3</c:v>
                </c:pt>
                <c:pt idx="660">
                  <c:v>20.7</c:v>
                </c:pt>
                <c:pt idx="661">
                  <c:v>18.8</c:v>
                </c:pt>
                <c:pt idx="662">
                  <c:v>20.100000000000001</c:v>
                </c:pt>
                <c:pt idx="663">
                  <c:v>18.399999999999999</c:v>
                </c:pt>
                <c:pt idx="664">
                  <c:v>23.7</c:v>
                </c:pt>
                <c:pt idx="665">
                  <c:v>23.7</c:v>
                </c:pt>
                <c:pt idx="666">
                  <c:v>25.1</c:v>
                </c:pt>
                <c:pt idx="667">
                  <c:v>17.3</c:v>
                </c:pt>
                <c:pt idx="668">
                  <c:v>15.7</c:v>
                </c:pt>
                <c:pt idx="669">
                  <c:v>16.600000000000001</c:v>
                </c:pt>
                <c:pt idx="670">
                  <c:v>19.899999999999999</c:v>
                </c:pt>
                <c:pt idx="671">
                  <c:v>19.5</c:v>
                </c:pt>
                <c:pt idx="672">
                  <c:v>20.6</c:v>
                </c:pt>
                <c:pt idx="673">
                  <c:v>19.100000000000001</c:v>
                </c:pt>
                <c:pt idx="674">
                  <c:v>17.3</c:v>
                </c:pt>
                <c:pt idx="675">
                  <c:v>21.1</c:v>
                </c:pt>
                <c:pt idx="676">
                  <c:v>22</c:v>
                </c:pt>
                <c:pt idx="677">
                  <c:v>14.1</c:v>
                </c:pt>
                <c:pt idx="678">
                  <c:v>14.2</c:v>
                </c:pt>
                <c:pt idx="679">
                  <c:v>16.100000000000001</c:v>
                </c:pt>
                <c:pt idx="680">
                  <c:v>18.100000000000001</c:v>
                </c:pt>
                <c:pt idx="681">
                  <c:v>18.8</c:v>
                </c:pt>
                <c:pt idx="682">
                  <c:v>16.5</c:v>
                </c:pt>
                <c:pt idx="683">
                  <c:v>15.3</c:v>
                </c:pt>
                <c:pt idx="684">
                  <c:v>14.9</c:v>
                </c:pt>
                <c:pt idx="685">
                  <c:v>17.399999999999999</c:v>
                </c:pt>
                <c:pt idx="686">
                  <c:v>16.399999999999999</c:v>
                </c:pt>
                <c:pt idx="687">
                  <c:v>17.399999999999999</c:v>
                </c:pt>
                <c:pt idx="688">
                  <c:v>18.399999999999999</c:v>
                </c:pt>
                <c:pt idx="689">
                  <c:v>18.600000000000001</c:v>
                </c:pt>
                <c:pt idx="690">
                  <c:v>20</c:v>
                </c:pt>
                <c:pt idx="691">
                  <c:v>20.5</c:v>
                </c:pt>
                <c:pt idx="692">
                  <c:v>15.7</c:v>
                </c:pt>
                <c:pt idx="693">
                  <c:v>17.899999999999999</c:v>
                </c:pt>
                <c:pt idx="694">
                  <c:v>18</c:v>
                </c:pt>
                <c:pt idx="695">
                  <c:v>17.5</c:v>
                </c:pt>
                <c:pt idx="696">
                  <c:v>17.8</c:v>
                </c:pt>
                <c:pt idx="697">
                  <c:v>21.7</c:v>
                </c:pt>
                <c:pt idx="698">
                  <c:v>23</c:v>
                </c:pt>
                <c:pt idx="699">
                  <c:v>18.100000000000001</c:v>
                </c:pt>
                <c:pt idx="700">
                  <c:v>16.7</c:v>
                </c:pt>
                <c:pt idx="701">
                  <c:v>17.5</c:v>
                </c:pt>
                <c:pt idx="702">
                  <c:v>17.3</c:v>
                </c:pt>
                <c:pt idx="703">
                  <c:v>18.399999999999999</c:v>
                </c:pt>
                <c:pt idx="704">
                  <c:v>20.2</c:v>
                </c:pt>
                <c:pt idx="705">
                  <c:v>27.7</c:v>
                </c:pt>
                <c:pt idx="706">
                  <c:v>23.3</c:v>
                </c:pt>
                <c:pt idx="707">
                  <c:v>24.9</c:v>
                </c:pt>
                <c:pt idx="708">
                  <c:v>16.399999999999999</c:v>
                </c:pt>
                <c:pt idx="709">
                  <c:v>21.3</c:v>
                </c:pt>
                <c:pt idx="710">
                  <c:v>22.8</c:v>
                </c:pt>
                <c:pt idx="711">
                  <c:v>20.7</c:v>
                </c:pt>
                <c:pt idx="712">
                  <c:v>19.7</c:v>
                </c:pt>
                <c:pt idx="713">
                  <c:v>20.100000000000001</c:v>
                </c:pt>
                <c:pt idx="714">
                  <c:v>21.3</c:v>
                </c:pt>
                <c:pt idx="715">
                  <c:v>22.9</c:v>
                </c:pt>
                <c:pt idx="716">
                  <c:v>26.1</c:v>
                </c:pt>
                <c:pt idx="717">
                  <c:v>23.9</c:v>
                </c:pt>
                <c:pt idx="718">
                  <c:v>19.899999999999999</c:v>
                </c:pt>
                <c:pt idx="719">
                  <c:v>32.1</c:v>
                </c:pt>
                <c:pt idx="720">
                  <c:v>34.1</c:v>
                </c:pt>
                <c:pt idx="721">
                  <c:v>21.4</c:v>
                </c:pt>
                <c:pt idx="722">
                  <c:v>25.4</c:v>
                </c:pt>
                <c:pt idx="723">
                  <c:v>21.5</c:v>
                </c:pt>
                <c:pt idx="724">
                  <c:v>29.1</c:v>
                </c:pt>
                <c:pt idx="725">
                  <c:v>20.9</c:v>
                </c:pt>
                <c:pt idx="726">
                  <c:v>23.2</c:v>
                </c:pt>
                <c:pt idx="727">
                  <c:v>26.5</c:v>
                </c:pt>
                <c:pt idx="728">
                  <c:v>25.8</c:v>
                </c:pt>
                <c:pt idx="729">
                  <c:v>18.399999999999999</c:v>
                </c:pt>
                <c:pt idx="730">
                  <c:v>16.7</c:v>
                </c:pt>
                <c:pt idx="731">
                  <c:v>23.9</c:v>
                </c:pt>
                <c:pt idx="732">
                  <c:v>19.399999999999999</c:v>
                </c:pt>
                <c:pt idx="733">
                  <c:v>20.8</c:v>
                </c:pt>
                <c:pt idx="734">
                  <c:v>28.6</c:v>
                </c:pt>
                <c:pt idx="735">
                  <c:v>19.899999999999999</c:v>
                </c:pt>
                <c:pt idx="736">
                  <c:v>17.899999999999999</c:v>
                </c:pt>
                <c:pt idx="737">
                  <c:v>23.9</c:v>
                </c:pt>
                <c:pt idx="738">
                  <c:v>31.3</c:v>
                </c:pt>
                <c:pt idx="739">
                  <c:v>30.2</c:v>
                </c:pt>
                <c:pt idx="740">
                  <c:v>31.3</c:v>
                </c:pt>
                <c:pt idx="741">
                  <c:v>34.5</c:v>
                </c:pt>
                <c:pt idx="742">
                  <c:v>32.200000000000003</c:v>
                </c:pt>
                <c:pt idx="743">
                  <c:v>28.1</c:v>
                </c:pt>
                <c:pt idx="744">
                  <c:v>24.3</c:v>
                </c:pt>
                <c:pt idx="745">
                  <c:v>31.9</c:v>
                </c:pt>
                <c:pt idx="746">
                  <c:v>35.5</c:v>
                </c:pt>
                <c:pt idx="747">
                  <c:v>35.9</c:v>
                </c:pt>
                <c:pt idx="748">
                  <c:v>23.3</c:v>
                </c:pt>
                <c:pt idx="749">
                  <c:v>21.8</c:v>
                </c:pt>
                <c:pt idx="750">
                  <c:v>24.6</c:v>
                </c:pt>
                <c:pt idx="751">
                  <c:v>26.7</c:v>
                </c:pt>
                <c:pt idx="752">
                  <c:v>22</c:v>
                </c:pt>
                <c:pt idx="753">
                  <c:v>23.7</c:v>
                </c:pt>
                <c:pt idx="754">
                  <c:v>27</c:v>
                </c:pt>
                <c:pt idx="755">
                  <c:v>26</c:v>
                </c:pt>
                <c:pt idx="756">
                  <c:v>23.2</c:v>
                </c:pt>
                <c:pt idx="757">
                  <c:v>21.3</c:v>
                </c:pt>
                <c:pt idx="758">
                  <c:v>23.3</c:v>
                </c:pt>
                <c:pt idx="759">
                  <c:v>25.1</c:v>
                </c:pt>
                <c:pt idx="760">
                  <c:v>39.9</c:v>
                </c:pt>
                <c:pt idx="761">
                  <c:v>23.2</c:v>
                </c:pt>
                <c:pt idx="762">
                  <c:v>26.4</c:v>
                </c:pt>
                <c:pt idx="763">
                  <c:v>26</c:v>
                </c:pt>
                <c:pt idx="764">
                  <c:v>24.3</c:v>
                </c:pt>
                <c:pt idx="765">
                  <c:v>35</c:v>
                </c:pt>
                <c:pt idx="766">
                  <c:v>39.700000000000003</c:v>
                </c:pt>
                <c:pt idx="767">
                  <c:v>29.5</c:v>
                </c:pt>
                <c:pt idx="768">
                  <c:v>35.5</c:v>
                </c:pt>
                <c:pt idx="769">
                  <c:v>33.9</c:v>
                </c:pt>
                <c:pt idx="770">
                  <c:v>24.8</c:v>
                </c:pt>
                <c:pt idx="771">
                  <c:v>25</c:v>
                </c:pt>
                <c:pt idx="772">
                  <c:v>20.8</c:v>
                </c:pt>
                <c:pt idx="773">
                  <c:v>24</c:v>
                </c:pt>
                <c:pt idx="774">
                  <c:v>29</c:v>
                </c:pt>
                <c:pt idx="775">
                  <c:v>32</c:v>
                </c:pt>
                <c:pt idx="776">
                  <c:v>31.7</c:v>
                </c:pt>
                <c:pt idx="777">
                  <c:v>33.799999999999997</c:v>
                </c:pt>
                <c:pt idx="778">
                  <c:v>34.299999999999997</c:v>
                </c:pt>
                <c:pt idx="779">
                  <c:v>31.5</c:v>
                </c:pt>
                <c:pt idx="780">
                  <c:v>29.6</c:v>
                </c:pt>
                <c:pt idx="781">
                  <c:v>28.5</c:v>
                </c:pt>
                <c:pt idx="782">
                  <c:v>29.1</c:v>
                </c:pt>
                <c:pt idx="783">
                  <c:v>29.5</c:v>
                </c:pt>
                <c:pt idx="784">
                  <c:v>24.9</c:v>
                </c:pt>
                <c:pt idx="785">
                  <c:v>25.5</c:v>
                </c:pt>
                <c:pt idx="786">
                  <c:v>21.6</c:v>
                </c:pt>
                <c:pt idx="787">
                  <c:v>22.3</c:v>
                </c:pt>
                <c:pt idx="788">
                  <c:v>23</c:v>
                </c:pt>
                <c:pt idx="789">
                  <c:v>26.3</c:v>
                </c:pt>
                <c:pt idx="790">
                  <c:v>28.1</c:v>
                </c:pt>
                <c:pt idx="791">
                  <c:v>28.2</c:v>
                </c:pt>
                <c:pt idx="792">
                  <c:v>23.5</c:v>
                </c:pt>
                <c:pt idx="793">
                  <c:v>27.1</c:v>
                </c:pt>
                <c:pt idx="794">
                  <c:v>23.2</c:v>
                </c:pt>
                <c:pt idx="795">
                  <c:v>24.7</c:v>
                </c:pt>
                <c:pt idx="796">
                  <c:v>28.6</c:v>
                </c:pt>
                <c:pt idx="797">
                  <c:v>30.6</c:v>
                </c:pt>
                <c:pt idx="798">
                  <c:v>28.5</c:v>
                </c:pt>
                <c:pt idx="799">
                  <c:v>25.7</c:v>
                </c:pt>
                <c:pt idx="800">
                  <c:v>31.3</c:v>
                </c:pt>
                <c:pt idx="801">
                  <c:v>30.1</c:v>
                </c:pt>
                <c:pt idx="802">
                  <c:v>21.9</c:v>
                </c:pt>
                <c:pt idx="803">
                  <c:v>24.5</c:v>
                </c:pt>
                <c:pt idx="804">
                  <c:v>31.4</c:v>
                </c:pt>
                <c:pt idx="805">
                  <c:v>33.6</c:v>
                </c:pt>
                <c:pt idx="806">
                  <c:v>25.9</c:v>
                </c:pt>
                <c:pt idx="807">
                  <c:v>32.799999999999997</c:v>
                </c:pt>
                <c:pt idx="808">
                  <c:v>29.1</c:v>
                </c:pt>
                <c:pt idx="809">
                  <c:v>33</c:v>
                </c:pt>
                <c:pt idx="810">
                  <c:v>36.799999999999997</c:v>
                </c:pt>
                <c:pt idx="811">
                  <c:v>27.6</c:v>
                </c:pt>
                <c:pt idx="812">
                  <c:v>29.3</c:v>
                </c:pt>
                <c:pt idx="813">
                  <c:v>31.5</c:v>
                </c:pt>
                <c:pt idx="814">
                  <c:v>32</c:v>
                </c:pt>
                <c:pt idx="815">
                  <c:v>35.1</c:v>
                </c:pt>
                <c:pt idx="816">
                  <c:v>29.7</c:v>
                </c:pt>
                <c:pt idx="817">
                  <c:v>22</c:v>
                </c:pt>
                <c:pt idx="818">
                  <c:v>24.8</c:v>
                </c:pt>
                <c:pt idx="819">
                  <c:v>29.6</c:v>
                </c:pt>
                <c:pt idx="820">
                  <c:v>33.299999999999997</c:v>
                </c:pt>
                <c:pt idx="821">
                  <c:v>28.4</c:v>
                </c:pt>
                <c:pt idx="822">
                  <c:v>32.4</c:v>
                </c:pt>
                <c:pt idx="823">
                  <c:v>34.799999999999997</c:v>
                </c:pt>
                <c:pt idx="824">
                  <c:v>29.4</c:v>
                </c:pt>
                <c:pt idx="825">
                  <c:v>20.6</c:v>
                </c:pt>
                <c:pt idx="826">
                  <c:v>25.8</c:v>
                </c:pt>
                <c:pt idx="827">
                  <c:v>28.8</c:v>
                </c:pt>
                <c:pt idx="828">
                  <c:v>29.8</c:v>
                </c:pt>
                <c:pt idx="829">
                  <c:v>32.1</c:v>
                </c:pt>
                <c:pt idx="830">
                  <c:v>32.5</c:v>
                </c:pt>
                <c:pt idx="831">
                  <c:v>37.299999999999997</c:v>
                </c:pt>
                <c:pt idx="832">
                  <c:v>20.8</c:v>
                </c:pt>
                <c:pt idx="833">
                  <c:v>19.899999999999999</c:v>
                </c:pt>
                <c:pt idx="834">
                  <c:v>21.8</c:v>
                </c:pt>
                <c:pt idx="835">
                  <c:v>24.5</c:v>
                </c:pt>
                <c:pt idx="836">
                  <c:v>26.8</c:v>
                </c:pt>
                <c:pt idx="837">
                  <c:v>26.3</c:v>
                </c:pt>
                <c:pt idx="838">
                  <c:v>25.7</c:v>
                </c:pt>
                <c:pt idx="839">
                  <c:v>25.1</c:v>
                </c:pt>
                <c:pt idx="840">
                  <c:v>25.7</c:v>
                </c:pt>
                <c:pt idx="841">
                  <c:v>25</c:v>
                </c:pt>
                <c:pt idx="842">
                  <c:v>22.6</c:v>
                </c:pt>
                <c:pt idx="843">
                  <c:v>24.8</c:v>
                </c:pt>
                <c:pt idx="844">
                  <c:v>28.5</c:v>
                </c:pt>
                <c:pt idx="845">
                  <c:v>35.299999999999997</c:v>
                </c:pt>
                <c:pt idx="846">
                  <c:v>26.5</c:v>
                </c:pt>
                <c:pt idx="847">
                  <c:v>28.3</c:v>
                </c:pt>
                <c:pt idx="848">
                  <c:v>30.1</c:v>
                </c:pt>
                <c:pt idx="849">
                  <c:v>29.4</c:v>
                </c:pt>
                <c:pt idx="850">
                  <c:v>27.6</c:v>
                </c:pt>
                <c:pt idx="851">
                  <c:v>28.2</c:v>
                </c:pt>
                <c:pt idx="852">
                  <c:v>29.1</c:v>
                </c:pt>
                <c:pt idx="853">
                  <c:v>29.2</c:v>
                </c:pt>
                <c:pt idx="854">
                  <c:v>29.4</c:v>
                </c:pt>
                <c:pt idx="855">
                  <c:v>29.1</c:v>
                </c:pt>
                <c:pt idx="856">
                  <c:v>27.8</c:v>
                </c:pt>
                <c:pt idx="857">
                  <c:v>27.2</c:v>
                </c:pt>
                <c:pt idx="858">
                  <c:v>25.3</c:v>
                </c:pt>
                <c:pt idx="859">
                  <c:v>26.6</c:v>
                </c:pt>
                <c:pt idx="860">
                  <c:v>27.7</c:v>
                </c:pt>
                <c:pt idx="861">
                  <c:v>26.4</c:v>
                </c:pt>
                <c:pt idx="862">
                  <c:v>23.4</c:v>
                </c:pt>
                <c:pt idx="863">
                  <c:v>27.1</c:v>
                </c:pt>
                <c:pt idx="864">
                  <c:v>27.1</c:v>
                </c:pt>
                <c:pt idx="865">
                  <c:v>28.8</c:v>
                </c:pt>
                <c:pt idx="866">
                  <c:v>35.5</c:v>
                </c:pt>
                <c:pt idx="867">
                  <c:v>23.5</c:v>
                </c:pt>
                <c:pt idx="868">
                  <c:v>29.5</c:v>
                </c:pt>
                <c:pt idx="869">
                  <c:v>29.7</c:v>
                </c:pt>
                <c:pt idx="870">
                  <c:v>27.6</c:v>
                </c:pt>
                <c:pt idx="871">
                  <c:v>29.8</c:v>
                </c:pt>
                <c:pt idx="872">
                  <c:v>26.2</c:v>
                </c:pt>
                <c:pt idx="873">
                  <c:v>27.4</c:v>
                </c:pt>
                <c:pt idx="874">
                  <c:v>33.799999999999997</c:v>
                </c:pt>
                <c:pt idx="875">
                  <c:v>26.4</c:v>
                </c:pt>
                <c:pt idx="876">
                  <c:v>30.2</c:v>
                </c:pt>
                <c:pt idx="877">
                  <c:v>27.4</c:v>
                </c:pt>
                <c:pt idx="878">
                  <c:v>20.399999999999999</c:v>
                </c:pt>
                <c:pt idx="879">
                  <c:v>26.2</c:v>
                </c:pt>
                <c:pt idx="880">
                  <c:v>23.9</c:v>
                </c:pt>
                <c:pt idx="881">
                  <c:v>23.2</c:v>
                </c:pt>
                <c:pt idx="882">
                  <c:v>23.3</c:v>
                </c:pt>
                <c:pt idx="883">
                  <c:v>29.4</c:v>
                </c:pt>
                <c:pt idx="884">
                  <c:v>31.4</c:v>
                </c:pt>
                <c:pt idx="885">
                  <c:v>29.4</c:v>
                </c:pt>
                <c:pt idx="886">
                  <c:v>22.9</c:v>
                </c:pt>
                <c:pt idx="887">
                  <c:v>23.9</c:v>
                </c:pt>
                <c:pt idx="888">
                  <c:v>29</c:v>
                </c:pt>
                <c:pt idx="889">
                  <c:v>25.6</c:v>
                </c:pt>
                <c:pt idx="890">
                  <c:v>22.9</c:v>
                </c:pt>
                <c:pt idx="891">
                  <c:v>27.1</c:v>
                </c:pt>
                <c:pt idx="892">
                  <c:v>26.2</c:v>
                </c:pt>
                <c:pt idx="893">
                  <c:v>23.2</c:v>
                </c:pt>
                <c:pt idx="894">
                  <c:v>26.5</c:v>
                </c:pt>
                <c:pt idx="895">
                  <c:v>24.8</c:v>
                </c:pt>
                <c:pt idx="896">
                  <c:v>23</c:v>
                </c:pt>
                <c:pt idx="897">
                  <c:v>25.8</c:v>
                </c:pt>
                <c:pt idx="898">
                  <c:v>29.6</c:v>
                </c:pt>
                <c:pt idx="899">
                  <c:v>18.399999999999999</c:v>
                </c:pt>
                <c:pt idx="900">
                  <c:v>19.399999999999999</c:v>
                </c:pt>
                <c:pt idx="901">
                  <c:v>25.7</c:v>
                </c:pt>
                <c:pt idx="902">
                  <c:v>25.4</c:v>
                </c:pt>
                <c:pt idx="903">
                  <c:v>22.9</c:v>
                </c:pt>
                <c:pt idx="904">
                  <c:v>22.1</c:v>
                </c:pt>
                <c:pt idx="905">
                  <c:v>21.8</c:v>
                </c:pt>
                <c:pt idx="906">
                  <c:v>21.8</c:v>
                </c:pt>
                <c:pt idx="907">
                  <c:v>22.5</c:v>
                </c:pt>
                <c:pt idx="908">
                  <c:v>22.8</c:v>
                </c:pt>
                <c:pt idx="909">
                  <c:v>21.3</c:v>
                </c:pt>
                <c:pt idx="910">
                  <c:v>23.3</c:v>
                </c:pt>
                <c:pt idx="911">
                  <c:v>27.8</c:v>
                </c:pt>
                <c:pt idx="912">
                  <c:v>31.4</c:v>
                </c:pt>
                <c:pt idx="913">
                  <c:v>21.1</c:v>
                </c:pt>
                <c:pt idx="914">
                  <c:v>27.7</c:v>
                </c:pt>
                <c:pt idx="915">
                  <c:v>22.3</c:v>
                </c:pt>
                <c:pt idx="916">
                  <c:v>16.2</c:v>
                </c:pt>
                <c:pt idx="917">
                  <c:v>16.899999999999999</c:v>
                </c:pt>
                <c:pt idx="918">
                  <c:v>18.8</c:v>
                </c:pt>
                <c:pt idx="919">
                  <c:v>22.5</c:v>
                </c:pt>
                <c:pt idx="920">
                  <c:v>25.3</c:v>
                </c:pt>
                <c:pt idx="921">
                  <c:v>24</c:v>
                </c:pt>
                <c:pt idx="922">
                  <c:v>18.399999999999999</c:v>
                </c:pt>
                <c:pt idx="923">
                  <c:v>19.600000000000001</c:v>
                </c:pt>
                <c:pt idx="924">
                  <c:v>20</c:v>
                </c:pt>
                <c:pt idx="925">
                  <c:v>19.7</c:v>
                </c:pt>
                <c:pt idx="926">
                  <c:v>19</c:v>
                </c:pt>
                <c:pt idx="927">
                  <c:v>20.5</c:v>
                </c:pt>
                <c:pt idx="928">
                  <c:v>21.6</c:v>
                </c:pt>
                <c:pt idx="929">
                  <c:v>22.9</c:v>
                </c:pt>
                <c:pt idx="930">
                  <c:v>21.6</c:v>
                </c:pt>
                <c:pt idx="931">
                  <c:v>26.5</c:v>
                </c:pt>
                <c:pt idx="932">
                  <c:v>19.600000000000001</c:v>
                </c:pt>
                <c:pt idx="933">
                  <c:v>19.100000000000001</c:v>
                </c:pt>
                <c:pt idx="934">
                  <c:v>20.2</c:v>
                </c:pt>
                <c:pt idx="935">
                  <c:v>20.5</c:v>
                </c:pt>
                <c:pt idx="936">
                  <c:v>21</c:v>
                </c:pt>
                <c:pt idx="937">
                  <c:v>20.5</c:v>
                </c:pt>
                <c:pt idx="938">
                  <c:v>22</c:v>
                </c:pt>
                <c:pt idx="939">
                  <c:v>16.399999999999999</c:v>
                </c:pt>
                <c:pt idx="940">
                  <c:v>17.399999999999999</c:v>
                </c:pt>
                <c:pt idx="941">
                  <c:v>19.7</c:v>
                </c:pt>
                <c:pt idx="942">
                  <c:v>19.5</c:v>
                </c:pt>
                <c:pt idx="943">
                  <c:v>20.100000000000001</c:v>
                </c:pt>
                <c:pt idx="944">
                  <c:v>19.399999999999999</c:v>
                </c:pt>
                <c:pt idx="945">
                  <c:v>18.7</c:v>
                </c:pt>
                <c:pt idx="946">
                  <c:v>24.4</c:v>
                </c:pt>
                <c:pt idx="947">
                  <c:v>20.9</c:v>
                </c:pt>
                <c:pt idx="948">
                  <c:v>16.7</c:v>
                </c:pt>
                <c:pt idx="949">
                  <c:v>18.100000000000001</c:v>
                </c:pt>
                <c:pt idx="950">
                  <c:v>19.100000000000001</c:v>
                </c:pt>
                <c:pt idx="951">
                  <c:v>17.399999999999999</c:v>
                </c:pt>
                <c:pt idx="952">
                  <c:v>17.899999999999999</c:v>
                </c:pt>
                <c:pt idx="953">
                  <c:v>21</c:v>
                </c:pt>
                <c:pt idx="954">
                  <c:v>19.600000000000001</c:v>
                </c:pt>
                <c:pt idx="955">
                  <c:v>16.399999999999999</c:v>
                </c:pt>
                <c:pt idx="956">
                  <c:v>14.3</c:v>
                </c:pt>
                <c:pt idx="957">
                  <c:v>14.8</c:v>
                </c:pt>
                <c:pt idx="958">
                  <c:v>15.7</c:v>
                </c:pt>
                <c:pt idx="959">
                  <c:v>17.100000000000001</c:v>
                </c:pt>
                <c:pt idx="960">
                  <c:v>17</c:v>
                </c:pt>
                <c:pt idx="961">
                  <c:v>15.7</c:v>
                </c:pt>
                <c:pt idx="962">
                  <c:v>20</c:v>
                </c:pt>
                <c:pt idx="963">
                  <c:v>20.2</c:v>
                </c:pt>
                <c:pt idx="964">
                  <c:v>21.8</c:v>
                </c:pt>
                <c:pt idx="965">
                  <c:v>21.8</c:v>
                </c:pt>
                <c:pt idx="966">
                  <c:v>15</c:v>
                </c:pt>
                <c:pt idx="967">
                  <c:v>17.2</c:v>
                </c:pt>
                <c:pt idx="968">
                  <c:v>18.600000000000001</c:v>
                </c:pt>
                <c:pt idx="969">
                  <c:v>18.2</c:v>
                </c:pt>
                <c:pt idx="970">
                  <c:v>19.399999999999999</c:v>
                </c:pt>
                <c:pt idx="971">
                  <c:v>18.8</c:v>
                </c:pt>
                <c:pt idx="972">
                  <c:v>15</c:v>
                </c:pt>
                <c:pt idx="973">
                  <c:v>15.8</c:v>
                </c:pt>
                <c:pt idx="974">
                  <c:v>17.100000000000001</c:v>
                </c:pt>
                <c:pt idx="975">
                  <c:v>14.8</c:v>
                </c:pt>
                <c:pt idx="976">
                  <c:v>15.8</c:v>
                </c:pt>
                <c:pt idx="977">
                  <c:v>15.1</c:v>
                </c:pt>
                <c:pt idx="978">
                  <c:v>16.899999999999999</c:v>
                </c:pt>
                <c:pt idx="979">
                  <c:v>19.100000000000001</c:v>
                </c:pt>
                <c:pt idx="980">
                  <c:v>20.3</c:v>
                </c:pt>
                <c:pt idx="981">
                  <c:v>19.100000000000001</c:v>
                </c:pt>
                <c:pt idx="982">
                  <c:v>18.2</c:v>
                </c:pt>
                <c:pt idx="983">
                  <c:v>19.100000000000001</c:v>
                </c:pt>
                <c:pt idx="984">
                  <c:v>18.100000000000001</c:v>
                </c:pt>
                <c:pt idx="985">
                  <c:v>18.5</c:v>
                </c:pt>
                <c:pt idx="986">
                  <c:v>18.2</c:v>
                </c:pt>
                <c:pt idx="987">
                  <c:v>16.3</c:v>
                </c:pt>
                <c:pt idx="988">
                  <c:v>15.6</c:v>
                </c:pt>
                <c:pt idx="989">
                  <c:v>15.5</c:v>
                </c:pt>
                <c:pt idx="990">
                  <c:v>16</c:v>
                </c:pt>
                <c:pt idx="991">
                  <c:v>17.2</c:v>
                </c:pt>
                <c:pt idx="992">
                  <c:v>16.2</c:v>
                </c:pt>
                <c:pt idx="993">
                  <c:v>15.3</c:v>
                </c:pt>
                <c:pt idx="994">
                  <c:v>15.2</c:v>
                </c:pt>
                <c:pt idx="995">
                  <c:v>16.7</c:v>
                </c:pt>
                <c:pt idx="996">
                  <c:v>13.3</c:v>
                </c:pt>
                <c:pt idx="997">
                  <c:v>18.2</c:v>
                </c:pt>
                <c:pt idx="998">
                  <c:v>14.2</c:v>
                </c:pt>
                <c:pt idx="999">
                  <c:v>16.5</c:v>
                </c:pt>
                <c:pt idx="1000">
                  <c:v>16.2</c:v>
                </c:pt>
                <c:pt idx="1001">
                  <c:v>15.3</c:v>
                </c:pt>
                <c:pt idx="1002">
                  <c:v>10.7</c:v>
                </c:pt>
                <c:pt idx="1003">
                  <c:v>14</c:v>
                </c:pt>
                <c:pt idx="1004">
                  <c:v>14.2</c:v>
                </c:pt>
                <c:pt idx="1005">
                  <c:v>15.8</c:v>
                </c:pt>
                <c:pt idx="1006">
                  <c:v>16.899999999999999</c:v>
                </c:pt>
                <c:pt idx="1007">
                  <c:v>18.2</c:v>
                </c:pt>
                <c:pt idx="1008">
                  <c:v>16.7</c:v>
                </c:pt>
                <c:pt idx="1009">
                  <c:v>17.5</c:v>
                </c:pt>
                <c:pt idx="1010">
                  <c:v>18.399999999999999</c:v>
                </c:pt>
                <c:pt idx="1011">
                  <c:v>19.899999999999999</c:v>
                </c:pt>
                <c:pt idx="1012">
                  <c:v>19.600000000000001</c:v>
                </c:pt>
                <c:pt idx="1013">
                  <c:v>14.4</c:v>
                </c:pt>
                <c:pt idx="1014">
                  <c:v>17.100000000000001</c:v>
                </c:pt>
                <c:pt idx="1015">
                  <c:v>17.600000000000001</c:v>
                </c:pt>
                <c:pt idx="1016">
                  <c:v>19.399999999999999</c:v>
                </c:pt>
                <c:pt idx="1017">
                  <c:v>19.8</c:v>
                </c:pt>
                <c:pt idx="1018">
                  <c:v>21.5</c:v>
                </c:pt>
                <c:pt idx="1019">
                  <c:v>24.1</c:v>
                </c:pt>
                <c:pt idx="1020">
                  <c:v>17.399999999999999</c:v>
                </c:pt>
                <c:pt idx="1021">
                  <c:v>14.4</c:v>
                </c:pt>
                <c:pt idx="1022">
                  <c:v>15.2</c:v>
                </c:pt>
                <c:pt idx="1023">
                  <c:v>16.3</c:v>
                </c:pt>
                <c:pt idx="1024">
                  <c:v>18.100000000000001</c:v>
                </c:pt>
                <c:pt idx="1025">
                  <c:v>16.3</c:v>
                </c:pt>
                <c:pt idx="1026">
                  <c:v>17.399999999999999</c:v>
                </c:pt>
                <c:pt idx="1027">
                  <c:v>19.5</c:v>
                </c:pt>
                <c:pt idx="1028">
                  <c:v>19.899999999999999</c:v>
                </c:pt>
                <c:pt idx="1029">
                  <c:v>16.399999999999999</c:v>
                </c:pt>
                <c:pt idx="1030">
                  <c:v>18.8</c:v>
                </c:pt>
                <c:pt idx="1031">
                  <c:v>19.899999999999999</c:v>
                </c:pt>
                <c:pt idx="1032">
                  <c:v>16.899999999999999</c:v>
                </c:pt>
                <c:pt idx="1033">
                  <c:v>20.8</c:v>
                </c:pt>
                <c:pt idx="1034">
                  <c:v>20.100000000000001</c:v>
                </c:pt>
                <c:pt idx="1035">
                  <c:v>15.8</c:v>
                </c:pt>
                <c:pt idx="1036">
                  <c:v>16.8</c:v>
                </c:pt>
                <c:pt idx="1037">
                  <c:v>20.6</c:v>
                </c:pt>
                <c:pt idx="1038">
                  <c:v>22.9</c:v>
                </c:pt>
                <c:pt idx="1039">
                  <c:v>27.8</c:v>
                </c:pt>
                <c:pt idx="1040">
                  <c:v>17.5</c:v>
                </c:pt>
                <c:pt idx="1041">
                  <c:v>16.8</c:v>
                </c:pt>
                <c:pt idx="1042">
                  <c:v>19.5</c:v>
                </c:pt>
                <c:pt idx="1043">
                  <c:v>19.5</c:v>
                </c:pt>
                <c:pt idx="1044">
                  <c:v>20.3</c:v>
                </c:pt>
                <c:pt idx="1045">
                  <c:v>19.7</c:v>
                </c:pt>
                <c:pt idx="1046">
                  <c:v>19.399999999999999</c:v>
                </c:pt>
                <c:pt idx="1047">
                  <c:v>17.7</c:v>
                </c:pt>
                <c:pt idx="1048">
                  <c:v>19.399999999999999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20.100000000000001</c:v>
                </c:pt>
                <c:pt idx="1052">
                  <c:v>18.399999999999999</c:v>
                </c:pt>
                <c:pt idx="1053">
                  <c:v>21.1</c:v>
                </c:pt>
                <c:pt idx="1054">
                  <c:v>16.600000000000001</c:v>
                </c:pt>
                <c:pt idx="1055">
                  <c:v>23.4</c:v>
                </c:pt>
                <c:pt idx="1056">
                  <c:v>18.8</c:v>
                </c:pt>
                <c:pt idx="1057">
                  <c:v>20.100000000000001</c:v>
                </c:pt>
                <c:pt idx="1058">
                  <c:v>18.899999999999999</c:v>
                </c:pt>
                <c:pt idx="1059">
                  <c:v>22.4</c:v>
                </c:pt>
                <c:pt idx="1060">
                  <c:v>25.8</c:v>
                </c:pt>
                <c:pt idx="1061">
                  <c:v>25.3</c:v>
                </c:pt>
                <c:pt idx="1062">
                  <c:v>25.7</c:v>
                </c:pt>
                <c:pt idx="1063">
                  <c:v>29.7</c:v>
                </c:pt>
                <c:pt idx="1064">
                  <c:v>20.6</c:v>
                </c:pt>
                <c:pt idx="1065">
                  <c:v>19.600000000000001</c:v>
                </c:pt>
                <c:pt idx="1066">
                  <c:v>19.7</c:v>
                </c:pt>
                <c:pt idx="1067">
                  <c:v>19.600000000000001</c:v>
                </c:pt>
                <c:pt idx="1068">
                  <c:v>18.8</c:v>
                </c:pt>
                <c:pt idx="1069">
                  <c:v>25.9</c:v>
                </c:pt>
                <c:pt idx="1070">
                  <c:v>19.100000000000001</c:v>
                </c:pt>
                <c:pt idx="1071">
                  <c:v>16.600000000000001</c:v>
                </c:pt>
                <c:pt idx="1072">
                  <c:v>16.100000000000001</c:v>
                </c:pt>
                <c:pt idx="1073">
                  <c:v>15.6</c:v>
                </c:pt>
                <c:pt idx="1074">
                  <c:v>18.399999999999999</c:v>
                </c:pt>
                <c:pt idx="1075">
                  <c:v>19.2</c:v>
                </c:pt>
                <c:pt idx="1076">
                  <c:v>21.6</c:v>
                </c:pt>
                <c:pt idx="1077">
                  <c:v>26.5</c:v>
                </c:pt>
                <c:pt idx="1078">
                  <c:v>20.9</c:v>
                </c:pt>
                <c:pt idx="1079">
                  <c:v>27.5</c:v>
                </c:pt>
                <c:pt idx="1080">
                  <c:v>24.4</c:v>
                </c:pt>
                <c:pt idx="1081">
                  <c:v>33.200000000000003</c:v>
                </c:pt>
                <c:pt idx="1082">
                  <c:v>33.5</c:v>
                </c:pt>
                <c:pt idx="1083">
                  <c:v>38</c:v>
                </c:pt>
                <c:pt idx="1084">
                  <c:v>37.700000000000003</c:v>
                </c:pt>
                <c:pt idx="1085">
                  <c:v>20</c:v>
                </c:pt>
                <c:pt idx="1086">
                  <c:v>19.8</c:v>
                </c:pt>
                <c:pt idx="1087">
                  <c:v>25.3</c:v>
                </c:pt>
                <c:pt idx="1088">
                  <c:v>27.5</c:v>
                </c:pt>
                <c:pt idx="1089">
                  <c:v>27.3</c:v>
                </c:pt>
                <c:pt idx="1090">
                  <c:v>30.9</c:v>
                </c:pt>
                <c:pt idx="1091">
                  <c:v>20.2</c:v>
                </c:pt>
                <c:pt idx="1092">
                  <c:v>24.5</c:v>
                </c:pt>
                <c:pt idx="1093">
                  <c:v>29.1</c:v>
                </c:pt>
                <c:pt idx="1094">
                  <c:v>34.299999999999997</c:v>
                </c:pt>
                <c:pt idx="1095">
                  <c:v>26.6</c:v>
                </c:pt>
                <c:pt idx="1096">
                  <c:v>23.1</c:v>
                </c:pt>
                <c:pt idx="1097">
                  <c:v>27.6</c:v>
                </c:pt>
                <c:pt idx="1098">
                  <c:v>32.5</c:v>
                </c:pt>
                <c:pt idx="1099">
                  <c:v>25.7</c:v>
                </c:pt>
                <c:pt idx="1100">
                  <c:v>22.3</c:v>
                </c:pt>
                <c:pt idx="1101">
                  <c:v>19.399999999999999</c:v>
                </c:pt>
                <c:pt idx="1102">
                  <c:v>24.1</c:v>
                </c:pt>
                <c:pt idx="1103">
                  <c:v>27.6</c:v>
                </c:pt>
                <c:pt idx="1104">
                  <c:v>26.5</c:v>
                </c:pt>
                <c:pt idx="1105">
                  <c:v>19</c:v>
                </c:pt>
                <c:pt idx="1106">
                  <c:v>21.2</c:v>
                </c:pt>
                <c:pt idx="1107">
                  <c:v>23.6</c:v>
                </c:pt>
                <c:pt idx="1108">
                  <c:v>25</c:v>
                </c:pt>
                <c:pt idx="1109">
                  <c:v>25.9</c:v>
                </c:pt>
                <c:pt idx="1110">
                  <c:v>31.7</c:v>
                </c:pt>
                <c:pt idx="1111">
                  <c:v>31.3</c:v>
                </c:pt>
                <c:pt idx="1112">
                  <c:v>19.600000000000001</c:v>
                </c:pt>
                <c:pt idx="1113">
                  <c:v>19.100000000000001</c:v>
                </c:pt>
                <c:pt idx="1114">
                  <c:v>20.8</c:v>
                </c:pt>
                <c:pt idx="1115">
                  <c:v>28.1</c:v>
                </c:pt>
                <c:pt idx="1116">
                  <c:v>24.5</c:v>
                </c:pt>
                <c:pt idx="1117">
                  <c:v>21.4</c:v>
                </c:pt>
                <c:pt idx="1118">
                  <c:v>24.4</c:v>
                </c:pt>
                <c:pt idx="1119">
                  <c:v>28.6</c:v>
                </c:pt>
                <c:pt idx="1120">
                  <c:v>23.4</c:v>
                </c:pt>
                <c:pt idx="1121">
                  <c:v>26.3</c:v>
                </c:pt>
                <c:pt idx="1122">
                  <c:v>29.5</c:v>
                </c:pt>
                <c:pt idx="1123">
                  <c:v>19.2</c:v>
                </c:pt>
                <c:pt idx="1124">
                  <c:v>20.3</c:v>
                </c:pt>
                <c:pt idx="1125">
                  <c:v>22.5</c:v>
                </c:pt>
                <c:pt idx="1126">
                  <c:v>27.4</c:v>
                </c:pt>
                <c:pt idx="1127">
                  <c:v>36.9</c:v>
                </c:pt>
                <c:pt idx="1128">
                  <c:v>38.9</c:v>
                </c:pt>
                <c:pt idx="1129">
                  <c:v>41.5</c:v>
                </c:pt>
                <c:pt idx="1130">
                  <c:v>22.5</c:v>
                </c:pt>
                <c:pt idx="1131">
                  <c:v>21.6</c:v>
                </c:pt>
                <c:pt idx="1132">
                  <c:v>26.3</c:v>
                </c:pt>
                <c:pt idx="1133">
                  <c:v>27.7</c:v>
                </c:pt>
                <c:pt idx="1134">
                  <c:v>34.5</c:v>
                </c:pt>
                <c:pt idx="1135">
                  <c:v>37.700000000000003</c:v>
                </c:pt>
                <c:pt idx="1136">
                  <c:v>22.9</c:v>
                </c:pt>
                <c:pt idx="1137">
                  <c:v>22.8</c:v>
                </c:pt>
                <c:pt idx="1138">
                  <c:v>28.3</c:v>
                </c:pt>
                <c:pt idx="1139">
                  <c:v>28.5</c:v>
                </c:pt>
                <c:pt idx="1140">
                  <c:v>39</c:v>
                </c:pt>
                <c:pt idx="1141">
                  <c:v>22.5</c:v>
                </c:pt>
                <c:pt idx="1142">
                  <c:v>22.1</c:v>
                </c:pt>
                <c:pt idx="1143">
                  <c:v>24.2</c:v>
                </c:pt>
                <c:pt idx="1144">
                  <c:v>28.2</c:v>
                </c:pt>
                <c:pt idx="1145">
                  <c:v>29.3</c:v>
                </c:pt>
                <c:pt idx="1146">
                  <c:v>26.7</c:v>
                </c:pt>
                <c:pt idx="1147">
                  <c:v>27.2</c:v>
                </c:pt>
                <c:pt idx="1148">
                  <c:v>35.200000000000003</c:v>
                </c:pt>
                <c:pt idx="1149">
                  <c:v>27</c:v>
                </c:pt>
                <c:pt idx="1150">
                  <c:v>35.4</c:v>
                </c:pt>
                <c:pt idx="1151">
                  <c:v>23.1</c:v>
                </c:pt>
                <c:pt idx="1152">
                  <c:v>25.6</c:v>
                </c:pt>
                <c:pt idx="1153">
                  <c:v>33.700000000000003</c:v>
                </c:pt>
                <c:pt idx="1154">
                  <c:v>29.8</c:v>
                </c:pt>
                <c:pt idx="1155">
                  <c:v>23.8</c:v>
                </c:pt>
                <c:pt idx="1156">
                  <c:v>27.9</c:v>
                </c:pt>
                <c:pt idx="1157">
                  <c:v>33.9</c:v>
                </c:pt>
                <c:pt idx="1158">
                  <c:v>36.799999999999997</c:v>
                </c:pt>
                <c:pt idx="1159">
                  <c:v>39</c:v>
                </c:pt>
                <c:pt idx="1160">
                  <c:v>29</c:v>
                </c:pt>
                <c:pt idx="1161">
                  <c:v>21</c:v>
                </c:pt>
                <c:pt idx="1162">
                  <c:v>22.9</c:v>
                </c:pt>
                <c:pt idx="1163">
                  <c:v>24.9</c:v>
                </c:pt>
                <c:pt idx="1164">
                  <c:v>25.6</c:v>
                </c:pt>
                <c:pt idx="1165">
                  <c:v>29.8</c:v>
                </c:pt>
                <c:pt idx="1166">
                  <c:v>22.2</c:v>
                </c:pt>
                <c:pt idx="1167">
                  <c:v>21.3</c:v>
                </c:pt>
                <c:pt idx="1168">
                  <c:v>25.3</c:v>
                </c:pt>
                <c:pt idx="1169">
                  <c:v>26.4</c:v>
                </c:pt>
                <c:pt idx="1170">
                  <c:v>29.2</c:v>
                </c:pt>
                <c:pt idx="1171">
                  <c:v>27.9</c:v>
                </c:pt>
                <c:pt idx="1172">
                  <c:v>26.2</c:v>
                </c:pt>
                <c:pt idx="1173">
                  <c:v>24.1</c:v>
                </c:pt>
                <c:pt idx="1174">
                  <c:v>23.5</c:v>
                </c:pt>
                <c:pt idx="1175">
                  <c:v>19.899999999999999</c:v>
                </c:pt>
                <c:pt idx="1176">
                  <c:v>20.5</c:v>
                </c:pt>
                <c:pt idx="1177">
                  <c:v>23.8</c:v>
                </c:pt>
                <c:pt idx="1178">
                  <c:v>26.6</c:v>
                </c:pt>
                <c:pt idx="1179">
                  <c:v>27.1</c:v>
                </c:pt>
                <c:pt idx="1180">
                  <c:v>30.2</c:v>
                </c:pt>
                <c:pt idx="1181">
                  <c:v>38.200000000000003</c:v>
                </c:pt>
                <c:pt idx="1182">
                  <c:v>32.799999999999997</c:v>
                </c:pt>
                <c:pt idx="1183">
                  <c:v>30.2</c:v>
                </c:pt>
                <c:pt idx="1184">
                  <c:v>40.6</c:v>
                </c:pt>
                <c:pt idx="1185">
                  <c:v>21.4</c:v>
                </c:pt>
                <c:pt idx="1186">
                  <c:v>22.7</c:v>
                </c:pt>
                <c:pt idx="1187">
                  <c:v>24.6</c:v>
                </c:pt>
                <c:pt idx="1188">
                  <c:v>27.7</c:v>
                </c:pt>
                <c:pt idx="1189">
                  <c:v>35.200000000000003</c:v>
                </c:pt>
                <c:pt idx="1190">
                  <c:v>39.1</c:v>
                </c:pt>
                <c:pt idx="1191">
                  <c:v>38.700000000000003</c:v>
                </c:pt>
                <c:pt idx="1192">
                  <c:v>28.2</c:v>
                </c:pt>
                <c:pt idx="1193">
                  <c:v>25.9</c:v>
                </c:pt>
                <c:pt idx="1194">
                  <c:v>24.3</c:v>
                </c:pt>
                <c:pt idx="1195">
                  <c:v>24.4</c:v>
                </c:pt>
                <c:pt idx="1196">
                  <c:v>27.4</c:v>
                </c:pt>
                <c:pt idx="1197">
                  <c:v>24.6</c:v>
                </c:pt>
                <c:pt idx="1198">
                  <c:v>30.4</c:v>
                </c:pt>
                <c:pt idx="1199">
                  <c:v>29.6</c:v>
                </c:pt>
                <c:pt idx="1200">
                  <c:v>27.6</c:v>
                </c:pt>
                <c:pt idx="1201">
                  <c:v>29.8</c:v>
                </c:pt>
                <c:pt idx="1202">
                  <c:v>25.3</c:v>
                </c:pt>
                <c:pt idx="1203">
                  <c:v>27.2</c:v>
                </c:pt>
                <c:pt idx="1204">
                  <c:v>31.8</c:v>
                </c:pt>
                <c:pt idx="1205">
                  <c:v>24.8</c:v>
                </c:pt>
                <c:pt idx="1206">
                  <c:v>25</c:v>
                </c:pt>
                <c:pt idx="1207">
                  <c:v>25.8</c:v>
                </c:pt>
                <c:pt idx="1208">
                  <c:v>27.1</c:v>
                </c:pt>
                <c:pt idx="1209">
                  <c:v>28.5</c:v>
                </c:pt>
                <c:pt idx="1210">
                  <c:v>27.1</c:v>
                </c:pt>
                <c:pt idx="1211">
                  <c:v>30.6</c:v>
                </c:pt>
                <c:pt idx="1212">
                  <c:v>29.2</c:v>
                </c:pt>
                <c:pt idx="1213">
                  <c:v>30.3</c:v>
                </c:pt>
                <c:pt idx="1214">
                  <c:v>32.6</c:v>
                </c:pt>
                <c:pt idx="1215">
                  <c:v>38.200000000000003</c:v>
                </c:pt>
                <c:pt idx="1216">
                  <c:v>30</c:v>
                </c:pt>
                <c:pt idx="1217">
                  <c:v>26.7</c:v>
                </c:pt>
                <c:pt idx="1218">
                  <c:v>26</c:v>
                </c:pt>
                <c:pt idx="1219">
                  <c:v>27.2</c:v>
                </c:pt>
                <c:pt idx="1220">
                  <c:v>33.4</c:v>
                </c:pt>
                <c:pt idx="1221">
                  <c:v>27.5</c:v>
                </c:pt>
                <c:pt idx="1222">
                  <c:v>28.3</c:v>
                </c:pt>
                <c:pt idx="1223">
                  <c:v>31.4</c:v>
                </c:pt>
                <c:pt idx="1224">
                  <c:v>32.799999999999997</c:v>
                </c:pt>
                <c:pt idx="1225">
                  <c:v>34.9</c:v>
                </c:pt>
                <c:pt idx="1226">
                  <c:v>40.299999999999997</c:v>
                </c:pt>
                <c:pt idx="1227">
                  <c:v>28</c:v>
                </c:pt>
                <c:pt idx="1228">
                  <c:v>27.7</c:v>
                </c:pt>
                <c:pt idx="1229">
                  <c:v>28.6</c:v>
                </c:pt>
                <c:pt idx="1230">
                  <c:v>26.3</c:v>
                </c:pt>
                <c:pt idx="1231">
                  <c:v>29.7</c:v>
                </c:pt>
                <c:pt idx="1232">
                  <c:v>31.6</c:v>
                </c:pt>
                <c:pt idx="1233">
                  <c:v>32.700000000000003</c:v>
                </c:pt>
                <c:pt idx="1234">
                  <c:v>30</c:v>
                </c:pt>
                <c:pt idx="1235">
                  <c:v>31.2</c:v>
                </c:pt>
                <c:pt idx="1236">
                  <c:v>30.1</c:v>
                </c:pt>
                <c:pt idx="1237">
                  <c:v>32.1</c:v>
                </c:pt>
                <c:pt idx="1238">
                  <c:v>30.2</c:v>
                </c:pt>
                <c:pt idx="1239">
                  <c:v>33.799999999999997</c:v>
                </c:pt>
                <c:pt idx="1240">
                  <c:v>29.6</c:v>
                </c:pt>
                <c:pt idx="1241">
                  <c:v>29.9</c:v>
                </c:pt>
                <c:pt idx="1242">
                  <c:v>32</c:v>
                </c:pt>
                <c:pt idx="1243">
                  <c:v>29.5</c:v>
                </c:pt>
                <c:pt idx="1244">
                  <c:v>31.7</c:v>
                </c:pt>
                <c:pt idx="1245">
                  <c:v>26.4</c:v>
                </c:pt>
                <c:pt idx="1246">
                  <c:v>25.9</c:v>
                </c:pt>
                <c:pt idx="1247">
                  <c:v>26.5</c:v>
                </c:pt>
                <c:pt idx="1248">
                  <c:v>27.2</c:v>
                </c:pt>
                <c:pt idx="1249">
                  <c:v>22.8</c:v>
                </c:pt>
                <c:pt idx="1250">
                  <c:v>23</c:v>
                </c:pt>
                <c:pt idx="1251">
                  <c:v>20.8</c:v>
                </c:pt>
                <c:pt idx="1252">
                  <c:v>23.6</c:v>
                </c:pt>
                <c:pt idx="1253">
                  <c:v>25.8</c:v>
                </c:pt>
                <c:pt idx="1254">
                  <c:v>28.6</c:v>
                </c:pt>
                <c:pt idx="1255">
                  <c:v>24.3</c:v>
                </c:pt>
                <c:pt idx="1256">
                  <c:v>27</c:v>
                </c:pt>
                <c:pt idx="1257">
                  <c:v>25.4</c:v>
                </c:pt>
                <c:pt idx="1258">
                  <c:v>25.6</c:v>
                </c:pt>
                <c:pt idx="1259">
                  <c:v>23.9</c:v>
                </c:pt>
                <c:pt idx="1260">
                  <c:v>26.9</c:v>
                </c:pt>
                <c:pt idx="1261">
                  <c:v>24.8</c:v>
                </c:pt>
                <c:pt idx="1262">
                  <c:v>28.3</c:v>
                </c:pt>
                <c:pt idx="1263">
                  <c:v>31.1</c:v>
                </c:pt>
                <c:pt idx="1264">
                  <c:v>25.1</c:v>
                </c:pt>
                <c:pt idx="1265">
                  <c:v>23.7</c:v>
                </c:pt>
                <c:pt idx="1266">
                  <c:v>29.1</c:v>
                </c:pt>
                <c:pt idx="1267">
                  <c:v>35.1</c:v>
                </c:pt>
                <c:pt idx="1268">
                  <c:v>20.7</c:v>
                </c:pt>
                <c:pt idx="1269">
                  <c:v>20.5</c:v>
                </c:pt>
                <c:pt idx="1270">
                  <c:v>24.7</c:v>
                </c:pt>
                <c:pt idx="1271">
                  <c:v>28.7</c:v>
                </c:pt>
                <c:pt idx="1272">
                  <c:v>26</c:v>
                </c:pt>
                <c:pt idx="1273">
                  <c:v>21.6</c:v>
                </c:pt>
                <c:pt idx="1274">
                  <c:v>23.7</c:v>
                </c:pt>
                <c:pt idx="1275">
                  <c:v>22.6</c:v>
                </c:pt>
                <c:pt idx="1276">
                  <c:v>27.2</c:v>
                </c:pt>
                <c:pt idx="1277">
                  <c:v>27.7</c:v>
                </c:pt>
                <c:pt idx="1278">
                  <c:v>22.6</c:v>
                </c:pt>
                <c:pt idx="1279">
                  <c:v>22.6</c:v>
                </c:pt>
                <c:pt idx="1280">
                  <c:v>23.6</c:v>
                </c:pt>
                <c:pt idx="1281">
                  <c:v>25.8</c:v>
                </c:pt>
                <c:pt idx="1282">
                  <c:v>27.9</c:v>
                </c:pt>
                <c:pt idx="1283">
                  <c:v>26.2</c:v>
                </c:pt>
                <c:pt idx="1284">
                  <c:v>19.5</c:v>
                </c:pt>
                <c:pt idx="1285">
                  <c:v>21.5</c:v>
                </c:pt>
                <c:pt idx="1286">
                  <c:v>22.7</c:v>
                </c:pt>
                <c:pt idx="1287">
                  <c:v>24.4</c:v>
                </c:pt>
                <c:pt idx="1288">
                  <c:v>25.3</c:v>
                </c:pt>
                <c:pt idx="1289">
                  <c:v>26.1</c:v>
                </c:pt>
                <c:pt idx="1290">
                  <c:v>23.8</c:v>
                </c:pt>
                <c:pt idx="1291">
                  <c:v>26.6</c:v>
                </c:pt>
                <c:pt idx="1292">
                  <c:v>28.2</c:v>
                </c:pt>
                <c:pt idx="1293">
                  <c:v>22</c:v>
                </c:pt>
                <c:pt idx="1294">
                  <c:v>25.1</c:v>
                </c:pt>
                <c:pt idx="1295">
                  <c:v>25.6</c:v>
                </c:pt>
                <c:pt idx="1296">
                  <c:v>23.7</c:v>
                </c:pt>
                <c:pt idx="1297">
                  <c:v>26.8</c:v>
                </c:pt>
                <c:pt idx="1298">
                  <c:v>25.1</c:v>
                </c:pt>
                <c:pt idx="1299">
                  <c:v>19.899999999999999</c:v>
                </c:pt>
                <c:pt idx="1300">
                  <c:v>22.2</c:v>
                </c:pt>
                <c:pt idx="1301">
                  <c:v>24</c:v>
                </c:pt>
                <c:pt idx="1302">
                  <c:v>22.1</c:v>
                </c:pt>
                <c:pt idx="1303">
                  <c:v>24</c:v>
                </c:pt>
                <c:pt idx="1304">
                  <c:v>25.3</c:v>
                </c:pt>
                <c:pt idx="1305">
                  <c:v>26.7</c:v>
                </c:pt>
                <c:pt idx="1306">
                  <c:v>22.6</c:v>
                </c:pt>
                <c:pt idx="1307">
                  <c:v>24.1</c:v>
                </c:pt>
                <c:pt idx="1308">
                  <c:v>27.6</c:v>
                </c:pt>
                <c:pt idx="1309">
                  <c:v>21.4</c:v>
                </c:pt>
                <c:pt idx="1310">
                  <c:v>22.4</c:v>
                </c:pt>
                <c:pt idx="1311">
                  <c:v>24</c:v>
                </c:pt>
                <c:pt idx="1312">
                  <c:v>21.7</c:v>
                </c:pt>
                <c:pt idx="1313">
                  <c:v>24.1</c:v>
                </c:pt>
                <c:pt idx="1314">
                  <c:v>27.2</c:v>
                </c:pt>
                <c:pt idx="1315">
                  <c:v>21.6</c:v>
                </c:pt>
                <c:pt idx="1316">
                  <c:v>20.3</c:v>
                </c:pt>
                <c:pt idx="1317">
                  <c:v>20.5</c:v>
                </c:pt>
                <c:pt idx="1318">
                  <c:v>17.5</c:v>
                </c:pt>
                <c:pt idx="1319">
                  <c:v>15.1</c:v>
                </c:pt>
                <c:pt idx="1320">
                  <c:v>18.8</c:v>
                </c:pt>
                <c:pt idx="1321">
                  <c:v>18.5</c:v>
                </c:pt>
                <c:pt idx="1322">
                  <c:v>17.3</c:v>
                </c:pt>
                <c:pt idx="1323">
                  <c:v>16.100000000000001</c:v>
                </c:pt>
                <c:pt idx="1324">
                  <c:v>18.7</c:v>
                </c:pt>
                <c:pt idx="1325">
                  <c:v>17.399999999999999</c:v>
                </c:pt>
                <c:pt idx="1326">
                  <c:v>19.899999999999999</c:v>
                </c:pt>
                <c:pt idx="1327">
                  <c:v>18.7</c:v>
                </c:pt>
                <c:pt idx="1328">
                  <c:v>17.899999999999999</c:v>
                </c:pt>
                <c:pt idx="1329">
                  <c:v>19.2</c:v>
                </c:pt>
                <c:pt idx="1330">
                  <c:v>20.2</c:v>
                </c:pt>
                <c:pt idx="1331">
                  <c:v>21.9</c:v>
                </c:pt>
                <c:pt idx="1332">
                  <c:v>20.399999999999999</c:v>
                </c:pt>
                <c:pt idx="1333">
                  <c:v>19.2</c:v>
                </c:pt>
                <c:pt idx="1334">
                  <c:v>17.2</c:v>
                </c:pt>
                <c:pt idx="1335">
                  <c:v>18.399999999999999</c:v>
                </c:pt>
                <c:pt idx="1336">
                  <c:v>20.2</c:v>
                </c:pt>
                <c:pt idx="1337">
                  <c:v>19</c:v>
                </c:pt>
                <c:pt idx="1338">
                  <c:v>20</c:v>
                </c:pt>
                <c:pt idx="1339">
                  <c:v>17.600000000000001</c:v>
                </c:pt>
                <c:pt idx="1340">
                  <c:v>18.600000000000001</c:v>
                </c:pt>
                <c:pt idx="1341">
                  <c:v>18</c:v>
                </c:pt>
                <c:pt idx="1342">
                  <c:v>18.899999999999999</c:v>
                </c:pt>
                <c:pt idx="1343">
                  <c:v>17.399999999999999</c:v>
                </c:pt>
                <c:pt idx="1344">
                  <c:v>19</c:v>
                </c:pt>
                <c:pt idx="1345">
                  <c:v>17.100000000000001</c:v>
                </c:pt>
                <c:pt idx="1346">
                  <c:v>16.7</c:v>
                </c:pt>
                <c:pt idx="1347">
                  <c:v>14.5</c:v>
                </c:pt>
                <c:pt idx="1348">
                  <c:v>15.3</c:v>
                </c:pt>
                <c:pt idx="1349">
                  <c:v>11.2</c:v>
                </c:pt>
                <c:pt idx="1350">
                  <c:v>16.3</c:v>
                </c:pt>
                <c:pt idx="1351">
                  <c:v>17.899999999999999</c:v>
                </c:pt>
                <c:pt idx="1352">
                  <c:v>12.7</c:v>
                </c:pt>
                <c:pt idx="1353">
                  <c:v>16.2</c:v>
                </c:pt>
                <c:pt idx="1354">
                  <c:v>17.5</c:v>
                </c:pt>
                <c:pt idx="1355">
                  <c:v>16.7</c:v>
                </c:pt>
                <c:pt idx="1356">
                  <c:v>13.9</c:v>
                </c:pt>
                <c:pt idx="1357">
                  <c:v>16.3</c:v>
                </c:pt>
                <c:pt idx="1358">
                  <c:v>16.399999999999999</c:v>
                </c:pt>
                <c:pt idx="1359">
                  <c:v>17</c:v>
                </c:pt>
                <c:pt idx="1360">
                  <c:v>15.6</c:v>
                </c:pt>
                <c:pt idx="1361">
                  <c:v>17.2</c:v>
                </c:pt>
                <c:pt idx="1362">
                  <c:v>17.899999999999999</c:v>
                </c:pt>
                <c:pt idx="1363">
                  <c:v>18.399999999999999</c:v>
                </c:pt>
                <c:pt idx="1364">
                  <c:v>19.600000000000001</c:v>
                </c:pt>
                <c:pt idx="1365">
                  <c:v>13.1</c:v>
                </c:pt>
                <c:pt idx="1366">
                  <c:v>16.2</c:v>
                </c:pt>
                <c:pt idx="1367">
                  <c:v>17.7</c:v>
                </c:pt>
                <c:pt idx="1368">
                  <c:v>18.100000000000001</c:v>
                </c:pt>
                <c:pt idx="1369">
                  <c:v>19</c:v>
                </c:pt>
                <c:pt idx="1370">
                  <c:v>23.4</c:v>
                </c:pt>
                <c:pt idx="1371">
                  <c:v>24.6</c:v>
                </c:pt>
                <c:pt idx="1372">
                  <c:v>16.2</c:v>
                </c:pt>
                <c:pt idx="1373">
                  <c:v>18.899999999999999</c:v>
                </c:pt>
                <c:pt idx="1374">
                  <c:v>25.4</c:v>
                </c:pt>
                <c:pt idx="1375">
                  <c:v>16.899999999999999</c:v>
                </c:pt>
                <c:pt idx="1376">
                  <c:v>14.2</c:v>
                </c:pt>
                <c:pt idx="1377">
                  <c:v>16.899999999999999</c:v>
                </c:pt>
                <c:pt idx="1378">
                  <c:v>18.600000000000001</c:v>
                </c:pt>
                <c:pt idx="1379">
                  <c:v>17.600000000000001</c:v>
                </c:pt>
                <c:pt idx="1380">
                  <c:v>19.100000000000001</c:v>
                </c:pt>
                <c:pt idx="1381">
                  <c:v>18.5</c:v>
                </c:pt>
                <c:pt idx="1382">
                  <c:v>19</c:v>
                </c:pt>
                <c:pt idx="1383">
                  <c:v>20.399999999999999</c:v>
                </c:pt>
                <c:pt idx="1384">
                  <c:v>15.3</c:v>
                </c:pt>
                <c:pt idx="1385">
                  <c:v>14.1</c:v>
                </c:pt>
                <c:pt idx="1386">
                  <c:v>13.9</c:v>
                </c:pt>
                <c:pt idx="1387">
                  <c:v>15.2</c:v>
                </c:pt>
                <c:pt idx="1388">
                  <c:v>15.7</c:v>
                </c:pt>
                <c:pt idx="1389">
                  <c:v>15.4</c:v>
                </c:pt>
                <c:pt idx="1390">
                  <c:v>16.5</c:v>
                </c:pt>
                <c:pt idx="1391">
                  <c:v>18.600000000000001</c:v>
                </c:pt>
                <c:pt idx="1392">
                  <c:v>17.2</c:v>
                </c:pt>
                <c:pt idx="1393">
                  <c:v>25</c:v>
                </c:pt>
                <c:pt idx="1394">
                  <c:v>18.899999999999999</c:v>
                </c:pt>
                <c:pt idx="1395">
                  <c:v>17.600000000000001</c:v>
                </c:pt>
                <c:pt idx="1396">
                  <c:v>19.5</c:v>
                </c:pt>
                <c:pt idx="1397">
                  <c:v>18.899999999999999</c:v>
                </c:pt>
                <c:pt idx="1398">
                  <c:v>20.399999999999999</c:v>
                </c:pt>
                <c:pt idx="1399">
                  <c:v>22.5</c:v>
                </c:pt>
                <c:pt idx="1400">
                  <c:v>23.9</c:v>
                </c:pt>
                <c:pt idx="1401">
                  <c:v>22.8</c:v>
                </c:pt>
                <c:pt idx="1402">
                  <c:v>23</c:v>
                </c:pt>
                <c:pt idx="1403">
                  <c:v>17</c:v>
                </c:pt>
                <c:pt idx="1404">
                  <c:v>19.600000000000001</c:v>
                </c:pt>
                <c:pt idx="1405">
                  <c:v>14.3</c:v>
                </c:pt>
                <c:pt idx="1406">
                  <c:v>17.600000000000001</c:v>
                </c:pt>
                <c:pt idx="1407">
                  <c:v>12.9</c:v>
                </c:pt>
                <c:pt idx="1408">
                  <c:v>17.100000000000001</c:v>
                </c:pt>
                <c:pt idx="1409">
                  <c:v>16</c:v>
                </c:pt>
                <c:pt idx="1410">
                  <c:v>19.2</c:v>
                </c:pt>
                <c:pt idx="1411">
                  <c:v>20.100000000000001</c:v>
                </c:pt>
                <c:pt idx="1412">
                  <c:v>18.3</c:v>
                </c:pt>
                <c:pt idx="1413">
                  <c:v>21.6</c:v>
                </c:pt>
                <c:pt idx="1414">
                  <c:v>22.5</c:v>
                </c:pt>
                <c:pt idx="1415">
                  <c:v>22</c:v>
                </c:pt>
                <c:pt idx="1416">
                  <c:v>17.3</c:v>
                </c:pt>
                <c:pt idx="1417">
                  <c:v>19.2</c:v>
                </c:pt>
                <c:pt idx="1418">
                  <c:v>20.399999999999999</c:v>
                </c:pt>
                <c:pt idx="1419">
                  <c:v>20.9</c:v>
                </c:pt>
                <c:pt idx="1420">
                  <c:v>23.5</c:v>
                </c:pt>
                <c:pt idx="1421">
                  <c:v>21.8</c:v>
                </c:pt>
                <c:pt idx="1422">
                  <c:v>22.9</c:v>
                </c:pt>
                <c:pt idx="1423">
                  <c:v>24.8</c:v>
                </c:pt>
                <c:pt idx="1424">
                  <c:v>21.6</c:v>
                </c:pt>
                <c:pt idx="1425">
                  <c:v>20.3</c:v>
                </c:pt>
                <c:pt idx="1426">
                  <c:v>21.1</c:v>
                </c:pt>
                <c:pt idx="1427">
                  <c:v>20</c:v>
                </c:pt>
                <c:pt idx="1428">
                  <c:v>24.4</c:v>
                </c:pt>
                <c:pt idx="1429">
                  <c:v>20.7</c:v>
                </c:pt>
                <c:pt idx="1430">
                  <c:v>21.4</c:v>
                </c:pt>
                <c:pt idx="1431">
                  <c:v>22</c:v>
                </c:pt>
                <c:pt idx="1432">
                  <c:v>17</c:v>
                </c:pt>
                <c:pt idx="1433">
                  <c:v>20.2</c:v>
                </c:pt>
                <c:pt idx="1434">
                  <c:v>20.100000000000001</c:v>
                </c:pt>
                <c:pt idx="1435">
                  <c:v>20.3</c:v>
                </c:pt>
                <c:pt idx="1436">
                  <c:v>19.100000000000001</c:v>
                </c:pt>
                <c:pt idx="1437">
                  <c:v>21.3</c:v>
                </c:pt>
                <c:pt idx="1438">
                  <c:v>23.2</c:v>
                </c:pt>
                <c:pt idx="1439">
                  <c:v>22.8</c:v>
                </c:pt>
                <c:pt idx="1440">
                  <c:v>21.3</c:v>
                </c:pt>
                <c:pt idx="1441">
                  <c:v>22.6</c:v>
                </c:pt>
                <c:pt idx="1442">
                  <c:v>20.5</c:v>
                </c:pt>
                <c:pt idx="1443">
                  <c:v>21.5</c:v>
                </c:pt>
                <c:pt idx="1444">
                  <c:v>19</c:v>
                </c:pt>
                <c:pt idx="1445">
                  <c:v>21.6</c:v>
                </c:pt>
                <c:pt idx="1446">
                  <c:v>26.5</c:v>
                </c:pt>
                <c:pt idx="1447">
                  <c:v>25.1</c:v>
                </c:pt>
                <c:pt idx="1448">
                  <c:v>22.7</c:v>
                </c:pt>
                <c:pt idx="1449">
                  <c:v>22.6</c:v>
                </c:pt>
                <c:pt idx="1450">
                  <c:v>27.6</c:v>
                </c:pt>
                <c:pt idx="1451">
                  <c:v>30</c:v>
                </c:pt>
                <c:pt idx="1452">
                  <c:v>20.7</c:v>
                </c:pt>
                <c:pt idx="1453">
                  <c:v>23</c:v>
                </c:pt>
                <c:pt idx="1454">
                  <c:v>32.4</c:v>
                </c:pt>
                <c:pt idx="1455">
                  <c:v>20.5</c:v>
                </c:pt>
                <c:pt idx="1456">
                  <c:v>23.2</c:v>
                </c:pt>
                <c:pt idx="1457">
                  <c:v>18.5</c:v>
                </c:pt>
                <c:pt idx="1458">
                  <c:v>21</c:v>
                </c:pt>
                <c:pt idx="1459">
                  <c:v>27.3</c:v>
                </c:pt>
                <c:pt idx="1460">
                  <c:v>30.4</c:v>
                </c:pt>
                <c:pt idx="1461">
                  <c:v>18.899999999999999</c:v>
                </c:pt>
                <c:pt idx="1462">
                  <c:v>25.2</c:v>
                </c:pt>
                <c:pt idx="1463">
                  <c:v>23.1</c:v>
                </c:pt>
                <c:pt idx="1464">
                  <c:v>21.3</c:v>
                </c:pt>
                <c:pt idx="1465">
                  <c:v>29.1</c:v>
                </c:pt>
                <c:pt idx="1466">
                  <c:v>18.399999999999999</c:v>
                </c:pt>
                <c:pt idx="1467">
                  <c:v>18.399999999999999</c:v>
                </c:pt>
                <c:pt idx="1468">
                  <c:v>20.9</c:v>
                </c:pt>
                <c:pt idx="1469">
                  <c:v>27.3</c:v>
                </c:pt>
                <c:pt idx="1470">
                  <c:v>30.3</c:v>
                </c:pt>
                <c:pt idx="1471">
                  <c:v>22.7</c:v>
                </c:pt>
                <c:pt idx="1472">
                  <c:v>19.100000000000001</c:v>
                </c:pt>
                <c:pt idx="1473">
                  <c:v>24.2</c:v>
                </c:pt>
                <c:pt idx="1474">
                  <c:v>28.1</c:v>
                </c:pt>
                <c:pt idx="1475">
                  <c:v>22.5</c:v>
                </c:pt>
                <c:pt idx="1476">
                  <c:v>23.7</c:v>
                </c:pt>
                <c:pt idx="1477">
                  <c:v>26.6</c:v>
                </c:pt>
                <c:pt idx="1478">
                  <c:v>29.3</c:v>
                </c:pt>
                <c:pt idx="1479">
                  <c:v>31.2</c:v>
                </c:pt>
                <c:pt idx="1480">
                  <c:v>24.4</c:v>
                </c:pt>
                <c:pt idx="1481">
                  <c:v>25.9</c:v>
                </c:pt>
                <c:pt idx="1482">
                  <c:v>34.799999999999997</c:v>
                </c:pt>
                <c:pt idx="1483">
                  <c:v>27.2</c:v>
                </c:pt>
                <c:pt idx="1484">
                  <c:v>22.5</c:v>
                </c:pt>
                <c:pt idx="1485">
                  <c:v>27.7</c:v>
                </c:pt>
                <c:pt idx="1486">
                  <c:v>24.5</c:v>
                </c:pt>
                <c:pt idx="1487">
                  <c:v>35.299999999999997</c:v>
                </c:pt>
                <c:pt idx="1488">
                  <c:v>28.9</c:v>
                </c:pt>
                <c:pt idx="1489">
                  <c:v>24</c:v>
                </c:pt>
                <c:pt idx="1490">
                  <c:v>22.3</c:v>
                </c:pt>
                <c:pt idx="1491">
                  <c:v>25.2</c:v>
                </c:pt>
                <c:pt idx="1492">
                  <c:v>25.9</c:v>
                </c:pt>
                <c:pt idx="1493">
                  <c:v>36.6</c:v>
                </c:pt>
                <c:pt idx="1494">
                  <c:v>23.9</c:v>
                </c:pt>
                <c:pt idx="1495">
                  <c:v>29.2</c:v>
                </c:pt>
                <c:pt idx="1496">
                  <c:v>31.4</c:v>
                </c:pt>
                <c:pt idx="1497">
                  <c:v>37.1</c:v>
                </c:pt>
                <c:pt idx="1498">
                  <c:v>33.700000000000003</c:v>
                </c:pt>
                <c:pt idx="1499">
                  <c:v>23.4</c:v>
                </c:pt>
                <c:pt idx="1500">
                  <c:v>26.2</c:v>
                </c:pt>
                <c:pt idx="1501">
                  <c:v>28.5</c:v>
                </c:pt>
                <c:pt idx="1502">
                  <c:v>24.1</c:v>
                </c:pt>
                <c:pt idx="1503">
                  <c:v>29.9</c:v>
                </c:pt>
                <c:pt idx="1504">
                  <c:v>25.5</c:v>
                </c:pt>
                <c:pt idx="1505">
                  <c:v>26.2</c:v>
                </c:pt>
                <c:pt idx="1506">
                  <c:v>33.5</c:v>
                </c:pt>
                <c:pt idx="1507">
                  <c:v>37.299999999999997</c:v>
                </c:pt>
                <c:pt idx="1508">
                  <c:v>26.2</c:v>
                </c:pt>
                <c:pt idx="1509">
                  <c:v>29.8</c:v>
                </c:pt>
                <c:pt idx="1510">
                  <c:v>32.9</c:v>
                </c:pt>
                <c:pt idx="1511">
                  <c:v>24.4</c:v>
                </c:pt>
                <c:pt idx="1512">
                  <c:v>25</c:v>
                </c:pt>
                <c:pt idx="1513">
                  <c:v>30.8</c:v>
                </c:pt>
                <c:pt idx="1514">
                  <c:v>27.2</c:v>
                </c:pt>
                <c:pt idx="1515">
                  <c:v>24.3</c:v>
                </c:pt>
                <c:pt idx="1516">
                  <c:v>27.2</c:v>
                </c:pt>
                <c:pt idx="1517">
                  <c:v>29.5</c:v>
                </c:pt>
                <c:pt idx="1518">
                  <c:v>39.200000000000003</c:v>
                </c:pt>
                <c:pt idx="1519">
                  <c:v>35</c:v>
                </c:pt>
                <c:pt idx="1520">
                  <c:v>17.899999999999999</c:v>
                </c:pt>
                <c:pt idx="1521">
                  <c:v>24.9</c:v>
                </c:pt>
                <c:pt idx="1522">
                  <c:v>33.700000000000003</c:v>
                </c:pt>
                <c:pt idx="1523">
                  <c:v>21.1</c:v>
                </c:pt>
                <c:pt idx="1524">
                  <c:v>23.7</c:v>
                </c:pt>
                <c:pt idx="1525">
                  <c:v>35.299999999999997</c:v>
                </c:pt>
                <c:pt idx="1526">
                  <c:v>27.1</c:v>
                </c:pt>
                <c:pt idx="1527">
                  <c:v>24.5</c:v>
                </c:pt>
                <c:pt idx="1528">
                  <c:v>26.1</c:v>
                </c:pt>
                <c:pt idx="1529">
                  <c:v>29.4</c:v>
                </c:pt>
                <c:pt idx="1530">
                  <c:v>29.2</c:v>
                </c:pt>
                <c:pt idx="1531">
                  <c:v>33.799999999999997</c:v>
                </c:pt>
                <c:pt idx="1532">
                  <c:v>29.4</c:v>
                </c:pt>
                <c:pt idx="1533">
                  <c:v>32.299999999999997</c:v>
                </c:pt>
                <c:pt idx="1534">
                  <c:v>39.700000000000003</c:v>
                </c:pt>
                <c:pt idx="1535">
                  <c:v>35</c:v>
                </c:pt>
                <c:pt idx="1536">
                  <c:v>29.9</c:v>
                </c:pt>
                <c:pt idx="1537">
                  <c:v>27.6</c:v>
                </c:pt>
                <c:pt idx="1538">
                  <c:v>26</c:v>
                </c:pt>
                <c:pt idx="1539">
                  <c:v>27.3</c:v>
                </c:pt>
                <c:pt idx="1540">
                  <c:v>26</c:v>
                </c:pt>
                <c:pt idx="1541">
                  <c:v>23.8</c:v>
                </c:pt>
                <c:pt idx="1542">
                  <c:v>24</c:v>
                </c:pt>
                <c:pt idx="1543">
                  <c:v>27.5</c:v>
                </c:pt>
                <c:pt idx="1544">
                  <c:v>32.5</c:v>
                </c:pt>
                <c:pt idx="1545">
                  <c:v>31.8</c:v>
                </c:pt>
                <c:pt idx="1546">
                  <c:v>35.1</c:v>
                </c:pt>
                <c:pt idx="1547">
                  <c:v>40.9</c:v>
                </c:pt>
                <c:pt idx="1548">
                  <c:v>28.8</c:v>
                </c:pt>
                <c:pt idx="1549">
                  <c:v>37.299999999999997</c:v>
                </c:pt>
                <c:pt idx="1550">
                  <c:v>36.299999999999997</c:v>
                </c:pt>
                <c:pt idx="1551">
                  <c:v>27.1</c:v>
                </c:pt>
                <c:pt idx="1552">
                  <c:v>30.4</c:v>
                </c:pt>
                <c:pt idx="1553">
                  <c:v>41.7</c:v>
                </c:pt>
                <c:pt idx="1554">
                  <c:v>40</c:v>
                </c:pt>
                <c:pt idx="1555">
                  <c:v>22.6</c:v>
                </c:pt>
                <c:pt idx="1556">
                  <c:v>30.3</c:v>
                </c:pt>
                <c:pt idx="1557">
                  <c:v>26.2</c:v>
                </c:pt>
                <c:pt idx="1558">
                  <c:v>27.5</c:v>
                </c:pt>
                <c:pt idx="1559">
                  <c:v>33.9</c:v>
                </c:pt>
                <c:pt idx="1560">
                  <c:v>36.799999999999997</c:v>
                </c:pt>
                <c:pt idx="1561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0-4CAD-97EF-5B9FC8F4B230}"/>
            </c:ext>
          </c:extLst>
        </c:ser>
        <c:ser>
          <c:idx val="1"/>
          <c:order val="1"/>
          <c:tx>
            <c:strRef>
              <c:f>Weather2!$M$1588</c:f>
              <c:strCache>
                <c:ptCount val="1"/>
                <c:pt idx="0">
                  <c:v>Converted Predicted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Weather2!$M$1589:$M$3164</c:f>
              <c:numCache>
                <c:formatCode>0.0000</c:formatCode>
                <c:ptCount val="1576"/>
                <c:pt idx="14">
                  <c:v>19.858136484123172</c:v>
                </c:pt>
                <c:pt idx="15">
                  <c:v>19.869539298285481</c:v>
                </c:pt>
                <c:pt idx="16">
                  <c:v>23.422863534888169</c:v>
                </c:pt>
                <c:pt idx="17">
                  <c:v>22.166764045075873</c:v>
                </c:pt>
                <c:pt idx="18">
                  <c:v>23.688790795951977</c:v>
                </c:pt>
                <c:pt idx="19">
                  <c:v>23.447356032280442</c:v>
                </c:pt>
                <c:pt idx="20">
                  <c:v>23.952747066478377</c:v>
                </c:pt>
                <c:pt idx="21">
                  <c:v>25.202551205683307</c:v>
                </c:pt>
                <c:pt idx="22">
                  <c:v>23.652040229792458</c:v>
                </c:pt>
                <c:pt idx="23">
                  <c:v>27.944418341059066</c:v>
                </c:pt>
                <c:pt idx="24">
                  <c:v>23.924622100785363</c:v>
                </c:pt>
                <c:pt idx="25">
                  <c:v>20.041983513699297</c:v>
                </c:pt>
                <c:pt idx="26">
                  <c:v>23.978987926388196</c:v>
                </c:pt>
                <c:pt idx="27">
                  <c:v>27.6548498024612</c:v>
                </c:pt>
                <c:pt idx="28">
                  <c:v>33.358282301871739</c:v>
                </c:pt>
                <c:pt idx="29">
                  <c:v>23.632562582132401</c:v>
                </c:pt>
                <c:pt idx="30">
                  <c:v>21.47973370854519</c:v>
                </c:pt>
                <c:pt idx="31">
                  <c:v>23.050354883359056</c:v>
                </c:pt>
                <c:pt idx="32">
                  <c:v>22.880385044513616</c:v>
                </c:pt>
                <c:pt idx="33">
                  <c:v>29.757022442923898</c:v>
                </c:pt>
                <c:pt idx="34">
                  <c:v>32.333086654755583</c:v>
                </c:pt>
                <c:pt idx="35">
                  <c:v>35.202680723043599</c:v>
                </c:pt>
                <c:pt idx="36">
                  <c:v>14.64548621742942</c:v>
                </c:pt>
                <c:pt idx="37">
                  <c:v>21.737281068477067</c:v>
                </c:pt>
                <c:pt idx="38">
                  <c:v>18.336532613028439</c:v>
                </c:pt>
                <c:pt idx="39">
                  <c:v>21.215381550154401</c:v>
                </c:pt>
                <c:pt idx="40">
                  <c:v>24.007100229876841</c:v>
                </c:pt>
                <c:pt idx="41">
                  <c:v>16.455730770122162</c:v>
                </c:pt>
                <c:pt idx="42">
                  <c:v>13.510716596820103</c:v>
                </c:pt>
                <c:pt idx="43">
                  <c:v>18.74210560443851</c:v>
                </c:pt>
                <c:pt idx="44">
                  <c:v>20.870100021474602</c:v>
                </c:pt>
                <c:pt idx="45">
                  <c:v>30.255465630227846</c:v>
                </c:pt>
                <c:pt idx="46">
                  <c:v>35.709200546429209</c:v>
                </c:pt>
                <c:pt idx="47">
                  <c:v>23.288388020411727</c:v>
                </c:pt>
                <c:pt idx="48">
                  <c:v>23.823711014586586</c:v>
                </c:pt>
                <c:pt idx="49">
                  <c:v>32.463058742469222</c:v>
                </c:pt>
                <c:pt idx="50">
                  <c:v>35.330107449070091</c:v>
                </c:pt>
                <c:pt idx="51">
                  <c:v>27.979952293837488</c:v>
                </c:pt>
                <c:pt idx="52">
                  <c:v>19.612598289045607</c:v>
                </c:pt>
                <c:pt idx="53">
                  <c:v>20.655869131141586</c:v>
                </c:pt>
                <c:pt idx="54">
                  <c:v>25.722794928234428</c:v>
                </c:pt>
                <c:pt idx="55">
                  <c:v>32.285066544145224</c:v>
                </c:pt>
                <c:pt idx="56">
                  <c:v>23.927794121398229</c:v>
                </c:pt>
                <c:pt idx="57">
                  <c:v>21.894639215564379</c:v>
                </c:pt>
                <c:pt idx="58">
                  <c:v>21.151619303874462</c:v>
                </c:pt>
                <c:pt idx="59">
                  <c:v>23.997733936994027</c:v>
                </c:pt>
                <c:pt idx="60">
                  <c:v>25.819639411204918</c:v>
                </c:pt>
                <c:pt idx="61">
                  <c:v>31.234985388307464</c:v>
                </c:pt>
                <c:pt idx="62">
                  <c:v>32.785093566726914</c:v>
                </c:pt>
                <c:pt idx="77">
                  <c:v>22.833289222349286</c:v>
                </c:pt>
                <c:pt idx="78">
                  <c:v>24.325290377182302</c:v>
                </c:pt>
                <c:pt idx="79">
                  <c:v>21.323795543592819</c:v>
                </c:pt>
                <c:pt idx="80">
                  <c:v>23.257124919607211</c:v>
                </c:pt>
                <c:pt idx="81">
                  <c:v>27.285411999543918</c:v>
                </c:pt>
                <c:pt idx="82">
                  <c:v>20.341406823520039</c:v>
                </c:pt>
                <c:pt idx="83">
                  <c:v>23.783152285015344</c:v>
                </c:pt>
                <c:pt idx="84">
                  <c:v>27.147567465530276</c:v>
                </c:pt>
                <c:pt idx="85">
                  <c:v>34.930319365624072</c:v>
                </c:pt>
                <c:pt idx="86">
                  <c:v>28.328368055628459</c:v>
                </c:pt>
                <c:pt idx="87">
                  <c:v>24.00879082305751</c:v>
                </c:pt>
                <c:pt idx="88">
                  <c:v>23.917238528603484</c:v>
                </c:pt>
                <c:pt idx="89">
                  <c:v>30.238931387177914</c:v>
                </c:pt>
                <c:pt idx="90">
                  <c:v>32.307329455796079</c:v>
                </c:pt>
                <c:pt idx="91">
                  <c:v>34.546359224195868</c:v>
                </c:pt>
                <c:pt idx="92">
                  <c:v>24.025681058923055</c:v>
                </c:pt>
                <c:pt idx="93">
                  <c:v>23.806804143558654</c:v>
                </c:pt>
                <c:pt idx="94">
                  <c:v>29.376667723966303</c:v>
                </c:pt>
                <c:pt idx="95">
                  <c:v>24.446559593221064</c:v>
                </c:pt>
                <c:pt idx="96">
                  <c:v>23.805883386995365</c:v>
                </c:pt>
                <c:pt idx="97">
                  <c:v>23.989888345716874</c:v>
                </c:pt>
                <c:pt idx="98">
                  <c:v>28.41198042950122</c:v>
                </c:pt>
                <c:pt idx="99">
                  <c:v>25.123856158561946</c:v>
                </c:pt>
                <c:pt idx="100">
                  <c:v>20.418698598516226</c:v>
                </c:pt>
                <c:pt idx="101">
                  <c:v>23.520649419918822</c:v>
                </c:pt>
                <c:pt idx="102">
                  <c:v>25.036847096722802</c:v>
                </c:pt>
                <c:pt idx="103">
                  <c:v>28.493318545374574</c:v>
                </c:pt>
                <c:pt idx="104">
                  <c:v>29.520380246727029</c:v>
                </c:pt>
                <c:pt idx="105">
                  <c:v>27.82679116319925</c:v>
                </c:pt>
                <c:pt idx="106">
                  <c:v>34.932738923406589</c:v>
                </c:pt>
                <c:pt idx="107">
                  <c:v>23.52426696691203</c:v>
                </c:pt>
                <c:pt idx="108">
                  <c:v>30.41047591637804</c:v>
                </c:pt>
                <c:pt idx="109">
                  <c:v>28.81069847465746</c:v>
                </c:pt>
                <c:pt idx="110">
                  <c:v>35.334519335943199</c:v>
                </c:pt>
                <c:pt idx="111">
                  <c:v>24.019516176332161</c:v>
                </c:pt>
                <c:pt idx="112">
                  <c:v>27.790669481350367</c:v>
                </c:pt>
                <c:pt idx="113">
                  <c:v>34.136954848832673</c:v>
                </c:pt>
                <c:pt idx="114">
                  <c:v>33.925756658790512</c:v>
                </c:pt>
                <c:pt idx="115">
                  <c:v>20.584098426135437</c:v>
                </c:pt>
                <c:pt idx="116">
                  <c:v>23.796488263799862</c:v>
                </c:pt>
                <c:pt idx="117">
                  <c:v>24.490201618374442</c:v>
                </c:pt>
                <c:pt idx="118">
                  <c:v>30.628181306412799</c:v>
                </c:pt>
                <c:pt idx="119">
                  <c:v>24.631295470704334</c:v>
                </c:pt>
                <c:pt idx="120">
                  <c:v>23.997723249242426</c:v>
                </c:pt>
                <c:pt idx="121">
                  <c:v>33.174273298550219</c:v>
                </c:pt>
                <c:pt idx="122">
                  <c:v>31.808409714629576</c:v>
                </c:pt>
                <c:pt idx="123">
                  <c:v>24.058133821624047</c:v>
                </c:pt>
                <c:pt idx="124">
                  <c:v>25.677475560743567</c:v>
                </c:pt>
                <c:pt idx="125">
                  <c:v>32.445037891665891</c:v>
                </c:pt>
                <c:pt idx="126">
                  <c:v>36.793357997574958</c:v>
                </c:pt>
                <c:pt idx="127">
                  <c:v>31.142172856740565</c:v>
                </c:pt>
                <c:pt idx="128">
                  <c:v>29.634820492390869</c:v>
                </c:pt>
                <c:pt idx="129">
                  <c:v>35.707515885773383</c:v>
                </c:pt>
                <c:pt idx="130">
                  <c:v>24.011433618339002</c:v>
                </c:pt>
                <c:pt idx="131">
                  <c:v>24.900967108274358</c:v>
                </c:pt>
                <c:pt idx="132">
                  <c:v>33.907837584159061</c:v>
                </c:pt>
                <c:pt idx="133">
                  <c:v>31.917274141805784</c:v>
                </c:pt>
                <c:pt idx="134">
                  <c:v>24.069889809514333</c:v>
                </c:pt>
                <c:pt idx="135">
                  <c:v>23.955044452934775</c:v>
                </c:pt>
                <c:pt idx="136">
                  <c:v>24.781572070614736</c:v>
                </c:pt>
                <c:pt idx="137">
                  <c:v>31.249136038929365</c:v>
                </c:pt>
                <c:pt idx="138">
                  <c:v>31.166922728964142</c:v>
                </c:pt>
                <c:pt idx="139">
                  <c:v>35.630521197398949</c:v>
                </c:pt>
                <c:pt idx="140">
                  <c:v>24.174834182140053</c:v>
                </c:pt>
                <c:pt idx="141">
                  <c:v>24.081408396553357</c:v>
                </c:pt>
                <c:pt idx="142">
                  <c:v>27.766682094194021</c:v>
                </c:pt>
                <c:pt idx="143">
                  <c:v>33.598081500034219</c:v>
                </c:pt>
                <c:pt idx="144">
                  <c:v>25.324456913810916</c:v>
                </c:pt>
                <c:pt idx="145">
                  <c:v>30.805782926319278</c:v>
                </c:pt>
                <c:pt idx="146">
                  <c:v>33.369798099169586</c:v>
                </c:pt>
                <c:pt idx="147">
                  <c:v>30.800934116609692</c:v>
                </c:pt>
                <c:pt idx="148">
                  <c:v>23.616599513541118</c:v>
                </c:pt>
                <c:pt idx="149">
                  <c:v>23.604812152397489</c:v>
                </c:pt>
                <c:pt idx="150">
                  <c:v>24.571276709223095</c:v>
                </c:pt>
                <c:pt idx="151">
                  <c:v>25.876364060600967</c:v>
                </c:pt>
                <c:pt idx="152">
                  <c:v>39.206936031937005</c:v>
                </c:pt>
                <c:pt idx="153">
                  <c:v>24.005275510144379</c:v>
                </c:pt>
                <c:pt idx="154">
                  <c:v>22.802080926802812</c:v>
                </c:pt>
                <c:pt idx="155">
                  <c:v>24.000051209986587</c:v>
                </c:pt>
                <c:pt idx="156">
                  <c:v>24.219563191330355</c:v>
                </c:pt>
                <c:pt idx="157">
                  <c:v>25.020786962339475</c:v>
                </c:pt>
                <c:pt idx="158">
                  <c:v>27.055547718010434</c:v>
                </c:pt>
                <c:pt idx="159">
                  <c:v>30.339697310467564</c:v>
                </c:pt>
                <c:pt idx="160">
                  <c:v>26.741714784326344</c:v>
                </c:pt>
                <c:pt idx="161">
                  <c:v>28.500522557415295</c:v>
                </c:pt>
                <c:pt idx="162">
                  <c:v>26.638088377664374</c:v>
                </c:pt>
                <c:pt idx="163">
                  <c:v>23.373249052468676</c:v>
                </c:pt>
                <c:pt idx="164">
                  <c:v>23.995943663361395</c:v>
                </c:pt>
                <c:pt idx="165">
                  <c:v>24.390457433655602</c:v>
                </c:pt>
                <c:pt idx="166">
                  <c:v>25.62691254356546</c:v>
                </c:pt>
                <c:pt idx="167">
                  <c:v>24.448787085835416</c:v>
                </c:pt>
                <c:pt idx="168">
                  <c:v>24.483996438923082</c:v>
                </c:pt>
                <c:pt idx="169">
                  <c:v>24.396060301097243</c:v>
                </c:pt>
                <c:pt idx="170">
                  <c:v>26.297606301388832</c:v>
                </c:pt>
                <c:pt idx="171">
                  <c:v>29.597626492969994</c:v>
                </c:pt>
                <c:pt idx="172">
                  <c:v>28.995075434993304</c:v>
                </c:pt>
                <c:pt idx="173">
                  <c:v>27.014937243815726</c:v>
                </c:pt>
                <c:pt idx="174">
                  <c:v>24.551894072631303</c:v>
                </c:pt>
                <c:pt idx="175">
                  <c:v>23.99995827926416</c:v>
                </c:pt>
                <c:pt idx="176">
                  <c:v>26.833561634004468</c:v>
                </c:pt>
                <c:pt idx="177">
                  <c:v>28.320629299474692</c:v>
                </c:pt>
                <c:pt idx="178">
                  <c:v>26.334776828417525</c:v>
                </c:pt>
                <c:pt idx="179">
                  <c:v>29.51607054530394</c:v>
                </c:pt>
                <c:pt idx="180">
                  <c:v>26.745769870523525</c:v>
                </c:pt>
                <c:pt idx="181">
                  <c:v>20.034453295914439</c:v>
                </c:pt>
                <c:pt idx="182">
                  <c:v>21.696410053478047</c:v>
                </c:pt>
                <c:pt idx="183">
                  <c:v>24.121479695153539</c:v>
                </c:pt>
                <c:pt idx="184">
                  <c:v>24.489625412623834</c:v>
                </c:pt>
                <c:pt idx="185">
                  <c:v>26.042749264905076</c:v>
                </c:pt>
                <c:pt idx="186">
                  <c:v>31.450547381502862</c:v>
                </c:pt>
                <c:pt idx="187">
                  <c:v>30.28558477376852</c:v>
                </c:pt>
                <c:pt idx="188">
                  <c:v>25.769658030692888</c:v>
                </c:pt>
                <c:pt idx="189">
                  <c:v>30.295869555528753</c:v>
                </c:pt>
                <c:pt idx="190">
                  <c:v>29.846636405440051</c:v>
                </c:pt>
                <c:pt idx="191">
                  <c:v>30.662541344142184</c:v>
                </c:pt>
                <c:pt idx="192">
                  <c:v>27.063604624344499</c:v>
                </c:pt>
                <c:pt idx="193">
                  <c:v>29.913127867498723</c:v>
                </c:pt>
                <c:pt idx="194">
                  <c:v>25.30934695443359</c:v>
                </c:pt>
                <c:pt idx="195">
                  <c:v>24.111148308002374</c:v>
                </c:pt>
                <c:pt idx="196">
                  <c:v>30.886021448429908</c:v>
                </c:pt>
                <c:pt idx="197">
                  <c:v>23.999734692776496</c:v>
                </c:pt>
                <c:pt idx="198">
                  <c:v>23.966864061462015</c:v>
                </c:pt>
                <c:pt idx="199">
                  <c:v>24.0508811880133</c:v>
                </c:pt>
                <c:pt idx="200">
                  <c:v>24.945094619304093</c:v>
                </c:pt>
                <c:pt idx="201">
                  <c:v>29.223167264788817</c:v>
                </c:pt>
                <c:pt idx="202">
                  <c:v>31.747550406018732</c:v>
                </c:pt>
                <c:pt idx="203">
                  <c:v>31.706292291163443</c:v>
                </c:pt>
                <c:pt idx="204">
                  <c:v>33.216501917159519</c:v>
                </c:pt>
                <c:pt idx="205">
                  <c:v>28.754097775282638</c:v>
                </c:pt>
                <c:pt idx="206">
                  <c:v>27.646159730291298</c:v>
                </c:pt>
                <c:pt idx="207">
                  <c:v>32.338801525863566</c:v>
                </c:pt>
                <c:pt idx="208">
                  <c:v>30.784059043698701</c:v>
                </c:pt>
                <c:pt idx="209">
                  <c:v>23.136304360836313</c:v>
                </c:pt>
                <c:pt idx="210">
                  <c:v>24.714970388442715</c:v>
                </c:pt>
                <c:pt idx="211">
                  <c:v>24.634689136848927</c:v>
                </c:pt>
                <c:pt idx="212">
                  <c:v>24.20904214142525</c:v>
                </c:pt>
                <c:pt idx="213">
                  <c:v>25.521829318147176</c:v>
                </c:pt>
                <c:pt idx="214">
                  <c:v>17.562698110483677</c:v>
                </c:pt>
                <c:pt idx="215">
                  <c:v>21.802172169084642</c:v>
                </c:pt>
                <c:pt idx="216">
                  <c:v>23.921724851250094</c:v>
                </c:pt>
                <c:pt idx="217">
                  <c:v>21.949874915008433</c:v>
                </c:pt>
                <c:pt idx="218">
                  <c:v>24.022227194167829</c:v>
                </c:pt>
                <c:pt idx="219">
                  <c:v>23.999809156626728</c:v>
                </c:pt>
                <c:pt idx="220">
                  <c:v>23.999878532185289</c:v>
                </c:pt>
                <c:pt idx="221">
                  <c:v>24.259776746367088</c:v>
                </c:pt>
                <c:pt idx="222">
                  <c:v>26.700234647478268</c:v>
                </c:pt>
                <c:pt idx="223">
                  <c:v>24.522592887343592</c:v>
                </c:pt>
                <c:pt idx="224">
                  <c:v>25.044690850982757</c:v>
                </c:pt>
                <c:pt idx="225">
                  <c:v>29.227866837994661</c:v>
                </c:pt>
                <c:pt idx="226">
                  <c:v>25.94234015719724</c:v>
                </c:pt>
                <c:pt idx="227">
                  <c:v>22.386165700069146</c:v>
                </c:pt>
                <c:pt idx="228">
                  <c:v>23.238099423921359</c:v>
                </c:pt>
                <c:pt idx="229">
                  <c:v>23.999998377665463</c:v>
                </c:pt>
                <c:pt idx="230">
                  <c:v>20.191134748986634</c:v>
                </c:pt>
                <c:pt idx="231">
                  <c:v>16.110928499937607</c:v>
                </c:pt>
                <c:pt idx="232">
                  <c:v>20.68985676015452</c:v>
                </c:pt>
                <c:pt idx="233">
                  <c:v>23.999755429237137</c:v>
                </c:pt>
                <c:pt idx="234">
                  <c:v>24.003638095689702</c:v>
                </c:pt>
                <c:pt idx="235">
                  <c:v>23.899921612273893</c:v>
                </c:pt>
                <c:pt idx="236">
                  <c:v>23.313213261823673</c:v>
                </c:pt>
                <c:pt idx="237">
                  <c:v>24.956686598421012</c:v>
                </c:pt>
                <c:pt idx="238">
                  <c:v>24.356231536466122</c:v>
                </c:pt>
                <c:pt idx="239">
                  <c:v>27.389848871283384</c:v>
                </c:pt>
                <c:pt idx="240">
                  <c:v>25.260081961117596</c:v>
                </c:pt>
                <c:pt idx="241">
                  <c:v>22.839567453107929</c:v>
                </c:pt>
                <c:pt idx="242">
                  <c:v>24.486301618435107</c:v>
                </c:pt>
                <c:pt idx="243">
                  <c:v>19.03551330738232</c:v>
                </c:pt>
                <c:pt idx="244">
                  <c:v>23.290647423560113</c:v>
                </c:pt>
                <c:pt idx="245">
                  <c:v>24.374620441829773</c:v>
                </c:pt>
                <c:pt idx="246">
                  <c:v>18.997877881423783</c:v>
                </c:pt>
                <c:pt idx="247">
                  <c:v>20.447601613853493</c:v>
                </c:pt>
                <c:pt idx="248">
                  <c:v>20.864776597067852</c:v>
                </c:pt>
                <c:pt idx="249">
                  <c:v>23.597058643794028</c:v>
                </c:pt>
                <c:pt idx="250">
                  <c:v>23.998629992796179</c:v>
                </c:pt>
                <c:pt idx="251">
                  <c:v>23.996044696564894</c:v>
                </c:pt>
                <c:pt idx="252">
                  <c:v>23.975900087540186</c:v>
                </c:pt>
                <c:pt idx="253">
                  <c:v>23.734456970447493</c:v>
                </c:pt>
                <c:pt idx="254">
                  <c:v>19.792942941872727</c:v>
                </c:pt>
                <c:pt idx="255">
                  <c:v>20.149970831161998</c:v>
                </c:pt>
                <c:pt idx="256">
                  <c:v>20.29013609765213</c:v>
                </c:pt>
                <c:pt idx="257">
                  <c:v>22.158697259923954</c:v>
                </c:pt>
                <c:pt idx="258">
                  <c:v>18.394502525798494</c:v>
                </c:pt>
                <c:pt idx="259">
                  <c:v>19.096641278260471</c:v>
                </c:pt>
                <c:pt idx="260">
                  <c:v>19.368058048272882</c:v>
                </c:pt>
                <c:pt idx="261">
                  <c:v>20.203116339745392</c:v>
                </c:pt>
                <c:pt idx="262">
                  <c:v>23.427772922047573</c:v>
                </c:pt>
                <c:pt idx="263">
                  <c:v>16.121331148650604</c:v>
                </c:pt>
                <c:pt idx="264">
                  <c:v>17.10691996979347</c:v>
                </c:pt>
                <c:pt idx="265">
                  <c:v>12.019823833539565</c:v>
                </c:pt>
                <c:pt idx="266">
                  <c:v>18.372349700338727</c:v>
                </c:pt>
                <c:pt idx="267">
                  <c:v>21.32667431783501</c:v>
                </c:pt>
                <c:pt idx="268">
                  <c:v>20.116723077032116</c:v>
                </c:pt>
                <c:pt idx="269">
                  <c:v>18.338246330511485</c:v>
                </c:pt>
                <c:pt idx="270">
                  <c:v>17.626945433146389</c:v>
                </c:pt>
                <c:pt idx="271">
                  <c:v>22.344316258380967</c:v>
                </c:pt>
                <c:pt idx="272">
                  <c:v>23.895231321205038</c:v>
                </c:pt>
                <c:pt idx="273">
                  <c:v>22.749998522637519</c:v>
                </c:pt>
                <c:pt idx="274">
                  <c:v>18.434869034927789</c:v>
                </c:pt>
                <c:pt idx="275">
                  <c:v>19.891537724043243</c:v>
                </c:pt>
                <c:pt idx="276">
                  <c:v>20.309775291309311</c:v>
                </c:pt>
                <c:pt idx="277">
                  <c:v>21.164200560204026</c:v>
                </c:pt>
                <c:pt idx="278">
                  <c:v>17.382349799987111</c:v>
                </c:pt>
                <c:pt idx="279">
                  <c:v>21.189011644406783</c:v>
                </c:pt>
                <c:pt idx="280">
                  <c:v>19.808787625073677</c:v>
                </c:pt>
                <c:pt idx="281">
                  <c:v>17.046323031166768</c:v>
                </c:pt>
                <c:pt idx="282">
                  <c:v>14.819523923211609</c:v>
                </c:pt>
                <c:pt idx="283">
                  <c:v>19.098491920664429</c:v>
                </c:pt>
                <c:pt idx="284">
                  <c:v>15.014803642552023</c:v>
                </c:pt>
                <c:pt idx="285">
                  <c:v>18.633532591126595</c:v>
                </c:pt>
                <c:pt idx="286">
                  <c:v>19.024447487105213</c:v>
                </c:pt>
                <c:pt idx="287">
                  <c:v>17.235916511595025</c:v>
                </c:pt>
                <c:pt idx="288">
                  <c:v>18.691871538791876</c:v>
                </c:pt>
                <c:pt idx="289">
                  <c:v>17.564754420273285</c:v>
                </c:pt>
                <c:pt idx="290">
                  <c:v>17.516790237201278</c:v>
                </c:pt>
                <c:pt idx="291">
                  <c:v>14.926134921512459</c:v>
                </c:pt>
                <c:pt idx="292">
                  <c:v>16.633287589208692</c:v>
                </c:pt>
                <c:pt idx="293">
                  <c:v>16.069980714268574</c:v>
                </c:pt>
                <c:pt idx="294">
                  <c:v>14.955592491423261</c:v>
                </c:pt>
                <c:pt idx="295">
                  <c:v>9.0852776072698109</c:v>
                </c:pt>
                <c:pt idx="296">
                  <c:v>8.2329815406158833</c:v>
                </c:pt>
                <c:pt idx="297">
                  <c:v>11.684892588468839</c:v>
                </c:pt>
                <c:pt idx="298">
                  <c:v>19.916717275657582</c:v>
                </c:pt>
                <c:pt idx="299">
                  <c:v>19.638356361397353</c:v>
                </c:pt>
                <c:pt idx="300">
                  <c:v>21.859242940844183</c:v>
                </c:pt>
                <c:pt idx="315">
                  <c:v>18.414722939829527</c:v>
                </c:pt>
                <c:pt idx="316">
                  <c:v>16.566108239092767</c:v>
                </c:pt>
                <c:pt idx="317">
                  <c:v>22.223604857905407</c:v>
                </c:pt>
                <c:pt idx="318">
                  <c:v>23.537482494583308</c:v>
                </c:pt>
                <c:pt idx="319">
                  <c:v>22.711469376725848</c:v>
                </c:pt>
                <c:pt idx="320">
                  <c:v>18.695174859463403</c:v>
                </c:pt>
                <c:pt idx="321">
                  <c:v>20.200084295066265</c:v>
                </c:pt>
                <c:pt idx="322">
                  <c:v>16.018670582435252</c:v>
                </c:pt>
                <c:pt idx="323">
                  <c:v>16.801347470639541</c:v>
                </c:pt>
                <c:pt idx="324">
                  <c:v>17.27932844920652</c:v>
                </c:pt>
                <c:pt idx="325">
                  <c:v>17.207543865514225</c:v>
                </c:pt>
                <c:pt idx="326">
                  <c:v>18.067718747061424</c:v>
                </c:pt>
                <c:pt idx="327">
                  <c:v>20.347741377651012</c:v>
                </c:pt>
                <c:pt idx="328">
                  <c:v>18.556620222559161</c:v>
                </c:pt>
                <c:pt idx="329">
                  <c:v>19.221077591338279</c:v>
                </c:pt>
                <c:pt idx="330">
                  <c:v>23.376651500820749</c:v>
                </c:pt>
                <c:pt idx="331">
                  <c:v>22.180051604709469</c:v>
                </c:pt>
                <c:pt idx="332">
                  <c:v>16.840632055421221</c:v>
                </c:pt>
                <c:pt idx="333">
                  <c:v>18.932878120127373</c:v>
                </c:pt>
                <c:pt idx="334">
                  <c:v>20.146521832261342</c:v>
                </c:pt>
                <c:pt idx="335">
                  <c:v>18.309066586475108</c:v>
                </c:pt>
                <c:pt idx="336">
                  <c:v>18.031612194419196</c:v>
                </c:pt>
                <c:pt idx="337">
                  <c:v>20.321128414477627</c:v>
                </c:pt>
                <c:pt idx="338">
                  <c:v>23.944614632488669</c:v>
                </c:pt>
                <c:pt idx="339">
                  <c:v>18.157938923933624</c:v>
                </c:pt>
                <c:pt idx="340">
                  <c:v>15.225807250250687</c:v>
                </c:pt>
                <c:pt idx="341">
                  <c:v>18.534377887302075</c:v>
                </c:pt>
                <c:pt idx="342">
                  <c:v>23.734834551266889</c:v>
                </c:pt>
                <c:pt idx="343">
                  <c:v>22.697515668516822</c:v>
                </c:pt>
                <c:pt idx="344">
                  <c:v>24.147695511677032</c:v>
                </c:pt>
                <c:pt idx="345">
                  <c:v>22.642549095272475</c:v>
                </c:pt>
                <c:pt idx="346">
                  <c:v>23.968559939718823</c:v>
                </c:pt>
                <c:pt idx="347">
                  <c:v>18.194516720254136</c:v>
                </c:pt>
                <c:pt idx="348">
                  <c:v>21.589150267892354</c:v>
                </c:pt>
                <c:pt idx="349">
                  <c:v>23.998424947126729</c:v>
                </c:pt>
                <c:pt idx="350">
                  <c:v>23.109880639053525</c:v>
                </c:pt>
                <c:pt idx="351">
                  <c:v>21.780493194271553</c:v>
                </c:pt>
                <c:pt idx="352">
                  <c:v>14.261749845171304</c:v>
                </c:pt>
                <c:pt idx="353">
                  <c:v>16.778113839564295</c:v>
                </c:pt>
                <c:pt idx="354">
                  <c:v>17.566096405146258</c:v>
                </c:pt>
                <c:pt idx="355">
                  <c:v>17.790644859379466</c:v>
                </c:pt>
                <c:pt idx="356">
                  <c:v>23.517922037670235</c:v>
                </c:pt>
                <c:pt idx="357">
                  <c:v>23.997486078304608</c:v>
                </c:pt>
                <c:pt idx="358">
                  <c:v>22.344065245587423</c:v>
                </c:pt>
                <c:pt idx="359">
                  <c:v>22.887204164128431</c:v>
                </c:pt>
                <c:pt idx="360">
                  <c:v>23.774118143571986</c:v>
                </c:pt>
                <c:pt idx="361">
                  <c:v>23.625581545851738</c:v>
                </c:pt>
                <c:pt idx="362">
                  <c:v>27.555989613903598</c:v>
                </c:pt>
                <c:pt idx="363">
                  <c:v>24.025856792172895</c:v>
                </c:pt>
                <c:pt idx="364">
                  <c:v>23.989405713548337</c:v>
                </c:pt>
                <c:pt idx="365">
                  <c:v>24.019413928580057</c:v>
                </c:pt>
                <c:pt idx="366">
                  <c:v>23.997906798409456</c:v>
                </c:pt>
                <c:pt idx="367">
                  <c:v>24.009596479887147</c:v>
                </c:pt>
                <c:pt idx="368">
                  <c:v>28.845513832998748</c:v>
                </c:pt>
                <c:pt idx="369">
                  <c:v>24.629702245642942</c:v>
                </c:pt>
                <c:pt idx="370">
                  <c:v>31.124926149322619</c:v>
                </c:pt>
                <c:pt idx="371">
                  <c:v>20.313294338692948</c:v>
                </c:pt>
                <c:pt idx="372">
                  <c:v>25.024888614018458</c:v>
                </c:pt>
                <c:pt idx="373">
                  <c:v>32.921791367619228</c:v>
                </c:pt>
                <c:pt idx="374">
                  <c:v>24.000033916568686</c:v>
                </c:pt>
                <c:pt idx="375">
                  <c:v>23.949634266879809</c:v>
                </c:pt>
                <c:pt idx="376">
                  <c:v>18.204302172112172</c:v>
                </c:pt>
                <c:pt idx="377">
                  <c:v>23.820303775949217</c:v>
                </c:pt>
                <c:pt idx="378">
                  <c:v>20.387763259902037</c:v>
                </c:pt>
                <c:pt idx="379">
                  <c:v>16.254005498571427</c:v>
                </c:pt>
                <c:pt idx="380">
                  <c:v>23.970663841071936</c:v>
                </c:pt>
                <c:pt idx="381">
                  <c:v>24.015750226791031</c:v>
                </c:pt>
                <c:pt idx="382">
                  <c:v>23.964997884600926</c:v>
                </c:pt>
                <c:pt idx="383">
                  <c:v>21.895590385256945</c:v>
                </c:pt>
                <c:pt idx="384">
                  <c:v>23.254361359303452</c:v>
                </c:pt>
                <c:pt idx="385">
                  <c:v>24.314392118941754</c:v>
                </c:pt>
                <c:pt idx="386">
                  <c:v>25.470066421647601</c:v>
                </c:pt>
                <c:pt idx="387">
                  <c:v>34.651902787144699</c:v>
                </c:pt>
                <c:pt idx="388">
                  <c:v>33.988157245401979</c:v>
                </c:pt>
                <c:pt idx="389">
                  <c:v>31.448350763769138</c:v>
                </c:pt>
                <c:pt idx="390">
                  <c:v>24.000100087739757</c:v>
                </c:pt>
                <c:pt idx="391">
                  <c:v>28.372363255419778</c:v>
                </c:pt>
                <c:pt idx="392">
                  <c:v>24.001458955084104</c:v>
                </c:pt>
                <c:pt idx="393">
                  <c:v>29.219534525513485</c:v>
                </c:pt>
                <c:pt idx="394">
                  <c:v>32.242103992967927</c:v>
                </c:pt>
                <c:pt idx="395">
                  <c:v>24.640463599572794</c:v>
                </c:pt>
                <c:pt idx="396">
                  <c:v>18.757155501533116</c:v>
                </c:pt>
                <c:pt idx="397">
                  <c:v>21.260588284747286</c:v>
                </c:pt>
                <c:pt idx="398">
                  <c:v>28.332896306364635</c:v>
                </c:pt>
                <c:pt idx="399">
                  <c:v>32.131591050272704</c:v>
                </c:pt>
                <c:pt idx="400">
                  <c:v>22.57406641600954</c:v>
                </c:pt>
                <c:pt idx="401">
                  <c:v>22.015331205093446</c:v>
                </c:pt>
                <c:pt idx="402">
                  <c:v>31.885583331277598</c:v>
                </c:pt>
                <c:pt idx="403">
                  <c:v>33.408490782550068</c:v>
                </c:pt>
                <c:pt idx="404">
                  <c:v>23.930585830311703</c:v>
                </c:pt>
                <c:pt idx="405">
                  <c:v>30.795789262537443</c:v>
                </c:pt>
                <c:pt idx="406">
                  <c:v>33.662343385927308</c:v>
                </c:pt>
                <c:pt idx="407">
                  <c:v>21.496316834456518</c:v>
                </c:pt>
                <c:pt idx="408">
                  <c:v>24.343681742099278</c:v>
                </c:pt>
                <c:pt idx="409">
                  <c:v>31.529859329137103</c:v>
                </c:pt>
                <c:pt idx="410">
                  <c:v>34.840029576567524</c:v>
                </c:pt>
                <c:pt idx="411">
                  <c:v>23.180911985402563</c:v>
                </c:pt>
                <c:pt idx="412">
                  <c:v>24.050672708162523</c:v>
                </c:pt>
                <c:pt idx="413">
                  <c:v>32.370664068835225</c:v>
                </c:pt>
                <c:pt idx="414">
                  <c:v>33.864991468014729</c:v>
                </c:pt>
                <c:pt idx="415">
                  <c:v>24.603536450780656</c:v>
                </c:pt>
                <c:pt idx="416">
                  <c:v>30.363761103131125</c:v>
                </c:pt>
                <c:pt idx="417">
                  <c:v>23.765211332414125</c:v>
                </c:pt>
                <c:pt idx="418">
                  <c:v>24.011135417650209</c:v>
                </c:pt>
                <c:pt idx="419">
                  <c:v>23.997330931640562</c:v>
                </c:pt>
                <c:pt idx="420">
                  <c:v>24.025514563881543</c:v>
                </c:pt>
                <c:pt idx="421">
                  <c:v>24.000004920316723</c:v>
                </c:pt>
                <c:pt idx="422">
                  <c:v>25.387990777031273</c:v>
                </c:pt>
                <c:pt idx="423">
                  <c:v>23.080207754970296</c:v>
                </c:pt>
                <c:pt idx="424">
                  <c:v>24.204649129686171</c:v>
                </c:pt>
                <c:pt idx="425">
                  <c:v>24.007836021749636</c:v>
                </c:pt>
                <c:pt idx="426">
                  <c:v>34.023860120763359</c:v>
                </c:pt>
                <c:pt idx="427">
                  <c:v>33.973136591188521</c:v>
                </c:pt>
                <c:pt idx="428">
                  <c:v>20.82566427594627</c:v>
                </c:pt>
                <c:pt idx="429">
                  <c:v>21.22098570488852</c:v>
                </c:pt>
                <c:pt idx="430">
                  <c:v>24.064660077426073</c:v>
                </c:pt>
                <c:pt idx="431">
                  <c:v>33.524658693102367</c:v>
                </c:pt>
                <c:pt idx="432">
                  <c:v>34.667713797772088</c:v>
                </c:pt>
                <c:pt idx="433">
                  <c:v>31.129170038168152</c:v>
                </c:pt>
                <c:pt idx="434">
                  <c:v>17.360707124002595</c:v>
                </c:pt>
                <c:pt idx="435">
                  <c:v>17.506579678838399</c:v>
                </c:pt>
                <c:pt idx="436">
                  <c:v>23.986340695623806</c:v>
                </c:pt>
                <c:pt idx="437">
                  <c:v>28.16489019435588</c:v>
                </c:pt>
                <c:pt idx="438">
                  <c:v>28.37182491424284</c:v>
                </c:pt>
                <c:pt idx="439">
                  <c:v>23.99038685595276</c:v>
                </c:pt>
                <c:pt idx="440">
                  <c:v>23.579984895024168</c:v>
                </c:pt>
                <c:pt idx="441">
                  <c:v>15.58374726817901</c:v>
                </c:pt>
                <c:pt idx="442">
                  <c:v>21.546928806887113</c:v>
                </c:pt>
                <c:pt idx="443">
                  <c:v>24.025034222724756</c:v>
                </c:pt>
                <c:pt idx="444">
                  <c:v>27.268375544446535</c:v>
                </c:pt>
                <c:pt idx="445">
                  <c:v>30.863599485291104</c:v>
                </c:pt>
                <c:pt idx="446">
                  <c:v>24.720808207850496</c:v>
                </c:pt>
                <c:pt idx="447">
                  <c:v>24.034019047483699</c:v>
                </c:pt>
                <c:pt idx="448">
                  <c:v>24.000017997936034</c:v>
                </c:pt>
                <c:pt idx="449">
                  <c:v>23.897622124731534</c:v>
                </c:pt>
                <c:pt idx="450">
                  <c:v>23.503708000155136</c:v>
                </c:pt>
                <c:pt idx="451">
                  <c:v>24.439705598658669</c:v>
                </c:pt>
                <c:pt idx="452">
                  <c:v>37.558058871368353</c:v>
                </c:pt>
                <c:pt idx="453">
                  <c:v>13.098519798370454</c:v>
                </c:pt>
                <c:pt idx="454">
                  <c:v>22.474006189785687</c:v>
                </c:pt>
                <c:pt idx="470">
                  <c:v>23.997099146428258</c:v>
                </c:pt>
                <c:pt idx="471">
                  <c:v>25.529796765268781</c:v>
                </c:pt>
                <c:pt idx="472">
                  <c:v>29.036012790092101</c:v>
                </c:pt>
                <c:pt idx="496">
                  <c:v>25.423129859620236</c:v>
                </c:pt>
                <c:pt idx="497">
                  <c:v>25.747898104306444</c:v>
                </c:pt>
                <c:pt idx="498">
                  <c:v>30.224542815232539</c:v>
                </c:pt>
                <c:pt idx="499">
                  <c:v>24.263824893532679</c:v>
                </c:pt>
                <c:pt idx="500">
                  <c:v>24.299302718999037</c:v>
                </c:pt>
                <c:pt idx="501">
                  <c:v>24.00024842714857</c:v>
                </c:pt>
                <c:pt idx="502">
                  <c:v>24.046483132577471</c:v>
                </c:pt>
                <c:pt idx="503">
                  <c:v>24.832619982495572</c:v>
                </c:pt>
                <c:pt idx="504">
                  <c:v>24.508577445562679</c:v>
                </c:pt>
                <c:pt idx="505">
                  <c:v>31.901750969624466</c:v>
                </c:pt>
                <c:pt idx="506">
                  <c:v>24.925051426240927</c:v>
                </c:pt>
                <c:pt idx="507">
                  <c:v>24.054482921490319</c:v>
                </c:pt>
                <c:pt idx="508">
                  <c:v>24.241019663962337</c:v>
                </c:pt>
                <c:pt idx="509">
                  <c:v>27.461909274242586</c:v>
                </c:pt>
                <c:pt idx="510">
                  <c:v>29.230331152314182</c:v>
                </c:pt>
                <c:pt idx="511">
                  <c:v>29.918825238541679</c:v>
                </c:pt>
                <c:pt idx="512">
                  <c:v>23.414675218780225</c:v>
                </c:pt>
                <c:pt idx="513">
                  <c:v>22.766345928449503</c:v>
                </c:pt>
                <c:pt idx="514">
                  <c:v>23.02233028313405</c:v>
                </c:pt>
                <c:pt idx="515">
                  <c:v>24.000280051982028</c:v>
                </c:pt>
                <c:pt idx="516">
                  <c:v>24.800289648006835</c:v>
                </c:pt>
                <c:pt idx="517">
                  <c:v>24.466381097383373</c:v>
                </c:pt>
                <c:pt idx="518">
                  <c:v>31.161023079013752</c:v>
                </c:pt>
                <c:pt idx="519">
                  <c:v>24.937820792449557</c:v>
                </c:pt>
                <c:pt idx="520">
                  <c:v>28.440764471713265</c:v>
                </c:pt>
                <c:pt idx="521">
                  <c:v>27.894819060684782</c:v>
                </c:pt>
                <c:pt idx="522">
                  <c:v>27.892402731291121</c:v>
                </c:pt>
                <c:pt idx="523">
                  <c:v>29.223293381045465</c:v>
                </c:pt>
                <c:pt idx="524">
                  <c:v>28.665110616488029</c:v>
                </c:pt>
                <c:pt idx="525">
                  <c:v>30.243451438258695</c:v>
                </c:pt>
                <c:pt idx="526">
                  <c:v>24.526037693460463</c:v>
                </c:pt>
                <c:pt idx="527">
                  <c:v>27.745296677888156</c:v>
                </c:pt>
                <c:pt idx="528">
                  <c:v>29.956410457276284</c:v>
                </c:pt>
                <c:pt idx="529">
                  <c:v>26.42148238770147</c:v>
                </c:pt>
                <c:pt idx="530">
                  <c:v>27.351426526258209</c:v>
                </c:pt>
                <c:pt idx="531">
                  <c:v>31.145277400782685</c:v>
                </c:pt>
                <c:pt idx="532">
                  <c:v>26.402384457460254</c:v>
                </c:pt>
                <c:pt idx="533">
                  <c:v>26.864495945732873</c:v>
                </c:pt>
                <c:pt idx="534">
                  <c:v>27.189408507136967</c:v>
                </c:pt>
                <c:pt idx="535">
                  <c:v>31.029756154716441</c:v>
                </c:pt>
                <c:pt idx="536">
                  <c:v>27.588635400083014</c:v>
                </c:pt>
                <c:pt idx="537">
                  <c:v>22.703369168786246</c:v>
                </c:pt>
                <c:pt idx="538">
                  <c:v>24.660688853046217</c:v>
                </c:pt>
                <c:pt idx="539">
                  <c:v>24.000025323409584</c:v>
                </c:pt>
                <c:pt idx="540">
                  <c:v>22.618869795757949</c:v>
                </c:pt>
                <c:pt idx="541">
                  <c:v>23.963076778886219</c:v>
                </c:pt>
                <c:pt idx="542">
                  <c:v>25.300805778787506</c:v>
                </c:pt>
                <c:pt idx="543">
                  <c:v>25.945963377866306</c:v>
                </c:pt>
                <c:pt idx="544">
                  <c:v>24.565603609263146</c:v>
                </c:pt>
                <c:pt idx="545">
                  <c:v>25.276807835187405</c:v>
                </c:pt>
                <c:pt idx="546">
                  <c:v>30.750003642807823</c:v>
                </c:pt>
                <c:pt idx="547">
                  <c:v>30.692161979356534</c:v>
                </c:pt>
                <c:pt idx="548">
                  <c:v>22.941590883112184</c:v>
                </c:pt>
                <c:pt idx="549">
                  <c:v>24.269741726800415</c:v>
                </c:pt>
                <c:pt idx="550">
                  <c:v>23.908011686618082</c:v>
                </c:pt>
                <c:pt idx="551">
                  <c:v>22.539245143771787</c:v>
                </c:pt>
                <c:pt idx="552">
                  <c:v>23.993125090536392</c:v>
                </c:pt>
                <c:pt idx="553">
                  <c:v>24.002878930984117</c:v>
                </c:pt>
                <c:pt idx="554">
                  <c:v>22.476635024810449</c:v>
                </c:pt>
                <c:pt idx="555">
                  <c:v>24.742699885971845</c:v>
                </c:pt>
                <c:pt idx="556">
                  <c:v>23.591606098064151</c:v>
                </c:pt>
                <c:pt idx="557">
                  <c:v>23.408059083030551</c:v>
                </c:pt>
                <c:pt idx="558">
                  <c:v>21.271644427204592</c:v>
                </c:pt>
                <c:pt idx="559">
                  <c:v>23.827629060413351</c:v>
                </c:pt>
                <c:pt idx="560">
                  <c:v>23.548136743305026</c:v>
                </c:pt>
                <c:pt idx="561">
                  <c:v>23.973205127525315</c:v>
                </c:pt>
                <c:pt idx="562">
                  <c:v>24.499591792851518</c:v>
                </c:pt>
                <c:pt idx="563">
                  <c:v>22.918880004847715</c:v>
                </c:pt>
                <c:pt idx="564">
                  <c:v>23.999020886083997</c:v>
                </c:pt>
                <c:pt idx="565">
                  <c:v>23.997875276400801</c:v>
                </c:pt>
                <c:pt idx="566">
                  <c:v>24.054630722417031</c:v>
                </c:pt>
                <c:pt idx="567">
                  <c:v>24.281684846283202</c:v>
                </c:pt>
                <c:pt idx="568">
                  <c:v>29.213172693996075</c:v>
                </c:pt>
                <c:pt idx="569">
                  <c:v>22.532773332324407</c:v>
                </c:pt>
                <c:pt idx="570">
                  <c:v>23.983072007536204</c:v>
                </c:pt>
                <c:pt idx="571">
                  <c:v>20.472815947732158</c:v>
                </c:pt>
                <c:pt idx="572">
                  <c:v>23.321266671990251</c:v>
                </c:pt>
                <c:pt idx="573">
                  <c:v>24.386697344666732</c:v>
                </c:pt>
                <c:pt idx="574">
                  <c:v>23.915568972603293</c:v>
                </c:pt>
                <c:pt idx="575">
                  <c:v>21.766538215701416</c:v>
                </c:pt>
                <c:pt idx="576">
                  <c:v>22.648645768963782</c:v>
                </c:pt>
                <c:pt idx="577">
                  <c:v>15.437594128588955</c:v>
                </c:pt>
                <c:pt idx="578">
                  <c:v>19.069604721759084</c:v>
                </c:pt>
                <c:pt idx="579">
                  <c:v>20.035512697538589</c:v>
                </c:pt>
                <c:pt idx="580">
                  <c:v>22.847848024444254</c:v>
                </c:pt>
                <c:pt idx="581">
                  <c:v>18.352491196916652</c:v>
                </c:pt>
                <c:pt idx="582">
                  <c:v>20.366192797876767</c:v>
                </c:pt>
                <c:pt idx="583">
                  <c:v>21.478390765759929</c:v>
                </c:pt>
                <c:pt idx="584">
                  <c:v>23.185740379457794</c:v>
                </c:pt>
                <c:pt idx="585">
                  <c:v>23.288274558788093</c:v>
                </c:pt>
                <c:pt idx="586">
                  <c:v>22.865614439498728</c:v>
                </c:pt>
                <c:pt idx="587">
                  <c:v>23.754435810807507</c:v>
                </c:pt>
                <c:pt idx="588">
                  <c:v>23.598550084359861</c:v>
                </c:pt>
                <c:pt idx="589">
                  <c:v>23.842886106284837</c:v>
                </c:pt>
                <c:pt idx="590">
                  <c:v>24.015192406409245</c:v>
                </c:pt>
                <c:pt idx="591">
                  <c:v>24.023162032041057</c:v>
                </c:pt>
                <c:pt idx="592">
                  <c:v>23.441114151878953</c:v>
                </c:pt>
                <c:pt idx="593">
                  <c:v>24.129133462783827</c:v>
                </c:pt>
                <c:pt idx="594">
                  <c:v>24.006224269511257</c:v>
                </c:pt>
                <c:pt idx="595">
                  <c:v>23.90754853428577</c:v>
                </c:pt>
                <c:pt idx="596">
                  <c:v>24.197809877521795</c:v>
                </c:pt>
                <c:pt idx="597">
                  <c:v>24.207037612510693</c:v>
                </c:pt>
                <c:pt idx="598">
                  <c:v>23.99979392403138</c:v>
                </c:pt>
                <c:pt idx="599">
                  <c:v>24.577797037646256</c:v>
                </c:pt>
                <c:pt idx="600">
                  <c:v>24.30871908163699</c:v>
                </c:pt>
                <c:pt idx="601">
                  <c:v>23.998288830639289</c:v>
                </c:pt>
                <c:pt idx="602">
                  <c:v>23.929496641271275</c:v>
                </c:pt>
                <c:pt idx="603">
                  <c:v>21.298767736968145</c:v>
                </c:pt>
                <c:pt idx="604">
                  <c:v>20.842727575281017</c:v>
                </c:pt>
                <c:pt idx="605">
                  <c:v>21.669710790365666</c:v>
                </c:pt>
                <c:pt idx="606">
                  <c:v>17.714336203031912</c:v>
                </c:pt>
                <c:pt idx="607">
                  <c:v>21.59368150737345</c:v>
                </c:pt>
                <c:pt idx="608">
                  <c:v>19.604860488486658</c:v>
                </c:pt>
                <c:pt idx="609">
                  <c:v>23.283026869788849</c:v>
                </c:pt>
                <c:pt idx="610">
                  <c:v>15.758883704857258</c:v>
                </c:pt>
                <c:pt idx="611">
                  <c:v>15.32627632596558</c:v>
                </c:pt>
                <c:pt idx="612">
                  <c:v>19.063841404345908</c:v>
                </c:pt>
                <c:pt idx="613">
                  <c:v>15.729340028986934</c:v>
                </c:pt>
                <c:pt idx="614">
                  <c:v>18.815586308771501</c:v>
                </c:pt>
                <c:pt idx="615">
                  <c:v>14.780817853018345</c:v>
                </c:pt>
                <c:pt idx="616">
                  <c:v>18.823596770672225</c:v>
                </c:pt>
                <c:pt idx="617">
                  <c:v>18.358011639741974</c:v>
                </c:pt>
                <c:pt idx="618">
                  <c:v>14.029462137157312</c:v>
                </c:pt>
                <c:pt idx="619">
                  <c:v>20.163142835879022</c:v>
                </c:pt>
                <c:pt idx="620">
                  <c:v>18.13325480761862</c:v>
                </c:pt>
                <c:pt idx="621">
                  <c:v>16.955202643768427</c:v>
                </c:pt>
                <c:pt idx="622">
                  <c:v>19.488676792265007</c:v>
                </c:pt>
                <c:pt idx="623">
                  <c:v>21.92253862459172</c:v>
                </c:pt>
                <c:pt idx="624">
                  <c:v>21.022816171703266</c:v>
                </c:pt>
                <c:pt idx="625">
                  <c:v>19.832445013104149</c:v>
                </c:pt>
                <c:pt idx="626">
                  <c:v>21.147547699849778</c:v>
                </c:pt>
                <c:pt idx="627">
                  <c:v>19.933494955801585</c:v>
                </c:pt>
                <c:pt idx="628">
                  <c:v>15.809799520322832</c:v>
                </c:pt>
                <c:pt idx="629">
                  <c:v>16.598013109145132</c:v>
                </c:pt>
                <c:pt idx="630">
                  <c:v>17.374276244712469</c:v>
                </c:pt>
                <c:pt idx="631">
                  <c:v>21.057242174727584</c:v>
                </c:pt>
                <c:pt idx="632">
                  <c:v>19.334829406418706</c:v>
                </c:pt>
                <c:pt idx="633">
                  <c:v>22.78501413591</c:v>
                </c:pt>
                <c:pt idx="634">
                  <c:v>16.627745262412873</c:v>
                </c:pt>
                <c:pt idx="635">
                  <c:v>15.675642940775738</c:v>
                </c:pt>
                <c:pt idx="636">
                  <c:v>17.921201733683887</c:v>
                </c:pt>
                <c:pt idx="637">
                  <c:v>19.433998111042882</c:v>
                </c:pt>
                <c:pt idx="638">
                  <c:v>18.676404329478501</c:v>
                </c:pt>
                <c:pt idx="639">
                  <c:v>21.619042747237838</c:v>
                </c:pt>
                <c:pt idx="640">
                  <c:v>16.98520794100558</c:v>
                </c:pt>
                <c:pt idx="641">
                  <c:v>16.893710855732458</c:v>
                </c:pt>
                <c:pt idx="642">
                  <c:v>18.419697265466734</c:v>
                </c:pt>
                <c:pt idx="643">
                  <c:v>17.477459252173084</c:v>
                </c:pt>
                <c:pt idx="644">
                  <c:v>21.443308262059421</c:v>
                </c:pt>
                <c:pt idx="645">
                  <c:v>16.472484841564686</c:v>
                </c:pt>
                <c:pt idx="646">
                  <c:v>16.973751192770013</c:v>
                </c:pt>
                <c:pt idx="647">
                  <c:v>17.58307679207763</c:v>
                </c:pt>
                <c:pt idx="648">
                  <c:v>15.877629655927182</c:v>
                </c:pt>
                <c:pt idx="649">
                  <c:v>17.37851884036057</c:v>
                </c:pt>
                <c:pt idx="650">
                  <c:v>15.007955707192345</c:v>
                </c:pt>
                <c:pt idx="651">
                  <c:v>17.727677349027701</c:v>
                </c:pt>
                <c:pt idx="652">
                  <c:v>20.066969522503392</c:v>
                </c:pt>
                <c:pt idx="653">
                  <c:v>15.47604753392706</c:v>
                </c:pt>
                <c:pt idx="654">
                  <c:v>15.942532820128237</c:v>
                </c:pt>
                <c:pt idx="655">
                  <c:v>16.518457857307762</c:v>
                </c:pt>
                <c:pt idx="656">
                  <c:v>17.741616403306978</c:v>
                </c:pt>
                <c:pt idx="657">
                  <c:v>18.050426199846708</c:v>
                </c:pt>
                <c:pt idx="658">
                  <c:v>18.308628180781106</c:v>
                </c:pt>
                <c:pt idx="659">
                  <c:v>17.225669080493212</c:v>
                </c:pt>
                <c:pt idx="660">
                  <c:v>21.686494141678281</c:v>
                </c:pt>
                <c:pt idx="661">
                  <c:v>18.917348380390546</c:v>
                </c:pt>
                <c:pt idx="662">
                  <c:v>20.829679077938529</c:v>
                </c:pt>
                <c:pt idx="663">
                  <c:v>18.039252588822116</c:v>
                </c:pt>
                <c:pt idx="664">
                  <c:v>23.996620135384518</c:v>
                </c:pt>
                <c:pt idx="665">
                  <c:v>23.983694573586238</c:v>
                </c:pt>
                <c:pt idx="666">
                  <c:v>24.11917786848603</c:v>
                </c:pt>
                <c:pt idx="667">
                  <c:v>17.277152681100723</c:v>
                </c:pt>
                <c:pt idx="668">
                  <c:v>15.91336620857153</c:v>
                </c:pt>
                <c:pt idx="669">
                  <c:v>16.612145298463503</c:v>
                </c:pt>
                <c:pt idx="670">
                  <c:v>20.557733413801039</c:v>
                </c:pt>
                <c:pt idx="671">
                  <c:v>19.838938649875811</c:v>
                </c:pt>
                <c:pt idx="672">
                  <c:v>21.636457913653057</c:v>
                </c:pt>
                <c:pt idx="673">
                  <c:v>19.508651881611655</c:v>
                </c:pt>
                <c:pt idx="674">
                  <c:v>16.989260406463359</c:v>
                </c:pt>
                <c:pt idx="675">
                  <c:v>22.291533293455608</c:v>
                </c:pt>
                <c:pt idx="676">
                  <c:v>23.293676139064829</c:v>
                </c:pt>
                <c:pt idx="677">
                  <c:v>15.050299016934556</c:v>
                </c:pt>
                <c:pt idx="678">
                  <c:v>14.764603030776913</c:v>
                </c:pt>
                <c:pt idx="679">
                  <c:v>15.981786794379907</c:v>
                </c:pt>
                <c:pt idx="680">
                  <c:v>18.136015289798951</c:v>
                </c:pt>
                <c:pt idx="681">
                  <c:v>19.09084525928192</c:v>
                </c:pt>
                <c:pt idx="682">
                  <c:v>15.57755633393859</c:v>
                </c:pt>
                <c:pt idx="683">
                  <c:v>16.512116593526162</c:v>
                </c:pt>
                <c:pt idx="684">
                  <c:v>9.1437238268343766</c:v>
                </c:pt>
                <c:pt idx="685">
                  <c:v>16.869708271021395</c:v>
                </c:pt>
                <c:pt idx="686">
                  <c:v>15.837357769217084</c:v>
                </c:pt>
                <c:pt idx="687">
                  <c:v>21.159130618750961</c:v>
                </c:pt>
                <c:pt idx="688">
                  <c:v>14.265759583234956</c:v>
                </c:pt>
                <c:pt idx="689">
                  <c:v>21.79194173193007</c:v>
                </c:pt>
                <c:pt idx="690">
                  <c:v>16.339412714613825</c:v>
                </c:pt>
                <c:pt idx="691">
                  <c:v>13.438945374039378</c:v>
                </c:pt>
                <c:pt idx="692">
                  <c:v>18.150021489159663</c:v>
                </c:pt>
                <c:pt idx="693">
                  <c:v>20.269896398880636</c:v>
                </c:pt>
                <c:pt idx="694">
                  <c:v>17.027823614701436</c:v>
                </c:pt>
                <c:pt idx="695">
                  <c:v>11.858134851700273</c:v>
                </c:pt>
                <c:pt idx="696">
                  <c:v>13.791345766974404</c:v>
                </c:pt>
                <c:pt idx="697">
                  <c:v>21.908146262842234</c:v>
                </c:pt>
                <c:pt idx="698">
                  <c:v>23.892802405908469</c:v>
                </c:pt>
                <c:pt idx="699">
                  <c:v>13.371846791195011</c:v>
                </c:pt>
                <c:pt idx="700">
                  <c:v>18.782835153480246</c:v>
                </c:pt>
                <c:pt idx="701">
                  <c:v>20.551398066364861</c:v>
                </c:pt>
                <c:pt idx="702">
                  <c:v>21.127589234583798</c:v>
                </c:pt>
                <c:pt idx="742">
                  <c:v>27.086320720044135</c:v>
                </c:pt>
                <c:pt idx="743">
                  <c:v>25.21029443009952</c:v>
                </c:pt>
                <c:pt idx="744">
                  <c:v>24.003343272400759</c:v>
                </c:pt>
                <c:pt idx="745">
                  <c:v>32.995044942746361</c:v>
                </c:pt>
                <c:pt idx="746">
                  <c:v>31.975170580842679</c:v>
                </c:pt>
                <c:pt idx="747">
                  <c:v>32.047499213687146</c:v>
                </c:pt>
                <c:pt idx="748">
                  <c:v>23.951960668240218</c:v>
                </c:pt>
                <c:pt idx="749">
                  <c:v>22.95253443397867</c:v>
                </c:pt>
                <c:pt idx="750">
                  <c:v>24.031524118755559</c:v>
                </c:pt>
                <c:pt idx="751">
                  <c:v>25.444114889728922</c:v>
                </c:pt>
                <c:pt idx="752">
                  <c:v>23.409930676594026</c:v>
                </c:pt>
                <c:pt idx="753">
                  <c:v>23.996137894960128</c:v>
                </c:pt>
                <c:pt idx="754">
                  <c:v>25.871004312656982</c:v>
                </c:pt>
                <c:pt idx="755">
                  <c:v>24.520769909440887</c:v>
                </c:pt>
                <c:pt idx="756">
                  <c:v>23.920361907993701</c:v>
                </c:pt>
                <c:pt idx="757">
                  <c:v>22.539292627452593</c:v>
                </c:pt>
                <c:pt idx="758">
                  <c:v>23.947609877076161</c:v>
                </c:pt>
                <c:pt idx="759">
                  <c:v>24.178986529306343</c:v>
                </c:pt>
                <c:pt idx="760">
                  <c:v>34.408438775109389</c:v>
                </c:pt>
                <c:pt idx="761">
                  <c:v>23.921618176058658</c:v>
                </c:pt>
                <c:pt idx="776">
                  <c:v>31.255910387550177</c:v>
                </c:pt>
                <c:pt idx="777">
                  <c:v>31.483527843487209</c:v>
                </c:pt>
                <c:pt idx="778">
                  <c:v>33.190438688564136</c:v>
                </c:pt>
                <c:pt idx="779">
                  <c:v>29.668425693697767</c:v>
                </c:pt>
                <c:pt idx="780">
                  <c:v>28.073783187797869</c:v>
                </c:pt>
                <c:pt idx="781">
                  <c:v>27.869745820855851</c:v>
                </c:pt>
                <c:pt idx="782">
                  <c:v>27.780898618641366</c:v>
                </c:pt>
                <c:pt idx="783">
                  <c:v>28.404703297922275</c:v>
                </c:pt>
                <c:pt idx="784">
                  <c:v>24.259845067577888</c:v>
                </c:pt>
                <c:pt idx="785">
                  <c:v>24.407815184718544</c:v>
                </c:pt>
                <c:pt idx="786">
                  <c:v>22.629044366492696</c:v>
                </c:pt>
                <c:pt idx="787">
                  <c:v>23.243956727626486</c:v>
                </c:pt>
                <c:pt idx="788">
                  <c:v>23.91060792564107</c:v>
                </c:pt>
                <c:pt idx="789">
                  <c:v>25.001260407022993</c:v>
                </c:pt>
                <c:pt idx="790">
                  <c:v>26.278143504746126</c:v>
                </c:pt>
                <c:pt idx="791">
                  <c:v>27.85720659856851</c:v>
                </c:pt>
                <c:pt idx="792">
                  <c:v>23.98786559314906</c:v>
                </c:pt>
                <c:pt idx="793">
                  <c:v>26.097879813204212</c:v>
                </c:pt>
                <c:pt idx="794">
                  <c:v>23.955322379549557</c:v>
                </c:pt>
                <c:pt idx="795">
                  <c:v>24.057267576836615</c:v>
                </c:pt>
                <c:pt idx="796">
                  <c:v>28.441697934178936</c:v>
                </c:pt>
                <c:pt idx="797">
                  <c:v>30.951925308783977</c:v>
                </c:pt>
                <c:pt idx="798">
                  <c:v>28.425585012073363</c:v>
                </c:pt>
                <c:pt idx="799">
                  <c:v>24.530216940727204</c:v>
                </c:pt>
                <c:pt idx="800">
                  <c:v>32.202653696596641</c:v>
                </c:pt>
                <c:pt idx="801">
                  <c:v>28.614080959837729</c:v>
                </c:pt>
                <c:pt idx="802">
                  <c:v>23.171388072708844</c:v>
                </c:pt>
                <c:pt idx="803">
                  <c:v>24.017471522303289</c:v>
                </c:pt>
                <c:pt idx="804">
                  <c:v>32.279082747529671</c:v>
                </c:pt>
                <c:pt idx="805">
                  <c:v>30.125450833057435</c:v>
                </c:pt>
                <c:pt idx="806">
                  <c:v>24.670912175137861</c:v>
                </c:pt>
                <c:pt idx="807">
                  <c:v>32.186274582378587</c:v>
                </c:pt>
                <c:pt idx="808">
                  <c:v>27.775082729450514</c:v>
                </c:pt>
                <c:pt idx="809">
                  <c:v>32.115039285000734</c:v>
                </c:pt>
                <c:pt idx="810">
                  <c:v>33.208757066764832</c:v>
                </c:pt>
                <c:pt idx="811">
                  <c:v>27.378117162280713</c:v>
                </c:pt>
                <c:pt idx="812">
                  <c:v>29.187116369544313</c:v>
                </c:pt>
                <c:pt idx="813">
                  <c:v>32.439550815330009</c:v>
                </c:pt>
                <c:pt idx="814">
                  <c:v>31.485818594521522</c:v>
                </c:pt>
                <c:pt idx="815">
                  <c:v>33.700910916588114</c:v>
                </c:pt>
                <c:pt idx="816">
                  <c:v>30.059515463439379</c:v>
                </c:pt>
                <c:pt idx="817">
                  <c:v>23.402022019290253</c:v>
                </c:pt>
                <c:pt idx="818">
                  <c:v>24.101750723827507</c:v>
                </c:pt>
                <c:pt idx="819">
                  <c:v>29.487834956080274</c:v>
                </c:pt>
                <c:pt idx="820">
                  <c:v>33.574850992635561</c:v>
                </c:pt>
                <c:pt idx="821">
                  <c:v>27.687404477362172</c:v>
                </c:pt>
                <c:pt idx="822">
                  <c:v>32.04729120186925</c:v>
                </c:pt>
                <c:pt idx="823">
                  <c:v>34.211270227650196</c:v>
                </c:pt>
                <c:pt idx="824">
                  <c:v>28.819175712254314</c:v>
                </c:pt>
                <c:pt idx="825">
                  <c:v>21.690362951838253</c:v>
                </c:pt>
                <c:pt idx="826">
                  <c:v>24.466782288544685</c:v>
                </c:pt>
                <c:pt idx="827">
                  <c:v>28.027632452615816</c:v>
                </c:pt>
                <c:pt idx="828">
                  <c:v>29.478851897128571</c:v>
                </c:pt>
                <c:pt idx="829">
                  <c:v>32.251607837495357</c:v>
                </c:pt>
                <c:pt idx="830">
                  <c:v>33.319194764014831</c:v>
                </c:pt>
                <c:pt idx="831">
                  <c:v>34.906963256727806</c:v>
                </c:pt>
                <c:pt idx="832">
                  <c:v>21.948784014648901</c:v>
                </c:pt>
                <c:pt idx="833">
                  <c:v>20.54059249163592</c:v>
                </c:pt>
                <c:pt idx="834">
                  <c:v>23.327811955599053</c:v>
                </c:pt>
                <c:pt idx="835">
                  <c:v>24.018503391469501</c:v>
                </c:pt>
                <c:pt idx="836">
                  <c:v>27.179504652716894</c:v>
                </c:pt>
                <c:pt idx="837">
                  <c:v>25.061444490100083</c:v>
                </c:pt>
                <c:pt idx="838">
                  <c:v>24.450124910876291</c:v>
                </c:pt>
                <c:pt idx="839">
                  <c:v>24.194247604010616</c:v>
                </c:pt>
                <c:pt idx="840">
                  <c:v>24.404001906218053</c:v>
                </c:pt>
                <c:pt idx="841">
                  <c:v>24.17040867171313</c:v>
                </c:pt>
                <c:pt idx="842">
                  <c:v>23.767437893757183</c:v>
                </c:pt>
                <c:pt idx="843">
                  <c:v>24.070614934530791</c:v>
                </c:pt>
                <c:pt idx="844">
                  <c:v>25.19106499911895</c:v>
                </c:pt>
                <c:pt idx="845">
                  <c:v>35.049241027698272</c:v>
                </c:pt>
                <c:pt idx="846">
                  <c:v>25.273306227745188</c:v>
                </c:pt>
                <c:pt idx="847">
                  <c:v>26.721155794644261</c:v>
                </c:pt>
                <c:pt idx="848">
                  <c:v>28.722152866932273</c:v>
                </c:pt>
                <c:pt idx="849">
                  <c:v>29.27117228203868</c:v>
                </c:pt>
                <c:pt idx="850">
                  <c:v>26.552016438379155</c:v>
                </c:pt>
                <c:pt idx="851">
                  <c:v>27.957860018718598</c:v>
                </c:pt>
                <c:pt idx="852">
                  <c:v>28.992542255626347</c:v>
                </c:pt>
                <c:pt idx="853">
                  <c:v>28.125266727508006</c:v>
                </c:pt>
                <c:pt idx="854">
                  <c:v>28.280822878286596</c:v>
                </c:pt>
                <c:pt idx="855">
                  <c:v>29.376816939022191</c:v>
                </c:pt>
                <c:pt idx="856">
                  <c:v>26.78273085969127</c:v>
                </c:pt>
                <c:pt idx="857">
                  <c:v>25.77422585777812</c:v>
                </c:pt>
                <c:pt idx="858">
                  <c:v>24.236145778949645</c:v>
                </c:pt>
                <c:pt idx="859">
                  <c:v>25.242436980668103</c:v>
                </c:pt>
                <c:pt idx="860">
                  <c:v>26.444548133730134</c:v>
                </c:pt>
                <c:pt idx="861">
                  <c:v>25.168902143529262</c:v>
                </c:pt>
                <c:pt idx="862">
                  <c:v>23.982132441094244</c:v>
                </c:pt>
                <c:pt idx="863">
                  <c:v>25.597841208068804</c:v>
                </c:pt>
                <c:pt idx="864">
                  <c:v>25.953550020531559</c:v>
                </c:pt>
                <c:pt idx="865">
                  <c:v>28.349018864618358</c:v>
                </c:pt>
                <c:pt idx="866">
                  <c:v>34.778803389859945</c:v>
                </c:pt>
                <c:pt idx="867">
                  <c:v>23.992509752859256</c:v>
                </c:pt>
                <c:pt idx="868">
                  <c:v>29.297002368469734</c:v>
                </c:pt>
                <c:pt idx="869">
                  <c:v>29.454104278261148</c:v>
                </c:pt>
                <c:pt idx="870">
                  <c:v>26.660572520629263</c:v>
                </c:pt>
                <c:pt idx="871">
                  <c:v>30.118468922920641</c:v>
                </c:pt>
                <c:pt idx="872">
                  <c:v>24.974976534056879</c:v>
                </c:pt>
                <c:pt idx="873">
                  <c:v>26.377299890177799</c:v>
                </c:pt>
                <c:pt idx="874">
                  <c:v>32.428727527109743</c:v>
                </c:pt>
                <c:pt idx="875">
                  <c:v>25.208296428993009</c:v>
                </c:pt>
                <c:pt idx="876">
                  <c:v>30.885215907435885</c:v>
                </c:pt>
                <c:pt idx="877">
                  <c:v>26.953019824616543</c:v>
                </c:pt>
                <c:pt idx="878">
                  <c:v>21.341734093031057</c:v>
                </c:pt>
                <c:pt idx="879">
                  <c:v>24.950330559235358</c:v>
                </c:pt>
                <c:pt idx="880">
                  <c:v>23.999558358428697</c:v>
                </c:pt>
                <c:pt idx="881">
                  <c:v>23.928643843922778</c:v>
                </c:pt>
                <c:pt idx="882">
                  <c:v>23.94853424934427</c:v>
                </c:pt>
                <c:pt idx="883">
                  <c:v>29.189186222464777</c:v>
                </c:pt>
                <c:pt idx="884">
                  <c:v>32.101625214127836</c:v>
                </c:pt>
                <c:pt idx="885">
                  <c:v>29.154939282390394</c:v>
                </c:pt>
                <c:pt idx="886">
                  <c:v>23.856823297287757</c:v>
                </c:pt>
                <c:pt idx="887">
                  <c:v>23.998256314246444</c:v>
                </c:pt>
                <c:pt idx="888">
                  <c:v>28.751121459447194</c:v>
                </c:pt>
                <c:pt idx="889">
                  <c:v>24.430509670853819</c:v>
                </c:pt>
                <c:pt idx="890">
                  <c:v>23.798243084104659</c:v>
                </c:pt>
                <c:pt idx="891">
                  <c:v>25.99023938244089</c:v>
                </c:pt>
                <c:pt idx="892">
                  <c:v>24.922988548733031</c:v>
                </c:pt>
                <c:pt idx="893">
                  <c:v>23.935540221742968</c:v>
                </c:pt>
                <c:pt idx="894">
                  <c:v>25.206920361164663</c:v>
                </c:pt>
                <c:pt idx="895">
                  <c:v>24.055662554552612</c:v>
                </c:pt>
                <c:pt idx="896">
                  <c:v>23.874967300501872</c:v>
                </c:pt>
                <c:pt idx="897">
                  <c:v>24.584896409723619</c:v>
                </c:pt>
                <c:pt idx="898">
                  <c:v>29.495972981901485</c:v>
                </c:pt>
                <c:pt idx="899">
                  <c:v>18.427745475544373</c:v>
                </c:pt>
                <c:pt idx="900">
                  <c:v>19.981468160415787</c:v>
                </c:pt>
                <c:pt idx="901">
                  <c:v>24.503909889441161</c:v>
                </c:pt>
                <c:pt idx="902">
                  <c:v>24.33841194382936</c:v>
                </c:pt>
                <c:pt idx="903">
                  <c:v>23.821220408889086</c:v>
                </c:pt>
                <c:pt idx="904">
                  <c:v>23.317120649879563</c:v>
                </c:pt>
                <c:pt idx="905">
                  <c:v>23.139829180137422</c:v>
                </c:pt>
                <c:pt idx="906">
                  <c:v>23.09868907273593</c:v>
                </c:pt>
                <c:pt idx="907">
                  <c:v>23.638193530003882</c:v>
                </c:pt>
                <c:pt idx="908">
                  <c:v>23.801943560042695</c:v>
                </c:pt>
                <c:pt idx="909">
                  <c:v>22.694820220480704</c:v>
                </c:pt>
                <c:pt idx="910">
                  <c:v>23.960175367494397</c:v>
                </c:pt>
                <c:pt idx="911">
                  <c:v>26.958224726143161</c:v>
                </c:pt>
                <c:pt idx="912">
                  <c:v>31.703078203741999</c:v>
                </c:pt>
                <c:pt idx="913">
                  <c:v>22.321638236804048</c:v>
                </c:pt>
                <c:pt idx="914">
                  <c:v>26.251361011737025</c:v>
                </c:pt>
                <c:pt idx="915">
                  <c:v>23.513808287650939</c:v>
                </c:pt>
                <c:pt idx="916">
                  <c:v>16.004711318114889</c:v>
                </c:pt>
                <c:pt idx="917">
                  <c:v>15.589463279658244</c:v>
                </c:pt>
                <c:pt idx="918">
                  <c:v>17.264741656461034</c:v>
                </c:pt>
                <c:pt idx="919">
                  <c:v>23.670648060576635</c:v>
                </c:pt>
                <c:pt idx="920">
                  <c:v>24.2660694260253</c:v>
                </c:pt>
                <c:pt idx="921">
                  <c:v>23.999999677941574</c:v>
                </c:pt>
                <c:pt idx="922">
                  <c:v>-1.0701032257476761</c:v>
                </c:pt>
                <c:pt idx="923">
                  <c:v>18.204656033102001</c:v>
                </c:pt>
                <c:pt idx="924">
                  <c:v>22.031789513471431</c:v>
                </c:pt>
                <c:pt idx="925">
                  <c:v>13.309276420444601</c:v>
                </c:pt>
                <c:pt idx="926">
                  <c:v>19.609076813913461</c:v>
                </c:pt>
                <c:pt idx="927">
                  <c:v>21.16745327543472</c:v>
                </c:pt>
                <c:pt idx="928">
                  <c:v>23.155123391384393</c:v>
                </c:pt>
                <c:pt idx="929">
                  <c:v>23.857009791982147</c:v>
                </c:pt>
                <c:pt idx="930">
                  <c:v>22.520347161331234</c:v>
                </c:pt>
                <c:pt idx="931">
                  <c:v>25.638069074965447</c:v>
                </c:pt>
                <c:pt idx="932">
                  <c:v>19.358024274775211</c:v>
                </c:pt>
                <c:pt idx="933">
                  <c:v>18.018734250171878</c:v>
                </c:pt>
                <c:pt idx="934">
                  <c:v>21.243290716628259</c:v>
                </c:pt>
                <c:pt idx="935">
                  <c:v>22.139112866080271</c:v>
                </c:pt>
                <c:pt idx="936">
                  <c:v>21.244791182010076</c:v>
                </c:pt>
                <c:pt idx="937">
                  <c:v>21.790330859199862</c:v>
                </c:pt>
                <c:pt idx="938">
                  <c:v>23.326059169112551</c:v>
                </c:pt>
                <c:pt idx="939">
                  <c:v>15.414689529057325</c:v>
                </c:pt>
                <c:pt idx="940">
                  <c:v>16.600663319158059</c:v>
                </c:pt>
                <c:pt idx="941">
                  <c:v>21.215898092486839</c:v>
                </c:pt>
                <c:pt idx="942">
                  <c:v>20.425599527600475</c:v>
                </c:pt>
                <c:pt idx="943">
                  <c:v>20.936855108182829</c:v>
                </c:pt>
                <c:pt idx="944">
                  <c:v>19.878527925810261</c:v>
                </c:pt>
                <c:pt idx="945">
                  <c:v>18.933433537530274</c:v>
                </c:pt>
                <c:pt idx="946">
                  <c:v>24.009117754101656</c:v>
                </c:pt>
                <c:pt idx="947">
                  <c:v>22.038210947456591</c:v>
                </c:pt>
                <c:pt idx="948">
                  <c:v>16.105180067754162</c:v>
                </c:pt>
                <c:pt idx="949">
                  <c:v>19.595886142314853</c:v>
                </c:pt>
                <c:pt idx="950">
                  <c:v>19.003991243709109</c:v>
                </c:pt>
                <c:pt idx="951">
                  <c:v>15.27459597745195</c:v>
                </c:pt>
                <c:pt idx="952">
                  <c:v>17.636782848130885</c:v>
                </c:pt>
                <c:pt idx="967">
                  <c:v>17.07797622000983</c:v>
                </c:pt>
                <c:pt idx="968">
                  <c:v>18.754471883284157</c:v>
                </c:pt>
                <c:pt idx="969">
                  <c:v>17.305077104323537</c:v>
                </c:pt>
                <c:pt idx="970">
                  <c:v>19.871122009360398</c:v>
                </c:pt>
                <c:pt idx="971">
                  <c:v>18.610270500021578</c:v>
                </c:pt>
                <c:pt idx="972">
                  <c:v>15.197918168226972</c:v>
                </c:pt>
                <c:pt idx="973">
                  <c:v>15.773651928841195</c:v>
                </c:pt>
                <c:pt idx="974">
                  <c:v>16.883789135682399</c:v>
                </c:pt>
                <c:pt idx="975">
                  <c:v>12.413297616539055</c:v>
                </c:pt>
                <c:pt idx="976">
                  <c:v>15.897929904783046</c:v>
                </c:pt>
                <c:pt idx="977">
                  <c:v>14.671358368220528</c:v>
                </c:pt>
                <c:pt idx="978">
                  <c:v>16.737174305620101</c:v>
                </c:pt>
                <c:pt idx="979">
                  <c:v>20.447060092646854</c:v>
                </c:pt>
                <c:pt idx="980">
                  <c:v>16.898587449246833</c:v>
                </c:pt>
                <c:pt idx="981">
                  <c:v>9.6078003906883858</c:v>
                </c:pt>
                <c:pt idx="982">
                  <c:v>21.451341972479796</c:v>
                </c:pt>
                <c:pt idx="983">
                  <c:v>17.843902322190782</c:v>
                </c:pt>
                <c:pt idx="984">
                  <c:v>20.830481229581292</c:v>
                </c:pt>
                <c:pt idx="985">
                  <c:v>16.111018447624339</c:v>
                </c:pt>
                <c:pt idx="986">
                  <c:v>18.674261569280308</c:v>
                </c:pt>
                <c:pt idx="987">
                  <c:v>15.609634248727971</c:v>
                </c:pt>
                <c:pt idx="988">
                  <c:v>8.8300508246826137</c:v>
                </c:pt>
                <c:pt idx="989">
                  <c:v>15.801774410703461</c:v>
                </c:pt>
                <c:pt idx="990">
                  <c:v>16.140947833869184</c:v>
                </c:pt>
                <c:pt idx="991">
                  <c:v>17.1798470998787</c:v>
                </c:pt>
                <c:pt idx="992">
                  <c:v>16.305050086170656</c:v>
                </c:pt>
                <c:pt idx="993">
                  <c:v>15.674788045092399</c:v>
                </c:pt>
                <c:pt idx="994">
                  <c:v>15.446120571064482</c:v>
                </c:pt>
                <c:pt idx="995">
                  <c:v>16.723468327657194</c:v>
                </c:pt>
                <c:pt idx="996">
                  <c:v>14.777569999435743</c:v>
                </c:pt>
                <c:pt idx="997">
                  <c:v>18.126575861520259</c:v>
                </c:pt>
                <c:pt idx="998">
                  <c:v>16.172912106906836</c:v>
                </c:pt>
                <c:pt idx="999">
                  <c:v>16.044895915545098</c:v>
                </c:pt>
                <c:pt idx="1000">
                  <c:v>16.215238450226131</c:v>
                </c:pt>
                <c:pt idx="1001">
                  <c:v>12.731337479521541</c:v>
                </c:pt>
                <c:pt idx="1002">
                  <c:v>10.618505823859866</c:v>
                </c:pt>
                <c:pt idx="1003">
                  <c:v>15.776630067407417</c:v>
                </c:pt>
                <c:pt idx="1004">
                  <c:v>3.1958356833279318</c:v>
                </c:pt>
                <c:pt idx="1005">
                  <c:v>11.286894049445259</c:v>
                </c:pt>
                <c:pt idx="1006">
                  <c:v>14.634263904908348</c:v>
                </c:pt>
                <c:pt idx="1007">
                  <c:v>19.186247062655994</c:v>
                </c:pt>
                <c:pt idx="1008">
                  <c:v>9.6430386135032329</c:v>
                </c:pt>
                <c:pt idx="1009">
                  <c:v>21.256199914710272</c:v>
                </c:pt>
                <c:pt idx="1010">
                  <c:v>16.654702347528641</c:v>
                </c:pt>
                <c:pt idx="1011">
                  <c:v>18.182439780715633</c:v>
                </c:pt>
                <c:pt idx="1012">
                  <c:v>20.681995102082332</c:v>
                </c:pt>
                <c:pt idx="1013">
                  <c:v>14.650626234544172</c:v>
                </c:pt>
                <c:pt idx="1014">
                  <c:v>15.749946061622799</c:v>
                </c:pt>
                <c:pt idx="1015">
                  <c:v>19.182310659812003</c:v>
                </c:pt>
                <c:pt idx="1016">
                  <c:v>19.778168498978488</c:v>
                </c:pt>
                <c:pt idx="1017">
                  <c:v>20.412295802925787</c:v>
                </c:pt>
                <c:pt idx="1018">
                  <c:v>22.630144262394236</c:v>
                </c:pt>
                <c:pt idx="1019">
                  <c:v>24.000036722498862</c:v>
                </c:pt>
                <c:pt idx="1020">
                  <c:v>17.444671056748547</c:v>
                </c:pt>
                <c:pt idx="1021">
                  <c:v>15.207094553857695</c:v>
                </c:pt>
                <c:pt idx="1022">
                  <c:v>15.570739062908947</c:v>
                </c:pt>
                <c:pt idx="1023">
                  <c:v>16.334823755081775</c:v>
                </c:pt>
                <c:pt idx="1024">
                  <c:v>18.1595045625028</c:v>
                </c:pt>
                <c:pt idx="1025">
                  <c:v>16.349018040761131</c:v>
                </c:pt>
                <c:pt idx="1026">
                  <c:v>17.029527626363961</c:v>
                </c:pt>
                <c:pt idx="1027">
                  <c:v>20.056985571329761</c:v>
                </c:pt>
                <c:pt idx="1028">
                  <c:v>20.662885365903708</c:v>
                </c:pt>
                <c:pt idx="1029">
                  <c:v>16.450189010951</c:v>
                </c:pt>
                <c:pt idx="1030">
                  <c:v>19.355082157996307</c:v>
                </c:pt>
                <c:pt idx="1031">
                  <c:v>20.989138252877471</c:v>
                </c:pt>
                <c:pt idx="1032">
                  <c:v>16.886497925816535</c:v>
                </c:pt>
                <c:pt idx="1033">
                  <c:v>21.879335425062074</c:v>
                </c:pt>
                <c:pt idx="1034">
                  <c:v>20.511086662737661</c:v>
                </c:pt>
                <c:pt idx="1035">
                  <c:v>16.01286575878769</c:v>
                </c:pt>
                <c:pt idx="1036">
                  <c:v>16.811409235978321</c:v>
                </c:pt>
                <c:pt idx="1037">
                  <c:v>21.594581335868362</c:v>
                </c:pt>
                <c:pt idx="1038">
                  <c:v>23.805826285554346</c:v>
                </c:pt>
                <c:pt idx="1039">
                  <c:v>27.000657710368024</c:v>
                </c:pt>
                <c:pt idx="1040">
                  <c:v>17.25984098565019</c:v>
                </c:pt>
                <c:pt idx="1041">
                  <c:v>16.59089375704729</c:v>
                </c:pt>
                <c:pt idx="1042">
                  <c:v>17.410518046891305</c:v>
                </c:pt>
                <c:pt idx="1043">
                  <c:v>12.981338896781576</c:v>
                </c:pt>
                <c:pt idx="1044">
                  <c:v>21.155531723710748</c:v>
                </c:pt>
                <c:pt idx="1045">
                  <c:v>21.618443135038451</c:v>
                </c:pt>
                <c:pt idx="1046">
                  <c:v>20.80800013749095</c:v>
                </c:pt>
                <c:pt idx="1047">
                  <c:v>15.631390888361283</c:v>
                </c:pt>
                <c:pt idx="1048">
                  <c:v>13.194457414746713</c:v>
                </c:pt>
                <c:pt idx="1049">
                  <c:v>13.326063604338469</c:v>
                </c:pt>
                <c:pt idx="1050">
                  <c:v>18.347323804706722</c:v>
                </c:pt>
                <c:pt idx="1051">
                  <c:v>22.544356874847562</c:v>
                </c:pt>
                <c:pt idx="1052">
                  <c:v>20.959587303830467</c:v>
                </c:pt>
                <c:pt idx="1053">
                  <c:v>23.145798166106015</c:v>
                </c:pt>
                <c:pt idx="1054">
                  <c:v>16.393991721933439</c:v>
                </c:pt>
                <c:pt idx="1055">
                  <c:v>23.970799564819131</c:v>
                </c:pt>
                <c:pt idx="1056">
                  <c:v>19.695936698263587</c:v>
                </c:pt>
                <c:pt idx="1057">
                  <c:v>20.91348101297833</c:v>
                </c:pt>
                <c:pt idx="1058">
                  <c:v>19.20584669317763</c:v>
                </c:pt>
                <c:pt idx="1059">
                  <c:v>23.558863252835184</c:v>
                </c:pt>
                <c:pt idx="1060">
                  <c:v>24.534894278538196</c:v>
                </c:pt>
                <c:pt idx="1061">
                  <c:v>24.233860047478586</c:v>
                </c:pt>
                <c:pt idx="1062">
                  <c:v>24.484899030669617</c:v>
                </c:pt>
                <c:pt idx="1063">
                  <c:v>30.190541398934826</c:v>
                </c:pt>
                <c:pt idx="1064">
                  <c:v>21.551117717039887</c:v>
                </c:pt>
                <c:pt idx="1065">
                  <c:v>20.143305033656894</c:v>
                </c:pt>
                <c:pt idx="1066">
                  <c:v>20.111772222382626</c:v>
                </c:pt>
                <c:pt idx="1067">
                  <c:v>19.560721817506295</c:v>
                </c:pt>
                <c:pt idx="1068">
                  <c:v>18.99231698043884</c:v>
                </c:pt>
                <c:pt idx="1069">
                  <c:v>24.761440637797598</c:v>
                </c:pt>
                <c:pt idx="1070">
                  <c:v>19.472756197041704</c:v>
                </c:pt>
                <c:pt idx="1071">
                  <c:v>16.117244777572438</c:v>
                </c:pt>
                <c:pt idx="1072">
                  <c:v>16.228203425260912</c:v>
                </c:pt>
                <c:pt idx="1073">
                  <c:v>16.864901160391973</c:v>
                </c:pt>
                <c:pt idx="1074">
                  <c:v>19.347094109027367</c:v>
                </c:pt>
                <c:pt idx="1075">
                  <c:v>19.523144020412424</c:v>
                </c:pt>
                <c:pt idx="1076">
                  <c:v>22.907741767243618</c:v>
                </c:pt>
                <c:pt idx="1077">
                  <c:v>25.280039046519306</c:v>
                </c:pt>
                <c:pt idx="1078">
                  <c:v>21.942779895633382</c:v>
                </c:pt>
                <c:pt idx="1079">
                  <c:v>26.711762460264652</c:v>
                </c:pt>
                <c:pt idx="1080">
                  <c:v>24.022761996663387</c:v>
                </c:pt>
                <c:pt idx="1081">
                  <c:v>34.665655963390826</c:v>
                </c:pt>
                <c:pt idx="1082">
                  <c:v>34.798214027219608</c:v>
                </c:pt>
                <c:pt idx="1083">
                  <c:v>36.084029786548172</c:v>
                </c:pt>
                <c:pt idx="1084">
                  <c:v>36.064425391644257</c:v>
                </c:pt>
                <c:pt idx="1085">
                  <c:v>19.885193965912713</c:v>
                </c:pt>
                <c:pt idx="1086">
                  <c:v>20.41786299922552</c:v>
                </c:pt>
                <c:pt idx="1087">
                  <c:v>24.207003657309432</c:v>
                </c:pt>
                <c:pt idx="1088">
                  <c:v>26.04686061197069</c:v>
                </c:pt>
                <c:pt idx="1089">
                  <c:v>26.161845211409023</c:v>
                </c:pt>
                <c:pt idx="1090">
                  <c:v>32.050533297377278</c:v>
                </c:pt>
                <c:pt idx="1091">
                  <c:v>21.780722012143844</c:v>
                </c:pt>
                <c:pt idx="1092">
                  <c:v>24.025142962166893</c:v>
                </c:pt>
                <c:pt idx="1093">
                  <c:v>28.77712681780136</c:v>
                </c:pt>
                <c:pt idx="1094">
                  <c:v>34.359560520308854</c:v>
                </c:pt>
                <c:pt idx="1095">
                  <c:v>25.367506863650977</c:v>
                </c:pt>
                <c:pt idx="1096">
                  <c:v>23.920441244934416</c:v>
                </c:pt>
                <c:pt idx="1097">
                  <c:v>26.778708358453247</c:v>
                </c:pt>
                <c:pt idx="1098">
                  <c:v>31.810568729665569</c:v>
                </c:pt>
                <c:pt idx="1099">
                  <c:v>24.527861279359723</c:v>
                </c:pt>
                <c:pt idx="1100">
                  <c:v>23.494263888984314</c:v>
                </c:pt>
                <c:pt idx="1101">
                  <c:v>19.851154246083677</c:v>
                </c:pt>
                <c:pt idx="1102">
                  <c:v>24.000001271279647</c:v>
                </c:pt>
                <c:pt idx="1103">
                  <c:v>26.619763794290282</c:v>
                </c:pt>
                <c:pt idx="1104">
                  <c:v>25.261439540288798</c:v>
                </c:pt>
                <c:pt idx="1105">
                  <c:v>16.095733589068502</c:v>
                </c:pt>
                <c:pt idx="1106">
                  <c:v>22.290421915706315</c:v>
                </c:pt>
                <c:pt idx="1107">
                  <c:v>23.989522514477422</c:v>
                </c:pt>
                <c:pt idx="1108">
                  <c:v>24.138100736260721</c:v>
                </c:pt>
                <c:pt idx="1109">
                  <c:v>24.607306065613805</c:v>
                </c:pt>
                <c:pt idx="1110">
                  <c:v>32.306123917859509</c:v>
                </c:pt>
                <c:pt idx="1111">
                  <c:v>28.738878687345196</c:v>
                </c:pt>
                <c:pt idx="1112">
                  <c:v>19.246055884596391</c:v>
                </c:pt>
                <c:pt idx="1113">
                  <c:v>17.582354863412004</c:v>
                </c:pt>
                <c:pt idx="1114">
                  <c:v>22.282843155434758</c:v>
                </c:pt>
                <c:pt idx="1115">
                  <c:v>27.50335984534431</c:v>
                </c:pt>
                <c:pt idx="1116">
                  <c:v>24.017158623232444</c:v>
                </c:pt>
                <c:pt idx="1117">
                  <c:v>22.888940399703969</c:v>
                </c:pt>
                <c:pt idx="1118">
                  <c:v>24.006412222253918</c:v>
                </c:pt>
                <c:pt idx="1119">
                  <c:v>28.590202370085205</c:v>
                </c:pt>
                <c:pt idx="1120">
                  <c:v>23.967952717011748</c:v>
                </c:pt>
                <c:pt idx="1121">
                  <c:v>25.1196150201704</c:v>
                </c:pt>
                <c:pt idx="1122">
                  <c:v>25.922126139853372</c:v>
                </c:pt>
                <c:pt idx="1123">
                  <c:v>19.18170106592169</c:v>
                </c:pt>
                <c:pt idx="1124">
                  <c:v>21.788466371563494</c:v>
                </c:pt>
                <c:pt idx="1125">
                  <c:v>23.65566934651623</c:v>
                </c:pt>
                <c:pt idx="1126">
                  <c:v>26.285713860658788</c:v>
                </c:pt>
                <c:pt idx="1127">
                  <c:v>32.187613834031943</c:v>
                </c:pt>
                <c:pt idx="1128">
                  <c:v>34.256227223162234</c:v>
                </c:pt>
                <c:pt idx="1129">
                  <c:v>34.797998396364932</c:v>
                </c:pt>
                <c:pt idx="1130">
                  <c:v>23.555970268150329</c:v>
                </c:pt>
                <c:pt idx="1131">
                  <c:v>23.052353879693872</c:v>
                </c:pt>
                <c:pt idx="1132">
                  <c:v>24.972928916692123</c:v>
                </c:pt>
                <c:pt idx="1133">
                  <c:v>26.795427311974162</c:v>
                </c:pt>
                <c:pt idx="1134">
                  <c:v>31.859311961640401</c:v>
                </c:pt>
                <c:pt idx="1135">
                  <c:v>34.314658134512825</c:v>
                </c:pt>
                <c:pt idx="1136">
                  <c:v>23.833323304259554</c:v>
                </c:pt>
                <c:pt idx="1137">
                  <c:v>23.78854106524879</c:v>
                </c:pt>
                <c:pt idx="1138">
                  <c:v>27.835257044664409</c:v>
                </c:pt>
                <c:pt idx="1139">
                  <c:v>27.980711733497323</c:v>
                </c:pt>
                <c:pt idx="1140">
                  <c:v>34.421234456635602</c:v>
                </c:pt>
                <c:pt idx="1141">
                  <c:v>23.618573942881145</c:v>
                </c:pt>
                <c:pt idx="1142">
                  <c:v>23.14927185957238</c:v>
                </c:pt>
                <c:pt idx="1143">
                  <c:v>24.001349965094544</c:v>
                </c:pt>
                <c:pt idx="1144">
                  <c:v>27.159451830342856</c:v>
                </c:pt>
                <c:pt idx="1145">
                  <c:v>29.003944225136724</c:v>
                </c:pt>
                <c:pt idx="1146">
                  <c:v>25.647540426714201</c:v>
                </c:pt>
                <c:pt idx="1147">
                  <c:v>26.2168784208272</c:v>
                </c:pt>
                <c:pt idx="1148">
                  <c:v>31.374280323086484</c:v>
                </c:pt>
                <c:pt idx="1149">
                  <c:v>25.950342296428843</c:v>
                </c:pt>
                <c:pt idx="1150">
                  <c:v>33.197333257301949</c:v>
                </c:pt>
                <c:pt idx="1151">
                  <c:v>23.918074764427686</c:v>
                </c:pt>
                <c:pt idx="1152">
                  <c:v>24.436057317834958</c:v>
                </c:pt>
                <c:pt idx="1153">
                  <c:v>32.586533411997806</c:v>
                </c:pt>
                <c:pt idx="1154">
                  <c:v>29.603756513368854</c:v>
                </c:pt>
                <c:pt idx="1155">
                  <c:v>23.998262630673526</c:v>
                </c:pt>
                <c:pt idx="1156">
                  <c:v>27.197563322502962</c:v>
                </c:pt>
                <c:pt idx="1157">
                  <c:v>32.642117931532596</c:v>
                </c:pt>
                <c:pt idx="1158">
                  <c:v>34.562150899276162</c:v>
                </c:pt>
                <c:pt idx="1159">
                  <c:v>34.138184687526945</c:v>
                </c:pt>
                <c:pt idx="1160">
                  <c:v>28.783137783745083</c:v>
                </c:pt>
                <c:pt idx="1161">
                  <c:v>22.235321618891547</c:v>
                </c:pt>
                <c:pt idx="1162">
                  <c:v>23.835233936492777</c:v>
                </c:pt>
                <c:pt idx="1163">
                  <c:v>24.078060236217638</c:v>
                </c:pt>
                <c:pt idx="1164">
                  <c:v>24.408766130785214</c:v>
                </c:pt>
                <c:pt idx="1165">
                  <c:v>30.932012168855579</c:v>
                </c:pt>
                <c:pt idx="1166">
                  <c:v>23.003651037467947</c:v>
                </c:pt>
                <c:pt idx="1167">
                  <c:v>22.329800334675806</c:v>
                </c:pt>
                <c:pt idx="1168">
                  <c:v>24.249007944889076</c:v>
                </c:pt>
                <c:pt idx="1169">
                  <c:v>25.248862028592885</c:v>
                </c:pt>
                <c:pt idx="1170">
                  <c:v>29.4442446809066</c:v>
                </c:pt>
                <c:pt idx="1171">
                  <c:v>28.901348019608935</c:v>
                </c:pt>
                <c:pt idx="1172">
                  <c:v>24.972858050517956</c:v>
                </c:pt>
                <c:pt idx="1173">
                  <c:v>24.003148473895376</c:v>
                </c:pt>
                <c:pt idx="1174">
                  <c:v>23.988709052665708</c:v>
                </c:pt>
                <c:pt idx="1175">
                  <c:v>22.02420342547817</c:v>
                </c:pt>
                <c:pt idx="1176">
                  <c:v>18.271085236486986</c:v>
                </c:pt>
                <c:pt idx="1177">
                  <c:v>23.999376782798766</c:v>
                </c:pt>
                <c:pt idx="1178">
                  <c:v>24.693845761532188</c:v>
                </c:pt>
                <c:pt idx="1179">
                  <c:v>27.983685633585235</c:v>
                </c:pt>
                <c:pt idx="1180">
                  <c:v>34.751547437807247</c:v>
                </c:pt>
                <c:pt idx="1181">
                  <c:v>35.11600851141278</c:v>
                </c:pt>
                <c:pt idx="1182">
                  <c:v>26.735284578496465</c:v>
                </c:pt>
                <c:pt idx="1183">
                  <c:v>27.886001051888652</c:v>
                </c:pt>
                <c:pt idx="1184">
                  <c:v>31.216453746767208</c:v>
                </c:pt>
                <c:pt idx="1185">
                  <c:v>22.868536708194782</c:v>
                </c:pt>
                <c:pt idx="1186">
                  <c:v>23.497861423947153</c:v>
                </c:pt>
                <c:pt idx="1187">
                  <c:v>24.007518518282136</c:v>
                </c:pt>
                <c:pt idx="1188">
                  <c:v>26.96265329864578</c:v>
                </c:pt>
                <c:pt idx="1189">
                  <c:v>34.528958577445394</c:v>
                </c:pt>
                <c:pt idx="1190">
                  <c:v>35.413297220165255</c:v>
                </c:pt>
                <c:pt idx="1191">
                  <c:v>31.848743351211795</c:v>
                </c:pt>
                <c:pt idx="1192">
                  <c:v>28.369739780885318</c:v>
                </c:pt>
                <c:pt idx="1193">
                  <c:v>24.681932789382724</c:v>
                </c:pt>
                <c:pt idx="1194">
                  <c:v>24.004965107315961</c:v>
                </c:pt>
                <c:pt idx="1195">
                  <c:v>24.00757884531269</c:v>
                </c:pt>
                <c:pt idx="1196">
                  <c:v>28.089799172238511</c:v>
                </c:pt>
                <c:pt idx="1197">
                  <c:v>24.054783721922242</c:v>
                </c:pt>
                <c:pt idx="1198">
                  <c:v>28.837411764790964</c:v>
                </c:pt>
                <c:pt idx="1199">
                  <c:v>29.117541025381094</c:v>
                </c:pt>
                <c:pt idx="1200">
                  <c:v>27.405468901215251</c:v>
                </c:pt>
                <c:pt idx="1201">
                  <c:v>25.679278045033524</c:v>
                </c:pt>
                <c:pt idx="1202">
                  <c:v>24.234446620432642</c:v>
                </c:pt>
                <c:pt idx="1203">
                  <c:v>25.645413088891075</c:v>
                </c:pt>
                <c:pt idx="1204">
                  <c:v>36.463464569873068</c:v>
                </c:pt>
                <c:pt idx="1205">
                  <c:v>24.076269336680653</c:v>
                </c:pt>
                <c:pt idx="1206">
                  <c:v>24.337147651073174</c:v>
                </c:pt>
                <c:pt idx="1207">
                  <c:v>24.530525903566748</c:v>
                </c:pt>
                <c:pt idx="1208">
                  <c:v>25.047069360636979</c:v>
                </c:pt>
                <c:pt idx="1209">
                  <c:v>28.190800443438807</c:v>
                </c:pt>
                <c:pt idx="1210">
                  <c:v>25.821267064764797</c:v>
                </c:pt>
                <c:pt idx="1211">
                  <c:v>32.376880306059036</c:v>
                </c:pt>
                <c:pt idx="1212">
                  <c:v>28.470699561343785</c:v>
                </c:pt>
                <c:pt idx="1213">
                  <c:v>29.506488184176607</c:v>
                </c:pt>
                <c:pt idx="1214">
                  <c:v>33.34786285368331</c:v>
                </c:pt>
                <c:pt idx="1215">
                  <c:v>34.336833230543391</c:v>
                </c:pt>
                <c:pt idx="1216">
                  <c:v>30.934226674694116</c:v>
                </c:pt>
                <c:pt idx="1217">
                  <c:v>25.501848810645928</c:v>
                </c:pt>
                <c:pt idx="1218">
                  <c:v>24.723909105750398</c:v>
                </c:pt>
                <c:pt idx="1219">
                  <c:v>26.056090101229898</c:v>
                </c:pt>
                <c:pt idx="1220">
                  <c:v>32.364979734405992</c:v>
                </c:pt>
                <c:pt idx="1221">
                  <c:v>26.504048115149253</c:v>
                </c:pt>
                <c:pt idx="1222">
                  <c:v>27.61384108066903</c:v>
                </c:pt>
                <c:pt idx="1223">
                  <c:v>31.272335935952093</c:v>
                </c:pt>
                <c:pt idx="1224">
                  <c:v>32.15987170324015</c:v>
                </c:pt>
                <c:pt idx="1225">
                  <c:v>33.034785358264045</c:v>
                </c:pt>
                <c:pt idx="1226">
                  <c:v>34.52611400677764</c:v>
                </c:pt>
                <c:pt idx="1227">
                  <c:v>27.318323342996081</c:v>
                </c:pt>
                <c:pt idx="1228">
                  <c:v>26.805298261875819</c:v>
                </c:pt>
                <c:pt idx="1229">
                  <c:v>28.00516720412546</c:v>
                </c:pt>
                <c:pt idx="1230">
                  <c:v>24.977781818942788</c:v>
                </c:pt>
                <c:pt idx="1231">
                  <c:v>29.141496514179646</c:v>
                </c:pt>
                <c:pt idx="1232">
                  <c:v>31.981491103570036</c:v>
                </c:pt>
                <c:pt idx="1233">
                  <c:v>32.175339202392514</c:v>
                </c:pt>
                <c:pt idx="1234">
                  <c:v>29.894592663310235</c:v>
                </c:pt>
                <c:pt idx="1235">
                  <c:v>31.06743703994227</c:v>
                </c:pt>
                <c:pt idx="1236">
                  <c:v>30.125991185373611</c:v>
                </c:pt>
                <c:pt idx="1237">
                  <c:v>32.55509955077337</c:v>
                </c:pt>
                <c:pt idx="1238">
                  <c:v>30.074119084287716</c:v>
                </c:pt>
                <c:pt idx="1239">
                  <c:v>32.747243134004044</c:v>
                </c:pt>
                <c:pt idx="1240">
                  <c:v>29.35806436935615</c:v>
                </c:pt>
                <c:pt idx="1241">
                  <c:v>29.743663660514855</c:v>
                </c:pt>
                <c:pt idx="1242">
                  <c:v>31.650579351006467</c:v>
                </c:pt>
                <c:pt idx="1243">
                  <c:v>29.296433946923198</c:v>
                </c:pt>
                <c:pt idx="1244">
                  <c:v>31.468010971242041</c:v>
                </c:pt>
                <c:pt idx="1245">
                  <c:v>25.118877223340434</c:v>
                </c:pt>
                <c:pt idx="1246">
                  <c:v>24.697774609360387</c:v>
                </c:pt>
                <c:pt idx="1247">
                  <c:v>25.226125022045686</c:v>
                </c:pt>
                <c:pt idx="1248">
                  <c:v>26.325714209989847</c:v>
                </c:pt>
                <c:pt idx="1249">
                  <c:v>23.841258944305203</c:v>
                </c:pt>
                <c:pt idx="1250">
                  <c:v>23.923624919346022</c:v>
                </c:pt>
                <c:pt idx="1251">
                  <c:v>21.321939909097253</c:v>
                </c:pt>
                <c:pt idx="1252">
                  <c:v>23.983325332792184</c:v>
                </c:pt>
                <c:pt idx="1253">
                  <c:v>24.588030721045712</c:v>
                </c:pt>
                <c:pt idx="1254">
                  <c:v>29.228975669511989</c:v>
                </c:pt>
                <c:pt idx="1255">
                  <c:v>24.003750198363985</c:v>
                </c:pt>
                <c:pt idx="1256">
                  <c:v>27.299630087936713</c:v>
                </c:pt>
                <c:pt idx="1257">
                  <c:v>24.265795675202469</c:v>
                </c:pt>
                <c:pt idx="1258">
                  <c:v>24.468385137377226</c:v>
                </c:pt>
                <c:pt idx="1259">
                  <c:v>23.999844159770976</c:v>
                </c:pt>
                <c:pt idx="1260">
                  <c:v>25.419463108227983</c:v>
                </c:pt>
                <c:pt idx="1261">
                  <c:v>24.076116759982941</c:v>
                </c:pt>
                <c:pt idx="1262">
                  <c:v>27.598175393678346</c:v>
                </c:pt>
                <c:pt idx="1263">
                  <c:v>31.459635193396604</c:v>
                </c:pt>
                <c:pt idx="1264">
                  <c:v>24.159567226154365</c:v>
                </c:pt>
                <c:pt idx="1265">
                  <c:v>23.99449573738449</c:v>
                </c:pt>
                <c:pt idx="1266">
                  <c:v>28.737569012270423</c:v>
                </c:pt>
                <c:pt idx="1267">
                  <c:v>33.58476679799336</c:v>
                </c:pt>
                <c:pt idx="1268">
                  <c:v>21.824440680307134</c:v>
                </c:pt>
                <c:pt idx="1269">
                  <c:v>21.384278217627845</c:v>
                </c:pt>
                <c:pt idx="1270">
                  <c:v>24.054541068924085</c:v>
                </c:pt>
                <c:pt idx="1271">
                  <c:v>27.870451417212841</c:v>
                </c:pt>
                <c:pt idx="1272">
                  <c:v>24.747763980054255</c:v>
                </c:pt>
                <c:pt idx="1273">
                  <c:v>22.883337640810861</c:v>
                </c:pt>
                <c:pt idx="1274">
                  <c:v>23.993587955048611</c:v>
                </c:pt>
                <c:pt idx="1275">
                  <c:v>23.655952473587142</c:v>
                </c:pt>
                <c:pt idx="1276">
                  <c:v>26.131994525060584</c:v>
                </c:pt>
                <c:pt idx="1277">
                  <c:v>26.96194595861753</c:v>
                </c:pt>
                <c:pt idx="1278">
                  <c:v>23.712564738859065</c:v>
                </c:pt>
                <c:pt idx="1279">
                  <c:v>23.718236906566354</c:v>
                </c:pt>
                <c:pt idx="1280">
                  <c:v>23.991123131747965</c:v>
                </c:pt>
                <c:pt idx="1281">
                  <c:v>24.582721775107569</c:v>
                </c:pt>
                <c:pt idx="1282">
                  <c:v>27.186901160063556</c:v>
                </c:pt>
                <c:pt idx="1283">
                  <c:v>25.636060437863001</c:v>
                </c:pt>
                <c:pt idx="1284">
                  <c:v>19.740515220685449</c:v>
                </c:pt>
                <c:pt idx="1285">
                  <c:v>22.815445474446143</c:v>
                </c:pt>
                <c:pt idx="1286">
                  <c:v>23.773953755080075</c:v>
                </c:pt>
                <c:pt idx="1287">
                  <c:v>24.006051577765231</c:v>
                </c:pt>
                <c:pt idx="1288">
                  <c:v>24.263175833779488</c:v>
                </c:pt>
                <c:pt idx="1289">
                  <c:v>24.767956889351684</c:v>
                </c:pt>
                <c:pt idx="1290">
                  <c:v>23.996691628158011</c:v>
                </c:pt>
                <c:pt idx="1291">
                  <c:v>25.412487434998269</c:v>
                </c:pt>
                <c:pt idx="1292">
                  <c:v>27.561010846194673</c:v>
                </c:pt>
                <c:pt idx="1293">
                  <c:v>23.305067893702383</c:v>
                </c:pt>
                <c:pt idx="1294">
                  <c:v>24.128318773182347</c:v>
                </c:pt>
                <c:pt idx="1295">
                  <c:v>24.442047353092349</c:v>
                </c:pt>
                <c:pt idx="1296">
                  <c:v>23.996355418573767</c:v>
                </c:pt>
                <c:pt idx="1297">
                  <c:v>25.643374095817691</c:v>
                </c:pt>
                <c:pt idx="1298">
                  <c:v>24.161376506921627</c:v>
                </c:pt>
                <c:pt idx="1299">
                  <c:v>20.600623924537281</c:v>
                </c:pt>
                <c:pt idx="1300">
                  <c:v>23.439029186252363</c:v>
                </c:pt>
                <c:pt idx="1301">
                  <c:v>24.000001730076566</c:v>
                </c:pt>
                <c:pt idx="1302">
                  <c:v>23.341147981428037</c:v>
                </c:pt>
                <c:pt idx="1303">
                  <c:v>24.000036571354983</c:v>
                </c:pt>
                <c:pt idx="1304">
                  <c:v>24.269231085112771</c:v>
                </c:pt>
                <c:pt idx="1305">
                  <c:v>25.496192760883435</c:v>
                </c:pt>
                <c:pt idx="1306">
                  <c:v>23.708583075213497</c:v>
                </c:pt>
                <c:pt idx="1307">
                  <c:v>24.000467737530922</c:v>
                </c:pt>
                <c:pt idx="1308">
                  <c:v>26.804058783774433</c:v>
                </c:pt>
                <c:pt idx="1309">
                  <c:v>22.649989718842207</c:v>
                </c:pt>
                <c:pt idx="1310">
                  <c:v>23.572459146311896</c:v>
                </c:pt>
                <c:pt idx="1311">
                  <c:v>24.00000000000016</c:v>
                </c:pt>
                <c:pt idx="1312">
                  <c:v>22.977090607035716</c:v>
                </c:pt>
                <c:pt idx="1313">
                  <c:v>24.000309963787757</c:v>
                </c:pt>
                <c:pt idx="1314">
                  <c:v>26.115410762857387</c:v>
                </c:pt>
                <c:pt idx="1315">
                  <c:v>22.875867388656744</c:v>
                </c:pt>
                <c:pt idx="1316">
                  <c:v>21.186621254148243</c:v>
                </c:pt>
                <c:pt idx="1317">
                  <c:v>21.39539421866025</c:v>
                </c:pt>
                <c:pt idx="1318">
                  <c:v>17.411025363706486</c:v>
                </c:pt>
                <c:pt idx="1319">
                  <c:v>15.521327182596552</c:v>
                </c:pt>
                <c:pt idx="1320">
                  <c:v>15.739463087261187</c:v>
                </c:pt>
                <c:pt idx="1321">
                  <c:v>18.609244468995946</c:v>
                </c:pt>
                <c:pt idx="1322">
                  <c:v>17.631101437558332</c:v>
                </c:pt>
                <c:pt idx="1323">
                  <c:v>11.201156567414779</c:v>
                </c:pt>
                <c:pt idx="1324">
                  <c:v>18.802499925204483</c:v>
                </c:pt>
                <c:pt idx="1325">
                  <c:v>16.075807947513596</c:v>
                </c:pt>
                <c:pt idx="1326">
                  <c:v>21.709503776348814</c:v>
                </c:pt>
                <c:pt idx="1327">
                  <c:v>15.833364601913448</c:v>
                </c:pt>
                <c:pt idx="1328">
                  <c:v>21.426019003130094</c:v>
                </c:pt>
                <c:pt idx="1329">
                  <c:v>20.753770287691637</c:v>
                </c:pt>
                <c:pt idx="1330">
                  <c:v>21.777071728844877</c:v>
                </c:pt>
                <c:pt idx="1331">
                  <c:v>22.930578265086474</c:v>
                </c:pt>
                <c:pt idx="1332">
                  <c:v>11.835301624261806</c:v>
                </c:pt>
                <c:pt idx="1333">
                  <c:v>15.82296957862998</c:v>
                </c:pt>
                <c:pt idx="1334">
                  <c:v>20.252911238251265</c:v>
                </c:pt>
                <c:pt idx="1335">
                  <c:v>18.178504270352796</c:v>
                </c:pt>
                <c:pt idx="1336">
                  <c:v>22.034891834111701</c:v>
                </c:pt>
                <c:pt idx="1337">
                  <c:v>7.0942257783703901</c:v>
                </c:pt>
                <c:pt idx="1338">
                  <c:v>21.862976580220021</c:v>
                </c:pt>
                <c:pt idx="1339">
                  <c:v>2.9884720670375415</c:v>
                </c:pt>
                <c:pt idx="1340">
                  <c:v>6.3900558864985939</c:v>
                </c:pt>
                <c:pt idx="1341">
                  <c:v>15.31486560714346</c:v>
                </c:pt>
                <c:pt idx="1342">
                  <c:v>20.49790115792289</c:v>
                </c:pt>
                <c:pt idx="1343">
                  <c:v>18.198484669983845</c:v>
                </c:pt>
                <c:pt idx="1344">
                  <c:v>16.714412846576462</c:v>
                </c:pt>
                <c:pt idx="1345">
                  <c:v>18.368862085039929</c:v>
                </c:pt>
                <c:pt idx="1346">
                  <c:v>14.379743400648003</c:v>
                </c:pt>
                <c:pt idx="1347">
                  <c:v>12.331759713700368</c:v>
                </c:pt>
                <c:pt idx="1348">
                  <c:v>14.913745138534024</c:v>
                </c:pt>
                <c:pt idx="1349">
                  <c:v>13.432358464296348</c:v>
                </c:pt>
                <c:pt idx="1350">
                  <c:v>13.0804035594801</c:v>
                </c:pt>
                <c:pt idx="1351">
                  <c:v>18.671033574256441</c:v>
                </c:pt>
                <c:pt idx="1352">
                  <c:v>16.197076385079235</c:v>
                </c:pt>
                <c:pt idx="1353">
                  <c:v>16.762162828375562</c:v>
                </c:pt>
                <c:pt idx="1354">
                  <c:v>16.502691594760755</c:v>
                </c:pt>
                <c:pt idx="1355">
                  <c:v>6.4261826641011339</c:v>
                </c:pt>
                <c:pt idx="1356">
                  <c:v>15.021999963139114</c:v>
                </c:pt>
                <c:pt idx="1357">
                  <c:v>15.219560680050257</c:v>
                </c:pt>
                <c:pt idx="1358">
                  <c:v>17.25003968611226</c:v>
                </c:pt>
                <c:pt idx="1359">
                  <c:v>16.068682415153823</c:v>
                </c:pt>
                <c:pt idx="1360">
                  <c:v>17.105298167482356</c:v>
                </c:pt>
                <c:pt idx="1361">
                  <c:v>8.6459570507741219</c:v>
                </c:pt>
                <c:pt idx="1362">
                  <c:v>14.902215468757905</c:v>
                </c:pt>
                <c:pt idx="1363">
                  <c:v>18.746273349567009</c:v>
                </c:pt>
                <c:pt idx="1364">
                  <c:v>19.667622907762144</c:v>
                </c:pt>
                <c:pt idx="1365">
                  <c:v>14.726374585351381</c:v>
                </c:pt>
                <c:pt idx="1366">
                  <c:v>18.355464002631088</c:v>
                </c:pt>
                <c:pt idx="1367">
                  <c:v>14.924893754534496</c:v>
                </c:pt>
                <c:pt idx="1368">
                  <c:v>15.726673841960945</c:v>
                </c:pt>
                <c:pt idx="1369">
                  <c:v>19.977528180664883</c:v>
                </c:pt>
                <c:pt idx="1370">
                  <c:v>23.977125134186021</c:v>
                </c:pt>
                <c:pt idx="1371">
                  <c:v>24.037211218074582</c:v>
                </c:pt>
                <c:pt idx="1372">
                  <c:v>16.003359837803171</c:v>
                </c:pt>
                <c:pt idx="1373">
                  <c:v>18.921544464113246</c:v>
                </c:pt>
                <c:pt idx="1374">
                  <c:v>24.64506352443167</c:v>
                </c:pt>
                <c:pt idx="1375">
                  <c:v>16.028937550021105</c:v>
                </c:pt>
                <c:pt idx="1376">
                  <c:v>12.103817710591187</c:v>
                </c:pt>
                <c:pt idx="1377">
                  <c:v>16.830897634979799</c:v>
                </c:pt>
                <c:pt idx="1378">
                  <c:v>18.775781854491967</c:v>
                </c:pt>
                <c:pt idx="1379">
                  <c:v>17.696040183703499</c:v>
                </c:pt>
                <c:pt idx="1380">
                  <c:v>19.508387216663401</c:v>
                </c:pt>
                <c:pt idx="1381">
                  <c:v>19.413316233694648</c:v>
                </c:pt>
                <c:pt idx="1382">
                  <c:v>20.098046279037444</c:v>
                </c:pt>
                <c:pt idx="1383">
                  <c:v>21.677262150222795</c:v>
                </c:pt>
                <c:pt idx="1384">
                  <c:v>16.31227881666474</c:v>
                </c:pt>
                <c:pt idx="1385">
                  <c:v>14.227704779994038</c:v>
                </c:pt>
                <c:pt idx="1386">
                  <c:v>15.816508695068471</c:v>
                </c:pt>
                <c:pt idx="1387">
                  <c:v>3.035739068451516</c:v>
                </c:pt>
                <c:pt idx="1388">
                  <c:v>5.7922070612590488</c:v>
                </c:pt>
                <c:pt idx="1389">
                  <c:v>14.111243026994318</c:v>
                </c:pt>
                <c:pt idx="1390">
                  <c:v>16.024479467174451</c:v>
                </c:pt>
                <c:pt idx="1391">
                  <c:v>16.620474533473292</c:v>
                </c:pt>
                <c:pt idx="1392">
                  <c:v>16.019936643672242</c:v>
                </c:pt>
                <c:pt idx="1393">
                  <c:v>24.108852300841537</c:v>
                </c:pt>
                <c:pt idx="1394">
                  <c:v>20.908404521124051</c:v>
                </c:pt>
                <c:pt idx="1395">
                  <c:v>21.21567874578686</c:v>
                </c:pt>
                <c:pt idx="1396">
                  <c:v>20.682018462089964</c:v>
                </c:pt>
                <c:pt idx="1397">
                  <c:v>19.942535900684806</c:v>
                </c:pt>
                <c:pt idx="1398">
                  <c:v>21.507348476500063</c:v>
                </c:pt>
                <c:pt idx="1399">
                  <c:v>23.6769966508373</c:v>
                </c:pt>
                <c:pt idx="1400">
                  <c:v>24.000033095550222</c:v>
                </c:pt>
                <c:pt idx="1401">
                  <c:v>23.776935213891967</c:v>
                </c:pt>
                <c:pt idx="1402">
                  <c:v>23.884152792359124</c:v>
                </c:pt>
                <c:pt idx="1403">
                  <c:v>16.722439108437559</c:v>
                </c:pt>
                <c:pt idx="1404">
                  <c:v>20.122290022752814</c:v>
                </c:pt>
                <c:pt idx="1405">
                  <c:v>15.170514450312437</c:v>
                </c:pt>
                <c:pt idx="1406">
                  <c:v>17.365756259745609</c:v>
                </c:pt>
                <c:pt idx="1407">
                  <c:v>14.270760821881176</c:v>
                </c:pt>
                <c:pt idx="1408">
                  <c:v>12.013008299342932</c:v>
                </c:pt>
                <c:pt idx="1409">
                  <c:v>15.816739669726831</c:v>
                </c:pt>
                <c:pt idx="1410">
                  <c:v>21.049838564649349</c:v>
                </c:pt>
                <c:pt idx="1411">
                  <c:v>22.345689809146538</c:v>
                </c:pt>
                <c:pt idx="1412">
                  <c:v>19.920757643463766</c:v>
                </c:pt>
                <c:pt idx="1413">
                  <c:v>19.878388298073673</c:v>
                </c:pt>
                <c:pt idx="1414">
                  <c:v>23.721940557103629</c:v>
                </c:pt>
                <c:pt idx="1415">
                  <c:v>23.405432242402508</c:v>
                </c:pt>
                <c:pt idx="1416">
                  <c:v>17.453671541144974</c:v>
                </c:pt>
                <c:pt idx="1417">
                  <c:v>19.959036408026964</c:v>
                </c:pt>
                <c:pt idx="1418">
                  <c:v>22.508368627531695</c:v>
                </c:pt>
                <c:pt idx="1419">
                  <c:v>22.165602565784646</c:v>
                </c:pt>
                <c:pt idx="1420">
                  <c:v>23.986769047876212</c:v>
                </c:pt>
                <c:pt idx="1421">
                  <c:v>23.136402562845532</c:v>
                </c:pt>
                <c:pt idx="1422">
                  <c:v>23.880572289155538</c:v>
                </c:pt>
                <c:pt idx="1423">
                  <c:v>24.063664021128393</c:v>
                </c:pt>
                <c:pt idx="1424">
                  <c:v>23.061517607074695</c:v>
                </c:pt>
                <c:pt idx="1425">
                  <c:v>21.542357467234165</c:v>
                </c:pt>
                <c:pt idx="1426">
                  <c:v>22.405049888745303</c:v>
                </c:pt>
                <c:pt idx="1427">
                  <c:v>21.0269911778515</c:v>
                </c:pt>
                <c:pt idx="1428">
                  <c:v>24.013278783328548</c:v>
                </c:pt>
                <c:pt idx="1429">
                  <c:v>22.454032188895191</c:v>
                </c:pt>
                <c:pt idx="1430">
                  <c:v>22.957496722530337</c:v>
                </c:pt>
                <c:pt idx="1431">
                  <c:v>23.273543492711976</c:v>
                </c:pt>
                <c:pt idx="1432">
                  <c:v>16.982188318412739</c:v>
                </c:pt>
                <c:pt idx="1433">
                  <c:v>21.111649580043508</c:v>
                </c:pt>
                <c:pt idx="1434">
                  <c:v>20.576728879131352</c:v>
                </c:pt>
                <c:pt idx="1435">
                  <c:v>21.222259463136311</c:v>
                </c:pt>
                <c:pt idx="1436">
                  <c:v>19.322606010068462</c:v>
                </c:pt>
                <c:pt idx="1437">
                  <c:v>22.43421897100637</c:v>
                </c:pt>
                <c:pt idx="1438">
                  <c:v>23.913453596228926</c:v>
                </c:pt>
                <c:pt idx="1439">
                  <c:v>23.799146845376882</c:v>
                </c:pt>
                <c:pt idx="1440">
                  <c:v>22.629406452313876</c:v>
                </c:pt>
                <c:pt idx="1441">
                  <c:v>23.696835451589305</c:v>
                </c:pt>
                <c:pt idx="1442">
                  <c:v>21.344396786549293</c:v>
                </c:pt>
                <c:pt idx="1443">
                  <c:v>22.743093341162773</c:v>
                </c:pt>
                <c:pt idx="1444">
                  <c:v>19.23921464529187</c:v>
                </c:pt>
                <c:pt idx="1445">
                  <c:v>22.721411938808465</c:v>
                </c:pt>
                <c:pt idx="1446">
                  <c:v>25.215155239303233</c:v>
                </c:pt>
                <c:pt idx="1447">
                  <c:v>24.137033986074108</c:v>
                </c:pt>
                <c:pt idx="1448">
                  <c:v>23.771591022827931</c:v>
                </c:pt>
                <c:pt idx="1449">
                  <c:v>23.690109704728382</c:v>
                </c:pt>
                <c:pt idx="1450">
                  <c:v>26.802492103349653</c:v>
                </c:pt>
                <c:pt idx="1451">
                  <c:v>30.623312353877303</c:v>
                </c:pt>
                <c:pt idx="1452">
                  <c:v>21.754585669937505</c:v>
                </c:pt>
                <c:pt idx="1453">
                  <c:v>23.872410659026336</c:v>
                </c:pt>
                <c:pt idx="1454">
                  <c:v>32.674014997047919</c:v>
                </c:pt>
                <c:pt idx="1455">
                  <c:v>21.466521309068057</c:v>
                </c:pt>
                <c:pt idx="1456">
                  <c:v>23.924211796216273</c:v>
                </c:pt>
                <c:pt idx="1457">
                  <c:v>18.589710612229911</c:v>
                </c:pt>
                <c:pt idx="1458">
                  <c:v>22.028533940612661</c:v>
                </c:pt>
                <c:pt idx="1459">
                  <c:v>26.196024706642167</c:v>
                </c:pt>
                <c:pt idx="1460">
                  <c:v>30.700687683751799</c:v>
                </c:pt>
                <c:pt idx="1461">
                  <c:v>19.184448509047709</c:v>
                </c:pt>
                <c:pt idx="1462">
                  <c:v>24.183381554233645</c:v>
                </c:pt>
                <c:pt idx="1463">
                  <c:v>23.914654399380755</c:v>
                </c:pt>
                <c:pt idx="1464">
                  <c:v>22.470284618662436</c:v>
                </c:pt>
                <c:pt idx="1465">
                  <c:v>29.166805938677058</c:v>
                </c:pt>
                <c:pt idx="1466">
                  <c:v>19.581662772267173</c:v>
                </c:pt>
                <c:pt idx="1467">
                  <c:v>17.094617564898144</c:v>
                </c:pt>
                <c:pt idx="1468">
                  <c:v>21.133035998242637</c:v>
                </c:pt>
                <c:pt idx="1469">
                  <c:v>26.908970867363855</c:v>
                </c:pt>
                <c:pt idx="1470">
                  <c:v>30.866269234535025</c:v>
                </c:pt>
                <c:pt idx="1471">
                  <c:v>23.788311870444776</c:v>
                </c:pt>
                <c:pt idx="1472">
                  <c:v>18.711769708026221</c:v>
                </c:pt>
                <c:pt idx="1473">
                  <c:v>24.000839732756599</c:v>
                </c:pt>
                <c:pt idx="1474">
                  <c:v>25.681735244279643</c:v>
                </c:pt>
                <c:pt idx="1475">
                  <c:v>23.665422156747621</c:v>
                </c:pt>
                <c:pt idx="1476">
                  <c:v>23.994876074851803</c:v>
                </c:pt>
                <c:pt idx="1477">
                  <c:v>25.441133549889791</c:v>
                </c:pt>
                <c:pt idx="1478">
                  <c:v>29.616128307587921</c:v>
                </c:pt>
                <c:pt idx="1479">
                  <c:v>31.995664191856406</c:v>
                </c:pt>
                <c:pt idx="1480">
                  <c:v>24.013209787209572</c:v>
                </c:pt>
                <c:pt idx="1481">
                  <c:v>24.624981194477282</c:v>
                </c:pt>
                <c:pt idx="1482">
                  <c:v>34.131684615206908</c:v>
                </c:pt>
                <c:pt idx="1483">
                  <c:v>26.070360074899341</c:v>
                </c:pt>
                <c:pt idx="1484">
                  <c:v>23.610207974983219</c:v>
                </c:pt>
                <c:pt idx="1485">
                  <c:v>27.1894564299071</c:v>
                </c:pt>
                <c:pt idx="1486">
                  <c:v>24.02139562001183</c:v>
                </c:pt>
                <c:pt idx="1487">
                  <c:v>32.432092144357405</c:v>
                </c:pt>
                <c:pt idx="1488">
                  <c:v>28.437266181407793</c:v>
                </c:pt>
                <c:pt idx="1489">
                  <c:v>24.000004658337591</c:v>
                </c:pt>
                <c:pt idx="1490">
                  <c:v>23.4397371275872</c:v>
                </c:pt>
                <c:pt idx="1491">
                  <c:v>24.192692414264663</c:v>
                </c:pt>
                <c:pt idx="1492">
                  <c:v>24.652492073483575</c:v>
                </c:pt>
                <c:pt idx="1493">
                  <c:v>34.101266584965032</c:v>
                </c:pt>
                <c:pt idx="1494">
                  <c:v>23.999546249436868</c:v>
                </c:pt>
                <c:pt idx="1495">
                  <c:v>29.011797128623549</c:v>
                </c:pt>
                <c:pt idx="1496">
                  <c:v>32.293299630074785</c:v>
                </c:pt>
                <c:pt idx="1497">
                  <c:v>34.255216046588714</c:v>
                </c:pt>
                <c:pt idx="1498">
                  <c:v>34.038407385534455</c:v>
                </c:pt>
                <c:pt idx="1499">
                  <c:v>23.966397064325989</c:v>
                </c:pt>
                <c:pt idx="1500">
                  <c:v>24.928168291020842</c:v>
                </c:pt>
                <c:pt idx="1501">
                  <c:v>27.834845566326681</c:v>
                </c:pt>
                <c:pt idx="1502">
                  <c:v>24.000045448661464</c:v>
                </c:pt>
                <c:pt idx="1503">
                  <c:v>30.07880895387429</c:v>
                </c:pt>
                <c:pt idx="1504">
                  <c:v>24.397434617071553</c:v>
                </c:pt>
                <c:pt idx="1505">
                  <c:v>24.799534400661997</c:v>
                </c:pt>
                <c:pt idx="1506">
                  <c:v>32.792303111188367</c:v>
                </c:pt>
                <c:pt idx="1507">
                  <c:v>33.975188632212451</c:v>
                </c:pt>
                <c:pt idx="1508">
                  <c:v>24.958545668775539</c:v>
                </c:pt>
                <c:pt idx="1509">
                  <c:v>29.787456396586808</c:v>
                </c:pt>
                <c:pt idx="1510">
                  <c:v>33.093407115514204</c:v>
                </c:pt>
                <c:pt idx="1511">
                  <c:v>24.008289047597664</c:v>
                </c:pt>
                <c:pt idx="1512">
                  <c:v>24.099182405877862</c:v>
                </c:pt>
                <c:pt idx="1513">
                  <c:v>31.268778356994058</c:v>
                </c:pt>
                <c:pt idx="1514">
                  <c:v>26.093378623512343</c:v>
                </c:pt>
                <c:pt idx="1515">
                  <c:v>24.006174590841511</c:v>
                </c:pt>
                <c:pt idx="1516">
                  <c:v>26.087638572951363</c:v>
                </c:pt>
                <c:pt idx="1517">
                  <c:v>29.470811306113337</c:v>
                </c:pt>
                <c:pt idx="1518">
                  <c:v>35.37947380916809</c:v>
                </c:pt>
                <c:pt idx="1519">
                  <c:v>33.528170623430029</c:v>
                </c:pt>
                <c:pt idx="1520">
                  <c:v>17.829971799335961</c:v>
                </c:pt>
                <c:pt idx="1521">
                  <c:v>24.110078420890748</c:v>
                </c:pt>
                <c:pt idx="1522">
                  <c:v>30.244141866701199</c:v>
                </c:pt>
                <c:pt idx="1523">
                  <c:v>21.901395854130428</c:v>
                </c:pt>
                <c:pt idx="1524">
                  <c:v>23.997515978403001</c:v>
                </c:pt>
                <c:pt idx="1525">
                  <c:v>38.400060115053414</c:v>
                </c:pt>
                <c:pt idx="1526">
                  <c:v>26.045976735328153</c:v>
                </c:pt>
                <c:pt idx="1527">
                  <c:v>24.022475551794262</c:v>
                </c:pt>
                <c:pt idx="1528">
                  <c:v>24.711452813144898</c:v>
                </c:pt>
                <c:pt idx="1529">
                  <c:v>29.834845376188497</c:v>
                </c:pt>
                <c:pt idx="1530">
                  <c:v>29.501426006417258</c:v>
                </c:pt>
                <c:pt idx="1531">
                  <c:v>32.772865921563614</c:v>
                </c:pt>
                <c:pt idx="1532">
                  <c:v>29.795936410554035</c:v>
                </c:pt>
                <c:pt idx="1533">
                  <c:v>31.016017782349884</c:v>
                </c:pt>
                <c:pt idx="1534">
                  <c:v>34.598766955659244</c:v>
                </c:pt>
                <c:pt idx="1535">
                  <c:v>34.60574180602714</c:v>
                </c:pt>
                <c:pt idx="1536">
                  <c:v>30.131440969740243</c:v>
                </c:pt>
                <c:pt idx="1537">
                  <c:v>26.66514450473332</c:v>
                </c:pt>
                <c:pt idx="1538">
                  <c:v>24.752889836453747</c:v>
                </c:pt>
                <c:pt idx="1539">
                  <c:v>26.286807269581612</c:v>
                </c:pt>
                <c:pt idx="1540">
                  <c:v>24.740294279526154</c:v>
                </c:pt>
                <c:pt idx="1541">
                  <c:v>23.998056728578831</c:v>
                </c:pt>
                <c:pt idx="1542">
                  <c:v>23.999995841605397</c:v>
                </c:pt>
                <c:pt idx="1543">
                  <c:v>26.680024637830257</c:v>
                </c:pt>
                <c:pt idx="1544">
                  <c:v>32.067441876935412</c:v>
                </c:pt>
                <c:pt idx="1545">
                  <c:v>29.135253892485153</c:v>
                </c:pt>
                <c:pt idx="1546">
                  <c:v>33.02189326529718</c:v>
                </c:pt>
                <c:pt idx="1547">
                  <c:v>35.526979126204964</c:v>
                </c:pt>
                <c:pt idx="1548">
                  <c:v>26.748513650280476</c:v>
                </c:pt>
                <c:pt idx="1549">
                  <c:v>29.892737768289624</c:v>
                </c:pt>
                <c:pt idx="1550">
                  <c:v>34.707551104935206</c:v>
                </c:pt>
                <c:pt idx="1551">
                  <c:v>26.271802646131281</c:v>
                </c:pt>
                <c:pt idx="1552">
                  <c:v>30.423475119377677</c:v>
                </c:pt>
                <c:pt idx="1553">
                  <c:v>34.326183047057157</c:v>
                </c:pt>
                <c:pt idx="1554">
                  <c:v>34.333422437366465</c:v>
                </c:pt>
                <c:pt idx="1555">
                  <c:v>23.671207703805894</c:v>
                </c:pt>
                <c:pt idx="1556">
                  <c:v>30.289650439227081</c:v>
                </c:pt>
                <c:pt idx="1557">
                  <c:v>24.705550098366231</c:v>
                </c:pt>
                <c:pt idx="1558">
                  <c:v>26.487198786690033</c:v>
                </c:pt>
                <c:pt idx="1559">
                  <c:v>32.636619658573373</c:v>
                </c:pt>
                <c:pt idx="1560">
                  <c:v>34.426587743152737</c:v>
                </c:pt>
                <c:pt idx="1561">
                  <c:v>23.999940532343985</c:v>
                </c:pt>
                <c:pt idx="1562">
                  <c:v>24.331903682766963</c:v>
                </c:pt>
                <c:pt idx="1563">
                  <c:v>24.939465617267629</c:v>
                </c:pt>
                <c:pt idx="1564">
                  <c:v>35.080168677253013</c:v>
                </c:pt>
                <c:pt idx="1565">
                  <c:v>31.164557772178703</c:v>
                </c:pt>
                <c:pt idx="1566">
                  <c:v>35.586611356945099</c:v>
                </c:pt>
                <c:pt idx="1567">
                  <c:v>34.679600921365875</c:v>
                </c:pt>
                <c:pt idx="1568">
                  <c:v>23.991134988090323</c:v>
                </c:pt>
                <c:pt idx="1569">
                  <c:v>25.459321404663317</c:v>
                </c:pt>
                <c:pt idx="1570">
                  <c:v>25.426996711242431</c:v>
                </c:pt>
                <c:pt idx="1571">
                  <c:v>32.85262533235035</c:v>
                </c:pt>
                <c:pt idx="1572">
                  <c:v>34.241799314672775</c:v>
                </c:pt>
                <c:pt idx="1573">
                  <c:v>33.631310887214667</c:v>
                </c:pt>
                <c:pt idx="1574">
                  <c:v>24.190799272714443</c:v>
                </c:pt>
                <c:pt idx="1575">
                  <c:v>24.843990131971218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0-4CAD-97EF-5B9FC8F4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580456"/>
        <c:axId val="574572256"/>
      </c:lineChart>
      <c:catAx>
        <c:axId val="57458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2256"/>
        <c:crosses val="autoZero"/>
        <c:auto val="1"/>
        <c:lblAlgn val="ctr"/>
        <c:lblOffset val="100"/>
        <c:noMultiLvlLbl val="0"/>
      </c:catAx>
      <c:valAx>
        <c:axId val="5745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8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Weather2!$M$2</c:f>
              <c:strCache>
                <c:ptCount val="1"/>
                <c:pt idx="0">
                  <c:v>Real Temp Error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Weather2!$M$3:$M$1578</c:f>
              <c:numCache>
                <c:formatCode>0.0000</c:formatCode>
                <c:ptCount val="1576"/>
                <c:pt idx="0">
                  <c:v>45</c:v>
                </c:pt>
                <c:pt idx="14">
                  <c:v>0.25813648412317036</c:v>
                </c:pt>
                <c:pt idx="15">
                  <c:v>0.46953929828548269</c:v>
                </c:pt>
                <c:pt idx="16">
                  <c:v>1.2228635348881696</c:v>
                </c:pt>
                <c:pt idx="17">
                  <c:v>1.1667640450758725</c:v>
                </c:pt>
                <c:pt idx="18">
                  <c:v>1.0887907959519758</c:v>
                </c:pt>
                <c:pt idx="19">
                  <c:v>1.2473560322804431</c:v>
                </c:pt>
                <c:pt idx="20">
                  <c:v>0.65274706647837633</c:v>
                </c:pt>
                <c:pt idx="21">
                  <c:v>1.2974487943166935</c:v>
                </c:pt>
                <c:pt idx="22">
                  <c:v>1.1520402297924583</c:v>
                </c:pt>
                <c:pt idx="23">
                  <c:v>0.35558165894093463</c:v>
                </c:pt>
                <c:pt idx="24">
                  <c:v>0.62462210078536273</c:v>
                </c:pt>
                <c:pt idx="25">
                  <c:v>0.54198351369929654</c:v>
                </c:pt>
                <c:pt idx="26">
                  <c:v>0.47898792638819643</c:v>
                </c:pt>
                <c:pt idx="27">
                  <c:v>0.54515019753879912</c:v>
                </c:pt>
                <c:pt idx="28">
                  <c:v>4.1717698128259428E-2</c:v>
                </c:pt>
                <c:pt idx="29">
                  <c:v>1.132562582132401</c:v>
                </c:pt>
                <c:pt idx="30">
                  <c:v>0.97973370854519004</c:v>
                </c:pt>
                <c:pt idx="31">
                  <c:v>1.250354883359055</c:v>
                </c:pt>
                <c:pt idx="32">
                  <c:v>1.2803850445136149</c:v>
                </c:pt>
                <c:pt idx="33">
                  <c:v>0.34297755707610378</c:v>
                </c:pt>
                <c:pt idx="34">
                  <c:v>0.33308665475558286</c:v>
                </c:pt>
                <c:pt idx="35">
                  <c:v>0.70268072304359919</c:v>
                </c:pt>
                <c:pt idx="36">
                  <c:v>2.4545137825705812</c:v>
                </c:pt>
                <c:pt idx="37">
                  <c:v>1.0372810684770677</c:v>
                </c:pt>
                <c:pt idx="38">
                  <c:v>3.6532613028438021E-2</c:v>
                </c:pt>
                <c:pt idx="39">
                  <c:v>2.715381550154401</c:v>
                </c:pt>
                <c:pt idx="40">
                  <c:v>0.39289977012315802</c:v>
                </c:pt>
                <c:pt idx="41">
                  <c:v>3.7442692298778368</c:v>
                </c:pt>
                <c:pt idx="42">
                  <c:v>2.6892834031798962</c:v>
                </c:pt>
                <c:pt idx="43">
                  <c:v>0.55789439556149034</c:v>
                </c:pt>
                <c:pt idx="44">
                  <c:v>0.37010002147460241</c:v>
                </c:pt>
                <c:pt idx="45">
                  <c:v>1.6554656302278445</c:v>
                </c:pt>
                <c:pt idx="46">
                  <c:v>3.1092005464292072</c:v>
                </c:pt>
                <c:pt idx="47">
                  <c:v>1.2883880204117268</c:v>
                </c:pt>
                <c:pt idx="48">
                  <c:v>0.923711014586587</c:v>
                </c:pt>
                <c:pt idx="49">
                  <c:v>1.763058742469223</c:v>
                </c:pt>
                <c:pt idx="50">
                  <c:v>1.0301074490700941</c:v>
                </c:pt>
                <c:pt idx="51">
                  <c:v>0.12004770616251292</c:v>
                </c:pt>
                <c:pt idx="52">
                  <c:v>1.1125982890456072</c:v>
                </c:pt>
                <c:pt idx="53">
                  <c:v>1.0558691311415842</c:v>
                </c:pt>
                <c:pt idx="54">
                  <c:v>1.0772050717655723</c:v>
                </c:pt>
                <c:pt idx="55">
                  <c:v>0.21493345585477641</c:v>
                </c:pt>
                <c:pt idx="56">
                  <c:v>0.72779412139822952</c:v>
                </c:pt>
                <c:pt idx="57">
                  <c:v>1.0946392155643778</c:v>
                </c:pt>
                <c:pt idx="58">
                  <c:v>0.75161930387446318</c:v>
                </c:pt>
                <c:pt idx="59">
                  <c:v>0.19773393699402675</c:v>
                </c:pt>
                <c:pt idx="60">
                  <c:v>1.1803605887950823</c:v>
                </c:pt>
                <c:pt idx="61">
                  <c:v>0.43498538830746369</c:v>
                </c:pt>
                <c:pt idx="62">
                  <c:v>8.5093566726911263E-2</c:v>
                </c:pt>
                <c:pt idx="77">
                  <c:v>1.3332892223492863</c:v>
                </c:pt>
                <c:pt idx="78">
                  <c:v>1.0747096228176964</c:v>
                </c:pt>
                <c:pt idx="79">
                  <c:v>0.92379554359282068</c:v>
                </c:pt>
                <c:pt idx="80">
                  <c:v>1.0571249196072117</c:v>
                </c:pt>
                <c:pt idx="81">
                  <c:v>0.61458800045608086</c:v>
                </c:pt>
                <c:pt idx="82">
                  <c:v>0.64140682352003964</c:v>
                </c:pt>
                <c:pt idx="83">
                  <c:v>0.88315228501534548</c:v>
                </c:pt>
                <c:pt idx="84">
                  <c:v>0.75243253446972247</c:v>
                </c:pt>
                <c:pt idx="85">
                  <c:v>1.0696806343759278</c:v>
                </c:pt>
                <c:pt idx="86">
                  <c:v>0.3716319443715399</c:v>
                </c:pt>
                <c:pt idx="87">
                  <c:v>0.49120917694249044</c:v>
                </c:pt>
                <c:pt idx="88">
                  <c:v>0.71723852860348458</c:v>
                </c:pt>
                <c:pt idx="89">
                  <c:v>0.13893138717791231</c:v>
                </c:pt>
                <c:pt idx="90">
                  <c:v>5.9926705442039179</c:v>
                </c:pt>
                <c:pt idx="91">
                  <c:v>2.8536407758041307</c:v>
                </c:pt>
                <c:pt idx="92">
                  <c:v>0.57431894107694603</c:v>
                </c:pt>
                <c:pt idx="93">
                  <c:v>1.0068041435586537</c:v>
                </c:pt>
                <c:pt idx="94">
                  <c:v>0.32333227603369608</c:v>
                </c:pt>
                <c:pt idx="95">
                  <c:v>1.2534404067789353</c:v>
                </c:pt>
                <c:pt idx="96">
                  <c:v>1.2058833869953638</c:v>
                </c:pt>
                <c:pt idx="97">
                  <c:v>0.38988834571687292</c:v>
                </c:pt>
                <c:pt idx="98">
                  <c:v>0.68801957049878126</c:v>
                </c:pt>
                <c:pt idx="99">
                  <c:v>1.2761438414380528</c:v>
                </c:pt>
                <c:pt idx="100">
                  <c:v>0.51869859851622735</c:v>
                </c:pt>
                <c:pt idx="101">
                  <c:v>1.2206494199188214</c:v>
                </c:pt>
                <c:pt idx="102">
                  <c:v>1.4631529032771979</c:v>
                </c:pt>
                <c:pt idx="103">
                  <c:v>0.40668145462542427</c:v>
                </c:pt>
                <c:pt idx="104">
                  <c:v>0.17961975327296997</c:v>
                </c:pt>
                <c:pt idx="105">
                  <c:v>0.37320883680074957</c:v>
                </c:pt>
                <c:pt idx="106">
                  <c:v>1.1672610765934124</c:v>
                </c:pt>
                <c:pt idx="107">
                  <c:v>1.2242669669120296</c:v>
                </c:pt>
                <c:pt idx="108">
                  <c:v>0.18952408362196138</c:v>
                </c:pt>
                <c:pt idx="109">
                  <c:v>0.18930152534253963</c:v>
                </c:pt>
                <c:pt idx="110">
                  <c:v>0.33451933594319883</c:v>
                </c:pt>
                <c:pt idx="111">
                  <c:v>0.48048382366783926</c:v>
                </c:pt>
                <c:pt idx="112">
                  <c:v>0.60933051864963161</c:v>
                </c:pt>
                <c:pt idx="113">
                  <c:v>0.23695484883267426</c:v>
                </c:pt>
                <c:pt idx="114">
                  <c:v>2.2742433412094911</c:v>
                </c:pt>
                <c:pt idx="115">
                  <c:v>0.68409842613543859</c:v>
                </c:pt>
                <c:pt idx="116">
                  <c:v>1.0964882637998628</c:v>
                </c:pt>
                <c:pt idx="117">
                  <c:v>1.2097983816255571</c:v>
                </c:pt>
                <c:pt idx="118">
                  <c:v>0.27181869358719979</c:v>
                </c:pt>
                <c:pt idx="119">
                  <c:v>1.2687045292956647</c:v>
                </c:pt>
                <c:pt idx="120">
                  <c:v>0.2977232492424271</c:v>
                </c:pt>
                <c:pt idx="121">
                  <c:v>0.87427329855022151</c:v>
                </c:pt>
                <c:pt idx="122">
                  <c:v>0.89159028537042673</c:v>
                </c:pt>
                <c:pt idx="123">
                  <c:v>0.6418661783759525</c:v>
                </c:pt>
                <c:pt idx="124">
                  <c:v>1.1225244392564342</c:v>
                </c:pt>
                <c:pt idx="125">
                  <c:v>0.24503789166588774</c:v>
                </c:pt>
                <c:pt idx="126">
                  <c:v>1.5933579975749552</c:v>
                </c:pt>
                <c:pt idx="127">
                  <c:v>0.35782714325943488</c:v>
                </c:pt>
                <c:pt idx="128">
                  <c:v>6.5179507609130383E-2</c:v>
                </c:pt>
                <c:pt idx="129">
                  <c:v>6.3924841142266189</c:v>
                </c:pt>
                <c:pt idx="130">
                  <c:v>0.388566381660997</c:v>
                </c:pt>
                <c:pt idx="131">
                  <c:v>1.2990328917256413</c:v>
                </c:pt>
                <c:pt idx="132">
                  <c:v>0.69216241584094007</c:v>
                </c:pt>
                <c:pt idx="133">
                  <c:v>2.9827258581942147</c:v>
                </c:pt>
                <c:pt idx="134">
                  <c:v>0.73011019048566794</c:v>
                </c:pt>
                <c:pt idx="135">
                  <c:v>0.65504445293477431</c:v>
                </c:pt>
                <c:pt idx="136">
                  <c:v>1.218427929385264</c:v>
                </c:pt>
                <c:pt idx="137">
                  <c:v>0.45086396107063464</c:v>
                </c:pt>
                <c:pt idx="138">
                  <c:v>0.23307727103585663</c:v>
                </c:pt>
                <c:pt idx="139">
                  <c:v>10.169478802601049</c:v>
                </c:pt>
                <c:pt idx="140">
                  <c:v>0.92516581785994845</c:v>
                </c:pt>
                <c:pt idx="141">
                  <c:v>0.71859160344664375</c:v>
                </c:pt>
                <c:pt idx="142">
                  <c:v>0.63331790580597769</c:v>
                </c:pt>
                <c:pt idx="143">
                  <c:v>0.901918499965781</c:v>
                </c:pt>
                <c:pt idx="144">
                  <c:v>1.2755430861890851</c:v>
                </c:pt>
                <c:pt idx="145">
                  <c:v>0.50578292631927724</c:v>
                </c:pt>
                <c:pt idx="146">
                  <c:v>0.7697980991695843</c:v>
                </c:pt>
                <c:pt idx="147">
                  <c:v>0.49906588339030833</c:v>
                </c:pt>
                <c:pt idx="148">
                  <c:v>1.2165995135411194</c:v>
                </c:pt>
                <c:pt idx="149">
                  <c:v>1.2048121523974906</c:v>
                </c:pt>
                <c:pt idx="150">
                  <c:v>1.6287232907769038</c:v>
                </c:pt>
                <c:pt idx="151">
                  <c:v>1.023635939399032</c:v>
                </c:pt>
                <c:pt idx="152">
                  <c:v>7.7069360319370048</c:v>
                </c:pt>
                <c:pt idx="153">
                  <c:v>0.29472448985562139</c:v>
                </c:pt>
                <c:pt idx="154">
                  <c:v>1.702080926802811</c:v>
                </c:pt>
                <c:pt idx="155">
                  <c:v>9.9948790013414168E-2</c:v>
                </c:pt>
                <c:pt idx="156">
                  <c:v>1.0804368086696456</c:v>
                </c:pt>
                <c:pt idx="157">
                  <c:v>1.2792130376605257</c:v>
                </c:pt>
                <c:pt idx="158">
                  <c:v>0.44445228198956599</c:v>
                </c:pt>
                <c:pt idx="159">
                  <c:v>0.13969731046756451</c:v>
                </c:pt>
                <c:pt idx="160">
                  <c:v>6.8582852156736571</c:v>
                </c:pt>
                <c:pt idx="161">
                  <c:v>3.6994774425847083</c:v>
                </c:pt>
                <c:pt idx="162">
                  <c:v>4.8619116223356258</c:v>
                </c:pt>
                <c:pt idx="163">
                  <c:v>1.2732490524686746</c:v>
                </c:pt>
                <c:pt idx="164">
                  <c:v>0.39594366336139331</c:v>
                </c:pt>
                <c:pt idx="165">
                  <c:v>1.0095425663443969</c:v>
                </c:pt>
                <c:pt idx="166">
                  <c:v>1.3730874564345399</c:v>
                </c:pt>
                <c:pt idx="167">
                  <c:v>1.3512129141645843</c:v>
                </c:pt>
                <c:pt idx="168">
                  <c:v>1.1160035610769192</c:v>
                </c:pt>
                <c:pt idx="169">
                  <c:v>1.4039396989027573</c:v>
                </c:pt>
                <c:pt idx="170">
                  <c:v>1.1023936986111664</c:v>
                </c:pt>
                <c:pt idx="171">
                  <c:v>0.19762649296999513</c:v>
                </c:pt>
                <c:pt idx="172">
                  <c:v>9.5075434993304953E-2</c:v>
                </c:pt>
                <c:pt idx="173">
                  <c:v>0.78506275618427424</c:v>
                </c:pt>
                <c:pt idx="174">
                  <c:v>1.2481059273686981</c:v>
                </c:pt>
                <c:pt idx="175">
                  <c:v>9.9958279264161121E-2</c:v>
                </c:pt>
                <c:pt idx="176">
                  <c:v>2.8664383659955313</c:v>
                </c:pt>
                <c:pt idx="177">
                  <c:v>2.5793707005253061</c:v>
                </c:pt>
                <c:pt idx="178">
                  <c:v>2.8652231715824747</c:v>
                </c:pt>
                <c:pt idx="179">
                  <c:v>1.1839294546960595</c:v>
                </c:pt>
                <c:pt idx="180">
                  <c:v>0.95423012947647479</c:v>
                </c:pt>
                <c:pt idx="181">
                  <c:v>0.93445329591443738</c:v>
                </c:pt>
                <c:pt idx="182">
                  <c:v>0.89641005347804636</c:v>
                </c:pt>
                <c:pt idx="183">
                  <c:v>0.97852030484646235</c:v>
                </c:pt>
                <c:pt idx="184">
                  <c:v>1.4103745873761646</c:v>
                </c:pt>
                <c:pt idx="185">
                  <c:v>1.3572507350949223</c:v>
                </c:pt>
                <c:pt idx="186">
                  <c:v>3.6505473815028608</c:v>
                </c:pt>
                <c:pt idx="187">
                  <c:v>0.88558477376852096</c:v>
                </c:pt>
                <c:pt idx="188">
                  <c:v>1.0303419693071127</c:v>
                </c:pt>
                <c:pt idx="189">
                  <c:v>1.0958695555287541</c:v>
                </c:pt>
                <c:pt idx="190">
                  <c:v>0.4466364054400529</c:v>
                </c:pt>
                <c:pt idx="191">
                  <c:v>2.5625413441421827</c:v>
                </c:pt>
                <c:pt idx="192">
                  <c:v>0.63639537565549986</c:v>
                </c:pt>
                <c:pt idx="193">
                  <c:v>0.18687213250127854</c:v>
                </c:pt>
                <c:pt idx="194">
                  <c:v>0.89065304556640967</c:v>
                </c:pt>
                <c:pt idx="195">
                  <c:v>0.78885169199762473</c:v>
                </c:pt>
                <c:pt idx="196">
                  <c:v>0.18602144842990853</c:v>
                </c:pt>
                <c:pt idx="197">
                  <c:v>9.9734692776497269E-2</c:v>
                </c:pt>
                <c:pt idx="198">
                  <c:v>0.56686406146201662</c:v>
                </c:pt>
                <c:pt idx="199">
                  <c:v>0.64911881198669974</c:v>
                </c:pt>
                <c:pt idx="200">
                  <c:v>1.2549053806959058</c:v>
                </c:pt>
                <c:pt idx="201">
                  <c:v>0.27683273521118323</c:v>
                </c:pt>
                <c:pt idx="202">
                  <c:v>0.35244959398126952</c:v>
                </c:pt>
                <c:pt idx="203">
                  <c:v>0.30629229116344447</c:v>
                </c:pt>
                <c:pt idx="204">
                  <c:v>0.81650191715952047</c:v>
                </c:pt>
                <c:pt idx="205">
                  <c:v>0.34590222471736354</c:v>
                </c:pt>
                <c:pt idx="206">
                  <c:v>0.65384026970870224</c:v>
                </c:pt>
                <c:pt idx="207">
                  <c:v>3.8801525863568997E-2</c:v>
                </c:pt>
                <c:pt idx="208">
                  <c:v>1.4159409563013021</c:v>
                </c:pt>
                <c:pt idx="209">
                  <c:v>1.2363043608363142</c:v>
                </c:pt>
                <c:pt idx="210">
                  <c:v>1.2850296115572846</c:v>
                </c:pt>
                <c:pt idx="211">
                  <c:v>1.2653108631510719</c:v>
                </c:pt>
                <c:pt idx="212">
                  <c:v>0.99095785857474894</c:v>
                </c:pt>
                <c:pt idx="213">
                  <c:v>1.1781706818528228</c:v>
                </c:pt>
                <c:pt idx="214">
                  <c:v>2.0373018895163248</c:v>
                </c:pt>
                <c:pt idx="215">
                  <c:v>1.7021721690846405</c:v>
                </c:pt>
                <c:pt idx="216">
                  <c:v>0.82172485125009231</c:v>
                </c:pt>
                <c:pt idx="217">
                  <c:v>0.6498749150084322</c:v>
                </c:pt>
                <c:pt idx="218">
                  <c:v>0.47777280583217063</c:v>
                </c:pt>
                <c:pt idx="219">
                  <c:v>9.9809156626729845E-2</c:v>
                </c:pt>
                <c:pt idx="220">
                  <c:v>9.987853218528997E-2</c:v>
                </c:pt>
                <c:pt idx="221">
                  <c:v>1.2402232536329123</c:v>
                </c:pt>
                <c:pt idx="222">
                  <c:v>0.29976535252173164</c:v>
                </c:pt>
                <c:pt idx="223">
                  <c:v>1.1774071126564074</c:v>
                </c:pt>
                <c:pt idx="224">
                  <c:v>1.2553091490172434</c:v>
                </c:pt>
                <c:pt idx="225">
                  <c:v>0.2721331620053391</c:v>
                </c:pt>
                <c:pt idx="226">
                  <c:v>0.95765984280275873</c:v>
                </c:pt>
                <c:pt idx="227">
                  <c:v>1.3861657000691459</c:v>
                </c:pt>
                <c:pt idx="228">
                  <c:v>1.2380994239213585</c:v>
                </c:pt>
                <c:pt idx="229">
                  <c:v>1.6223345369326125E-6</c:v>
                </c:pt>
                <c:pt idx="230">
                  <c:v>0.49113474898663512</c:v>
                </c:pt>
                <c:pt idx="231">
                  <c:v>2.4890715000623942</c:v>
                </c:pt>
                <c:pt idx="232">
                  <c:v>0.11014323984548113</c:v>
                </c:pt>
                <c:pt idx="233">
                  <c:v>9.9755429237138316E-2</c:v>
                </c:pt>
                <c:pt idx="234">
                  <c:v>0.19636190431029732</c:v>
                </c:pt>
                <c:pt idx="235">
                  <c:v>0.89992161227389289</c:v>
                </c:pt>
                <c:pt idx="236">
                  <c:v>1.3132132618236732</c:v>
                </c:pt>
                <c:pt idx="237">
                  <c:v>1.2433134015789875</c:v>
                </c:pt>
                <c:pt idx="238">
                  <c:v>1.243768463533879</c:v>
                </c:pt>
                <c:pt idx="239">
                  <c:v>0.61015112871661614</c:v>
                </c:pt>
                <c:pt idx="240">
                  <c:v>1.2399180388824043</c:v>
                </c:pt>
                <c:pt idx="241">
                  <c:v>1.1395674531079294</c:v>
                </c:pt>
                <c:pt idx="242">
                  <c:v>1.2136983815648925</c:v>
                </c:pt>
                <c:pt idx="243">
                  <c:v>0.1644866926176789</c:v>
                </c:pt>
                <c:pt idx="244">
                  <c:v>1.4906474235601124</c:v>
                </c:pt>
                <c:pt idx="245">
                  <c:v>1.2253795581702285</c:v>
                </c:pt>
                <c:pt idx="246">
                  <c:v>2.1221185762172468E-3</c:v>
                </c:pt>
                <c:pt idx="247">
                  <c:v>0.64760161385349235</c:v>
                </c:pt>
                <c:pt idx="248">
                  <c:v>0.76477659706785062</c:v>
                </c:pt>
                <c:pt idx="249">
                  <c:v>1.1970586437940298</c:v>
                </c:pt>
                <c:pt idx="250">
                  <c:v>0.1986299927961781</c:v>
                </c:pt>
                <c:pt idx="251">
                  <c:v>0.29604469656489485</c:v>
                </c:pt>
                <c:pt idx="252">
                  <c:v>0.47590008754018598</c:v>
                </c:pt>
                <c:pt idx="253">
                  <c:v>1.0344569704474935</c:v>
                </c:pt>
                <c:pt idx="254">
                  <c:v>0.49294294187272669</c:v>
                </c:pt>
                <c:pt idx="255">
                  <c:v>0.44997083116199832</c:v>
                </c:pt>
                <c:pt idx="256">
                  <c:v>0.39013609765213175</c:v>
                </c:pt>
                <c:pt idx="257">
                  <c:v>1.1586972599239544</c:v>
                </c:pt>
                <c:pt idx="258">
                  <c:v>9.4502525798493053E-2</c:v>
                </c:pt>
                <c:pt idx="259">
                  <c:v>0.20335872173953007</c:v>
                </c:pt>
                <c:pt idx="260">
                  <c:v>0.36805804827288213</c:v>
                </c:pt>
                <c:pt idx="261">
                  <c:v>0.20311633974539234</c:v>
                </c:pt>
                <c:pt idx="262">
                  <c:v>1.2277729220475742</c:v>
                </c:pt>
                <c:pt idx="263">
                  <c:v>0.12133114865060435</c:v>
                </c:pt>
                <c:pt idx="264">
                  <c:v>1.0069199697934685</c:v>
                </c:pt>
                <c:pt idx="265">
                  <c:v>5.1801761664604342</c:v>
                </c:pt>
                <c:pt idx="266">
                  <c:v>2.2276502996612741</c:v>
                </c:pt>
                <c:pt idx="267">
                  <c:v>1.1266743178350112</c:v>
                </c:pt>
                <c:pt idx="268">
                  <c:v>0.81672307703211544</c:v>
                </c:pt>
                <c:pt idx="269">
                  <c:v>1.2617536694885167</c:v>
                </c:pt>
                <c:pt idx="270">
                  <c:v>1.5730545668536102</c:v>
                </c:pt>
                <c:pt idx="271">
                  <c:v>0.84431625838096735</c:v>
                </c:pt>
                <c:pt idx="272">
                  <c:v>0.79523132120503703</c:v>
                </c:pt>
                <c:pt idx="273">
                  <c:v>1.4499985226375181</c:v>
                </c:pt>
                <c:pt idx="274">
                  <c:v>3.3348690349277899</c:v>
                </c:pt>
                <c:pt idx="275">
                  <c:v>1.2915377240432413</c:v>
                </c:pt>
                <c:pt idx="276">
                  <c:v>0.10977529130931174</c:v>
                </c:pt>
                <c:pt idx="277">
                  <c:v>2.6642005602040264</c:v>
                </c:pt>
                <c:pt idx="278">
                  <c:v>0.71765020001289059</c:v>
                </c:pt>
                <c:pt idx="279">
                  <c:v>0.48901164440678357</c:v>
                </c:pt>
                <c:pt idx="280">
                  <c:v>2.0087876250736763</c:v>
                </c:pt>
                <c:pt idx="281">
                  <c:v>1.5536769688332335</c:v>
                </c:pt>
                <c:pt idx="282">
                  <c:v>2.6804760767883913</c:v>
                </c:pt>
                <c:pt idx="283">
                  <c:v>0.49849192066442782</c:v>
                </c:pt>
                <c:pt idx="284">
                  <c:v>0.51480364255202282</c:v>
                </c:pt>
                <c:pt idx="285">
                  <c:v>0.86646740887340457</c:v>
                </c:pt>
                <c:pt idx="286">
                  <c:v>0.17555251289478591</c:v>
                </c:pt>
                <c:pt idx="287">
                  <c:v>0.76408348840497453</c:v>
                </c:pt>
                <c:pt idx="288">
                  <c:v>0.8918715387918752</c:v>
                </c:pt>
                <c:pt idx="289">
                  <c:v>3.5245579726716159E-2</c:v>
                </c:pt>
                <c:pt idx="290">
                  <c:v>1.6790237201277591E-2</c:v>
                </c:pt>
                <c:pt idx="291">
                  <c:v>1.1738650784875428</c:v>
                </c:pt>
                <c:pt idx="292">
                  <c:v>3.3287589208690349E-2</c:v>
                </c:pt>
                <c:pt idx="293">
                  <c:v>0.16998071426857386</c:v>
                </c:pt>
                <c:pt idx="294">
                  <c:v>1.3555924914232609</c:v>
                </c:pt>
                <c:pt idx="295">
                  <c:v>4.6147223927301884</c:v>
                </c:pt>
                <c:pt idx="296">
                  <c:v>5.467018459384116</c:v>
                </c:pt>
                <c:pt idx="297">
                  <c:v>4.2151074115311609</c:v>
                </c:pt>
                <c:pt idx="298">
                  <c:v>1.3167172756575809</c:v>
                </c:pt>
                <c:pt idx="299">
                  <c:v>1.9383563613973536</c:v>
                </c:pt>
                <c:pt idx="300">
                  <c:v>6.0592429408441824</c:v>
                </c:pt>
                <c:pt idx="315">
                  <c:v>0.11472293982952664</c:v>
                </c:pt>
                <c:pt idx="316">
                  <c:v>0.23389176090723396</c:v>
                </c:pt>
                <c:pt idx="317">
                  <c:v>1.1236048579054057</c:v>
                </c:pt>
                <c:pt idx="318">
                  <c:v>1.337482494583309</c:v>
                </c:pt>
                <c:pt idx="319">
                  <c:v>1.1114693767258466</c:v>
                </c:pt>
                <c:pt idx="320">
                  <c:v>0.19517485946340329</c:v>
                </c:pt>
                <c:pt idx="321">
                  <c:v>0.50008429506626584</c:v>
                </c:pt>
                <c:pt idx="322">
                  <c:v>0.2186705824352515</c:v>
                </c:pt>
                <c:pt idx="323">
                  <c:v>1.3474706395406599E-3</c:v>
                </c:pt>
                <c:pt idx="324">
                  <c:v>2.0671550793480264E-2</c:v>
                </c:pt>
                <c:pt idx="325">
                  <c:v>9.2456134485775721E-2</c:v>
                </c:pt>
                <c:pt idx="326">
                  <c:v>6.7718747061423556E-2</c:v>
                </c:pt>
                <c:pt idx="327">
                  <c:v>0.64774137765101258</c:v>
                </c:pt>
                <c:pt idx="328">
                  <c:v>0.15662022255916241</c:v>
                </c:pt>
                <c:pt idx="329">
                  <c:v>0.52107759133827969</c:v>
                </c:pt>
                <c:pt idx="330">
                  <c:v>1.2766515008207477</c:v>
                </c:pt>
                <c:pt idx="331">
                  <c:v>1.2800516047094703</c:v>
                </c:pt>
                <c:pt idx="332">
                  <c:v>0.65936794457877923</c:v>
                </c:pt>
                <c:pt idx="333">
                  <c:v>0.23287812012737419</c:v>
                </c:pt>
                <c:pt idx="334">
                  <c:v>0.54652183226134099</c:v>
                </c:pt>
                <c:pt idx="335">
                  <c:v>0.10906658647510881</c:v>
                </c:pt>
                <c:pt idx="336">
                  <c:v>3.1612194419196271E-2</c:v>
                </c:pt>
                <c:pt idx="337">
                  <c:v>0.6211284144776279</c:v>
                </c:pt>
                <c:pt idx="338">
                  <c:v>0.64461463248866835</c:v>
                </c:pt>
                <c:pt idx="339">
                  <c:v>4.2061076066374881E-2</c:v>
                </c:pt>
                <c:pt idx="340">
                  <c:v>0.22580725025068737</c:v>
                </c:pt>
                <c:pt idx="341">
                  <c:v>3.4377887302074583E-2</c:v>
                </c:pt>
                <c:pt idx="342">
                  <c:v>0.93483455126688852</c:v>
                </c:pt>
                <c:pt idx="343">
                  <c:v>1.297515668516823</c:v>
                </c:pt>
                <c:pt idx="344">
                  <c:v>0.95230448832296943</c:v>
                </c:pt>
                <c:pt idx="345">
                  <c:v>1.3425490952724743</c:v>
                </c:pt>
                <c:pt idx="346">
                  <c:v>0.56855993971882413</c:v>
                </c:pt>
                <c:pt idx="347">
                  <c:v>9.4516720254134157E-2</c:v>
                </c:pt>
                <c:pt idx="348">
                  <c:v>0.98915026789235228</c:v>
                </c:pt>
                <c:pt idx="349">
                  <c:v>9.8424947126730444E-2</c:v>
                </c:pt>
                <c:pt idx="350">
                  <c:v>1.1098806390535252</c:v>
                </c:pt>
                <c:pt idx="351">
                  <c:v>1.0804931942715541</c:v>
                </c:pt>
                <c:pt idx="352">
                  <c:v>0.73825015482869638</c:v>
                </c:pt>
                <c:pt idx="353">
                  <c:v>0.22188616043570519</c:v>
                </c:pt>
                <c:pt idx="354">
                  <c:v>3.3903594853743613E-2</c:v>
                </c:pt>
                <c:pt idx="355">
                  <c:v>9.3551406205349963E-3</c:v>
                </c:pt>
                <c:pt idx="356">
                  <c:v>1.2179220376702347</c:v>
                </c:pt>
                <c:pt idx="357">
                  <c:v>0.19748607830460685</c:v>
                </c:pt>
                <c:pt idx="358">
                  <c:v>1.2440652455874215</c:v>
                </c:pt>
                <c:pt idx="359">
                  <c:v>1.2872041641284291</c:v>
                </c:pt>
                <c:pt idx="360">
                  <c:v>0.97411814357198523</c:v>
                </c:pt>
                <c:pt idx="361">
                  <c:v>1.1255815458517375</c:v>
                </c:pt>
                <c:pt idx="362">
                  <c:v>0.14401038609640082</c:v>
                </c:pt>
                <c:pt idx="363">
                  <c:v>0.67414320782710391</c:v>
                </c:pt>
                <c:pt idx="364">
                  <c:v>0.38940571354833509</c:v>
                </c:pt>
                <c:pt idx="365">
                  <c:v>0.48058607141994258</c:v>
                </c:pt>
                <c:pt idx="366">
                  <c:v>0.19790679840945558</c:v>
                </c:pt>
                <c:pt idx="367">
                  <c:v>0.39040352011285151</c:v>
                </c:pt>
                <c:pt idx="368">
                  <c:v>0.15448616700125228</c:v>
                </c:pt>
                <c:pt idx="369">
                  <c:v>1.2702977543570562</c:v>
                </c:pt>
                <c:pt idx="370">
                  <c:v>0.17507385067738213</c:v>
                </c:pt>
                <c:pt idx="371">
                  <c:v>0.61329433869294903</c:v>
                </c:pt>
                <c:pt idx="372">
                  <c:v>1.2751113859815426</c:v>
                </c:pt>
                <c:pt idx="373">
                  <c:v>0.82179136761922678</c:v>
                </c:pt>
                <c:pt idx="374">
                  <c:v>9.9966083431315411E-2</c:v>
                </c:pt>
                <c:pt idx="375">
                  <c:v>0.64963426687980785</c:v>
                </c:pt>
                <c:pt idx="376">
                  <c:v>4.302172112172542E-3</c:v>
                </c:pt>
                <c:pt idx="377">
                  <c:v>1.0203037759492162</c:v>
                </c:pt>
                <c:pt idx="378">
                  <c:v>0.58776325990203659</c:v>
                </c:pt>
                <c:pt idx="379">
                  <c:v>0.24599450142857293</c:v>
                </c:pt>
                <c:pt idx="380">
                  <c:v>0.670663841071935</c:v>
                </c:pt>
                <c:pt idx="381">
                  <c:v>0.484249773208969</c:v>
                </c:pt>
                <c:pt idx="382">
                  <c:v>0.66499788460092546</c:v>
                </c:pt>
                <c:pt idx="383">
                  <c:v>1.4955903852569463</c:v>
                </c:pt>
                <c:pt idx="384">
                  <c:v>1.3543613593034536</c:v>
                </c:pt>
                <c:pt idx="385">
                  <c:v>0.9856078810582467</c:v>
                </c:pt>
                <c:pt idx="386">
                  <c:v>1.7299335783523979</c:v>
                </c:pt>
                <c:pt idx="387">
                  <c:v>3.6519027871446994</c:v>
                </c:pt>
                <c:pt idx="388">
                  <c:v>1.8881572454019775</c:v>
                </c:pt>
                <c:pt idx="389">
                  <c:v>0.74835076376913889</c:v>
                </c:pt>
                <c:pt idx="390">
                  <c:v>1.0008773975656027E-4</c:v>
                </c:pt>
                <c:pt idx="391">
                  <c:v>0.32763674458022152</c:v>
                </c:pt>
                <c:pt idx="392">
                  <c:v>0.19854104491589553</c:v>
                </c:pt>
                <c:pt idx="393">
                  <c:v>1.4804654744865147</c:v>
                </c:pt>
                <c:pt idx="394">
                  <c:v>0.35789600703207469</c:v>
                </c:pt>
                <c:pt idx="395">
                  <c:v>1.2595364004272049</c:v>
                </c:pt>
                <c:pt idx="396">
                  <c:v>0.15715550153311497</c:v>
                </c:pt>
                <c:pt idx="397">
                  <c:v>0.76058828474728557</c:v>
                </c:pt>
                <c:pt idx="398">
                  <c:v>0.46710369363536586</c:v>
                </c:pt>
                <c:pt idx="399">
                  <c:v>0.66840894972729359</c:v>
                </c:pt>
                <c:pt idx="400">
                  <c:v>1.2740664160095392</c:v>
                </c:pt>
                <c:pt idx="401">
                  <c:v>1.1153312050934474</c:v>
                </c:pt>
                <c:pt idx="402">
                  <c:v>0.88558333127759781</c:v>
                </c:pt>
                <c:pt idx="403">
                  <c:v>2.9915092174499307</c:v>
                </c:pt>
                <c:pt idx="404">
                  <c:v>0.73058583031170343</c:v>
                </c:pt>
                <c:pt idx="405">
                  <c:v>0.695789262537442</c:v>
                </c:pt>
                <c:pt idx="406">
                  <c:v>0.83765661407269221</c:v>
                </c:pt>
                <c:pt idx="407">
                  <c:v>0.89631683445651689</c:v>
                </c:pt>
                <c:pt idx="408">
                  <c:v>1.1563182579007218</c:v>
                </c:pt>
                <c:pt idx="409">
                  <c:v>0.52985932913710343</c:v>
                </c:pt>
                <c:pt idx="410">
                  <c:v>1.3400295765675239</c:v>
                </c:pt>
                <c:pt idx="411">
                  <c:v>1.2809119854025646</c:v>
                </c:pt>
                <c:pt idx="412">
                  <c:v>0.64932729183747639</c:v>
                </c:pt>
                <c:pt idx="413">
                  <c:v>0.87066406883522518</c:v>
                </c:pt>
                <c:pt idx="414">
                  <c:v>2.0350085319852695</c:v>
                </c:pt>
                <c:pt idx="415">
                  <c:v>1.1964635492193452</c:v>
                </c:pt>
                <c:pt idx="416">
                  <c:v>2.3362388968688776</c:v>
                </c:pt>
                <c:pt idx="417">
                  <c:v>0.96521133241412471</c:v>
                </c:pt>
                <c:pt idx="418">
                  <c:v>0.3888645823497896</c:v>
                </c:pt>
                <c:pt idx="419">
                  <c:v>0.19733093164056115</c:v>
                </c:pt>
                <c:pt idx="420">
                  <c:v>0.57448543611845793</c:v>
                </c:pt>
                <c:pt idx="421">
                  <c:v>4.9203167229450173E-6</c:v>
                </c:pt>
                <c:pt idx="422">
                  <c:v>1.4120092229687273</c:v>
                </c:pt>
                <c:pt idx="423">
                  <c:v>1.280207754970295</c:v>
                </c:pt>
                <c:pt idx="424">
                  <c:v>1.0953508703138297</c:v>
                </c:pt>
                <c:pt idx="425">
                  <c:v>0.29216397825036466</c:v>
                </c:pt>
                <c:pt idx="426">
                  <c:v>0.42386012076335788</c:v>
                </c:pt>
                <c:pt idx="427">
                  <c:v>0.426863408811478</c:v>
                </c:pt>
                <c:pt idx="428">
                  <c:v>0.82566427594627001</c:v>
                </c:pt>
                <c:pt idx="429">
                  <c:v>0.42098570488851905</c:v>
                </c:pt>
                <c:pt idx="430">
                  <c:v>0.73533992257392811</c:v>
                </c:pt>
                <c:pt idx="431">
                  <c:v>1.1753413068976357</c:v>
                </c:pt>
                <c:pt idx="432">
                  <c:v>3.4322862022279139</c:v>
                </c:pt>
                <c:pt idx="433">
                  <c:v>1.6708299618318456</c:v>
                </c:pt>
                <c:pt idx="434">
                  <c:v>3.9292875997404053E-2</c:v>
                </c:pt>
                <c:pt idx="435">
                  <c:v>0.29342032116160155</c:v>
                </c:pt>
                <c:pt idx="436">
                  <c:v>0.38634069562380446</c:v>
                </c:pt>
                <c:pt idx="437">
                  <c:v>1.4351098056441209</c:v>
                </c:pt>
                <c:pt idx="438">
                  <c:v>0.4281750857571609</c:v>
                </c:pt>
                <c:pt idx="439">
                  <c:v>0.39038685595275879</c:v>
                </c:pt>
                <c:pt idx="440">
                  <c:v>1.0799848950241682</c:v>
                </c:pt>
                <c:pt idx="441">
                  <c:v>1.7162527318209904</c:v>
                </c:pt>
                <c:pt idx="442">
                  <c:v>1.7469288068871123</c:v>
                </c:pt>
                <c:pt idx="443">
                  <c:v>0.67496577727524354</c:v>
                </c:pt>
                <c:pt idx="444">
                  <c:v>0.83162445555346665</c:v>
                </c:pt>
                <c:pt idx="445">
                  <c:v>3.5635994852911033</c:v>
                </c:pt>
                <c:pt idx="446">
                  <c:v>1.0791917921495049</c:v>
                </c:pt>
                <c:pt idx="447">
                  <c:v>0.56598095251630198</c:v>
                </c:pt>
                <c:pt idx="448">
                  <c:v>9.9982002063967457E-2</c:v>
                </c:pt>
                <c:pt idx="449">
                  <c:v>0.79762212473153227</c:v>
                </c:pt>
                <c:pt idx="450">
                  <c:v>1.3037080001551367</c:v>
                </c:pt>
                <c:pt idx="451">
                  <c:v>1.1602944013413321</c:v>
                </c:pt>
                <c:pt idx="452">
                  <c:v>3.6580588713683539</c:v>
                </c:pt>
                <c:pt idx="453">
                  <c:v>7.0014802016295477</c:v>
                </c:pt>
                <c:pt idx="454">
                  <c:v>1.1740061897856862</c:v>
                </c:pt>
                <c:pt idx="470">
                  <c:v>0.39709914642825694</c:v>
                </c:pt>
                <c:pt idx="471">
                  <c:v>0.97020323473121906</c:v>
                </c:pt>
                <c:pt idx="472">
                  <c:v>0.13601279009210288</c:v>
                </c:pt>
                <c:pt idx="496">
                  <c:v>1.1768701403797657</c:v>
                </c:pt>
                <c:pt idx="497">
                  <c:v>1.1521018956935549</c:v>
                </c:pt>
                <c:pt idx="498">
                  <c:v>0.22454281523253883</c:v>
                </c:pt>
                <c:pt idx="499">
                  <c:v>1.0361751064673221</c:v>
                </c:pt>
                <c:pt idx="500">
                  <c:v>1.1006972810009614</c:v>
                </c:pt>
                <c:pt idx="501">
                  <c:v>9.9751572851431547E-2</c:v>
                </c:pt>
                <c:pt idx="502">
                  <c:v>0.55351686742253037</c:v>
                </c:pt>
                <c:pt idx="503">
                  <c:v>1.2673800175044292</c:v>
                </c:pt>
                <c:pt idx="504">
                  <c:v>1.1914225544373203</c:v>
                </c:pt>
                <c:pt idx="505">
                  <c:v>1.5017509696244673</c:v>
                </c:pt>
                <c:pt idx="506">
                  <c:v>1.2749485737590724</c:v>
                </c:pt>
                <c:pt idx="507">
                  <c:v>0.74551707850968185</c:v>
                </c:pt>
                <c:pt idx="508">
                  <c:v>1.0589803360376635</c:v>
                </c:pt>
                <c:pt idx="509">
                  <c:v>0.83809072575741439</c:v>
                </c:pt>
                <c:pt idx="510">
                  <c:v>0.23033115231418222</c:v>
                </c:pt>
                <c:pt idx="511">
                  <c:v>3.4811747614583197</c:v>
                </c:pt>
                <c:pt idx="512">
                  <c:v>1.3146752187802235</c:v>
                </c:pt>
                <c:pt idx="513">
                  <c:v>1.2663459284495033</c:v>
                </c:pt>
                <c:pt idx="514">
                  <c:v>1.3223302831340504</c:v>
                </c:pt>
                <c:pt idx="515">
                  <c:v>2.8005198202762926E-4</c:v>
                </c:pt>
                <c:pt idx="516">
                  <c:v>1.2997103519931663</c:v>
                </c:pt>
                <c:pt idx="517">
                  <c:v>0.93361890261662595</c:v>
                </c:pt>
                <c:pt idx="518">
                  <c:v>0.4389769209862493</c:v>
                </c:pt>
                <c:pt idx="519">
                  <c:v>1.2621792075504423</c:v>
                </c:pt>
                <c:pt idx="520">
                  <c:v>0.35923552828673522</c:v>
                </c:pt>
                <c:pt idx="521">
                  <c:v>0.60518093931521832</c:v>
                </c:pt>
                <c:pt idx="522">
                  <c:v>0.40759726870888002</c:v>
                </c:pt>
                <c:pt idx="523">
                  <c:v>0.12329338104546395</c:v>
                </c:pt>
                <c:pt idx="524">
                  <c:v>0.13488938351197177</c:v>
                </c:pt>
                <c:pt idx="525">
                  <c:v>0.643451438258694</c:v>
                </c:pt>
                <c:pt idx="526">
                  <c:v>1.1739623065395364</c:v>
                </c:pt>
                <c:pt idx="527">
                  <c:v>0.5547033221118447</c:v>
                </c:pt>
                <c:pt idx="528">
                  <c:v>0.35641045727628295</c:v>
                </c:pt>
                <c:pt idx="529">
                  <c:v>0.87851761229853054</c:v>
                </c:pt>
                <c:pt idx="530">
                  <c:v>0.74857347374179284</c:v>
                </c:pt>
                <c:pt idx="531">
                  <c:v>5.4722599217313928E-2</c:v>
                </c:pt>
                <c:pt idx="532">
                  <c:v>0.99761554253974438</c:v>
                </c:pt>
                <c:pt idx="533">
                  <c:v>0.93550405426712757</c:v>
                </c:pt>
                <c:pt idx="534">
                  <c:v>0.81059149286303267</c:v>
                </c:pt>
                <c:pt idx="535">
                  <c:v>0.17024384528355796</c:v>
                </c:pt>
                <c:pt idx="536">
                  <c:v>1.9113645999169862</c:v>
                </c:pt>
                <c:pt idx="537">
                  <c:v>1.3033691687862472</c:v>
                </c:pt>
                <c:pt idx="538">
                  <c:v>1.6393111469537835</c:v>
                </c:pt>
                <c:pt idx="539">
                  <c:v>2.5323409584387946E-5</c:v>
                </c:pt>
                <c:pt idx="540">
                  <c:v>1.4188697957579492</c:v>
                </c:pt>
                <c:pt idx="541">
                  <c:v>0.66307677888621797</c:v>
                </c:pt>
                <c:pt idx="542">
                  <c:v>1.0991942212124926</c:v>
                </c:pt>
                <c:pt idx="543">
                  <c:v>0.95403662213369245</c:v>
                </c:pt>
                <c:pt idx="544">
                  <c:v>1.6343963907368533</c:v>
                </c:pt>
                <c:pt idx="545">
                  <c:v>1.423192164812594</c:v>
                </c:pt>
                <c:pt idx="546">
                  <c:v>2.0500036428078232</c:v>
                </c:pt>
                <c:pt idx="547">
                  <c:v>1.1921619793565341</c:v>
                </c:pt>
                <c:pt idx="548">
                  <c:v>1.0415908831121854</c:v>
                </c:pt>
                <c:pt idx="549">
                  <c:v>1.1302582731995834</c:v>
                </c:pt>
                <c:pt idx="550">
                  <c:v>0.90801168661808163</c:v>
                </c:pt>
                <c:pt idx="551">
                  <c:v>1.4392451437717853</c:v>
                </c:pt>
                <c:pt idx="552">
                  <c:v>0.39312509053639033</c:v>
                </c:pt>
                <c:pt idx="553">
                  <c:v>0.29712106901588342</c:v>
                </c:pt>
                <c:pt idx="554">
                  <c:v>1.2766350248104494</c:v>
                </c:pt>
                <c:pt idx="555">
                  <c:v>1.3573001140281562</c:v>
                </c:pt>
                <c:pt idx="556">
                  <c:v>1.2916060980641504</c:v>
                </c:pt>
                <c:pt idx="557">
                  <c:v>1.3080590830305496</c:v>
                </c:pt>
                <c:pt idx="558">
                  <c:v>0.97164442720459121</c:v>
                </c:pt>
                <c:pt idx="559">
                  <c:v>0.92762906041335214</c:v>
                </c:pt>
                <c:pt idx="560">
                  <c:v>1.3481367433050266</c:v>
                </c:pt>
                <c:pt idx="561">
                  <c:v>0.57320512752531627</c:v>
                </c:pt>
                <c:pt idx="562">
                  <c:v>1.200408207148481</c:v>
                </c:pt>
                <c:pt idx="563">
                  <c:v>1.2188800048477155</c:v>
                </c:pt>
                <c:pt idx="564">
                  <c:v>9.9020886083998505E-2</c:v>
                </c:pt>
                <c:pt idx="565">
                  <c:v>0.19787527640080071</c:v>
                </c:pt>
                <c:pt idx="566">
                  <c:v>0.64536927758296869</c:v>
                </c:pt>
                <c:pt idx="567">
                  <c:v>1.1183151537167966</c:v>
                </c:pt>
                <c:pt idx="568">
                  <c:v>1.3172693996075679E-2</c:v>
                </c:pt>
                <c:pt idx="569">
                  <c:v>1.2327733323244061</c:v>
                </c:pt>
                <c:pt idx="570">
                  <c:v>0.4830720075362045</c:v>
                </c:pt>
                <c:pt idx="571">
                  <c:v>0.67281594773215758</c:v>
                </c:pt>
                <c:pt idx="572">
                  <c:v>1.2212666719902501</c:v>
                </c:pt>
                <c:pt idx="573">
                  <c:v>1.2133026553332691</c:v>
                </c:pt>
                <c:pt idx="574">
                  <c:v>0.81556897260329109</c:v>
                </c:pt>
                <c:pt idx="575">
                  <c:v>1.0665382157014172</c:v>
                </c:pt>
                <c:pt idx="576">
                  <c:v>1.1486457689637817</c:v>
                </c:pt>
                <c:pt idx="577">
                  <c:v>3.7594128588954945E-2</c:v>
                </c:pt>
                <c:pt idx="578">
                  <c:v>0.16960472175908592</c:v>
                </c:pt>
                <c:pt idx="579">
                  <c:v>0.53551269753858932</c:v>
                </c:pt>
                <c:pt idx="580">
                  <c:v>1.1478480244442544</c:v>
                </c:pt>
                <c:pt idx="581">
                  <c:v>0.84750880308334686</c:v>
                </c:pt>
                <c:pt idx="582">
                  <c:v>0.46619279787676859</c:v>
                </c:pt>
                <c:pt idx="583">
                  <c:v>1.1783907657599286</c:v>
                </c:pt>
                <c:pt idx="584">
                  <c:v>1.2857403794577955</c:v>
                </c:pt>
                <c:pt idx="585">
                  <c:v>1.2882745587880926</c:v>
                </c:pt>
                <c:pt idx="586">
                  <c:v>1.365614439498728</c:v>
                </c:pt>
                <c:pt idx="587">
                  <c:v>1.054435810807508</c:v>
                </c:pt>
                <c:pt idx="588">
                  <c:v>1.1985500843598622</c:v>
                </c:pt>
                <c:pt idx="589">
                  <c:v>0.94288610628483838</c:v>
                </c:pt>
                <c:pt idx="590">
                  <c:v>0.4848075935907552</c:v>
                </c:pt>
                <c:pt idx="591">
                  <c:v>0.57683796795894438</c:v>
                </c:pt>
                <c:pt idx="592">
                  <c:v>1.2411141518789535</c:v>
                </c:pt>
                <c:pt idx="593">
                  <c:v>0.87086653721617324</c:v>
                </c:pt>
                <c:pt idx="594">
                  <c:v>0.29377573048874339</c:v>
                </c:pt>
                <c:pt idx="595">
                  <c:v>0.80754853428576823</c:v>
                </c:pt>
                <c:pt idx="596">
                  <c:v>1.0021901224782042</c:v>
                </c:pt>
                <c:pt idx="597">
                  <c:v>0.99296238748930676</c:v>
                </c:pt>
                <c:pt idx="598">
                  <c:v>9.9793924031381209E-2</c:v>
                </c:pt>
                <c:pt idx="599">
                  <c:v>1.2222029623537445</c:v>
                </c:pt>
                <c:pt idx="600">
                  <c:v>1.0912809183630081</c:v>
                </c:pt>
                <c:pt idx="601">
                  <c:v>0.1982888306392887</c:v>
                </c:pt>
                <c:pt idx="602">
                  <c:v>0.72949664127127534</c:v>
                </c:pt>
                <c:pt idx="603">
                  <c:v>0.89876773696814638</c:v>
                </c:pt>
                <c:pt idx="604">
                  <c:v>0.74272757528101607</c:v>
                </c:pt>
                <c:pt idx="605">
                  <c:v>0.96971079036566721</c:v>
                </c:pt>
                <c:pt idx="606">
                  <c:v>0.1856637969680861</c:v>
                </c:pt>
                <c:pt idx="607">
                  <c:v>0.99368150737344862</c:v>
                </c:pt>
                <c:pt idx="608">
                  <c:v>0.40486048848665845</c:v>
                </c:pt>
                <c:pt idx="609">
                  <c:v>1.2830268697888485</c:v>
                </c:pt>
                <c:pt idx="610">
                  <c:v>1.3411162951427436</c:v>
                </c:pt>
                <c:pt idx="611">
                  <c:v>1.6737236740344201</c:v>
                </c:pt>
                <c:pt idx="612">
                  <c:v>0.26384140434590719</c:v>
                </c:pt>
                <c:pt idx="613">
                  <c:v>2.0706599710130664</c:v>
                </c:pt>
                <c:pt idx="614">
                  <c:v>0.21558630877149909</c:v>
                </c:pt>
                <c:pt idx="615">
                  <c:v>2.6191821469816539</c:v>
                </c:pt>
                <c:pt idx="616">
                  <c:v>0.12359677067222563</c:v>
                </c:pt>
                <c:pt idx="617">
                  <c:v>0.84198836025802493</c:v>
                </c:pt>
                <c:pt idx="618">
                  <c:v>2.3705378628426867</c:v>
                </c:pt>
                <c:pt idx="619">
                  <c:v>0.7631428358790231</c:v>
                </c:pt>
                <c:pt idx="620">
                  <c:v>1.0332548076186185</c:v>
                </c:pt>
                <c:pt idx="621">
                  <c:v>2.1447973562315745</c:v>
                </c:pt>
                <c:pt idx="622">
                  <c:v>0.11132320773499416</c:v>
                </c:pt>
                <c:pt idx="623">
                  <c:v>1.7225386245917207</c:v>
                </c:pt>
                <c:pt idx="624">
                  <c:v>1.122816171703267</c:v>
                </c:pt>
                <c:pt idx="625">
                  <c:v>0.33244501310414876</c:v>
                </c:pt>
                <c:pt idx="626">
                  <c:v>0.84754769984977685</c:v>
                </c:pt>
                <c:pt idx="627">
                  <c:v>0.93349495580158504</c:v>
                </c:pt>
                <c:pt idx="628">
                  <c:v>0.30979952032283187</c:v>
                </c:pt>
                <c:pt idx="629">
                  <c:v>1.9868908548694719E-3</c:v>
                </c:pt>
                <c:pt idx="630">
                  <c:v>2.5723755287529571E-2</c:v>
                </c:pt>
                <c:pt idx="631">
                  <c:v>0.85724217472758468</c:v>
                </c:pt>
                <c:pt idx="632">
                  <c:v>0.33482940641870584</c:v>
                </c:pt>
                <c:pt idx="633">
                  <c:v>1.28501413591</c:v>
                </c:pt>
                <c:pt idx="634">
                  <c:v>2.7745262412871341E-2</c:v>
                </c:pt>
                <c:pt idx="635">
                  <c:v>0.37564294077573734</c:v>
                </c:pt>
                <c:pt idx="636">
                  <c:v>2.1201733683888335E-2</c:v>
                </c:pt>
                <c:pt idx="637">
                  <c:v>0.33399811104288091</c:v>
                </c:pt>
                <c:pt idx="638">
                  <c:v>0.17640432947850115</c:v>
                </c:pt>
                <c:pt idx="639">
                  <c:v>1.0190427472378367</c:v>
                </c:pt>
                <c:pt idx="640">
                  <c:v>1.4792058994419932E-2</c:v>
                </c:pt>
                <c:pt idx="641">
                  <c:v>6.2891442675407916E-3</c:v>
                </c:pt>
                <c:pt idx="642">
                  <c:v>0.11969726546673343</c:v>
                </c:pt>
                <c:pt idx="643">
                  <c:v>2.2540747826916174E-2</c:v>
                </c:pt>
                <c:pt idx="644">
                  <c:v>0.84330826205941989</c:v>
                </c:pt>
                <c:pt idx="645">
                  <c:v>7.2484841564687486E-2</c:v>
                </c:pt>
                <c:pt idx="646">
                  <c:v>2.6248807229986681E-2</c:v>
                </c:pt>
                <c:pt idx="647">
                  <c:v>1.692320792237112E-2</c:v>
                </c:pt>
                <c:pt idx="648">
                  <c:v>0.27762965592718203</c:v>
                </c:pt>
                <c:pt idx="649">
                  <c:v>2.1481159639428427E-2</c:v>
                </c:pt>
                <c:pt idx="650">
                  <c:v>0.60795570719234426</c:v>
                </c:pt>
                <c:pt idx="651">
                  <c:v>0.17232265097229771</c:v>
                </c:pt>
                <c:pt idx="652">
                  <c:v>0.46696952250339052</c:v>
                </c:pt>
                <c:pt idx="653">
                  <c:v>0.57604753392705987</c:v>
                </c:pt>
                <c:pt idx="654">
                  <c:v>0.24253282012823796</c:v>
                </c:pt>
                <c:pt idx="655">
                  <c:v>1.8457857307762282E-2</c:v>
                </c:pt>
                <c:pt idx="656">
                  <c:v>4.1616403306978356E-2</c:v>
                </c:pt>
                <c:pt idx="657">
                  <c:v>5.0426199846707931E-2</c:v>
                </c:pt>
                <c:pt idx="658">
                  <c:v>0.29137181921889521</c:v>
                </c:pt>
                <c:pt idx="659">
                  <c:v>7.4330919506788717E-2</c:v>
                </c:pt>
                <c:pt idx="660">
                  <c:v>0.98649414167828198</c:v>
                </c:pt>
                <c:pt idx="661">
                  <c:v>0.11734838039054551</c:v>
                </c:pt>
                <c:pt idx="662">
                  <c:v>0.7296790779385276</c:v>
                </c:pt>
                <c:pt idx="663">
                  <c:v>0.36074741117788278</c:v>
                </c:pt>
                <c:pt idx="664">
                  <c:v>0.29662013538451859</c:v>
                </c:pt>
                <c:pt idx="665">
                  <c:v>0.28369457358623862</c:v>
                </c:pt>
                <c:pt idx="666">
                  <c:v>0.98082213151397113</c:v>
                </c:pt>
                <c:pt idx="667">
                  <c:v>2.2847318899277269E-2</c:v>
                </c:pt>
                <c:pt idx="668">
                  <c:v>0.21336620857153044</c:v>
                </c:pt>
                <c:pt idx="669">
                  <c:v>1.2145298463501319E-2</c:v>
                </c:pt>
                <c:pt idx="670">
                  <c:v>0.65773341380104</c:v>
                </c:pt>
                <c:pt idx="671">
                  <c:v>0.33893864987581068</c:v>
                </c:pt>
                <c:pt idx="672">
                  <c:v>1.0364579136530558</c:v>
                </c:pt>
                <c:pt idx="673">
                  <c:v>0.40865188161165378</c:v>
                </c:pt>
                <c:pt idx="674">
                  <c:v>0.31073959353664193</c:v>
                </c:pt>
                <c:pt idx="675">
                  <c:v>1.1915332934556062</c:v>
                </c:pt>
                <c:pt idx="676">
                  <c:v>1.2936761390648286</c:v>
                </c:pt>
                <c:pt idx="677">
                  <c:v>0.95029901693455621</c:v>
                </c:pt>
                <c:pt idx="678">
                  <c:v>0.56460303077691343</c:v>
                </c:pt>
                <c:pt idx="679">
                  <c:v>0.11821320562009419</c:v>
                </c:pt>
                <c:pt idx="680">
                  <c:v>3.6015289798950079E-2</c:v>
                </c:pt>
                <c:pt idx="681">
                  <c:v>0.29084525928191951</c:v>
                </c:pt>
                <c:pt idx="682">
                  <c:v>0.92244366606140993</c:v>
                </c:pt>
                <c:pt idx="683">
                  <c:v>1.2121165935261615</c:v>
                </c:pt>
                <c:pt idx="684">
                  <c:v>5.7562761731656238</c:v>
                </c:pt>
                <c:pt idx="685">
                  <c:v>0.53029172897860377</c:v>
                </c:pt>
                <c:pt idx="686">
                  <c:v>0.56264223078291487</c:v>
                </c:pt>
                <c:pt idx="687">
                  <c:v>3.7591306187509623</c:v>
                </c:pt>
                <c:pt idx="688">
                  <c:v>4.1342404167650422</c:v>
                </c:pt>
                <c:pt idx="689">
                  <c:v>3.1919417319300685</c:v>
                </c:pt>
                <c:pt idx="690">
                  <c:v>3.6605872853861747</c:v>
                </c:pt>
                <c:pt idx="691">
                  <c:v>7.0610546259606224</c:v>
                </c:pt>
                <c:pt idx="692">
                  <c:v>2.4500214891596634</c:v>
                </c:pt>
                <c:pt idx="693">
                  <c:v>2.3698963988806376</c:v>
                </c:pt>
                <c:pt idx="694">
                  <c:v>0.97217638529856387</c:v>
                </c:pt>
                <c:pt idx="695">
                  <c:v>5.6418651482997273</c:v>
                </c:pt>
                <c:pt idx="696">
                  <c:v>4.008654233025597</c:v>
                </c:pt>
                <c:pt idx="697">
                  <c:v>0.20814626284223436</c:v>
                </c:pt>
                <c:pt idx="698">
                  <c:v>0.89280240590846915</c:v>
                </c:pt>
                <c:pt idx="699">
                  <c:v>4.72815320880499</c:v>
                </c:pt>
                <c:pt idx="700">
                  <c:v>2.0828351534802465</c:v>
                </c:pt>
                <c:pt idx="701">
                  <c:v>3.051398066364861</c:v>
                </c:pt>
                <c:pt idx="702">
                  <c:v>3.8275892345837974</c:v>
                </c:pt>
                <c:pt idx="742">
                  <c:v>5.1136792799558677</c:v>
                </c:pt>
                <c:pt idx="743">
                  <c:v>2.8897055699004817</c:v>
                </c:pt>
                <c:pt idx="744">
                  <c:v>0.29665672759924178</c:v>
                </c:pt>
                <c:pt idx="745">
                  <c:v>1.0950449427463624</c:v>
                </c:pt>
                <c:pt idx="746">
                  <c:v>3.5248294191573208</c:v>
                </c:pt>
                <c:pt idx="747">
                  <c:v>3.8525007863128522</c:v>
                </c:pt>
                <c:pt idx="748">
                  <c:v>0.6519606682402177</c:v>
                </c:pt>
                <c:pt idx="749">
                  <c:v>1.1525344339786692</c:v>
                </c:pt>
                <c:pt idx="750">
                  <c:v>0.56847588124444215</c:v>
                </c:pt>
                <c:pt idx="751">
                  <c:v>1.2558851102710769</c:v>
                </c:pt>
                <c:pt idx="752">
                  <c:v>1.4099306765940263</c:v>
                </c:pt>
                <c:pt idx="753">
                  <c:v>0.29613789496012899</c:v>
                </c:pt>
                <c:pt idx="754">
                  <c:v>1.1289956873430178</c:v>
                </c:pt>
                <c:pt idx="755">
                  <c:v>1.4792300905591134</c:v>
                </c:pt>
                <c:pt idx="756">
                  <c:v>0.72036190799370203</c:v>
                </c:pt>
                <c:pt idx="757">
                  <c:v>1.2392926274525919</c:v>
                </c:pt>
                <c:pt idx="758">
                  <c:v>0.64760987707616025</c:v>
                </c:pt>
                <c:pt idx="759">
                  <c:v>0.92101347069365858</c:v>
                </c:pt>
                <c:pt idx="760">
                  <c:v>5.49156122489061</c:v>
                </c:pt>
                <c:pt idx="761">
                  <c:v>0.72161817605865863</c:v>
                </c:pt>
                <c:pt idx="776">
                  <c:v>0.44408961244982237</c:v>
                </c:pt>
                <c:pt idx="777">
                  <c:v>2.3164721565127877</c:v>
                </c:pt>
                <c:pt idx="778">
                  <c:v>1.1095613114358613</c:v>
                </c:pt>
                <c:pt idx="779">
                  <c:v>1.8315743063022332</c:v>
                </c:pt>
                <c:pt idx="780">
                  <c:v>1.5262168122021329</c:v>
                </c:pt>
                <c:pt idx="781">
                  <c:v>0.63025417914414916</c:v>
                </c:pt>
                <c:pt idx="782">
                  <c:v>1.3191013813586352</c:v>
                </c:pt>
                <c:pt idx="783">
                  <c:v>1.0952967020777251</c:v>
                </c:pt>
                <c:pt idx="784">
                  <c:v>0.64015493242211008</c:v>
                </c:pt>
                <c:pt idx="785">
                  <c:v>1.0921848152814562</c:v>
                </c:pt>
                <c:pt idx="786">
                  <c:v>1.0290443664926947</c:v>
                </c:pt>
                <c:pt idx="787">
                  <c:v>0.9439567276264853</c:v>
                </c:pt>
                <c:pt idx="788">
                  <c:v>0.91060792564107018</c:v>
                </c:pt>
                <c:pt idx="789">
                  <c:v>1.2987395929770074</c:v>
                </c:pt>
                <c:pt idx="790">
                  <c:v>1.8218564952538756</c:v>
                </c:pt>
                <c:pt idx="791">
                  <c:v>0.34279340143148929</c:v>
                </c:pt>
                <c:pt idx="792">
                  <c:v>0.48786559314905986</c:v>
                </c:pt>
                <c:pt idx="793">
                  <c:v>1.0021201867957892</c:v>
                </c:pt>
                <c:pt idx="794">
                  <c:v>0.75532237954955761</c:v>
                </c:pt>
                <c:pt idx="795">
                  <c:v>0.64273242316338397</c:v>
                </c:pt>
                <c:pt idx="796">
                  <c:v>0.15830206582106499</c:v>
                </c:pt>
                <c:pt idx="797">
                  <c:v>0.35192530878397577</c:v>
                </c:pt>
                <c:pt idx="798">
                  <c:v>7.4414987926637366E-2</c:v>
                </c:pt>
                <c:pt idx="799">
                  <c:v>1.1697830592727954</c:v>
                </c:pt>
                <c:pt idx="800">
                  <c:v>0.90265369659664074</c:v>
                </c:pt>
                <c:pt idx="801">
                  <c:v>1.4859190401622726</c:v>
                </c:pt>
                <c:pt idx="802">
                  <c:v>1.2713880727088451</c:v>
                </c:pt>
                <c:pt idx="803">
                  <c:v>0.48252847769671092</c:v>
                </c:pt>
                <c:pt idx="804">
                  <c:v>0.8790827475296723</c:v>
                </c:pt>
                <c:pt idx="805">
                  <c:v>3.4745491669425661</c:v>
                </c:pt>
                <c:pt idx="806">
                  <c:v>1.2290878248621375</c:v>
                </c:pt>
                <c:pt idx="807">
                  <c:v>0.61372541762140997</c:v>
                </c:pt>
                <c:pt idx="808">
                  <c:v>1.3249172705494878</c:v>
                </c:pt>
                <c:pt idx="809">
                  <c:v>0.88496071499926643</c:v>
                </c:pt>
                <c:pt idx="810">
                  <c:v>3.591242933235165</c:v>
                </c:pt>
                <c:pt idx="811">
                  <c:v>0.22188283771928852</c:v>
                </c:pt>
                <c:pt idx="812">
                  <c:v>0.11288363045568772</c:v>
                </c:pt>
                <c:pt idx="813">
                  <c:v>0.9395508153300085</c:v>
                </c:pt>
                <c:pt idx="814">
                  <c:v>0.51418140547847813</c:v>
                </c:pt>
                <c:pt idx="815">
                  <c:v>1.3990890834118872</c:v>
                </c:pt>
                <c:pt idx="816">
                  <c:v>0.35951546343937935</c:v>
                </c:pt>
                <c:pt idx="817">
                  <c:v>1.4020220192902535</c:v>
                </c:pt>
                <c:pt idx="818">
                  <c:v>0.69824927617249344</c:v>
                </c:pt>
                <c:pt idx="819">
                  <c:v>0.11216504391972748</c:v>
                </c:pt>
                <c:pt idx="820">
                  <c:v>0.27485099263556378</c:v>
                </c:pt>
                <c:pt idx="821">
                  <c:v>0.71259552263782666</c:v>
                </c:pt>
                <c:pt idx="822">
                  <c:v>0.35270879813074885</c:v>
                </c:pt>
                <c:pt idx="823">
                  <c:v>0.58872977234980084</c:v>
                </c:pt>
                <c:pt idx="824">
                  <c:v>0.58082428774568484</c:v>
                </c:pt>
                <c:pt idx="825">
                  <c:v>1.0903629518382516</c:v>
                </c:pt>
                <c:pt idx="826">
                  <c:v>1.3332177114553154</c:v>
                </c:pt>
                <c:pt idx="827">
                  <c:v>0.77236754738418512</c:v>
                </c:pt>
                <c:pt idx="828">
                  <c:v>0.32114810287142959</c:v>
                </c:pt>
                <c:pt idx="829">
                  <c:v>0.15160783749535511</c:v>
                </c:pt>
                <c:pt idx="830">
                  <c:v>0.81919476401483138</c:v>
                </c:pt>
                <c:pt idx="831">
                  <c:v>2.3930367432721908</c:v>
                </c:pt>
                <c:pt idx="832">
                  <c:v>1.1487840146488999</c:v>
                </c:pt>
                <c:pt idx="833">
                  <c:v>0.64059249163592114</c:v>
                </c:pt>
                <c:pt idx="834">
                  <c:v>1.5278119555990521</c:v>
                </c:pt>
                <c:pt idx="835">
                  <c:v>0.4814966085304988</c:v>
                </c:pt>
                <c:pt idx="836">
                  <c:v>0.37950465271689282</c:v>
                </c:pt>
                <c:pt idx="837">
                  <c:v>1.2385555098999177</c:v>
                </c:pt>
                <c:pt idx="838">
                  <c:v>1.2498750891237087</c:v>
                </c:pt>
                <c:pt idx="839">
                  <c:v>0.90575239598938495</c:v>
                </c:pt>
                <c:pt idx="840">
                  <c:v>1.2959980937819466</c:v>
                </c:pt>
                <c:pt idx="841">
                  <c:v>0.82959132828687032</c:v>
                </c:pt>
                <c:pt idx="842">
                  <c:v>1.1674378937571817</c:v>
                </c:pt>
                <c:pt idx="843">
                  <c:v>0.72938506546920934</c:v>
                </c:pt>
                <c:pt idx="844">
                  <c:v>3.3089350008810499</c:v>
                </c:pt>
                <c:pt idx="845">
                  <c:v>0.25075897230172473</c:v>
                </c:pt>
                <c:pt idx="846">
                  <c:v>1.2266937722548121</c:v>
                </c:pt>
                <c:pt idx="847">
                  <c:v>1.5788442053557397</c:v>
                </c:pt>
                <c:pt idx="848">
                  <c:v>1.3778471330677284</c:v>
                </c:pt>
                <c:pt idx="849">
                  <c:v>0.1288277179613182</c:v>
                </c:pt>
                <c:pt idx="850">
                  <c:v>1.0479835616208462</c:v>
                </c:pt>
                <c:pt idx="851">
                  <c:v>0.24213998128140091</c:v>
                </c:pt>
                <c:pt idx="852">
                  <c:v>0.10745774437365441</c:v>
                </c:pt>
                <c:pt idx="853">
                  <c:v>1.0747332724919936</c:v>
                </c:pt>
                <c:pt idx="854">
                  <c:v>1.1191771217134026</c:v>
                </c:pt>
                <c:pt idx="855">
                  <c:v>0.27681693902218996</c:v>
                </c:pt>
                <c:pt idx="856">
                  <c:v>1.0172691403087306</c:v>
                </c:pt>
                <c:pt idx="857">
                  <c:v>1.4257741422218793</c:v>
                </c:pt>
                <c:pt idx="858">
                  <c:v>1.0638542210503559</c:v>
                </c:pt>
                <c:pt idx="859">
                  <c:v>1.3575630193318986</c:v>
                </c:pt>
                <c:pt idx="860">
                  <c:v>1.2554518662698655</c:v>
                </c:pt>
                <c:pt idx="861">
                  <c:v>1.2310978564707362</c:v>
                </c:pt>
                <c:pt idx="862">
                  <c:v>0.58213244109424522</c:v>
                </c:pt>
                <c:pt idx="863">
                  <c:v>1.5021587919311976</c:v>
                </c:pt>
                <c:pt idx="864">
                  <c:v>1.1464499794684428</c:v>
                </c:pt>
                <c:pt idx="865">
                  <c:v>0.45098113538164242</c:v>
                </c:pt>
                <c:pt idx="866">
                  <c:v>0.72119661014005487</c:v>
                </c:pt>
                <c:pt idx="867">
                  <c:v>0.49250975285925591</c:v>
                </c:pt>
                <c:pt idx="868">
                  <c:v>0.20299763153026618</c:v>
                </c:pt>
                <c:pt idx="869">
                  <c:v>0.24589572173885088</c:v>
                </c:pt>
                <c:pt idx="870">
                  <c:v>0.93942747937073889</c:v>
                </c:pt>
                <c:pt idx="871">
                  <c:v>0.31846892292064055</c:v>
                </c:pt>
                <c:pt idx="872">
                  <c:v>1.2250234659431207</c:v>
                </c:pt>
                <c:pt idx="873">
                  <c:v>1.0227001098221997</c:v>
                </c:pt>
                <c:pt idx="874">
                  <c:v>1.3712724728902543</c:v>
                </c:pt>
                <c:pt idx="875">
                  <c:v>1.1917035710069896</c:v>
                </c:pt>
                <c:pt idx="876">
                  <c:v>0.6852159074358859</c:v>
                </c:pt>
                <c:pt idx="877">
                  <c:v>0.44698017538345525</c:v>
                </c:pt>
                <c:pt idx="878">
                  <c:v>0.94173409303105871</c:v>
                </c:pt>
                <c:pt idx="879">
                  <c:v>1.2496694407646416</c:v>
                </c:pt>
                <c:pt idx="880">
                  <c:v>9.9558358428698313E-2</c:v>
                </c:pt>
                <c:pt idx="881">
                  <c:v>0.7286438439227787</c:v>
                </c:pt>
                <c:pt idx="882">
                  <c:v>0.6485342493442694</c:v>
                </c:pt>
                <c:pt idx="883">
                  <c:v>0.2108137775352219</c:v>
                </c:pt>
                <c:pt idx="884">
                  <c:v>0.70162521412783718</c:v>
                </c:pt>
                <c:pt idx="885">
                  <c:v>0.24506071760960424</c:v>
                </c:pt>
                <c:pt idx="886">
                  <c:v>0.95682329728775883</c:v>
                </c:pt>
                <c:pt idx="887">
                  <c:v>9.8256314246444987E-2</c:v>
                </c:pt>
                <c:pt idx="888">
                  <c:v>0.24887854055280556</c:v>
                </c:pt>
                <c:pt idx="889">
                  <c:v>1.169490329146182</c:v>
                </c:pt>
                <c:pt idx="890">
                  <c:v>0.89824308410466003</c:v>
                </c:pt>
                <c:pt idx="891">
                  <c:v>1.109760617559111</c:v>
                </c:pt>
                <c:pt idx="892">
                  <c:v>1.2770114512669686</c:v>
                </c:pt>
                <c:pt idx="893">
                  <c:v>0.73554022174296918</c:v>
                </c:pt>
                <c:pt idx="894">
                  <c:v>1.2930796388353372</c:v>
                </c:pt>
                <c:pt idx="895">
                  <c:v>0.744337445447389</c:v>
                </c:pt>
                <c:pt idx="896">
                  <c:v>0.8749673005018721</c:v>
                </c:pt>
                <c:pt idx="897">
                  <c:v>1.2151035902763816</c:v>
                </c:pt>
                <c:pt idx="898">
                  <c:v>0.10402701809851678</c:v>
                </c:pt>
                <c:pt idx="899">
                  <c:v>2.7745475544374898E-2</c:v>
                </c:pt>
                <c:pt idx="900">
                  <c:v>0.5814681604157883</c:v>
                </c:pt>
                <c:pt idx="901">
                  <c:v>1.1960901105588384</c:v>
                </c:pt>
                <c:pt idx="902">
                  <c:v>1.0615880561706383</c:v>
                </c:pt>
                <c:pt idx="903">
                  <c:v>0.92122040888908785</c:v>
                </c:pt>
                <c:pt idx="904">
                  <c:v>1.2171206498795613</c:v>
                </c:pt>
                <c:pt idx="905">
                  <c:v>1.3398291801374214</c:v>
                </c:pt>
                <c:pt idx="906">
                  <c:v>1.2986890727359288</c:v>
                </c:pt>
                <c:pt idx="907">
                  <c:v>1.1381935300038819</c:v>
                </c:pt>
                <c:pt idx="908">
                  <c:v>1.0019435600426938</c:v>
                </c:pt>
                <c:pt idx="909">
                  <c:v>1.3948202204807032</c:v>
                </c:pt>
                <c:pt idx="910">
                  <c:v>0.66017536749439643</c:v>
                </c:pt>
                <c:pt idx="911">
                  <c:v>0.84177527385683959</c:v>
                </c:pt>
                <c:pt idx="912">
                  <c:v>0.30307820374200034</c:v>
                </c:pt>
                <c:pt idx="913">
                  <c:v>1.221638236804047</c:v>
                </c:pt>
                <c:pt idx="914">
                  <c:v>1.4486389882629744</c:v>
                </c:pt>
                <c:pt idx="915">
                  <c:v>1.213808287650938</c:v>
                </c:pt>
                <c:pt idx="916">
                  <c:v>0.19528868188510984</c:v>
                </c:pt>
                <c:pt idx="917">
                  <c:v>1.3105367203417551</c:v>
                </c:pt>
                <c:pt idx="918">
                  <c:v>1.5352583435389668</c:v>
                </c:pt>
                <c:pt idx="919">
                  <c:v>1.1706480605766352</c:v>
                </c:pt>
                <c:pt idx="920">
                  <c:v>1.0339305739747005</c:v>
                </c:pt>
                <c:pt idx="921">
                  <c:v>3.2205842614985158E-7</c:v>
                </c:pt>
                <c:pt idx="922">
                  <c:v>19.470103225747675</c:v>
                </c:pt>
                <c:pt idx="923">
                  <c:v>1.3953439668980003</c:v>
                </c:pt>
                <c:pt idx="924">
                  <c:v>2.0317895134714306</c:v>
                </c:pt>
                <c:pt idx="925">
                  <c:v>6.3907235795553987</c:v>
                </c:pt>
                <c:pt idx="926">
                  <c:v>0.60907681391346102</c:v>
                </c:pt>
                <c:pt idx="927">
                  <c:v>0.66745327543472044</c:v>
                </c:pt>
                <c:pt idx="928">
                  <c:v>1.5551233913843916</c:v>
                </c:pt>
                <c:pt idx="929">
                  <c:v>0.95700979198214853</c:v>
                </c:pt>
                <c:pt idx="930">
                  <c:v>0.9203471613312324</c:v>
                </c:pt>
                <c:pt idx="931">
                  <c:v>0.86193092503455304</c:v>
                </c:pt>
                <c:pt idx="932">
                  <c:v>0.24197572522479049</c:v>
                </c:pt>
                <c:pt idx="933">
                  <c:v>1.0812657498281233</c:v>
                </c:pt>
                <c:pt idx="934">
                  <c:v>1.0432907166282597</c:v>
                </c:pt>
                <c:pt idx="935">
                  <c:v>1.6391128660802714</c:v>
                </c:pt>
                <c:pt idx="936">
                  <c:v>0.24479118201007566</c:v>
                </c:pt>
                <c:pt idx="937">
                  <c:v>1.2903308591998623</c:v>
                </c:pt>
                <c:pt idx="938">
                  <c:v>1.3260591691125505</c:v>
                </c:pt>
                <c:pt idx="939">
                  <c:v>0.98531047094267343</c:v>
                </c:pt>
                <c:pt idx="940">
                  <c:v>0.79933668084193954</c:v>
                </c:pt>
                <c:pt idx="941">
                  <c:v>1.5158980924868395</c:v>
                </c:pt>
                <c:pt idx="942">
                  <c:v>0.92559952760047537</c:v>
                </c:pt>
                <c:pt idx="943">
                  <c:v>0.83685510818282793</c:v>
                </c:pt>
                <c:pt idx="944">
                  <c:v>0.47852792581026193</c:v>
                </c:pt>
                <c:pt idx="945">
                  <c:v>0.23343353753027429</c:v>
                </c:pt>
                <c:pt idx="946">
                  <c:v>0.39088224589834297</c:v>
                </c:pt>
                <c:pt idx="947">
                  <c:v>1.1382109474565922</c:v>
                </c:pt>
                <c:pt idx="948">
                  <c:v>0.59481993224583718</c:v>
                </c:pt>
                <c:pt idx="949">
                  <c:v>1.495886142314852</c:v>
                </c:pt>
                <c:pt idx="950">
                  <c:v>9.600875629089245E-2</c:v>
                </c:pt>
                <c:pt idx="951">
                  <c:v>2.1254040225480484</c:v>
                </c:pt>
                <c:pt idx="952">
                  <c:v>0.26321715186911376</c:v>
                </c:pt>
                <c:pt idx="967">
                  <c:v>0.12202377999016889</c:v>
                </c:pt>
                <c:pt idx="968">
                  <c:v>0.15447188328415606</c:v>
                </c:pt>
                <c:pt idx="969">
                  <c:v>0.8949228956764621</c:v>
                </c:pt>
                <c:pt idx="970">
                  <c:v>0.47112200936039983</c:v>
                </c:pt>
                <c:pt idx="971">
                  <c:v>0.18972949997842292</c:v>
                </c:pt>
                <c:pt idx="972">
                  <c:v>0.1979181682269715</c:v>
                </c:pt>
                <c:pt idx="973">
                  <c:v>2.6348071158805553E-2</c:v>
                </c:pt>
                <c:pt idx="974">
                  <c:v>0.21621086431760261</c:v>
                </c:pt>
                <c:pt idx="975">
                  <c:v>2.3867023834609462</c:v>
                </c:pt>
                <c:pt idx="976">
                  <c:v>9.7929904783045529E-2</c:v>
                </c:pt>
                <c:pt idx="977">
                  <c:v>0.42864163177947212</c:v>
                </c:pt>
                <c:pt idx="978">
                  <c:v>0.16282569437989736</c:v>
                </c:pt>
                <c:pt idx="979">
                  <c:v>1.3470600926468528</c:v>
                </c:pt>
                <c:pt idx="980">
                  <c:v>3.4014125507531681</c:v>
                </c:pt>
                <c:pt idx="981">
                  <c:v>9.4921996093116157</c:v>
                </c:pt>
                <c:pt idx="982">
                  <c:v>3.2513419724797963</c:v>
                </c:pt>
                <c:pt idx="983">
                  <c:v>1.256097677809219</c:v>
                </c:pt>
                <c:pt idx="984">
                  <c:v>2.7304812295812901</c:v>
                </c:pt>
                <c:pt idx="985">
                  <c:v>2.388981552375661</c:v>
                </c:pt>
                <c:pt idx="986">
                  <c:v>0.47426156928030849</c:v>
                </c:pt>
                <c:pt idx="987">
                  <c:v>0.69036575127202937</c:v>
                </c:pt>
                <c:pt idx="988">
                  <c:v>6.7699491753173859</c:v>
                </c:pt>
                <c:pt idx="989">
                  <c:v>0.30177441070346056</c:v>
                </c:pt>
                <c:pt idx="990">
                  <c:v>0.14094783386918408</c:v>
                </c:pt>
                <c:pt idx="991">
                  <c:v>2.0152900121299666E-2</c:v>
                </c:pt>
                <c:pt idx="992">
                  <c:v>0.1050500861706567</c:v>
                </c:pt>
                <c:pt idx="993">
                  <c:v>0.37478804509239794</c:v>
                </c:pt>
                <c:pt idx="994">
                  <c:v>0.24612057106448226</c:v>
                </c:pt>
                <c:pt idx="995">
                  <c:v>2.3468327657194976E-2</c:v>
                </c:pt>
                <c:pt idx="996">
                  <c:v>1.4775699994357421</c:v>
                </c:pt>
                <c:pt idx="997">
                  <c:v>7.3424138479740719E-2</c:v>
                </c:pt>
                <c:pt idx="998">
                  <c:v>1.9729121069068363</c:v>
                </c:pt>
                <c:pt idx="999">
                  <c:v>0.45510408445490214</c:v>
                </c:pt>
                <c:pt idx="1000">
                  <c:v>1.5238450226132016E-2</c:v>
                </c:pt>
                <c:pt idx="1001">
                  <c:v>2.5686625204784601</c:v>
                </c:pt>
                <c:pt idx="1002">
                  <c:v>8.1494176140132879E-2</c:v>
                </c:pt>
                <c:pt idx="1003">
                  <c:v>1.7766300674074174</c:v>
                </c:pt>
                <c:pt idx="1004">
                  <c:v>11.004164316672068</c:v>
                </c:pt>
                <c:pt idx="1005">
                  <c:v>4.513105950554742</c:v>
                </c:pt>
                <c:pt idx="1006">
                  <c:v>2.2657360950916505</c:v>
                </c:pt>
                <c:pt idx="1007">
                  <c:v>0.98624706265599471</c:v>
                </c:pt>
                <c:pt idx="1008">
                  <c:v>7.0569613864967664</c:v>
                </c:pt>
                <c:pt idx="1009">
                  <c:v>3.7561999147102725</c:v>
                </c:pt>
                <c:pt idx="1010">
                  <c:v>1.7452976524713577</c:v>
                </c:pt>
                <c:pt idx="1011">
                  <c:v>1.7175602192843655</c:v>
                </c:pt>
                <c:pt idx="1012">
                  <c:v>1.0819951020823311</c:v>
                </c:pt>
                <c:pt idx="1013">
                  <c:v>0.25062623454417121</c:v>
                </c:pt>
                <c:pt idx="1014">
                  <c:v>1.3500539383772026</c:v>
                </c:pt>
                <c:pt idx="1015">
                  <c:v>1.582310659812002</c:v>
                </c:pt>
                <c:pt idx="1016">
                  <c:v>0.37816849897848925</c:v>
                </c:pt>
                <c:pt idx="1017">
                  <c:v>0.61229580292578589</c:v>
                </c:pt>
                <c:pt idx="1018">
                  <c:v>1.1301442623942357</c:v>
                </c:pt>
                <c:pt idx="1019">
                  <c:v>9.9963277501139203E-2</c:v>
                </c:pt>
                <c:pt idx="1020">
                  <c:v>4.467105674854821E-2</c:v>
                </c:pt>
                <c:pt idx="1021">
                  <c:v>0.80709455385769502</c:v>
                </c:pt>
                <c:pt idx="1022">
                  <c:v>0.37073906290894776</c:v>
                </c:pt>
                <c:pt idx="1023">
                  <c:v>3.4823755081774266E-2</c:v>
                </c:pt>
                <c:pt idx="1024">
                  <c:v>5.9504562502798564E-2</c:v>
                </c:pt>
                <c:pt idx="1025">
                  <c:v>4.9018040761129811E-2</c:v>
                </c:pt>
                <c:pt idx="1026">
                  <c:v>0.37047237363603713</c:v>
                </c:pt>
                <c:pt idx="1027">
                  <c:v>0.55698557132976134</c:v>
                </c:pt>
                <c:pt idx="1028">
                  <c:v>0.76288536590370981</c:v>
                </c:pt>
                <c:pt idx="1029">
                  <c:v>5.0189010951001478E-2</c:v>
                </c:pt>
                <c:pt idx="1030">
                  <c:v>0.55508215799630634</c:v>
                </c:pt>
                <c:pt idx="1031">
                  <c:v>1.089138252877472</c:v>
                </c:pt>
                <c:pt idx="1032">
                  <c:v>1.3502074183463719E-2</c:v>
                </c:pt>
                <c:pt idx="1033">
                  <c:v>1.079335425062073</c:v>
                </c:pt>
                <c:pt idx="1034">
                  <c:v>0.41108666273765948</c:v>
                </c:pt>
                <c:pt idx="1035">
                  <c:v>0.21286575878768943</c:v>
                </c:pt>
                <c:pt idx="1036">
                  <c:v>1.1409235978319998E-2</c:v>
                </c:pt>
                <c:pt idx="1037">
                  <c:v>0.99458133586836084</c:v>
                </c:pt>
                <c:pt idx="1038">
                  <c:v>0.90582628555434752</c:v>
                </c:pt>
                <c:pt idx="1039">
                  <c:v>0.7993422896319764</c:v>
                </c:pt>
                <c:pt idx="1040">
                  <c:v>0.24015901434981046</c:v>
                </c:pt>
                <c:pt idx="1041">
                  <c:v>0.20910624295271063</c:v>
                </c:pt>
                <c:pt idx="1042">
                  <c:v>2.0894819531086952</c:v>
                </c:pt>
                <c:pt idx="1043">
                  <c:v>6.5186611032184238</c:v>
                </c:pt>
                <c:pt idx="1044">
                  <c:v>0.85553172371074737</c:v>
                </c:pt>
                <c:pt idx="1045">
                  <c:v>1.9184431350384514</c:v>
                </c:pt>
                <c:pt idx="1046">
                  <c:v>1.4080001374909514</c:v>
                </c:pt>
                <c:pt idx="1047">
                  <c:v>2.0686091116387164</c:v>
                </c:pt>
                <c:pt idx="1048">
                  <c:v>6.2055425852532853</c:v>
                </c:pt>
                <c:pt idx="1049">
                  <c:v>6.2739363956615328</c:v>
                </c:pt>
                <c:pt idx="1050">
                  <c:v>1.0526761952932766</c:v>
                </c:pt>
                <c:pt idx="1051">
                  <c:v>2.4443568748475606</c:v>
                </c:pt>
                <c:pt idx="1052">
                  <c:v>2.5595873038304688</c:v>
                </c:pt>
                <c:pt idx="1053">
                  <c:v>2.0457981661060138</c:v>
                </c:pt>
                <c:pt idx="1054">
                  <c:v>0.20600827806656241</c:v>
                </c:pt>
                <c:pt idx="1055">
                  <c:v>0.57079956481913285</c:v>
                </c:pt>
                <c:pt idx="1056">
                  <c:v>0.89593669826358635</c:v>
                </c:pt>
                <c:pt idx="1057">
                  <c:v>0.81348101297832898</c:v>
                </c:pt>
                <c:pt idx="1058">
                  <c:v>0.30584669317763158</c:v>
                </c:pt>
                <c:pt idx="1059">
                  <c:v>1.1588632528351859</c:v>
                </c:pt>
                <c:pt idx="1060">
                  <c:v>1.2651057214618042</c:v>
                </c:pt>
                <c:pt idx="1061">
                  <c:v>1.0661399525214144</c:v>
                </c:pt>
                <c:pt idx="1062">
                  <c:v>1.2151009693303827</c:v>
                </c:pt>
                <c:pt idx="1063">
                  <c:v>0.49054139893482684</c:v>
                </c:pt>
                <c:pt idx="1064">
                  <c:v>0.95111771703988524</c:v>
                </c:pt>
                <c:pt idx="1065">
                  <c:v>0.54330503365689253</c:v>
                </c:pt>
                <c:pt idx="1066">
                  <c:v>0.41177222238262701</c:v>
                </c:pt>
                <c:pt idx="1067">
                  <c:v>3.9278182493706737E-2</c:v>
                </c:pt>
                <c:pt idx="1068">
                  <c:v>0.19231698043883938</c:v>
                </c:pt>
                <c:pt idx="1069">
                  <c:v>1.1385593622024004</c:v>
                </c:pt>
                <c:pt idx="1070">
                  <c:v>0.37275619704170282</c:v>
                </c:pt>
                <c:pt idx="1071">
                  <c:v>0.48275522242756352</c:v>
                </c:pt>
                <c:pt idx="1072">
                  <c:v>0.12820342526091011</c:v>
                </c:pt>
                <c:pt idx="1073">
                  <c:v>1.2649011603919735</c:v>
                </c:pt>
                <c:pt idx="1074">
                  <c:v>0.94709410902736835</c:v>
                </c:pt>
                <c:pt idx="1075">
                  <c:v>0.32314402041242474</c:v>
                </c:pt>
                <c:pt idx="1076">
                  <c:v>1.3077417672436162</c:v>
                </c:pt>
                <c:pt idx="1077">
                  <c:v>1.2199609534806939</c:v>
                </c:pt>
                <c:pt idx="1078">
                  <c:v>1.0427798956333838</c:v>
                </c:pt>
                <c:pt idx="1079">
                  <c:v>0.78823753973534849</c:v>
                </c:pt>
                <c:pt idx="1080">
                  <c:v>0.37723800333661117</c:v>
                </c:pt>
                <c:pt idx="1081">
                  <c:v>1.465655963390823</c:v>
                </c:pt>
                <c:pt idx="1082">
                  <c:v>1.2982140272196077</c:v>
                </c:pt>
                <c:pt idx="1083">
                  <c:v>1.9159702134518284</c:v>
                </c:pt>
                <c:pt idx="1084">
                  <c:v>1.6355746083557463</c:v>
                </c:pt>
                <c:pt idx="1085">
                  <c:v>0.1148060340872874</c:v>
                </c:pt>
                <c:pt idx="1086">
                  <c:v>0.61786299922551891</c:v>
                </c:pt>
                <c:pt idx="1087">
                  <c:v>1.0929963426905687</c:v>
                </c:pt>
                <c:pt idx="1088">
                  <c:v>1.4531393880293102</c:v>
                </c:pt>
                <c:pt idx="1089">
                  <c:v>1.1381547885909775</c:v>
                </c:pt>
                <c:pt idx="1090">
                  <c:v>1.1505332973772795</c:v>
                </c:pt>
                <c:pt idx="1091">
                  <c:v>1.5807220121438448</c:v>
                </c:pt>
                <c:pt idx="1092">
                  <c:v>0.4748570378331074</c:v>
                </c:pt>
                <c:pt idx="1093">
                  <c:v>0.32287318219864147</c:v>
                </c:pt>
                <c:pt idx="1094">
                  <c:v>5.9560520308856724E-2</c:v>
                </c:pt>
                <c:pt idx="1095">
                  <c:v>1.2324931363490244</c:v>
                </c:pt>
                <c:pt idx="1096">
                  <c:v>0.82044124493441473</c:v>
                </c:pt>
                <c:pt idx="1097">
                  <c:v>0.82129164154675394</c:v>
                </c:pt>
                <c:pt idx="1098">
                  <c:v>0.68943127033443119</c:v>
                </c:pt>
                <c:pt idx="1099">
                  <c:v>1.1721387206402767</c:v>
                </c:pt>
                <c:pt idx="1100">
                  <c:v>1.1942638889843131</c:v>
                </c:pt>
                <c:pt idx="1101">
                  <c:v>0.4511542460836786</c:v>
                </c:pt>
                <c:pt idx="1102">
                  <c:v>9.9998728720354535E-2</c:v>
                </c:pt>
                <c:pt idx="1103">
                  <c:v>0.98023620570971914</c:v>
                </c:pt>
                <c:pt idx="1104">
                  <c:v>1.2385604597112021</c:v>
                </c:pt>
                <c:pt idx="1105">
                  <c:v>2.9042664109314984</c:v>
                </c:pt>
                <c:pt idx="1106">
                  <c:v>1.0904219157063153</c:v>
                </c:pt>
                <c:pt idx="1107">
                  <c:v>0.38952251447742015</c:v>
                </c:pt>
                <c:pt idx="1108">
                  <c:v>0.86189926373927861</c:v>
                </c:pt>
                <c:pt idx="1109">
                  <c:v>1.2926939343861932</c:v>
                </c:pt>
                <c:pt idx="1110">
                  <c:v>0.60612391785950948</c:v>
                </c:pt>
                <c:pt idx="1111">
                  <c:v>2.5611213126548051</c:v>
                </c:pt>
                <c:pt idx="1112">
                  <c:v>0.35394411540361048</c:v>
                </c:pt>
                <c:pt idx="1113">
                  <c:v>1.5176451365879977</c:v>
                </c:pt>
                <c:pt idx="1114">
                  <c:v>1.4828431554347574</c:v>
                </c:pt>
                <c:pt idx="1115">
                  <c:v>0.59664015465569165</c:v>
                </c:pt>
                <c:pt idx="1116">
                  <c:v>0.48284137676755634</c:v>
                </c:pt>
                <c:pt idx="1117">
                  <c:v>1.4889403997039707</c:v>
                </c:pt>
                <c:pt idx="1118">
                  <c:v>0.393587777746081</c:v>
                </c:pt>
                <c:pt idx="1119">
                  <c:v>9.7976299147966017E-3</c:v>
                </c:pt>
                <c:pt idx="1120">
                  <c:v>0.56795271701174954</c:v>
                </c:pt>
                <c:pt idx="1121">
                  <c:v>1.1803849798296007</c:v>
                </c:pt>
                <c:pt idx="1122">
                  <c:v>3.577873860146628</c:v>
                </c:pt>
                <c:pt idx="1123">
                  <c:v>1.8298934078309514E-2</c:v>
                </c:pt>
                <c:pt idx="1124">
                  <c:v>1.4884663715634936</c:v>
                </c:pt>
                <c:pt idx="1125">
                  <c:v>1.1556693465162304</c:v>
                </c:pt>
                <c:pt idx="1126">
                  <c:v>1.1142861393412105</c:v>
                </c:pt>
                <c:pt idx="1127">
                  <c:v>4.7123861659680557</c:v>
                </c:pt>
                <c:pt idx="1128">
                  <c:v>4.6437727768377641</c:v>
                </c:pt>
                <c:pt idx="1129">
                  <c:v>6.7020016036350682</c:v>
                </c:pt>
                <c:pt idx="1130">
                  <c:v>1.0559702681503289</c:v>
                </c:pt>
                <c:pt idx="1131">
                  <c:v>1.4523538796938702</c:v>
                </c:pt>
                <c:pt idx="1132">
                  <c:v>1.327071083307878</c:v>
                </c:pt>
                <c:pt idx="1133">
                  <c:v>0.90457268802583712</c:v>
                </c:pt>
                <c:pt idx="1134">
                  <c:v>2.640688038359599</c:v>
                </c:pt>
                <c:pt idx="1135">
                  <c:v>3.3853418654871774</c:v>
                </c:pt>
                <c:pt idx="1136">
                  <c:v>0.9333233042595559</c:v>
                </c:pt>
                <c:pt idx="1137">
                  <c:v>0.98854106524878915</c:v>
                </c:pt>
                <c:pt idx="1138">
                  <c:v>0.46474295533559129</c:v>
                </c:pt>
                <c:pt idx="1139">
                  <c:v>0.51928826650267723</c:v>
                </c:pt>
                <c:pt idx="1140">
                  <c:v>4.5787655433643977</c:v>
                </c:pt>
                <c:pt idx="1141">
                  <c:v>1.1185739428811452</c:v>
                </c:pt>
                <c:pt idx="1142">
                  <c:v>1.0492718595723787</c:v>
                </c:pt>
                <c:pt idx="1143">
                  <c:v>0.19865003490545519</c:v>
                </c:pt>
                <c:pt idx="1144">
                  <c:v>1.0405481696571428</c:v>
                </c:pt>
                <c:pt idx="1145">
                  <c:v>0.29605577486327661</c:v>
                </c:pt>
                <c:pt idx="1146">
                  <c:v>1.0524595732857982</c:v>
                </c:pt>
                <c:pt idx="1147">
                  <c:v>0.98312157917279919</c:v>
                </c:pt>
                <c:pt idx="1148">
                  <c:v>3.8257196769135184</c:v>
                </c:pt>
                <c:pt idx="1149">
                  <c:v>1.0496577035711567</c:v>
                </c:pt>
                <c:pt idx="1150">
                  <c:v>2.2026667426980495</c:v>
                </c:pt>
                <c:pt idx="1151">
                  <c:v>0.8180747644276849</c:v>
                </c:pt>
                <c:pt idx="1152">
                  <c:v>1.1639426821650432</c:v>
                </c:pt>
                <c:pt idx="1153">
                  <c:v>1.113466588002197</c:v>
                </c:pt>
                <c:pt idx="1154">
                  <c:v>0.19624348663114688</c:v>
                </c:pt>
                <c:pt idx="1155">
                  <c:v>0.19826263067352556</c:v>
                </c:pt>
                <c:pt idx="1156">
                  <c:v>0.70243667749703675</c:v>
                </c:pt>
                <c:pt idx="1157">
                  <c:v>1.2578820684674028</c:v>
                </c:pt>
                <c:pt idx="1158">
                  <c:v>2.2378491007238352</c:v>
                </c:pt>
                <c:pt idx="1159">
                  <c:v>4.8618153124730554</c:v>
                </c:pt>
                <c:pt idx="1160">
                  <c:v>0.21686221625491697</c:v>
                </c:pt>
                <c:pt idx="1161">
                  <c:v>1.2353216188915468</c:v>
                </c:pt>
                <c:pt idx="1162">
                  <c:v>0.93523393649277864</c:v>
                </c:pt>
                <c:pt idx="1163">
                  <c:v>0.82193976378236044</c:v>
                </c:pt>
                <c:pt idx="1164">
                  <c:v>1.1912338692147877</c:v>
                </c:pt>
                <c:pt idx="1165">
                  <c:v>1.132012168855578</c:v>
                </c:pt>
                <c:pt idx="1166">
                  <c:v>0.8036510374679473</c:v>
                </c:pt>
                <c:pt idx="1167">
                  <c:v>1.0298003346758051</c:v>
                </c:pt>
                <c:pt idx="1168">
                  <c:v>1.0509920551109246</c:v>
                </c:pt>
                <c:pt idx="1169">
                  <c:v>1.1511379714071133</c:v>
                </c:pt>
                <c:pt idx="1170">
                  <c:v>0.24424468090660056</c:v>
                </c:pt>
                <c:pt idx="1171">
                  <c:v>1.0013480196089368</c:v>
                </c:pt>
                <c:pt idx="1172">
                  <c:v>1.2271419494820428</c:v>
                </c:pt>
                <c:pt idx="1173">
                  <c:v>9.6851526104625663E-2</c:v>
                </c:pt>
                <c:pt idx="1174">
                  <c:v>0.4887090526657083</c:v>
                </c:pt>
                <c:pt idx="1175">
                  <c:v>2.1242034254781714</c:v>
                </c:pt>
                <c:pt idx="1176">
                  <c:v>2.2289147635130142</c:v>
                </c:pt>
                <c:pt idx="1177">
                  <c:v>0.19937678279876536</c:v>
                </c:pt>
                <c:pt idx="1178">
                  <c:v>1.9061542384678134</c:v>
                </c:pt>
                <c:pt idx="1179">
                  <c:v>0.88368563358523389</c:v>
                </c:pt>
                <c:pt idx="1180">
                  <c:v>4.5515474378072476</c:v>
                </c:pt>
                <c:pt idx="1181">
                  <c:v>3.0839914885872233</c:v>
                </c:pt>
                <c:pt idx="1182">
                  <c:v>6.0647154215035322</c:v>
                </c:pt>
                <c:pt idx="1183">
                  <c:v>2.3139989481113474</c:v>
                </c:pt>
                <c:pt idx="1184">
                  <c:v>9.3835462532327938</c:v>
                </c:pt>
                <c:pt idx="1185">
                  <c:v>1.4685367081947831</c:v>
                </c:pt>
                <c:pt idx="1186">
                  <c:v>0.79786142394715398</c:v>
                </c:pt>
                <c:pt idx="1187">
                  <c:v>0.59248148171786497</c:v>
                </c:pt>
                <c:pt idx="1188">
                  <c:v>0.73734670135421965</c:v>
                </c:pt>
                <c:pt idx="1189">
                  <c:v>0.67104142255460886</c:v>
                </c:pt>
                <c:pt idx="1190">
                  <c:v>3.6867027798347465</c:v>
                </c:pt>
                <c:pt idx="1191">
                  <c:v>6.8512566487882083</c:v>
                </c:pt>
                <c:pt idx="1192">
                  <c:v>0.16973978088531894</c:v>
                </c:pt>
                <c:pt idx="1193">
                  <c:v>1.2180672106172743</c:v>
                </c:pt>
                <c:pt idx="1194">
                  <c:v>0.29503489268403982</c:v>
                </c:pt>
                <c:pt idx="1195">
                  <c:v>0.39242115468730887</c:v>
                </c:pt>
                <c:pt idx="1196">
                  <c:v>0.68979917223851217</c:v>
                </c:pt>
                <c:pt idx="1197">
                  <c:v>0.54521627807775985</c:v>
                </c:pt>
                <c:pt idx="1198">
                  <c:v>1.5625882352090343</c:v>
                </c:pt>
                <c:pt idx="1199">
                  <c:v>0.48245897461890763</c:v>
                </c:pt>
                <c:pt idx="1200">
                  <c:v>0.19453109878475061</c:v>
                </c:pt>
                <c:pt idx="1201">
                  <c:v>4.1207219549664771</c:v>
                </c:pt>
                <c:pt idx="1202">
                  <c:v>1.0655533795673584</c:v>
                </c:pt>
                <c:pt idx="1203">
                  <c:v>1.5545869111089239</c:v>
                </c:pt>
                <c:pt idx="1204">
                  <c:v>4.6634645698730672</c:v>
                </c:pt>
                <c:pt idx="1205">
                  <c:v>0.72373066331934766</c:v>
                </c:pt>
                <c:pt idx="1206">
                  <c:v>0.6628523489268261</c:v>
                </c:pt>
                <c:pt idx="1207">
                  <c:v>1.2694740964332532</c:v>
                </c:pt>
                <c:pt idx="1208">
                  <c:v>2.0529306393630229</c:v>
                </c:pt>
                <c:pt idx="1209">
                  <c:v>0.30919955656119313</c:v>
                </c:pt>
                <c:pt idx="1210">
                  <c:v>1.2787329352352046</c:v>
                </c:pt>
                <c:pt idx="1211">
                  <c:v>1.7768803060590344</c:v>
                </c:pt>
                <c:pt idx="1212">
                  <c:v>0.72930043865621386</c:v>
                </c:pt>
                <c:pt idx="1213">
                  <c:v>0.79351181582339336</c:v>
                </c:pt>
                <c:pt idx="1214">
                  <c:v>0.74786285368330851</c:v>
                </c:pt>
                <c:pt idx="1215">
                  <c:v>3.8631667694566119</c:v>
                </c:pt>
                <c:pt idx="1216">
                  <c:v>0.93422667469411635</c:v>
                </c:pt>
                <c:pt idx="1217">
                  <c:v>1.1981511893540713</c:v>
                </c:pt>
                <c:pt idx="1218">
                  <c:v>1.2760908942496023</c:v>
                </c:pt>
                <c:pt idx="1219">
                  <c:v>1.1439098987701009</c:v>
                </c:pt>
                <c:pt idx="1220">
                  <c:v>1.0350202655940066</c:v>
                </c:pt>
                <c:pt idx="1221">
                  <c:v>0.99595188485074715</c:v>
                </c:pt>
                <c:pt idx="1222">
                  <c:v>0.68615891933097117</c:v>
                </c:pt>
                <c:pt idx="1223">
                  <c:v>0.12766406404790587</c:v>
                </c:pt>
                <c:pt idx="1224">
                  <c:v>0.64012829675984761</c:v>
                </c:pt>
                <c:pt idx="1225">
                  <c:v>1.8652146417359532</c:v>
                </c:pt>
                <c:pt idx="1226">
                  <c:v>5.7738859932223576</c:v>
                </c:pt>
                <c:pt idx="1227">
                  <c:v>0.68167665700391922</c:v>
                </c:pt>
                <c:pt idx="1228">
                  <c:v>0.89470173812417997</c:v>
                </c:pt>
                <c:pt idx="1229">
                  <c:v>0.59483279587454163</c:v>
                </c:pt>
                <c:pt idx="1230">
                  <c:v>1.3222181810572131</c:v>
                </c:pt>
                <c:pt idx="1231">
                  <c:v>0.55850348582035281</c:v>
                </c:pt>
                <c:pt idx="1232">
                  <c:v>0.3814911035700348</c:v>
                </c:pt>
                <c:pt idx="1233">
                  <c:v>0.5246607976074884</c:v>
                </c:pt>
                <c:pt idx="1234">
                  <c:v>0.10540733668976543</c:v>
                </c:pt>
                <c:pt idx="1235">
                  <c:v>0.13256296005772938</c:v>
                </c:pt>
                <c:pt idx="1236">
                  <c:v>2.5991185373609227E-2</c:v>
                </c:pt>
                <c:pt idx="1237">
                  <c:v>0.45509955077336883</c:v>
                </c:pt>
                <c:pt idx="1238">
                  <c:v>0.12588091571228333</c:v>
                </c:pt>
                <c:pt idx="1239">
                  <c:v>1.0527568659959528</c:v>
                </c:pt>
                <c:pt idx="1240">
                  <c:v>0.2419356306438516</c:v>
                </c:pt>
                <c:pt idx="1241">
                  <c:v>0.15633633948514358</c:v>
                </c:pt>
                <c:pt idx="1242">
                  <c:v>0.34942064899353298</c:v>
                </c:pt>
                <c:pt idx="1243">
                  <c:v>0.20356605307680198</c:v>
                </c:pt>
                <c:pt idx="1244">
                  <c:v>0.23198902875795824</c:v>
                </c:pt>
                <c:pt idx="1245">
                  <c:v>1.281122776659565</c:v>
                </c:pt>
                <c:pt idx="1246">
                  <c:v>1.2022253906396116</c:v>
                </c:pt>
                <c:pt idx="1247">
                  <c:v>1.2738749779543141</c:v>
                </c:pt>
                <c:pt idx="1248">
                  <c:v>0.87428579001015194</c:v>
                </c:pt>
                <c:pt idx="1249">
                  <c:v>1.041258944305202</c:v>
                </c:pt>
                <c:pt idx="1250">
                  <c:v>0.92362491934602176</c:v>
                </c:pt>
                <c:pt idx="1251">
                  <c:v>0.5219399090972523</c:v>
                </c:pt>
                <c:pt idx="1252">
                  <c:v>0.38332533279218239</c:v>
                </c:pt>
                <c:pt idx="1253">
                  <c:v>1.2119692789542889</c:v>
                </c:pt>
                <c:pt idx="1254">
                  <c:v>0.62897566951198769</c:v>
                </c:pt>
                <c:pt idx="1255">
                  <c:v>0.29624980163601577</c:v>
                </c:pt>
                <c:pt idx="1256">
                  <c:v>0.29963008793671264</c:v>
                </c:pt>
                <c:pt idx="1257">
                  <c:v>1.1342043247975298</c:v>
                </c:pt>
                <c:pt idx="1258">
                  <c:v>1.1316148626227758</c:v>
                </c:pt>
                <c:pt idx="1259">
                  <c:v>9.9844159770977825E-2</c:v>
                </c:pt>
                <c:pt idx="1260">
                  <c:v>1.4805368917720152</c:v>
                </c:pt>
                <c:pt idx="1261">
                  <c:v>0.72388324001705939</c:v>
                </c:pt>
                <c:pt idx="1262">
                  <c:v>0.70182460632165444</c:v>
                </c:pt>
                <c:pt idx="1263">
                  <c:v>0.35963519339660266</c:v>
                </c:pt>
                <c:pt idx="1264">
                  <c:v>0.94043277384563595</c:v>
                </c:pt>
                <c:pt idx="1265">
                  <c:v>0.29449573738449075</c:v>
                </c:pt>
                <c:pt idx="1266">
                  <c:v>0.36243098772957794</c:v>
                </c:pt>
                <c:pt idx="1267">
                  <c:v>1.515233202006641</c:v>
                </c:pt>
                <c:pt idx="1268">
                  <c:v>1.124440680307135</c:v>
                </c:pt>
                <c:pt idx="1269">
                  <c:v>0.88427821762784475</c:v>
                </c:pt>
                <c:pt idx="1270">
                  <c:v>0.64545893107591468</c:v>
                </c:pt>
                <c:pt idx="1271">
                  <c:v>0.82954858278715804</c:v>
                </c:pt>
                <c:pt idx="1272">
                  <c:v>1.2522360199457445</c:v>
                </c:pt>
                <c:pt idx="1273">
                  <c:v>1.2833376408108599</c:v>
                </c:pt>
                <c:pt idx="1274">
                  <c:v>0.29358795504861135</c:v>
                </c:pt>
                <c:pt idx="1275">
                  <c:v>1.0559524735871406</c:v>
                </c:pt>
                <c:pt idx="1276">
                  <c:v>1.0680054749394152</c:v>
                </c:pt>
                <c:pt idx="1277">
                  <c:v>0.73805404138246899</c:v>
                </c:pt>
                <c:pt idx="1278">
                  <c:v>1.1125647388590636</c:v>
                </c:pt>
                <c:pt idx="1279">
                  <c:v>1.1182369065663522</c:v>
                </c:pt>
                <c:pt idx="1280">
                  <c:v>0.39112313174796398</c:v>
                </c:pt>
                <c:pt idx="1281">
                  <c:v>1.2172782248924321</c:v>
                </c:pt>
                <c:pt idx="1282">
                  <c:v>0.71309883993644263</c:v>
                </c:pt>
                <c:pt idx="1283">
                  <c:v>0.56393956213699781</c:v>
                </c:pt>
                <c:pt idx="1284">
                  <c:v>0.24051522068544884</c:v>
                </c:pt>
                <c:pt idx="1285">
                  <c:v>1.3154454744461432</c:v>
                </c:pt>
                <c:pt idx="1286">
                  <c:v>1.0739537550800762</c:v>
                </c:pt>
                <c:pt idx="1287">
                  <c:v>0.393948422234768</c:v>
                </c:pt>
                <c:pt idx="1288">
                  <c:v>1.0368241662205122</c:v>
                </c:pt>
                <c:pt idx="1289">
                  <c:v>1.3320431106483177</c:v>
                </c:pt>
                <c:pt idx="1290">
                  <c:v>0.19669162815801045</c:v>
                </c:pt>
                <c:pt idx="1291">
                  <c:v>1.1875125650017324</c:v>
                </c:pt>
                <c:pt idx="1292">
                  <c:v>0.63898915380532628</c:v>
                </c:pt>
                <c:pt idx="1293">
                  <c:v>1.3050678937023825</c:v>
                </c:pt>
                <c:pt idx="1294">
                  <c:v>0.97168122681765468</c:v>
                </c:pt>
                <c:pt idx="1295">
                  <c:v>1.1579526469076526</c:v>
                </c:pt>
                <c:pt idx="1296">
                  <c:v>0.29635541857376779</c:v>
                </c:pt>
                <c:pt idx="1297">
                  <c:v>1.1566259041823095</c:v>
                </c:pt>
                <c:pt idx="1298">
                  <c:v>0.93862349307837434</c:v>
                </c:pt>
                <c:pt idx="1299">
                  <c:v>0.70062392453728251</c:v>
                </c:pt>
                <c:pt idx="1300">
                  <c:v>1.2390291862523632</c:v>
                </c:pt>
                <c:pt idx="1301">
                  <c:v>1.7300765655647865E-6</c:v>
                </c:pt>
                <c:pt idx="1302">
                  <c:v>1.2411479814280355</c:v>
                </c:pt>
                <c:pt idx="1303">
                  <c:v>3.6571354982584126E-5</c:v>
                </c:pt>
                <c:pt idx="1304">
                  <c:v>1.0307689148872292</c:v>
                </c:pt>
                <c:pt idx="1305">
                  <c:v>1.2038072391165642</c:v>
                </c:pt>
                <c:pt idx="1306">
                  <c:v>1.1085830752134953</c:v>
                </c:pt>
                <c:pt idx="1307">
                  <c:v>9.9532262469079313E-2</c:v>
                </c:pt>
                <c:pt idx="1308">
                  <c:v>0.79594121622556813</c:v>
                </c:pt>
                <c:pt idx="1309">
                  <c:v>1.2499897188422082</c:v>
                </c:pt>
                <c:pt idx="1310">
                  <c:v>1.1724591463118976</c:v>
                </c:pt>
                <c:pt idx="1311">
                  <c:v>1.5987211554602254E-13</c:v>
                </c:pt>
                <c:pt idx="1312">
                  <c:v>1.2770906070357171</c:v>
                </c:pt>
                <c:pt idx="1313">
                  <c:v>9.9690036212244593E-2</c:v>
                </c:pt>
                <c:pt idx="1314">
                  <c:v>1.0845892371426125</c:v>
                </c:pt>
                <c:pt idx="1315">
                  <c:v>1.2758673886567422</c:v>
                </c:pt>
                <c:pt idx="1316">
                  <c:v>0.88662125414824189</c:v>
                </c:pt>
                <c:pt idx="1317">
                  <c:v>0.89539421866025037</c:v>
                </c:pt>
                <c:pt idx="1318">
                  <c:v>8.8974636293514209E-2</c:v>
                </c:pt>
                <c:pt idx="1319">
                  <c:v>0.42132718259655277</c:v>
                </c:pt>
                <c:pt idx="1320">
                  <c:v>3.0605369127388133</c:v>
                </c:pt>
                <c:pt idx="1321">
                  <c:v>0.10924446899594642</c:v>
                </c:pt>
                <c:pt idx="1322">
                  <c:v>0.33110143755833121</c:v>
                </c:pt>
                <c:pt idx="1323">
                  <c:v>4.8988434325852221</c:v>
                </c:pt>
                <c:pt idx="1324">
                  <c:v>0.10249992520448359</c:v>
                </c:pt>
                <c:pt idx="1325">
                  <c:v>1.3241920524864028</c:v>
                </c:pt>
                <c:pt idx="1326">
                  <c:v>1.8095037763488158</c:v>
                </c:pt>
                <c:pt idx="1327">
                  <c:v>2.8666353980865509</c:v>
                </c:pt>
                <c:pt idx="1328">
                  <c:v>3.5260190031300951</c:v>
                </c:pt>
                <c:pt idx="1329">
                  <c:v>1.5537702876916377</c:v>
                </c:pt>
                <c:pt idx="1330">
                  <c:v>1.5770717288448779</c:v>
                </c:pt>
                <c:pt idx="1331">
                  <c:v>1.0305782650864757</c:v>
                </c:pt>
                <c:pt idx="1332">
                  <c:v>8.5646983757381925</c:v>
                </c:pt>
                <c:pt idx="1333">
                  <c:v>3.3770304213700193</c:v>
                </c:pt>
                <c:pt idx="1334">
                  <c:v>3.0529112382512658</c:v>
                </c:pt>
                <c:pt idx="1335">
                  <c:v>0.22149572964720221</c:v>
                </c:pt>
                <c:pt idx="1336">
                  <c:v>1.8348918341117013</c:v>
                </c:pt>
                <c:pt idx="1337">
                  <c:v>11.90577422162961</c:v>
                </c:pt>
                <c:pt idx="1338">
                  <c:v>1.8629765802200211</c:v>
                </c:pt>
                <c:pt idx="1339">
                  <c:v>14.61152793296246</c:v>
                </c:pt>
                <c:pt idx="1340">
                  <c:v>12.209944113501408</c:v>
                </c:pt>
                <c:pt idx="1341">
                  <c:v>2.6851343928565399</c:v>
                </c:pt>
                <c:pt idx="1342">
                  <c:v>1.597901157922891</c:v>
                </c:pt>
                <c:pt idx="1343">
                  <c:v>0.79848466998384637</c:v>
                </c:pt>
                <c:pt idx="1344">
                  <c:v>2.2855871534235384</c:v>
                </c:pt>
                <c:pt idx="1345">
                  <c:v>1.2688620850399275</c:v>
                </c:pt>
                <c:pt idx="1346">
                  <c:v>2.3202565993519961</c:v>
                </c:pt>
                <c:pt idx="1347">
                  <c:v>2.1682402862996319</c:v>
                </c:pt>
                <c:pt idx="1348">
                  <c:v>0.38625486146597687</c:v>
                </c:pt>
                <c:pt idx="1349">
                  <c:v>2.2323584642963485</c:v>
                </c:pt>
                <c:pt idx="1350">
                  <c:v>3.2195964405199007</c:v>
                </c:pt>
                <c:pt idx="1351">
                  <c:v>0.77103357425644248</c:v>
                </c:pt>
                <c:pt idx="1352">
                  <c:v>3.4970763850792359</c:v>
                </c:pt>
                <c:pt idx="1353">
                  <c:v>0.56216282837556264</c:v>
                </c:pt>
                <c:pt idx="1354">
                  <c:v>0.99730840523924513</c:v>
                </c:pt>
                <c:pt idx="1355">
                  <c:v>10.273817335898865</c:v>
                </c:pt>
                <c:pt idx="1356">
                  <c:v>1.121999963139114</c:v>
                </c:pt>
                <c:pt idx="1357">
                  <c:v>1.0804393199497433</c:v>
                </c:pt>
                <c:pt idx="1358">
                  <c:v>0.85003968611226099</c:v>
                </c:pt>
                <c:pt idx="1359">
                  <c:v>0.93131758484617677</c:v>
                </c:pt>
                <c:pt idx="1360">
                  <c:v>1.5052981674823567</c:v>
                </c:pt>
                <c:pt idx="1361">
                  <c:v>8.5540429492258774</c:v>
                </c:pt>
                <c:pt idx="1362">
                  <c:v>2.9977845312420932</c:v>
                </c:pt>
                <c:pt idx="1363">
                  <c:v>0.34627334956701006</c:v>
                </c:pt>
                <c:pt idx="1364">
                  <c:v>6.7622907762142859E-2</c:v>
                </c:pt>
                <c:pt idx="1365">
                  <c:v>1.6263745853513818</c:v>
                </c:pt>
                <c:pt idx="1366">
                  <c:v>2.1554640026310885</c:v>
                </c:pt>
                <c:pt idx="1367">
                  <c:v>2.7751062454655031</c:v>
                </c:pt>
                <c:pt idx="1368">
                  <c:v>2.3733261580390561</c:v>
                </c:pt>
                <c:pt idx="1369">
                  <c:v>0.97752818066488345</c:v>
                </c:pt>
                <c:pt idx="1370">
                  <c:v>0.57712513418602285</c:v>
                </c:pt>
                <c:pt idx="1371">
                  <c:v>0.56278878192541981</c:v>
                </c:pt>
                <c:pt idx="1372">
                  <c:v>0.19664016219682878</c:v>
                </c:pt>
                <c:pt idx="1373">
                  <c:v>2.1544464113247841E-2</c:v>
                </c:pt>
                <c:pt idx="1374">
                  <c:v>0.75493647556832855</c:v>
                </c:pt>
                <c:pt idx="1375">
                  <c:v>0.87106244997889348</c:v>
                </c:pt>
                <c:pt idx="1376">
                  <c:v>2.0961822894088122</c:v>
                </c:pt>
                <c:pt idx="1377">
                  <c:v>6.9102365020199841E-2</c:v>
                </c:pt>
                <c:pt idx="1378">
                  <c:v>0.17578185449196582</c:v>
                </c:pt>
                <c:pt idx="1379">
                  <c:v>9.6040183703497206E-2</c:v>
                </c:pt>
                <c:pt idx="1380">
                  <c:v>0.4083872166633995</c:v>
                </c:pt>
                <c:pt idx="1381">
                  <c:v>0.91331623369464765</c:v>
                </c:pt>
                <c:pt idx="1382">
                  <c:v>1.0980462790374439</c:v>
                </c:pt>
                <c:pt idx="1383">
                  <c:v>1.2772621502227963</c:v>
                </c:pt>
                <c:pt idx="1384">
                  <c:v>1.0122788166647396</c:v>
                </c:pt>
                <c:pt idx="1385">
                  <c:v>0.12770477999403873</c:v>
                </c:pt>
                <c:pt idx="1386">
                  <c:v>1.9165086950684707</c:v>
                </c:pt>
                <c:pt idx="1387">
                  <c:v>12.164260931548483</c:v>
                </c:pt>
                <c:pt idx="1388">
                  <c:v>9.9077929387409505</c:v>
                </c:pt>
                <c:pt idx="1389">
                  <c:v>1.2887569730056825</c:v>
                </c:pt>
                <c:pt idx="1390">
                  <c:v>0.47552053282554851</c:v>
                </c:pt>
                <c:pt idx="1391">
                  <c:v>1.9795254665267095</c:v>
                </c:pt>
                <c:pt idx="1392">
                  <c:v>1.1800633563277572</c:v>
                </c:pt>
                <c:pt idx="1393">
                  <c:v>0.89114769915846281</c:v>
                </c:pt>
                <c:pt idx="1394">
                  <c:v>2.0084045211240529</c:v>
                </c:pt>
                <c:pt idx="1395">
                  <c:v>3.6156787457868589</c:v>
                </c:pt>
                <c:pt idx="1396">
                  <c:v>1.1820184620899639</c:v>
                </c:pt>
                <c:pt idx="1397">
                  <c:v>1.0425359006848076</c:v>
                </c:pt>
                <c:pt idx="1398">
                  <c:v>1.1073484765000643</c:v>
                </c:pt>
                <c:pt idx="1399">
                  <c:v>1.1769966508372995</c:v>
                </c:pt>
                <c:pt idx="1400">
                  <c:v>0.10003309555022355</c:v>
                </c:pt>
                <c:pt idx="1401">
                  <c:v>0.97693521389196647</c:v>
                </c:pt>
                <c:pt idx="1402">
                  <c:v>0.88415279235912436</c:v>
                </c:pt>
                <c:pt idx="1403">
                  <c:v>0.27756089156244101</c:v>
                </c:pt>
                <c:pt idx="1404">
                  <c:v>0.52229002275281289</c:v>
                </c:pt>
                <c:pt idx="1405">
                  <c:v>0.87051445031243624</c:v>
                </c:pt>
                <c:pt idx="1406">
                  <c:v>0.23424374025439221</c:v>
                </c:pt>
                <c:pt idx="1407">
                  <c:v>1.3707608218811753</c:v>
                </c:pt>
                <c:pt idx="1408">
                  <c:v>5.0869917006570695</c:v>
                </c:pt>
                <c:pt idx="1409">
                  <c:v>0.18326033027316946</c:v>
                </c:pt>
                <c:pt idx="1410">
                  <c:v>1.8498385646493496</c:v>
                </c:pt>
                <c:pt idx="1411">
                  <c:v>2.2456898091465369</c:v>
                </c:pt>
                <c:pt idx="1412">
                  <c:v>1.6207576434637652</c:v>
                </c:pt>
                <c:pt idx="1413">
                  <c:v>1.721611701926328</c:v>
                </c:pt>
                <c:pt idx="1414">
                  <c:v>1.221940557103629</c:v>
                </c:pt>
                <c:pt idx="1415">
                  <c:v>1.4054322424025081</c:v>
                </c:pt>
                <c:pt idx="1416">
                  <c:v>0.15367154114497339</c:v>
                </c:pt>
                <c:pt idx="1417">
                  <c:v>0.75903640802696515</c:v>
                </c:pt>
                <c:pt idx="1418">
                  <c:v>2.1083686275316964</c:v>
                </c:pt>
                <c:pt idx="1419">
                  <c:v>1.265602565784647</c:v>
                </c:pt>
                <c:pt idx="1420">
                  <c:v>0.48676904787621211</c:v>
                </c:pt>
                <c:pt idx="1421">
                  <c:v>1.3364025628455316</c:v>
                </c:pt>
                <c:pt idx="1422">
                  <c:v>0.98057228915553907</c:v>
                </c:pt>
                <c:pt idx="1423">
                  <c:v>0.73633597887160818</c:v>
                </c:pt>
                <c:pt idx="1424">
                  <c:v>1.4615176070746934</c:v>
                </c:pt>
                <c:pt idx="1425">
                  <c:v>1.2423574672341644</c:v>
                </c:pt>
                <c:pt idx="1426">
                  <c:v>1.3050498887453017</c:v>
                </c:pt>
                <c:pt idx="1427">
                  <c:v>1.0269911778514995</c:v>
                </c:pt>
                <c:pt idx="1428">
                  <c:v>0.38672121667145021</c:v>
                </c:pt>
                <c:pt idx="1429">
                  <c:v>1.7540321888951915</c:v>
                </c:pt>
                <c:pt idx="1430">
                  <c:v>1.5574967225303382</c:v>
                </c:pt>
                <c:pt idx="1431">
                  <c:v>1.2735434927119762</c:v>
                </c:pt>
                <c:pt idx="1432">
                  <c:v>1.7811681587261319E-2</c:v>
                </c:pt>
                <c:pt idx="1433">
                  <c:v>0.91164958004350893</c:v>
                </c:pt>
                <c:pt idx="1434">
                  <c:v>0.47672887913135042</c:v>
                </c:pt>
                <c:pt idx="1435">
                  <c:v>0.92225946313631013</c:v>
                </c:pt>
                <c:pt idx="1436">
                  <c:v>0.22260601006846059</c:v>
                </c:pt>
                <c:pt idx="1437">
                  <c:v>1.1342189710063693</c:v>
                </c:pt>
                <c:pt idx="1438">
                  <c:v>0.71345359622892701</c:v>
                </c:pt>
                <c:pt idx="1439">
                  <c:v>0.99914684537688103</c:v>
                </c:pt>
                <c:pt idx="1440">
                  <c:v>1.3294064523138758</c:v>
                </c:pt>
                <c:pt idx="1441">
                  <c:v>1.0968354515893033</c:v>
                </c:pt>
                <c:pt idx="1442">
                  <c:v>0.84439678654929295</c:v>
                </c:pt>
                <c:pt idx="1443">
                  <c:v>1.2430933411627727</c:v>
                </c:pt>
                <c:pt idx="1444">
                  <c:v>0.2392146452918702</c:v>
                </c:pt>
                <c:pt idx="1445">
                  <c:v>1.121411938808464</c:v>
                </c:pt>
                <c:pt idx="1446">
                  <c:v>1.2848447606967675</c:v>
                </c:pt>
                <c:pt idx="1447">
                  <c:v>0.96296601392589309</c:v>
                </c:pt>
                <c:pt idx="1448">
                  <c:v>1.0715910228279313</c:v>
                </c:pt>
                <c:pt idx="1449">
                  <c:v>1.0901097047283805</c:v>
                </c:pt>
                <c:pt idx="1450">
                  <c:v>0.79750789665034816</c:v>
                </c:pt>
                <c:pt idx="1451">
                  <c:v>0.62331235387730288</c:v>
                </c:pt>
                <c:pt idx="1452">
                  <c:v>1.0545856699375058</c:v>
                </c:pt>
                <c:pt idx="1453">
                  <c:v>0.87241065902633608</c:v>
                </c:pt>
                <c:pt idx="1454">
                  <c:v>0.27401499704792087</c:v>
                </c:pt>
                <c:pt idx="1455">
                  <c:v>0.96652130906805667</c:v>
                </c:pt>
                <c:pt idx="1456">
                  <c:v>0.72421179621627374</c:v>
                </c:pt>
                <c:pt idx="1457">
                  <c:v>8.9710612229911391E-2</c:v>
                </c:pt>
                <c:pt idx="1458">
                  <c:v>1.028533940612661</c:v>
                </c:pt>
                <c:pt idx="1459">
                  <c:v>1.1039752933578342</c:v>
                </c:pt>
                <c:pt idx="1460">
                  <c:v>0.30068768375179999</c:v>
                </c:pt>
                <c:pt idx="1461">
                  <c:v>0.28444850904771002</c:v>
                </c:pt>
                <c:pt idx="1462">
                  <c:v>1.0166184457663547</c:v>
                </c:pt>
                <c:pt idx="1463">
                  <c:v>0.81465439938075335</c:v>
                </c:pt>
                <c:pt idx="1464">
                  <c:v>1.1702846186624356</c:v>
                </c:pt>
                <c:pt idx="1465">
                  <c:v>6.6805938677056531E-2</c:v>
                </c:pt>
                <c:pt idx="1466">
                  <c:v>1.181662772267174</c:v>
                </c:pt>
                <c:pt idx="1467">
                  <c:v>1.3053824351018548</c:v>
                </c:pt>
                <c:pt idx="1468">
                  <c:v>0.23303599824263799</c:v>
                </c:pt>
                <c:pt idx="1469">
                  <c:v>0.39102913263614525</c:v>
                </c:pt>
                <c:pt idx="1470">
                  <c:v>0.56626923453502442</c:v>
                </c:pt>
                <c:pt idx="1471">
                  <c:v>1.0883118704447767</c:v>
                </c:pt>
                <c:pt idx="1472">
                  <c:v>0.38823029197378034</c:v>
                </c:pt>
                <c:pt idx="1473">
                  <c:v>0.19916026724339986</c:v>
                </c:pt>
                <c:pt idx="1474">
                  <c:v>2.418264755720358</c:v>
                </c:pt>
                <c:pt idx="1475">
                  <c:v>1.1654221567476206</c:v>
                </c:pt>
                <c:pt idx="1476">
                  <c:v>0.29487607485180334</c:v>
                </c:pt>
                <c:pt idx="1477">
                  <c:v>1.1588664501102102</c:v>
                </c:pt>
                <c:pt idx="1478">
                  <c:v>0.31612830758792043</c:v>
                </c:pt>
                <c:pt idx="1479">
                  <c:v>0.79566419185640669</c:v>
                </c:pt>
                <c:pt idx="1480">
                  <c:v>0.38679021279042658</c:v>
                </c:pt>
                <c:pt idx="1481">
                  <c:v>1.2750188055227163</c:v>
                </c:pt>
                <c:pt idx="1482">
                  <c:v>0.66831538479308961</c:v>
                </c:pt>
                <c:pt idx="1483">
                  <c:v>1.1296399251006584</c:v>
                </c:pt>
                <c:pt idx="1484">
                  <c:v>1.1102079749832185</c:v>
                </c:pt>
                <c:pt idx="1485">
                  <c:v>0.5105435700928993</c:v>
                </c:pt>
                <c:pt idx="1486">
                  <c:v>0.47860437998816963</c:v>
                </c:pt>
                <c:pt idx="1487">
                  <c:v>2.8679078556425921</c:v>
                </c:pt>
                <c:pt idx="1488">
                  <c:v>0.46273381859220564</c:v>
                </c:pt>
                <c:pt idx="1489">
                  <c:v>4.6583375912234715E-6</c:v>
                </c:pt>
                <c:pt idx="1490">
                  <c:v>1.1397371275871997</c:v>
                </c:pt>
                <c:pt idx="1491">
                  <c:v>1.0073075857353366</c:v>
                </c:pt>
                <c:pt idx="1492">
                  <c:v>1.2475079265164233</c:v>
                </c:pt>
                <c:pt idx="1493">
                  <c:v>2.4987334150349696</c:v>
                </c:pt>
                <c:pt idx="1494">
                  <c:v>9.9546249436869516E-2</c:v>
                </c:pt>
                <c:pt idx="1495">
                  <c:v>0.18820287137645053</c:v>
                </c:pt>
                <c:pt idx="1496">
                  <c:v>0.89329963007478597</c:v>
                </c:pt>
                <c:pt idx="1497">
                  <c:v>2.8447839534112873</c:v>
                </c:pt>
                <c:pt idx="1498">
                  <c:v>0.33840738553445249</c:v>
                </c:pt>
                <c:pt idx="1499">
                  <c:v>0.56639706432599013</c:v>
                </c:pt>
                <c:pt idx="1500">
                  <c:v>1.2718317089791569</c:v>
                </c:pt>
                <c:pt idx="1501">
                  <c:v>0.66515443367331883</c:v>
                </c:pt>
                <c:pt idx="1502">
                  <c:v>9.9954551338537811E-2</c:v>
                </c:pt>
                <c:pt idx="1503">
                  <c:v>0.17880895387429163</c:v>
                </c:pt>
                <c:pt idx="1504">
                  <c:v>1.1025653829284465</c:v>
                </c:pt>
                <c:pt idx="1505">
                  <c:v>1.400465599338002</c:v>
                </c:pt>
                <c:pt idx="1506">
                  <c:v>0.70769688881163262</c:v>
                </c:pt>
                <c:pt idx="1507">
                  <c:v>3.3248113677875466</c:v>
                </c:pt>
                <c:pt idx="1508">
                  <c:v>1.2414543312244604</c:v>
                </c:pt>
                <c:pt idx="1509">
                  <c:v>1.2543603413192272E-2</c:v>
                </c:pt>
                <c:pt idx="1510">
                  <c:v>0.19340711551420497</c:v>
                </c:pt>
                <c:pt idx="1511">
                  <c:v>0.39171095240233456</c:v>
                </c:pt>
                <c:pt idx="1512">
                  <c:v>0.90081759412213813</c:v>
                </c:pt>
                <c:pt idx="1513">
                  <c:v>0.46877835699405779</c:v>
                </c:pt>
                <c:pt idx="1514">
                  <c:v>1.1066213764876558</c:v>
                </c:pt>
                <c:pt idx="1515">
                  <c:v>0.2938254091584902</c:v>
                </c:pt>
                <c:pt idx="1516">
                  <c:v>1.1123614270486364</c:v>
                </c:pt>
                <c:pt idx="1517">
                  <c:v>2.9188693886663231E-2</c:v>
                </c:pt>
                <c:pt idx="1518">
                  <c:v>3.820526190831913</c:v>
                </c:pt>
                <c:pt idx="1519">
                  <c:v>1.4718293765699713</c:v>
                </c:pt>
                <c:pt idx="1520">
                  <c:v>7.0028200664037143E-2</c:v>
                </c:pt>
                <c:pt idx="1521">
                  <c:v>0.78992157910925087</c:v>
                </c:pt>
                <c:pt idx="1522">
                  <c:v>3.4558581332988041</c:v>
                </c:pt>
                <c:pt idx="1523">
                  <c:v>0.80139585413042624</c:v>
                </c:pt>
                <c:pt idx="1524">
                  <c:v>0.29751597840300192</c:v>
                </c:pt>
                <c:pt idx="1525">
                  <c:v>3.1000601150534166</c:v>
                </c:pt>
                <c:pt idx="1526">
                  <c:v>1.0540232646718479</c:v>
                </c:pt>
                <c:pt idx="1527">
                  <c:v>0.47752444820573814</c:v>
                </c:pt>
                <c:pt idx="1528">
                  <c:v>1.3885471868551029</c:v>
                </c:pt>
                <c:pt idx="1529">
                  <c:v>0.43484537618849828</c:v>
                </c:pt>
                <c:pt idx="1530">
                  <c:v>0.30142600641725892</c:v>
                </c:pt>
                <c:pt idx="1531">
                  <c:v>1.0271340784363829</c:v>
                </c:pt>
                <c:pt idx="1532">
                  <c:v>0.39593641055403594</c:v>
                </c:pt>
                <c:pt idx="1533">
                  <c:v>1.283982217650113</c:v>
                </c:pt>
                <c:pt idx="1534">
                  <c:v>5.1012330443407592</c:v>
                </c:pt>
                <c:pt idx="1535">
                  <c:v>0.39425819397285977</c:v>
                </c:pt>
                <c:pt idx="1536">
                  <c:v>0.23144096974024464</c:v>
                </c:pt>
                <c:pt idx="1537">
                  <c:v>0.93485549526668166</c:v>
                </c:pt>
                <c:pt idx="1538">
                  <c:v>1.2471101635462531</c:v>
                </c:pt>
                <c:pt idx="1539">
                  <c:v>1.013192730418389</c:v>
                </c:pt>
                <c:pt idx="1540">
                  <c:v>1.2597057204738462</c:v>
                </c:pt>
                <c:pt idx="1541">
                  <c:v>0.19805672857883039</c:v>
                </c:pt>
                <c:pt idx="1542">
                  <c:v>4.1583946028822538E-6</c:v>
                </c:pt>
                <c:pt idx="1543">
                  <c:v>0.81997536216974254</c:v>
                </c:pt>
                <c:pt idx="1544">
                  <c:v>0.43255812306458807</c:v>
                </c:pt>
                <c:pt idx="1545">
                  <c:v>2.6647461075148478</c:v>
                </c:pt>
                <c:pt idx="1546">
                  <c:v>2.0781067347028213</c:v>
                </c:pt>
                <c:pt idx="1547">
                  <c:v>5.3730208737950349</c:v>
                </c:pt>
                <c:pt idx="1548">
                  <c:v>2.051486349719525</c:v>
                </c:pt>
                <c:pt idx="1549">
                  <c:v>7.4072622317103729</c:v>
                </c:pt>
                <c:pt idx="1550">
                  <c:v>1.5924488950647913</c:v>
                </c:pt>
                <c:pt idx="1551">
                  <c:v>0.8281973538687204</c:v>
                </c:pt>
                <c:pt idx="1552">
                  <c:v>2.3475119377678766E-2</c:v>
                </c:pt>
                <c:pt idx="1553">
                  <c:v>7.3738169529428461</c:v>
                </c:pt>
                <c:pt idx="1554">
                  <c:v>5.6665775626335346</c:v>
                </c:pt>
                <c:pt idx="1555">
                  <c:v>1.0712077038058929</c:v>
                </c:pt>
                <c:pt idx="1556">
                  <c:v>1.0349560772919375E-2</c:v>
                </c:pt>
                <c:pt idx="1557">
                  <c:v>1.494449901633768</c:v>
                </c:pt>
                <c:pt idx="1558">
                  <c:v>1.0128012133099666</c:v>
                </c:pt>
                <c:pt idx="1559">
                  <c:v>1.2633803414266254</c:v>
                </c:pt>
                <c:pt idx="1560">
                  <c:v>2.37341225684726</c:v>
                </c:pt>
                <c:pt idx="1561">
                  <c:v>9.9940532343985922E-2</c:v>
                </c:pt>
                <c:pt idx="1562">
                  <c:v>0.96809631723303724</c:v>
                </c:pt>
                <c:pt idx="1563">
                  <c:v>1.2605343827323701</c:v>
                </c:pt>
                <c:pt idx="1564">
                  <c:v>1.6198313227469896</c:v>
                </c:pt>
                <c:pt idx="1565">
                  <c:v>0.26455777217870491</c:v>
                </c:pt>
                <c:pt idx="1566">
                  <c:v>7.0133886430549026</c:v>
                </c:pt>
                <c:pt idx="1567">
                  <c:v>5.3203990786341251</c:v>
                </c:pt>
                <c:pt idx="1568">
                  <c:v>0.39113498809032166</c:v>
                </c:pt>
                <c:pt idx="1569">
                  <c:v>1.1406785953366843</c:v>
                </c:pt>
                <c:pt idx="1570">
                  <c:v>1.2730032887575682</c:v>
                </c:pt>
                <c:pt idx="1571">
                  <c:v>0.14737466764965035</c:v>
                </c:pt>
                <c:pt idx="1572">
                  <c:v>7.2582006853272247</c:v>
                </c:pt>
                <c:pt idx="1573">
                  <c:v>0.96868911278533432</c:v>
                </c:pt>
                <c:pt idx="1574">
                  <c:v>1.1092007272855575</c:v>
                </c:pt>
                <c:pt idx="1575">
                  <c:v>1.3560098680287815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6-494D-8E70-050CBD454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3344"/>
        <c:axId val="566024488"/>
      </c:lineChart>
      <c:catAx>
        <c:axId val="56603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4488"/>
        <c:crosses val="autoZero"/>
        <c:auto val="1"/>
        <c:lblAlgn val="ctr"/>
        <c:lblOffset val="100"/>
        <c:noMultiLvlLbl val="0"/>
      </c:catAx>
      <c:valAx>
        <c:axId val="5660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12246</xdr:colOff>
      <xdr:row>16</xdr:row>
      <xdr:rowOff>3402</xdr:rowOff>
    </xdr:from>
    <xdr:to>
      <xdr:col>190</xdr:col>
      <xdr:colOff>0</xdr:colOff>
      <xdr:row>30</xdr:row>
      <xdr:rowOff>79602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E6F9C-F604-4407-8648-26B98C4F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162604</xdr:rowOff>
    </xdr:from>
    <xdr:to>
      <xdr:col>190</xdr:col>
      <xdr:colOff>0</xdr:colOff>
      <xdr:row>59</xdr:row>
      <xdr:rowOff>48304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7546F-4253-4EBE-9DDC-CD9294F4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12246</xdr:colOff>
      <xdr:row>30</xdr:row>
      <xdr:rowOff>85043</xdr:rowOff>
    </xdr:from>
    <xdr:to>
      <xdr:col>190</xdr:col>
      <xdr:colOff>0</xdr:colOff>
      <xdr:row>44</xdr:row>
      <xdr:rowOff>161243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AC6AA-8EF8-4945-B194-13C9EDA5C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13488</xdr:colOff>
      <xdr:row>59</xdr:row>
      <xdr:rowOff>55788</xdr:rowOff>
    </xdr:from>
    <xdr:to>
      <xdr:col>189</xdr:col>
      <xdr:colOff>604038</xdr:colOff>
      <xdr:row>73</xdr:row>
      <xdr:rowOff>131988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B386A-53A6-47AE-8A9B-844220BE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13607</xdr:colOff>
      <xdr:row>73</xdr:row>
      <xdr:rowOff>134638</xdr:rowOff>
    </xdr:from>
    <xdr:to>
      <xdr:col>190</xdr:col>
      <xdr:colOff>0</xdr:colOff>
      <xdr:row>90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B1DC8C-CBE8-4348-A705-3C6C79123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90</xdr:row>
      <xdr:rowOff>68036</xdr:rowOff>
    </xdr:from>
    <xdr:to>
      <xdr:col>190</xdr:col>
      <xdr:colOff>0</xdr:colOff>
      <xdr:row>104</xdr:row>
      <xdr:rowOff>144236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F2CCC6-AFE3-4B52-A0A7-56D0AFA2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4"/>
  <sheetViews>
    <sheetView tabSelected="1" zoomScale="70" zoomScaleNormal="70" workbookViewId="0">
      <selection activeCell="I3" sqref="I3:I1578"/>
    </sheetView>
  </sheetViews>
  <sheetFormatPr defaultRowHeight="15" x14ac:dyDescent="0.25"/>
  <cols>
    <col min="1" max="1" width="9.140625" style="1"/>
    <col min="2" max="2" width="9.140625" style="3"/>
    <col min="3" max="3" width="9.140625" style="2"/>
    <col min="4" max="4" width="9.140625" style="4"/>
    <col min="5" max="5" width="9.140625" style="5"/>
    <col min="6" max="6" width="15" style="14" customWidth="1"/>
    <col min="7" max="7" width="14.85546875" style="15" customWidth="1"/>
    <col min="8" max="8" width="16" style="12" customWidth="1"/>
    <col min="9" max="9" width="16.28515625" style="13" customWidth="1"/>
    <col min="10" max="10" width="12" style="11" customWidth="1"/>
    <col min="11" max="11" width="12.85546875" style="11" customWidth="1"/>
    <col min="12" max="12" width="14.42578125" style="9" customWidth="1"/>
    <col min="13" max="13" width="16.28515625" style="10" customWidth="1"/>
    <col min="14" max="14" width="13.140625" style="7" customWidth="1"/>
    <col min="15" max="15" width="13.5703125" style="8" customWidth="1"/>
    <col min="16" max="16" width="15.42578125" style="6" customWidth="1"/>
    <col min="17" max="17" width="47.42578125" customWidth="1"/>
    <col min="18" max="18" width="35.28515625" customWidth="1"/>
    <col min="24" max="24" width="13.28515625" customWidth="1"/>
  </cols>
  <sheetData>
    <row r="1" spans="1:18" x14ac:dyDescent="0.25">
      <c r="A1" s="1" t="s">
        <v>22</v>
      </c>
      <c r="B1" s="1" t="s">
        <v>22</v>
      </c>
      <c r="C1" s="1" t="s">
        <v>22</v>
      </c>
      <c r="D1" s="1" t="s">
        <v>22</v>
      </c>
      <c r="E1" s="1" t="s">
        <v>22</v>
      </c>
      <c r="F1" s="1" t="s">
        <v>23</v>
      </c>
      <c r="G1" s="1" t="s">
        <v>24</v>
      </c>
      <c r="H1" s="1" t="s">
        <v>23</v>
      </c>
      <c r="I1" s="1" t="s">
        <v>24</v>
      </c>
      <c r="J1" s="1" t="s">
        <v>23</v>
      </c>
      <c r="K1" s="1" t="s">
        <v>23</v>
      </c>
      <c r="L1" s="1" t="s">
        <v>23</v>
      </c>
      <c r="M1" s="1" t="s">
        <v>23</v>
      </c>
      <c r="N1" s="1" t="s">
        <v>23</v>
      </c>
      <c r="O1" s="1" t="s">
        <v>23</v>
      </c>
      <c r="P1" s="1" t="s">
        <v>23</v>
      </c>
    </row>
    <row r="2" spans="1:18" ht="35.25" customHeight="1" x14ac:dyDescent="0.25">
      <c r="A2" s="1" t="s">
        <v>0</v>
      </c>
      <c r="B2" s="3" t="s">
        <v>1</v>
      </c>
      <c r="C2" s="2" t="s">
        <v>2</v>
      </c>
      <c r="D2" s="4" t="s">
        <v>3</v>
      </c>
      <c r="E2" s="5" t="s">
        <v>4</v>
      </c>
      <c r="F2" s="14" t="s">
        <v>25</v>
      </c>
      <c r="G2" s="15" t="s">
        <v>5</v>
      </c>
      <c r="H2" s="12" t="s">
        <v>26</v>
      </c>
      <c r="I2" s="13" t="s">
        <v>6</v>
      </c>
      <c r="J2" s="11" t="s">
        <v>10</v>
      </c>
      <c r="K2" s="11" t="s">
        <v>9</v>
      </c>
      <c r="L2" s="9" t="s">
        <v>11</v>
      </c>
      <c r="M2" s="10" t="s">
        <v>17</v>
      </c>
      <c r="N2" s="7" t="s">
        <v>12</v>
      </c>
      <c r="O2" s="8" t="s">
        <v>13</v>
      </c>
      <c r="P2" s="6" t="s">
        <v>14</v>
      </c>
      <c r="Q2" s="22" t="s">
        <v>18</v>
      </c>
      <c r="R2" s="23" t="s">
        <v>20</v>
      </c>
    </row>
    <row r="3" spans="1:18" x14ac:dyDescent="0.25">
      <c r="A3" s="1">
        <v>2012</v>
      </c>
      <c r="B3" s="3">
        <v>8</v>
      </c>
      <c r="C3" s="2">
        <v>31</v>
      </c>
      <c r="D3" s="4">
        <v>0</v>
      </c>
      <c r="E3" s="5">
        <v>17.7</v>
      </c>
      <c r="J3" s="11">
        <v>1</v>
      </c>
      <c r="K3" s="11">
        <v>1</v>
      </c>
      <c r="M3" s="10">
        <v>45</v>
      </c>
      <c r="Q3" s="24" t="s">
        <v>7</v>
      </c>
      <c r="R3" s="27">
        <f>AVERAGE(J4:J1578)</f>
        <v>2.5672777001986335E-2</v>
      </c>
    </row>
    <row r="4" spans="1:18" x14ac:dyDescent="0.25">
      <c r="A4" s="1">
        <v>2012</v>
      </c>
      <c r="B4" s="3">
        <v>9</v>
      </c>
      <c r="C4" s="2">
        <v>1</v>
      </c>
      <c r="D4" s="4">
        <v>0</v>
      </c>
      <c r="E4" s="5">
        <v>16.399999999999999</v>
      </c>
      <c r="Q4" s="24"/>
      <c r="R4" s="24"/>
    </row>
    <row r="5" spans="1:18" x14ac:dyDescent="0.25">
      <c r="A5" s="1">
        <v>2012</v>
      </c>
      <c r="B5" s="3">
        <v>9</v>
      </c>
      <c r="C5" s="2">
        <v>2</v>
      </c>
      <c r="D5" s="4">
        <v>0</v>
      </c>
      <c r="E5" s="5">
        <v>20.399999999999999</v>
      </c>
      <c r="Q5" s="24" t="s">
        <v>8</v>
      </c>
      <c r="R5" s="27">
        <f>AVERAGE(K4:K1578)</f>
        <v>1.0013548152482423E-2</v>
      </c>
    </row>
    <row r="6" spans="1:18" x14ac:dyDescent="0.25">
      <c r="A6" s="1">
        <v>2012</v>
      </c>
      <c r="B6" s="3">
        <v>9</v>
      </c>
      <c r="C6" s="2">
        <v>3</v>
      </c>
      <c r="D6" s="4">
        <v>0</v>
      </c>
      <c r="E6" s="5">
        <v>22</v>
      </c>
      <c r="Q6" s="24"/>
      <c r="R6" s="24"/>
    </row>
    <row r="7" spans="1:18" x14ac:dyDescent="0.25">
      <c r="A7" s="1">
        <v>2012</v>
      </c>
      <c r="B7" s="3">
        <v>9</v>
      </c>
      <c r="C7" s="2">
        <v>4</v>
      </c>
      <c r="D7" s="4">
        <v>0</v>
      </c>
      <c r="E7" s="5">
        <v>24.8</v>
      </c>
      <c r="Q7" s="24" t="s">
        <v>19</v>
      </c>
      <c r="R7" s="26">
        <f>AVERAGE(M4:M1578)</f>
        <v>1.1942291188241352</v>
      </c>
    </row>
    <row r="8" spans="1:18" x14ac:dyDescent="0.25">
      <c r="A8" s="1">
        <v>2012</v>
      </c>
      <c r="B8" s="3">
        <v>9</v>
      </c>
      <c r="C8" s="2">
        <v>5</v>
      </c>
      <c r="D8" s="4">
        <v>0</v>
      </c>
      <c r="E8" s="5">
        <v>27.5</v>
      </c>
      <c r="Q8" s="24"/>
      <c r="R8" s="24"/>
    </row>
    <row r="9" spans="1:18" x14ac:dyDescent="0.25">
      <c r="A9" s="1">
        <v>2012</v>
      </c>
      <c r="B9" s="3">
        <v>9</v>
      </c>
      <c r="C9" s="2">
        <v>6</v>
      </c>
      <c r="D9" s="4">
        <v>0</v>
      </c>
      <c r="E9" s="5">
        <v>26.8</v>
      </c>
      <c r="Q9" s="24" t="s">
        <v>21</v>
      </c>
      <c r="R9" s="25">
        <f>AVERAGEA(P17:P1578)</f>
        <v>0.99020293911826451</v>
      </c>
    </row>
    <row r="10" spans="1:18" x14ac:dyDescent="0.25">
      <c r="A10" s="1">
        <v>2012</v>
      </c>
      <c r="B10" s="3">
        <v>9</v>
      </c>
      <c r="C10" s="2">
        <v>7</v>
      </c>
      <c r="D10" s="4">
        <v>0</v>
      </c>
      <c r="E10" s="5">
        <v>20.9</v>
      </c>
      <c r="Q10" s="24"/>
      <c r="R10" s="25"/>
    </row>
    <row r="11" spans="1:18" x14ac:dyDescent="0.25">
      <c r="A11" s="1">
        <v>2012</v>
      </c>
      <c r="B11" s="3">
        <v>9</v>
      </c>
      <c r="C11" s="2">
        <v>8</v>
      </c>
      <c r="D11" s="4">
        <v>0</v>
      </c>
      <c r="E11" s="5">
        <v>20.399999999999999</v>
      </c>
    </row>
    <row r="12" spans="1:18" x14ac:dyDescent="0.25">
      <c r="A12" s="1">
        <v>2012</v>
      </c>
      <c r="B12" s="3">
        <v>9</v>
      </c>
      <c r="C12" s="2">
        <v>9</v>
      </c>
      <c r="D12" s="4">
        <v>0</v>
      </c>
      <c r="E12" s="5">
        <v>21</v>
      </c>
    </row>
    <row r="13" spans="1:18" x14ac:dyDescent="0.25">
      <c r="A13" s="1">
        <v>2012</v>
      </c>
      <c r="B13" s="3">
        <v>9</v>
      </c>
      <c r="C13" s="2">
        <v>10</v>
      </c>
      <c r="D13" s="4">
        <v>0</v>
      </c>
      <c r="E13" s="5">
        <v>25.4</v>
      </c>
    </row>
    <row r="14" spans="1:18" x14ac:dyDescent="0.25">
      <c r="A14" s="1">
        <v>2012</v>
      </c>
      <c r="B14" s="3">
        <v>9</v>
      </c>
      <c r="C14" s="2">
        <v>11</v>
      </c>
      <c r="D14" s="4">
        <v>0</v>
      </c>
      <c r="E14" s="5">
        <v>22.1</v>
      </c>
    </row>
    <row r="15" spans="1:18" x14ac:dyDescent="0.25">
      <c r="A15" s="1">
        <v>2012</v>
      </c>
      <c r="B15" s="3">
        <v>9</v>
      </c>
      <c r="C15" s="2">
        <v>12</v>
      </c>
      <c r="D15" s="4">
        <v>0</v>
      </c>
      <c r="E15" s="5">
        <v>23.8</v>
      </c>
    </row>
    <row r="16" spans="1:18" x14ac:dyDescent="0.25">
      <c r="A16" s="1">
        <v>2012</v>
      </c>
      <c r="B16" s="3">
        <v>9</v>
      </c>
      <c r="C16" s="2">
        <v>13</v>
      </c>
      <c r="D16" s="4">
        <v>0</v>
      </c>
      <c r="E16" s="5">
        <v>20.9</v>
      </c>
    </row>
    <row r="17" spans="1:16" x14ac:dyDescent="0.25">
      <c r="A17" s="1">
        <v>2012</v>
      </c>
      <c r="B17" s="3">
        <v>9</v>
      </c>
      <c r="C17" s="2">
        <v>14</v>
      </c>
      <c r="D17" s="4">
        <v>3.6</v>
      </c>
      <c r="E17" s="5">
        <v>19.600000000000001</v>
      </c>
      <c r="F17" s="14">
        <f>2/(1+EXP(-D17))-1</f>
        <v>0.94680601284626809</v>
      </c>
      <c r="G17" s="15">
        <v>0.93541259000023103</v>
      </c>
      <c r="H17" s="12">
        <f>1/(1+EXP(-E17+24))</f>
        <v>1.2128434984274258E-2</v>
      </c>
      <c r="I17" s="13">
        <v>1.9885377997888299E-2</v>
      </c>
      <c r="J17" s="11">
        <f t="shared" ref="J17:J65" si="0">ABS(F17-G17)</f>
        <v>1.139342284603706E-2</v>
      </c>
      <c r="K17" s="11">
        <f>ABS(H17-I17)</f>
        <v>7.756943013614041E-3</v>
      </c>
      <c r="L17" s="9">
        <f>POWER(ABS(-(LOG(1/I17-1))),2.7)*-(LOG(1/I17-1))/ABS(-(LOG(1/I17-1)))+24</f>
        <v>19.858136484123172</v>
      </c>
      <c r="M17" s="10">
        <f>ABS(E17-L17)</f>
        <v>0.25813648412317036</v>
      </c>
      <c r="N17" s="7" t="b">
        <f>F17&gt;0.731</f>
        <v>1</v>
      </c>
      <c r="O17" s="8" t="b">
        <f>G17&gt;0.731</f>
        <v>1</v>
      </c>
      <c r="P17" s="6" t="b">
        <f>NOT(_xlfn.XOR(N17,O17))</f>
        <v>1</v>
      </c>
    </row>
    <row r="18" spans="1:16" x14ac:dyDescent="0.25">
      <c r="A18" s="1">
        <v>2012</v>
      </c>
      <c r="B18" s="3">
        <v>9</v>
      </c>
      <c r="C18" s="2">
        <v>15</v>
      </c>
      <c r="D18" s="4">
        <v>0</v>
      </c>
      <c r="E18" s="5">
        <v>19.399999999999999</v>
      </c>
      <c r="F18" s="14">
        <f t="shared" ref="F18:F81" si="1">2/(1+EXP(-D18))-1</f>
        <v>0</v>
      </c>
      <c r="G18" s="15">
        <v>2.3150553661338599E-2</v>
      </c>
      <c r="H18" s="12">
        <f>1/(1+EXP(-E18+24))</f>
        <v>9.9518018669043085E-3</v>
      </c>
      <c r="I18" s="13">
        <v>1.9963052122021499E-2</v>
      </c>
      <c r="J18" s="11">
        <f t="shared" si="0"/>
        <v>2.3150553661338599E-2</v>
      </c>
      <c r="K18" s="11">
        <f t="shared" ref="K18:K65" si="2">ABS(H18-I18)</f>
        <v>1.0011250255117191E-2</v>
      </c>
      <c r="L18" s="9">
        <f t="shared" ref="L18:L81" si="3">POWER(ABS(-(LOG(1/I18-1))),2.7)*-(LOG(1/I18-1))/ABS(-(LOG(1/I18-1)))+24</f>
        <v>19.869539298285481</v>
      </c>
      <c r="M18" s="10">
        <f t="shared" ref="M18:M81" si="4">ABS(E18-L18)</f>
        <v>0.46953929828548269</v>
      </c>
      <c r="N18" s="7" t="b">
        <f t="shared" ref="N18:N81" si="5">F18&gt;0.731</f>
        <v>0</v>
      </c>
      <c r="O18" s="8" t="b">
        <f t="shared" ref="O18:O81" si="6">G18&gt;0.731</f>
        <v>0</v>
      </c>
      <c r="P18" s="6" t="b">
        <f t="shared" ref="P18:P81" si="7">NOT(_xlfn.XOR(N18,O18))</f>
        <v>1</v>
      </c>
    </row>
    <row r="19" spans="1:16" x14ac:dyDescent="0.25">
      <c r="A19" s="1">
        <v>2012</v>
      </c>
      <c r="B19" s="3">
        <v>9</v>
      </c>
      <c r="C19" s="2">
        <v>16</v>
      </c>
      <c r="D19" s="4">
        <v>0</v>
      </c>
      <c r="E19" s="5">
        <v>22.2</v>
      </c>
      <c r="F19" s="14">
        <f t="shared" si="1"/>
        <v>0</v>
      </c>
      <c r="G19" s="15">
        <v>2.3711310722270101E-2</v>
      </c>
      <c r="H19" s="12">
        <f t="shared" ref="H19:H82" si="8">1/(1+EXP(-E19+24))</f>
        <v>0.14185106490048771</v>
      </c>
      <c r="I19" s="13">
        <v>0.132566670848214</v>
      </c>
      <c r="J19" s="11">
        <f t="shared" si="0"/>
        <v>2.3711310722270101E-2</v>
      </c>
      <c r="K19" s="11">
        <f t="shared" si="2"/>
        <v>9.2843940522737145E-3</v>
      </c>
      <c r="L19" s="9">
        <f t="shared" si="3"/>
        <v>23.422863534888169</v>
      </c>
      <c r="M19" s="10">
        <f t="shared" si="4"/>
        <v>1.2228635348881696</v>
      </c>
      <c r="N19" s="7" t="b">
        <f t="shared" si="5"/>
        <v>0</v>
      </c>
      <c r="O19" s="8" t="b">
        <f t="shared" si="6"/>
        <v>0</v>
      </c>
      <c r="P19" s="6" t="b">
        <f t="shared" si="7"/>
        <v>1</v>
      </c>
    </row>
    <row r="20" spans="1:16" x14ac:dyDescent="0.25">
      <c r="A20" s="1">
        <v>2012</v>
      </c>
      <c r="B20" s="3">
        <v>9</v>
      </c>
      <c r="C20" s="2">
        <v>17</v>
      </c>
      <c r="D20" s="4">
        <v>0</v>
      </c>
      <c r="E20" s="5">
        <v>21</v>
      </c>
      <c r="F20" s="14">
        <f t="shared" si="1"/>
        <v>0</v>
      </c>
      <c r="G20" s="15">
        <v>2.0993011708940801E-2</v>
      </c>
      <c r="H20" s="12">
        <f t="shared" si="8"/>
        <v>4.7425873177566781E-2</v>
      </c>
      <c r="I20" s="13">
        <v>5.3047241787568103E-2</v>
      </c>
      <c r="J20" s="11">
        <f t="shared" si="0"/>
        <v>2.0993011708940801E-2</v>
      </c>
      <c r="K20" s="11">
        <f t="shared" si="2"/>
        <v>5.6213686100013219E-3</v>
      </c>
      <c r="L20" s="9">
        <f t="shared" si="3"/>
        <v>22.166764045075873</v>
      </c>
      <c r="M20" s="10">
        <f t="shared" si="4"/>
        <v>1.1667640450758725</v>
      </c>
      <c r="N20" s="7" t="b">
        <f t="shared" si="5"/>
        <v>0</v>
      </c>
      <c r="O20" s="8" t="b">
        <f t="shared" si="6"/>
        <v>0</v>
      </c>
      <c r="P20" s="6" t="b">
        <f t="shared" si="7"/>
        <v>1</v>
      </c>
    </row>
    <row r="21" spans="1:16" x14ac:dyDescent="0.25">
      <c r="A21" s="1">
        <v>2012</v>
      </c>
      <c r="B21" s="3">
        <v>9</v>
      </c>
      <c r="C21" s="2">
        <v>18</v>
      </c>
      <c r="D21" s="4">
        <v>1.3</v>
      </c>
      <c r="E21" s="5">
        <v>22.6</v>
      </c>
      <c r="F21" s="14">
        <f t="shared" si="1"/>
        <v>0.57166996608511722</v>
      </c>
      <c r="G21" s="15">
        <v>0.62335195497825702</v>
      </c>
      <c r="H21" s="12">
        <f t="shared" si="8"/>
        <v>0.19781611144141847</v>
      </c>
      <c r="I21" s="13">
        <v>0.183267137237381</v>
      </c>
      <c r="J21" s="11">
        <f t="shared" si="0"/>
        <v>5.1681988893139796E-2</v>
      </c>
      <c r="K21" s="11">
        <f t="shared" si="2"/>
        <v>1.4548974204037474E-2</v>
      </c>
      <c r="L21" s="9">
        <f t="shared" si="3"/>
        <v>23.688790795951977</v>
      </c>
      <c r="M21" s="10">
        <f t="shared" si="4"/>
        <v>1.0887907959519758</v>
      </c>
      <c r="N21" s="7" t="b">
        <f t="shared" si="5"/>
        <v>0</v>
      </c>
      <c r="O21" s="8" t="b">
        <f t="shared" si="6"/>
        <v>0</v>
      </c>
      <c r="P21" s="6" t="b">
        <f t="shared" si="7"/>
        <v>1</v>
      </c>
    </row>
    <row r="22" spans="1:16" x14ac:dyDescent="0.25">
      <c r="A22" s="1">
        <v>2012</v>
      </c>
      <c r="B22" s="3">
        <v>9</v>
      </c>
      <c r="C22" s="2">
        <v>19</v>
      </c>
      <c r="D22" s="4">
        <v>0</v>
      </c>
      <c r="E22" s="5">
        <v>22.2</v>
      </c>
      <c r="F22" s="14">
        <f t="shared" si="1"/>
        <v>0</v>
      </c>
      <c r="G22" s="15">
        <v>2.0119774339517001E-2</v>
      </c>
      <c r="H22" s="12">
        <f t="shared" si="8"/>
        <v>0.14185106490048771</v>
      </c>
      <c r="I22" s="13">
        <v>0.13604628189936399</v>
      </c>
      <c r="J22" s="11">
        <f t="shared" si="0"/>
        <v>2.0119774339517001E-2</v>
      </c>
      <c r="K22" s="11">
        <f t="shared" si="2"/>
        <v>5.80478300112372E-3</v>
      </c>
      <c r="L22" s="9">
        <f t="shared" si="3"/>
        <v>23.447356032280442</v>
      </c>
      <c r="M22" s="10">
        <f t="shared" si="4"/>
        <v>1.2473560322804431</v>
      </c>
      <c r="N22" s="7" t="b">
        <f t="shared" si="5"/>
        <v>0</v>
      </c>
      <c r="O22" s="8" t="b">
        <f t="shared" si="6"/>
        <v>0</v>
      </c>
      <c r="P22" s="6" t="b">
        <f t="shared" si="7"/>
        <v>1</v>
      </c>
    </row>
    <row r="23" spans="1:16" x14ac:dyDescent="0.25">
      <c r="A23" s="1">
        <v>2012</v>
      </c>
      <c r="B23" s="3">
        <v>9</v>
      </c>
      <c r="C23" s="2">
        <v>20</v>
      </c>
      <c r="D23" s="4">
        <v>0</v>
      </c>
      <c r="E23" s="5">
        <v>23.3</v>
      </c>
      <c r="F23" s="14">
        <f t="shared" si="1"/>
        <v>0</v>
      </c>
      <c r="G23" s="15">
        <v>1.75635041945017E-2</v>
      </c>
      <c r="H23" s="12">
        <f t="shared" si="8"/>
        <v>0.33181222783183401</v>
      </c>
      <c r="I23" s="13">
        <v>0.32224584134419398</v>
      </c>
      <c r="J23" s="11">
        <f t="shared" si="0"/>
        <v>1.75635041945017E-2</v>
      </c>
      <c r="K23" s="11">
        <f t="shared" si="2"/>
        <v>9.5663864876400218E-3</v>
      </c>
      <c r="L23" s="9">
        <f t="shared" si="3"/>
        <v>23.952747066478377</v>
      </c>
      <c r="M23" s="10">
        <f t="shared" si="4"/>
        <v>0.65274706647837633</v>
      </c>
      <c r="N23" s="7" t="b">
        <f t="shared" si="5"/>
        <v>0</v>
      </c>
      <c r="O23" s="8" t="b">
        <f t="shared" si="6"/>
        <v>0</v>
      </c>
      <c r="P23" s="6" t="b">
        <f t="shared" si="7"/>
        <v>1</v>
      </c>
    </row>
    <row r="24" spans="1:16" x14ac:dyDescent="0.25">
      <c r="A24" s="1">
        <v>2012</v>
      </c>
      <c r="B24" s="3">
        <v>9</v>
      </c>
      <c r="C24" s="2">
        <v>21</v>
      </c>
      <c r="D24" s="4">
        <v>0</v>
      </c>
      <c r="E24" s="5">
        <v>26.5</v>
      </c>
      <c r="F24" s="14">
        <f t="shared" si="1"/>
        <v>0</v>
      </c>
      <c r="G24" s="15">
        <v>1.24801090992109E-2</v>
      </c>
      <c r="H24" s="12">
        <f t="shared" si="8"/>
        <v>0.92414181997875655</v>
      </c>
      <c r="I24" s="13">
        <v>0.92167883344021295</v>
      </c>
      <c r="J24" s="11">
        <f t="shared" si="0"/>
        <v>1.24801090992109E-2</v>
      </c>
      <c r="K24" s="11">
        <f t="shared" si="2"/>
        <v>2.4629865385435989E-3</v>
      </c>
      <c r="L24" s="9">
        <f t="shared" si="3"/>
        <v>25.202551205683307</v>
      </c>
      <c r="M24" s="10">
        <f t="shared" si="4"/>
        <v>1.2974487943166935</v>
      </c>
      <c r="N24" s="7" t="b">
        <f t="shared" si="5"/>
        <v>0</v>
      </c>
      <c r="O24" s="8" t="b">
        <f t="shared" si="6"/>
        <v>0</v>
      </c>
      <c r="P24" s="6" t="b">
        <f t="shared" si="7"/>
        <v>1</v>
      </c>
    </row>
    <row r="25" spans="1:16" x14ac:dyDescent="0.25">
      <c r="A25" s="1">
        <v>2012</v>
      </c>
      <c r="B25" s="3">
        <v>9</v>
      </c>
      <c r="C25" s="2">
        <v>22</v>
      </c>
      <c r="D25" s="4">
        <v>0</v>
      </c>
      <c r="E25" s="5">
        <v>22.5</v>
      </c>
      <c r="F25" s="14">
        <f t="shared" si="1"/>
        <v>0</v>
      </c>
      <c r="G25" s="15">
        <v>1.6672632157209901E-2</v>
      </c>
      <c r="H25" s="12">
        <f t="shared" si="8"/>
        <v>0.18242552380635635</v>
      </c>
      <c r="I25" s="13">
        <v>0.174014141045952</v>
      </c>
      <c r="J25" s="11">
        <f t="shared" si="0"/>
        <v>1.6672632157209901E-2</v>
      </c>
      <c r="K25" s="11">
        <f t="shared" si="2"/>
        <v>8.4113827604043456E-3</v>
      </c>
      <c r="L25" s="9">
        <f t="shared" si="3"/>
        <v>23.652040229792458</v>
      </c>
      <c r="M25" s="10">
        <f t="shared" si="4"/>
        <v>1.1520402297924583</v>
      </c>
      <c r="N25" s="7" t="b">
        <f t="shared" si="5"/>
        <v>0</v>
      </c>
      <c r="O25" s="8" t="b">
        <f t="shared" si="6"/>
        <v>0</v>
      </c>
      <c r="P25" s="6" t="b">
        <f t="shared" si="7"/>
        <v>1</v>
      </c>
    </row>
    <row r="26" spans="1:16" x14ac:dyDescent="0.25">
      <c r="A26" s="1">
        <v>2012</v>
      </c>
      <c r="B26" s="3">
        <v>9</v>
      </c>
      <c r="C26" s="2">
        <v>23</v>
      </c>
      <c r="D26" s="4">
        <v>0</v>
      </c>
      <c r="E26" s="5">
        <v>28.3</v>
      </c>
      <c r="F26" s="14">
        <f t="shared" si="1"/>
        <v>0</v>
      </c>
      <c r="G26" s="15">
        <v>1.78283181446541E-2</v>
      </c>
      <c r="H26" s="12">
        <f t="shared" si="8"/>
        <v>0.98661308217233512</v>
      </c>
      <c r="I26" s="13">
        <v>0.97870603837311898</v>
      </c>
      <c r="J26" s="11">
        <f t="shared" si="0"/>
        <v>1.78283181446541E-2</v>
      </c>
      <c r="K26" s="11">
        <f t="shared" si="2"/>
        <v>7.9070437992161402E-3</v>
      </c>
      <c r="L26" s="9">
        <f t="shared" si="3"/>
        <v>27.944418341059066</v>
      </c>
      <c r="M26" s="10">
        <f t="shared" si="4"/>
        <v>0.35558165894093463</v>
      </c>
      <c r="N26" s="7" t="b">
        <f t="shared" si="5"/>
        <v>0</v>
      </c>
      <c r="O26" s="8" t="b">
        <f t="shared" si="6"/>
        <v>0</v>
      </c>
      <c r="P26" s="6" t="b">
        <f t="shared" si="7"/>
        <v>1</v>
      </c>
    </row>
    <row r="27" spans="1:16" x14ac:dyDescent="0.25">
      <c r="A27" s="1">
        <v>2012</v>
      </c>
      <c r="B27" s="3">
        <v>9</v>
      </c>
      <c r="C27" s="2">
        <v>24</v>
      </c>
      <c r="D27" s="4">
        <v>0</v>
      </c>
      <c r="E27" s="5">
        <v>23.3</v>
      </c>
      <c r="F27" s="14">
        <f t="shared" si="1"/>
        <v>0</v>
      </c>
      <c r="G27" s="15">
        <v>1.13761667729382E-2</v>
      </c>
      <c r="H27" s="12">
        <f t="shared" si="8"/>
        <v>0.33181222783183401</v>
      </c>
      <c r="I27" s="13">
        <v>0.29237993571861998</v>
      </c>
      <c r="J27" s="11">
        <f t="shared" si="0"/>
        <v>1.13761667729382E-2</v>
      </c>
      <c r="K27" s="11">
        <f t="shared" si="2"/>
        <v>3.9432292113214029E-2</v>
      </c>
      <c r="L27" s="9">
        <f t="shared" si="3"/>
        <v>23.924622100785363</v>
      </c>
      <c r="M27" s="10">
        <f t="shared" si="4"/>
        <v>0.62462210078536273</v>
      </c>
      <c r="N27" s="7" t="b">
        <f t="shared" si="5"/>
        <v>0</v>
      </c>
      <c r="O27" s="8" t="b">
        <f t="shared" si="6"/>
        <v>0</v>
      </c>
      <c r="P27" s="6" t="b">
        <f t="shared" si="7"/>
        <v>1</v>
      </c>
    </row>
    <row r="28" spans="1:16" x14ac:dyDescent="0.25">
      <c r="A28" s="1">
        <v>2012</v>
      </c>
      <c r="B28" s="3">
        <v>9</v>
      </c>
      <c r="C28" s="2">
        <v>25</v>
      </c>
      <c r="D28" s="4">
        <v>0</v>
      </c>
      <c r="E28" s="5">
        <v>19.5</v>
      </c>
      <c r="F28" s="14">
        <f t="shared" si="1"/>
        <v>0</v>
      </c>
      <c r="G28" s="15">
        <v>1.7890002640572E-2</v>
      </c>
      <c r="H28" s="12">
        <f t="shared" si="8"/>
        <v>1.098694263059318E-2</v>
      </c>
      <c r="I28" s="13">
        <v>2.1192452192699399E-2</v>
      </c>
      <c r="J28" s="11">
        <f t="shared" si="0"/>
        <v>1.7890002640572E-2</v>
      </c>
      <c r="K28" s="11">
        <f t="shared" si="2"/>
        <v>1.0205509562106219E-2</v>
      </c>
      <c r="L28" s="9">
        <f t="shared" si="3"/>
        <v>20.041983513699297</v>
      </c>
      <c r="M28" s="10">
        <f t="shared" si="4"/>
        <v>0.54198351369929654</v>
      </c>
      <c r="N28" s="7" t="b">
        <f t="shared" si="5"/>
        <v>0</v>
      </c>
      <c r="O28" s="8" t="b">
        <f t="shared" si="6"/>
        <v>0</v>
      </c>
      <c r="P28" s="6" t="b">
        <f t="shared" si="7"/>
        <v>1</v>
      </c>
    </row>
    <row r="29" spans="1:16" x14ac:dyDescent="0.25">
      <c r="A29" s="1">
        <v>2012</v>
      </c>
      <c r="B29" s="3">
        <v>9</v>
      </c>
      <c r="C29" s="2">
        <v>26</v>
      </c>
      <c r="D29" s="4">
        <v>0</v>
      </c>
      <c r="E29" s="5">
        <v>23.5</v>
      </c>
      <c r="F29" s="14">
        <f t="shared" si="1"/>
        <v>0</v>
      </c>
      <c r="G29" s="15">
        <v>1.6701891794600399E-2</v>
      </c>
      <c r="H29" s="12">
        <f t="shared" si="8"/>
        <v>0.37754066879814541</v>
      </c>
      <c r="I29" s="13">
        <v>0.365704135955354</v>
      </c>
      <c r="J29" s="11">
        <f t="shared" si="0"/>
        <v>1.6701891794600399E-2</v>
      </c>
      <c r="K29" s="11">
        <f t="shared" si="2"/>
        <v>1.1836532842791403E-2</v>
      </c>
      <c r="L29" s="9">
        <f t="shared" si="3"/>
        <v>23.978987926388196</v>
      </c>
      <c r="M29" s="10">
        <f t="shared" si="4"/>
        <v>0.47898792638819643</v>
      </c>
      <c r="N29" s="7" t="b">
        <f t="shared" si="5"/>
        <v>0</v>
      </c>
      <c r="O29" s="8" t="b">
        <f t="shared" si="6"/>
        <v>0</v>
      </c>
      <c r="P29" s="6" t="b">
        <f t="shared" si="7"/>
        <v>1</v>
      </c>
    </row>
    <row r="30" spans="1:16" x14ac:dyDescent="0.25">
      <c r="A30" s="1">
        <v>2012</v>
      </c>
      <c r="B30" s="3">
        <v>9</v>
      </c>
      <c r="C30" s="2">
        <v>27</v>
      </c>
      <c r="D30" s="4">
        <v>0</v>
      </c>
      <c r="E30" s="5">
        <v>28.2</v>
      </c>
      <c r="F30" s="14">
        <f t="shared" si="1"/>
        <v>0</v>
      </c>
      <c r="G30" s="15">
        <v>1.00034662900019E-2</v>
      </c>
      <c r="H30" s="12">
        <f t="shared" si="8"/>
        <v>0.98522596830672693</v>
      </c>
      <c r="I30" s="13">
        <v>0.976367695173608</v>
      </c>
      <c r="J30" s="11">
        <f t="shared" si="0"/>
        <v>1.00034662900019E-2</v>
      </c>
      <c r="K30" s="11">
        <f t="shared" si="2"/>
        <v>8.8582731331189324E-3</v>
      </c>
      <c r="L30" s="9">
        <f t="shared" si="3"/>
        <v>27.6548498024612</v>
      </c>
      <c r="M30" s="10">
        <f t="shared" si="4"/>
        <v>0.54515019753879912</v>
      </c>
      <c r="N30" s="7" t="b">
        <f t="shared" si="5"/>
        <v>0</v>
      </c>
      <c r="O30" s="8" t="b">
        <f t="shared" si="6"/>
        <v>0</v>
      </c>
      <c r="P30" s="6" t="b">
        <f t="shared" si="7"/>
        <v>1</v>
      </c>
    </row>
    <row r="31" spans="1:16" x14ac:dyDescent="0.25">
      <c r="A31" s="1">
        <v>2012</v>
      </c>
      <c r="B31" s="3">
        <v>9</v>
      </c>
      <c r="C31" s="2">
        <v>28</v>
      </c>
      <c r="D31" s="4">
        <v>0</v>
      </c>
      <c r="E31" s="5">
        <v>33.4</v>
      </c>
      <c r="F31" s="14">
        <f t="shared" si="1"/>
        <v>0</v>
      </c>
      <c r="G31" s="15">
        <v>1.38101007107736E-2</v>
      </c>
      <c r="H31" s="12">
        <f t="shared" si="8"/>
        <v>0.99991728277714842</v>
      </c>
      <c r="I31" s="13">
        <v>0.99488933914385402</v>
      </c>
      <c r="J31" s="11">
        <f t="shared" si="0"/>
        <v>1.38101007107736E-2</v>
      </c>
      <c r="K31" s="11">
        <f t="shared" si="2"/>
        <v>5.0279436332943961E-3</v>
      </c>
      <c r="L31" s="9">
        <f t="shared" si="3"/>
        <v>33.358282301871739</v>
      </c>
      <c r="M31" s="10">
        <f t="shared" si="4"/>
        <v>4.1717698128259428E-2</v>
      </c>
      <c r="N31" s="7" t="b">
        <f t="shared" si="5"/>
        <v>0</v>
      </c>
      <c r="O31" s="8" t="b">
        <f t="shared" si="6"/>
        <v>0</v>
      </c>
      <c r="P31" s="6" t="b">
        <f t="shared" si="7"/>
        <v>1</v>
      </c>
    </row>
    <row r="32" spans="1:16" x14ac:dyDescent="0.25">
      <c r="A32" s="1">
        <v>2012</v>
      </c>
      <c r="B32" s="3">
        <v>9</v>
      </c>
      <c r="C32" s="2">
        <v>29</v>
      </c>
      <c r="D32" s="4">
        <v>13</v>
      </c>
      <c r="E32" s="5">
        <v>22.5</v>
      </c>
      <c r="F32" s="14">
        <f t="shared" si="1"/>
        <v>0.99999547935140409</v>
      </c>
      <c r="G32" s="15">
        <v>0.98724562993285503</v>
      </c>
      <c r="H32" s="12">
        <f t="shared" si="8"/>
        <v>0.18242552380635635</v>
      </c>
      <c r="I32" s="13">
        <v>0.16949960269699599</v>
      </c>
      <c r="J32" s="11">
        <f t="shared" si="0"/>
        <v>1.2749849418549064E-2</v>
      </c>
      <c r="K32" s="11">
        <f t="shared" si="2"/>
        <v>1.2925921109360361E-2</v>
      </c>
      <c r="L32" s="9">
        <f t="shared" si="3"/>
        <v>23.632562582132401</v>
      </c>
      <c r="M32" s="10">
        <f t="shared" si="4"/>
        <v>1.132562582132401</v>
      </c>
      <c r="N32" s="7" t="b">
        <f t="shared" si="5"/>
        <v>1</v>
      </c>
      <c r="O32" s="8" t="b">
        <f t="shared" si="6"/>
        <v>1</v>
      </c>
      <c r="P32" s="6" t="b">
        <f t="shared" si="7"/>
        <v>1</v>
      </c>
    </row>
    <row r="33" spans="1:16" x14ac:dyDescent="0.25">
      <c r="A33" s="1">
        <v>2012</v>
      </c>
      <c r="B33" s="3">
        <v>9</v>
      </c>
      <c r="C33" s="2">
        <v>30</v>
      </c>
      <c r="D33" s="4">
        <v>0</v>
      </c>
      <c r="E33" s="5">
        <v>20.5</v>
      </c>
      <c r="F33" s="14">
        <f t="shared" si="1"/>
        <v>0</v>
      </c>
      <c r="G33" s="15">
        <v>2.7139867727777999E-2</v>
      </c>
      <c r="H33" s="12">
        <f t="shared" si="8"/>
        <v>2.9312230751356319E-2</v>
      </c>
      <c r="I33" s="13">
        <v>3.7592040549886602E-2</v>
      </c>
      <c r="J33" s="11">
        <f t="shared" si="0"/>
        <v>2.7139867727777999E-2</v>
      </c>
      <c r="K33" s="11">
        <f t="shared" si="2"/>
        <v>8.2798097985302826E-3</v>
      </c>
      <c r="L33" s="9">
        <f t="shared" si="3"/>
        <v>21.47973370854519</v>
      </c>
      <c r="M33" s="10">
        <f t="shared" si="4"/>
        <v>0.97973370854519004</v>
      </c>
      <c r="N33" s="7" t="b">
        <f t="shared" si="5"/>
        <v>0</v>
      </c>
      <c r="O33" s="8" t="b">
        <f t="shared" si="6"/>
        <v>0</v>
      </c>
      <c r="P33" s="6" t="b">
        <f t="shared" si="7"/>
        <v>1</v>
      </c>
    </row>
    <row r="34" spans="1:16" x14ac:dyDescent="0.25">
      <c r="A34" s="1">
        <v>2012</v>
      </c>
      <c r="B34" s="3">
        <v>10</v>
      </c>
      <c r="C34" s="2">
        <v>1</v>
      </c>
      <c r="D34" s="4">
        <v>0</v>
      </c>
      <c r="E34" s="5">
        <v>21.8</v>
      </c>
      <c r="F34" s="14">
        <f t="shared" si="1"/>
        <v>0</v>
      </c>
      <c r="G34" s="15">
        <v>2.4446132066005401E-2</v>
      </c>
      <c r="H34" s="12">
        <f t="shared" si="8"/>
        <v>9.9750489119685204E-2</v>
      </c>
      <c r="I34" s="13">
        <v>9.4580935268928107E-2</v>
      </c>
      <c r="J34" s="11">
        <f t="shared" si="0"/>
        <v>2.4446132066005401E-2</v>
      </c>
      <c r="K34" s="11">
        <f t="shared" si="2"/>
        <v>5.1695538507570971E-3</v>
      </c>
      <c r="L34" s="9">
        <f t="shared" si="3"/>
        <v>23.050354883359056</v>
      </c>
      <c r="M34" s="10">
        <f t="shared" si="4"/>
        <v>1.250354883359055</v>
      </c>
      <c r="N34" s="7" t="b">
        <f t="shared" si="5"/>
        <v>0</v>
      </c>
      <c r="O34" s="8" t="b">
        <f t="shared" si="6"/>
        <v>0</v>
      </c>
      <c r="P34" s="6" t="b">
        <f t="shared" si="7"/>
        <v>1</v>
      </c>
    </row>
    <row r="35" spans="1:16" x14ac:dyDescent="0.25">
      <c r="A35" s="1">
        <v>2012</v>
      </c>
      <c r="B35" s="3">
        <v>10</v>
      </c>
      <c r="C35" s="2">
        <v>2</v>
      </c>
      <c r="D35" s="4">
        <v>0</v>
      </c>
      <c r="E35" s="5">
        <v>21.6</v>
      </c>
      <c r="F35" s="14">
        <f t="shared" si="1"/>
        <v>0</v>
      </c>
      <c r="G35" s="15">
        <v>1.2413819373373099E-2</v>
      </c>
      <c r="H35" s="12">
        <f t="shared" si="8"/>
        <v>8.3172696493922491E-2</v>
      </c>
      <c r="I35" s="13">
        <v>8.3097687287248201E-2</v>
      </c>
      <c r="J35" s="11">
        <f t="shared" si="0"/>
        <v>1.2413819373373099E-2</v>
      </c>
      <c r="K35" s="11">
        <f t="shared" si="2"/>
        <v>7.5009206674289675E-5</v>
      </c>
      <c r="L35" s="9">
        <f t="shared" si="3"/>
        <v>22.880385044513616</v>
      </c>
      <c r="M35" s="10">
        <f t="shared" si="4"/>
        <v>1.2803850445136149</v>
      </c>
      <c r="N35" s="7" t="b">
        <f t="shared" si="5"/>
        <v>0</v>
      </c>
      <c r="O35" s="8" t="b">
        <f t="shared" si="6"/>
        <v>0</v>
      </c>
      <c r="P35" s="6" t="b">
        <f t="shared" si="7"/>
        <v>1</v>
      </c>
    </row>
    <row r="36" spans="1:16" x14ac:dyDescent="0.25">
      <c r="A36" s="1">
        <v>2012</v>
      </c>
      <c r="B36" s="3">
        <v>10</v>
      </c>
      <c r="C36" s="2">
        <v>3</v>
      </c>
      <c r="D36" s="4">
        <v>0</v>
      </c>
      <c r="E36" s="5">
        <v>30.1</v>
      </c>
      <c r="F36" s="14">
        <f t="shared" si="1"/>
        <v>0</v>
      </c>
      <c r="G36" s="15">
        <v>1.11291362270557E-2</v>
      </c>
      <c r="H36" s="12">
        <f t="shared" si="8"/>
        <v>0.9977621514787236</v>
      </c>
      <c r="I36" s="13">
        <v>0.98791009526661899</v>
      </c>
      <c r="J36" s="11">
        <f t="shared" si="0"/>
        <v>1.11291362270557E-2</v>
      </c>
      <c r="K36" s="11">
        <f t="shared" si="2"/>
        <v>9.8520562121046096E-3</v>
      </c>
      <c r="L36" s="9">
        <f t="shared" si="3"/>
        <v>29.757022442923898</v>
      </c>
      <c r="M36" s="10">
        <f t="shared" si="4"/>
        <v>0.34297755707610378</v>
      </c>
      <c r="N36" s="7" t="b">
        <f t="shared" si="5"/>
        <v>0</v>
      </c>
      <c r="O36" s="8" t="b">
        <f t="shared" si="6"/>
        <v>0</v>
      </c>
      <c r="P36" s="6" t="b">
        <f t="shared" si="7"/>
        <v>1</v>
      </c>
    </row>
    <row r="37" spans="1:16" x14ac:dyDescent="0.25">
      <c r="A37" s="1">
        <v>2012</v>
      </c>
      <c r="B37" s="3">
        <v>10</v>
      </c>
      <c r="C37" s="2">
        <v>4</v>
      </c>
      <c r="D37" s="4">
        <v>0</v>
      </c>
      <c r="E37" s="5">
        <v>32</v>
      </c>
      <c r="F37" s="14">
        <f t="shared" si="1"/>
        <v>0</v>
      </c>
      <c r="G37" s="15">
        <v>2.57754900913174E-2</v>
      </c>
      <c r="H37" s="12">
        <f t="shared" si="8"/>
        <v>0.99966464986953363</v>
      </c>
      <c r="I37" s="13">
        <v>0.99362880066696602</v>
      </c>
      <c r="J37" s="11">
        <f t="shared" si="0"/>
        <v>2.57754900913174E-2</v>
      </c>
      <c r="K37" s="11">
        <f t="shared" si="2"/>
        <v>6.0358492025676114E-3</v>
      </c>
      <c r="L37" s="9">
        <f t="shared" si="3"/>
        <v>32.333086654755583</v>
      </c>
      <c r="M37" s="10">
        <f t="shared" si="4"/>
        <v>0.33308665475558286</v>
      </c>
      <c r="N37" s="7" t="b">
        <f t="shared" si="5"/>
        <v>0</v>
      </c>
      <c r="O37" s="8" t="b">
        <f t="shared" si="6"/>
        <v>0</v>
      </c>
      <c r="P37" s="6" t="b">
        <f t="shared" si="7"/>
        <v>1</v>
      </c>
    </row>
    <row r="38" spans="1:16" x14ac:dyDescent="0.25">
      <c r="A38" s="1">
        <v>2012</v>
      </c>
      <c r="B38" s="3">
        <v>10</v>
      </c>
      <c r="C38" s="2">
        <v>5</v>
      </c>
      <c r="D38" s="4">
        <v>0</v>
      </c>
      <c r="E38" s="5">
        <v>34.5</v>
      </c>
      <c r="F38" s="14">
        <f t="shared" si="1"/>
        <v>0</v>
      </c>
      <c r="G38" s="15">
        <v>2.08037805716038E-2</v>
      </c>
      <c r="H38" s="12">
        <f t="shared" si="8"/>
        <v>0.99997246430888531</v>
      </c>
      <c r="I38" s="13">
        <v>0.99644016513059197</v>
      </c>
      <c r="J38" s="11">
        <f t="shared" si="0"/>
        <v>2.08037805716038E-2</v>
      </c>
      <c r="K38" s="11">
        <f t="shared" si="2"/>
        <v>3.5322991782933411E-3</v>
      </c>
      <c r="L38" s="9">
        <f t="shared" si="3"/>
        <v>35.202680723043599</v>
      </c>
      <c r="M38" s="10">
        <f t="shared" si="4"/>
        <v>0.70268072304359919</v>
      </c>
      <c r="N38" s="7" t="b">
        <f t="shared" si="5"/>
        <v>0</v>
      </c>
      <c r="O38" s="8" t="b">
        <f t="shared" si="6"/>
        <v>0</v>
      </c>
      <c r="P38" s="6" t="b">
        <f t="shared" si="7"/>
        <v>1</v>
      </c>
    </row>
    <row r="39" spans="1:16" x14ac:dyDescent="0.25">
      <c r="A39" s="1">
        <v>2012</v>
      </c>
      <c r="B39" s="3">
        <v>10</v>
      </c>
      <c r="C39" s="2">
        <v>6</v>
      </c>
      <c r="D39" s="4">
        <v>0</v>
      </c>
      <c r="E39" s="5">
        <v>17.100000000000001</v>
      </c>
      <c r="F39" s="14">
        <f t="shared" si="1"/>
        <v>0</v>
      </c>
      <c r="G39" s="15">
        <v>2.4331054735819199E-2</v>
      </c>
      <c r="H39" s="12">
        <f t="shared" si="8"/>
        <v>1.0067708200856387E-3</v>
      </c>
      <c r="I39" s="13">
        <v>5.1146603470438303E-3</v>
      </c>
      <c r="J39" s="11">
        <f t="shared" si="0"/>
        <v>2.4331054735819199E-2</v>
      </c>
      <c r="K39" s="11">
        <f t="shared" si="2"/>
        <v>4.1078895269581915E-3</v>
      </c>
      <c r="L39" s="9">
        <f t="shared" si="3"/>
        <v>14.64548621742942</v>
      </c>
      <c r="M39" s="10">
        <f t="shared" si="4"/>
        <v>2.4545137825705812</v>
      </c>
      <c r="N39" s="7" t="b">
        <f t="shared" si="5"/>
        <v>0</v>
      </c>
      <c r="O39" s="8" t="b">
        <f t="shared" si="6"/>
        <v>0</v>
      </c>
      <c r="P39" s="6" t="b">
        <f t="shared" si="7"/>
        <v>1</v>
      </c>
    </row>
    <row r="40" spans="1:16" x14ac:dyDescent="0.25">
      <c r="A40" s="1">
        <v>2012</v>
      </c>
      <c r="B40" s="3">
        <v>10</v>
      </c>
      <c r="C40" s="2">
        <v>7</v>
      </c>
      <c r="D40" s="4">
        <v>3</v>
      </c>
      <c r="E40" s="5">
        <v>20.7</v>
      </c>
      <c r="F40" s="14">
        <f t="shared" si="1"/>
        <v>0.90514825364486673</v>
      </c>
      <c r="G40" s="15">
        <v>0.91603243814530599</v>
      </c>
      <c r="H40" s="12">
        <f t="shared" si="8"/>
        <v>3.5571189272636146E-2</v>
      </c>
      <c r="I40" s="13">
        <v>4.2462892508320901E-2</v>
      </c>
      <c r="J40" s="11">
        <f t="shared" si="0"/>
        <v>1.0884184500439265E-2</v>
      </c>
      <c r="K40" s="11">
        <f t="shared" si="2"/>
        <v>6.8917032356847555E-3</v>
      </c>
      <c r="L40" s="9">
        <f t="shared" si="3"/>
        <v>21.737281068477067</v>
      </c>
      <c r="M40" s="10">
        <f t="shared" si="4"/>
        <v>1.0372810684770677</v>
      </c>
      <c r="N40" s="7" t="b">
        <f t="shared" si="5"/>
        <v>1</v>
      </c>
      <c r="O40" s="8" t="b">
        <f t="shared" si="6"/>
        <v>1</v>
      </c>
      <c r="P40" s="6" t="b">
        <f t="shared" si="7"/>
        <v>1</v>
      </c>
    </row>
    <row r="41" spans="1:16" x14ac:dyDescent="0.25">
      <c r="A41" s="1">
        <v>2012</v>
      </c>
      <c r="B41" s="3">
        <v>10</v>
      </c>
      <c r="C41" s="2">
        <v>8</v>
      </c>
      <c r="D41" s="4">
        <v>0</v>
      </c>
      <c r="E41" s="5">
        <v>18.3</v>
      </c>
      <c r="F41" s="14">
        <f t="shared" si="1"/>
        <v>0</v>
      </c>
      <c r="G41" s="15">
        <v>2.7338124118966901E-2</v>
      </c>
      <c r="H41" s="12">
        <f t="shared" si="8"/>
        <v>3.3348073074133473E-3</v>
      </c>
      <c r="I41" s="13">
        <v>1.24122400223802E-2</v>
      </c>
      <c r="J41" s="11">
        <f t="shared" si="0"/>
        <v>2.7338124118966901E-2</v>
      </c>
      <c r="K41" s="11">
        <f t="shared" si="2"/>
        <v>9.0774327149668529E-3</v>
      </c>
      <c r="L41" s="9">
        <f t="shared" si="3"/>
        <v>18.336532613028439</v>
      </c>
      <c r="M41" s="10">
        <f t="shared" si="4"/>
        <v>3.6532613028438021E-2</v>
      </c>
      <c r="N41" s="7" t="b">
        <f t="shared" si="5"/>
        <v>0</v>
      </c>
      <c r="O41" s="8" t="b">
        <f t="shared" si="6"/>
        <v>0</v>
      </c>
      <c r="P41" s="6" t="b">
        <f t="shared" si="7"/>
        <v>1</v>
      </c>
    </row>
    <row r="42" spans="1:16" x14ac:dyDescent="0.25">
      <c r="A42" s="1">
        <v>2012</v>
      </c>
      <c r="B42" s="3">
        <v>10</v>
      </c>
      <c r="C42" s="2">
        <v>9</v>
      </c>
      <c r="D42" s="4">
        <v>4.0999999999999996</v>
      </c>
      <c r="E42" s="5">
        <v>18.5</v>
      </c>
      <c r="F42" s="14">
        <f t="shared" si="1"/>
        <v>0.96739500125711819</v>
      </c>
      <c r="G42" s="15">
        <v>0.95562542259791705</v>
      </c>
      <c r="H42" s="12">
        <f t="shared" si="8"/>
        <v>4.0701377158961277E-3</v>
      </c>
      <c r="I42" s="13">
        <v>3.3417734747120197E-2</v>
      </c>
      <c r="J42" s="11">
        <f t="shared" si="0"/>
        <v>1.1769578659201141E-2</v>
      </c>
      <c r="K42" s="11">
        <f t="shared" si="2"/>
        <v>2.9347597031224068E-2</v>
      </c>
      <c r="L42" s="9">
        <f t="shared" si="3"/>
        <v>21.215381550154401</v>
      </c>
      <c r="M42" s="10">
        <f t="shared" si="4"/>
        <v>2.715381550154401</v>
      </c>
      <c r="N42" s="7" t="b">
        <f t="shared" si="5"/>
        <v>1</v>
      </c>
      <c r="O42" s="8" t="b">
        <f t="shared" si="6"/>
        <v>1</v>
      </c>
      <c r="P42" s="6" t="b">
        <f t="shared" si="7"/>
        <v>1</v>
      </c>
    </row>
    <row r="43" spans="1:16" x14ac:dyDescent="0.25">
      <c r="A43" s="1">
        <v>2012</v>
      </c>
      <c r="B43" s="3">
        <v>10</v>
      </c>
      <c r="C43" s="2">
        <v>10</v>
      </c>
      <c r="D43" s="4">
        <v>0</v>
      </c>
      <c r="E43" s="5">
        <v>24.4</v>
      </c>
      <c r="F43" s="14">
        <f t="shared" si="1"/>
        <v>0</v>
      </c>
      <c r="G43" s="15">
        <v>1.2002580408706E-2</v>
      </c>
      <c r="H43" s="12">
        <f t="shared" si="8"/>
        <v>0.59868766011245167</v>
      </c>
      <c r="I43" s="13">
        <v>0.59108687084540701</v>
      </c>
      <c r="J43" s="11">
        <f t="shared" si="0"/>
        <v>1.2002580408706E-2</v>
      </c>
      <c r="K43" s="11">
        <f t="shared" si="2"/>
        <v>7.6007892670446608E-3</v>
      </c>
      <c r="L43" s="9">
        <f t="shared" si="3"/>
        <v>24.007100229876841</v>
      </c>
      <c r="M43" s="10">
        <f t="shared" si="4"/>
        <v>0.39289977012315802</v>
      </c>
      <c r="N43" s="7" t="b">
        <f t="shared" si="5"/>
        <v>0</v>
      </c>
      <c r="O43" s="8" t="b">
        <f t="shared" si="6"/>
        <v>0</v>
      </c>
      <c r="P43" s="6" t="b">
        <f t="shared" si="7"/>
        <v>1</v>
      </c>
    </row>
    <row r="44" spans="1:16" x14ac:dyDescent="0.25">
      <c r="A44" s="1">
        <v>2012</v>
      </c>
      <c r="B44" s="3">
        <v>10</v>
      </c>
      <c r="C44" s="2">
        <v>11</v>
      </c>
      <c r="D44" s="4">
        <v>8</v>
      </c>
      <c r="E44" s="5">
        <v>20.2</v>
      </c>
      <c r="F44" s="14">
        <f t="shared" si="1"/>
        <v>0.99932929973906726</v>
      </c>
      <c r="G44" s="15">
        <v>0.98497003125872296</v>
      </c>
      <c r="H44" s="12">
        <f t="shared" si="8"/>
        <v>2.1881270936130459E-2</v>
      </c>
      <c r="I44" s="13">
        <v>7.63782928425219E-3</v>
      </c>
      <c r="J44" s="11">
        <f t="shared" si="0"/>
        <v>1.43592684803443E-2</v>
      </c>
      <c r="K44" s="11">
        <f t="shared" si="2"/>
        <v>1.4243441651878269E-2</v>
      </c>
      <c r="L44" s="9">
        <f t="shared" si="3"/>
        <v>16.455730770122162</v>
      </c>
      <c r="M44" s="10">
        <f t="shared" si="4"/>
        <v>3.7442692298778368</v>
      </c>
      <c r="N44" s="7" t="b">
        <f t="shared" si="5"/>
        <v>1</v>
      </c>
      <c r="O44" s="8" t="b">
        <f t="shared" si="6"/>
        <v>1</v>
      </c>
      <c r="P44" s="6" t="b">
        <f t="shared" si="7"/>
        <v>1</v>
      </c>
    </row>
    <row r="45" spans="1:16" x14ac:dyDescent="0.25">
      <c r="A45" s="1">
        <v>2012</v>
      </c>
      <c r="B45" s="3">
        <v>10</v>
      </c>
      <c r="C45" s="2">
        <v>12</v>
      </c>
      <c r="D45" s="4">
        <v>7.2</v>
      </c>
      <c r="E45" s="5">
        <v>16.2</v>
      </c>
      <c r="F45" s="14">
        <f t="shared" si="1"/>
        <v>0.99850794233232665</v>
      </c>
      <c r="G45" s="15">
        <v>0.96058608862000405</v>
      </c>
      <c r="H45" s="12">
        <f t="shared" si="8"/>
        <v>4.0956716498605005E-4</v>
      </c>
      <c r="I45" s="13">
        <v>4.0749138480366204E-3</v>
      </c>
      <c r="J45" s="11">
        <f t="shared" si="0"/>
        <v>3.7921853712322595E-2</v>
      </c>
      <c r="K45" s="11">
        <f t="shared" si="2"/>
        <v>3.6653466830505704E-3</v>
      </c>
      <c r="L45" s="9">
        <f t="shared" si="3"/>
        <v>13.510716596820103</v>
      </c>
      <c r="M45" s="10">
        <f t="shared" si="4"/>
        <v>2.6892834031798962</v>
      </c>
      <c r="N45" s="7" t="b">
        <f t="shared" si="5"/>
        <v>1</v>
      </c>
      <c r="O45" s="8" t="b">
        <f t="shared" si="6"/>
        <v>1</v>
      </c>
      <c r="P45" s="6" t="b">
        <f t="shared" si="7"/>
        <v>1</v>
      </c>
    </row>
    <row r="46" spans="1:16" x14ac:dyDescent="0.25">
      <c r="A46" s="1">
        <v>2012</v>
      </c>
      <c r="B46" s="3">
        <v>10</v>
      </c>
      <c r="C46" s="2">
        <v>13</v>
      </c>
      <c r="D46" s="4">
        <v>13.6</v>
      </c>
      <c r="E46" s="5">
        <v>19.3</v>
      </c>
      <c r="F46" s="14">
        <f t="shared" si="1"/>
        <v>0.99999751901291778</v>
      </c>
      <c r="G46" s="15">
        <v>0.97812836534440295</v>
      </c>
      <c r="H46" s="12">
        <f t="shared" si="8"/>
        <v>9.0132986528478308E-3</v>
      </c>
      <c r="I46" s="13">
        <v>1.3956181073477E-2</v>
      </c>
      <c r="J46" s="11">
        <f t="shared" si="0"/>
        <v>2.1869153668514829E-2</v>
      </c>
      <c r="K46" s="11">
        <f t="shared" si="2"/>
        <v>4.9428824206291695E-3</v>
      </c>
      <c r="L46" s="9">
        <f t="shared" si="3"/>
        <v>18.74210560443851</v>
      </c>
      <c r="M46" s="10">
        <f t="shared" si="4"/>
        <v>0.55789439556149034</v>
      </c>
      <c r="N46" s="7" t="b">
        <f t="shared" si="5"/>
        <v>1</v>
      </c>
      <c r="O46" s="8" t="b">
        <f t="shared" si="6"/>
        <v>1</v>
      </c>
      <c r="P46" s="6" t="b">
        <f t="shared" si="7"/>
        <v>1</v>
      </c>
    </row>
    <row r="47" spans="1:16" x14ac:dyDescent="0.25">
      <c r="A47" s="1">
        <v>2012</v>
      </c>
      <c r="B47" s="3">
        <v>10</v>
      </c>
      <c r="C47" s="2">
        <v>14</v>
      </c>
      <c r="D47" s="4">
        <v>0</v>
      </c>
      <c r="E47" s="5">
        <v>20.5</v>
      </c>
      <c r="F47" s="14">
        <f t="shared" si="1"/>
        <v>0</v>
      </c>
      <c r="G47" s="15">
        <v>1.8869516545013801E-2</v>
      </c>
      <c r="H47" s="12">
        <f t="shared" si="8"/>
        <v>2.9312230751356319E-2</v>
      </c>
      <c r="I47" s="13">
        <v>2.8929289101376598E-2</v>
      </c>
      <c r="J47" s="11">
        <f t="shared" si="0"/>
        <v>1.8869516545013801E-2</v>
      </c>
      <c r="K47" s="11">
        <f t="shared" si="2"/>
        <v>3.8294164997972058E-4</v>
      </c>
      <c r="L47" s="9">
        <f t="shared" si="3"/>
        <v>20.870100021474602</v>
      </c>
      <c r="M47" s="10">
        <f t="shared" si="4"/>
        <v>0.37010002147460241</v>
      </c>
      <c r="N47" s="7" t="b">
        <f t="shared" si="5"/>
        <v>0</v>
      </c>
      <c r="O47" s="8" t="b">
        <f t="shared" si="6"/>
        <v>0</v>
      </c>
      <c r="P47" s="6" t="b">
        <f t="shared" si="7"/>
        <v>1</v>
      </c>
    </row>
    <row r="48" spans="1:16" x14ac:dyDescent="0.25">
      <c r="A48" s="1">
        <v>2012</v>
      </c>
      <c r="B48" s="3">
        <v>10</v>
      </c>
      <c r="C48" s="2">
        <v>15</v>
      </c>
      <c r="D48" s="4">
        <v>0</v>
      </c>
      <c r="E48" s="5">
        <v>28.6</v>
      </c>
      <c r="F48" s="14">
        <f t="shared" si="1"/>
        <v>0</v>
      </c>
      <c r="G48" s="15">
        <v>1.4816171577860001E-2</v>
      </c>
      <c r="H48" s="12">
        <f t="shared" si="8"/>
        <v>0.99004819813309575</v>
      </c>
      <c r="I48" s="13">
        <v>0.98944704505059</v>
      </c>
      <c r="J48" s="11">
        <f t="shared" si="0"/>
        <v>1.4816171577860001E-2</v>
      </c>
      <c r="K48" s="11">
        <f t="shared" si="2"/>
        <v>6.011530825057454E-4</v>
      </c>
      <c r="L48" s="9">
        <f t="shared" si="3"/>
        <v>30.255465630227846</v>
      </c>
      <c r="M48" s="10">
        <f t="shared" si="4"/>
        <v>1.6554656302278445</v>
      </c>
      <c r="N48" s="7" t="b">
        <f t="shared" si="5"/>
        <v>0</v>
      </c>
      <c r="O48" s="8" t="b">
        <f t="shared" si="6"/>
        <v>0</v>
      </c>
      <c r="P48" s="6" t="b">
        <f t="shared" si="7"/>
        <v>1</v>
      </c>
    </row>
    <row r="49" spans="1:16" x14ac:dyDescent="0.25">
      <c r="A49" s="1">
        <v>2012</v>
      </c>
      <c r="B49" s="3">
        <v>10</v>
      </c>
      <c r="C49" s="2">
        <v>16</v>
      </c>
      <c r="D49" s="4">
        <v>0</v>
      </c>
      <c r="E49" s="5">
        <v>32.6</v>
      </c>
      <c r="F49" s="14">
        <f t="shared" si="1"/>
        <v>0</v>
      </c>
      <c r="G49" s="15">
        <v>1.1163887316539899E-2</v>
      </c>
      <c r="H49" s="12">
        <f t="shared" si="8"/>
        <v>0.99981592809503661</v>
      </c>
      <c r="I49" s="13">
        <v>0.99675541754982699</v>
      </c>
      <c r="J49" s="11">
        <f t="shared" si="0"/>
        <v>1.1163887316539899E-2</v>
      </c>
      <c r="K49" s="11">
        <f t="shared" si="2"/>
        <v>3.060510545209616E-3</v>
      </c>
      <c r="L49" s="9">
        <f t="shared" si="3"/>
        <v>35.709200546429209</v>
      </c>
      <c r="M49" s="10">
        <f t="shared" si="4"/>
        <v>3.1092005464292072</v>
      </c>
      <c r="N49" s="7" t="b">
        <f t="shared" si="5"/>
        <v>0</v>
      </c>
      <c r="O49" s="8" t="b">
        <f t="shared" si="6"/>
        <v>0</v>
      </c>
      <c r="P49" s="6" t="b">
        <f t="shared" si="7"/>
        <v>1</v>
      </c>
    </row>
    <row r="50" spans="1:16" x14ac:dyDescent="0.25">
      <c r="A50" s="1">
        <v>2012</v>
      </c>
      <c r="B50" s="3">
        <v>10</v>
      </c>
      <c r="C50" s="2">
        <v>17</v>
      </c>
      <c r="D50" s="4">
        <v>0</v>
      </c>
      <c r="E50" s="5">
        <v>22</v>
      </c>
      <c r="F50" s="14">
        <f t="shared" si="1"/>
        <v>0</v>
      </c>
      <c r="G50" s="15">
        <v>1.2457971308786699E-2</v>
      </c>
      <c r="H50" s="12">
        <f t="shared" si="8"/>
        <v>0.11920292202211755</v>
      </c>
      <c r="I50" s="13">
        <v>0.11609135441377701</v>
      </c>
      <c r="J50" s="11">
        <f t="shared" si="0"/>
        <v>1.2457971308786699E-2</v>
      </c>
      <c r="K50" s="11">
        <f t="shared" si="2"/>
        <v>3.1115676083405402E-3</v>
      </c>
      <c r="L50" s="9">
        <f t="shared" si="3"/>
        <v>23.288388020411727</v>
      </c>
      <c r="M50" s="10">
        <f t="shared" si="4"/>
        <v>1.2883880204117268</v>
      </c>
      <c r="N50" s="7" t="b">
        <f t="shared" si="5"/>
        <v>0</v>
      </c>
      <c r="O50" s="8" t="b">
        <f t="shared" si="6"/>
        <v>0</v>
      </c>
      <c r="P50" s="6" t="b">
        <f t="shared" si="7"/>
        <v>1</v>
      </c>
    </row>
    <row r="51" spans="1:16" x14ac:dyDescent="0.25">
      <c r="A51" s="1">
        <v>2012</v>
      </c>
      <c r="B51" s="3">
        <v>10</v>
      </c>
      <c r="C51" s="2">
        <v>18</v>
      </c>
      <c r="D51" s="4">
        <v>0</v>
      </c>
      <c r="E51" s="5">
        <v>22.9</v>
      </c>
      <c r="F51" s="14">
        <f t="shared" si="1"/>
        <v>0</v>
      </c>
      <c r="G51" s="15">
        <v>2.4994672726111802E-2</v>
      </c>
      <c r="H51" s="12">
        <f t="shared" si="8"/>
        <v>0.24973989440488212</v>
      </c>
      <c r="I51" s="13">
        <v>0.22957559702122601</v>
      </c>
      <c r="J51" s="11">
        <f t="shared" si="0"/>
        <v>2.4994672726111802E-2</v>
      </c>
      <c r="K51" s="11">
        <f t="shared" si="2"/>
        <v>2.0164297383656105E-2</v>
      </c>
      <c r="L51" s="9">
        <f t="shared" si="3"/>
        <v>23.823711014586586</v>
      </c>
      <c r="M51" s="10">
        <f t="shared" si="4"/>
        <v>0.923711014586587</v>
      </c>
      <c r="N51" s="7" t="b">
        <f t="shared" si="5"/>
        <v>0</v>
      </c>
      <c r="O51" s="8" t="b">
        <f t="shared" si="6"/>
        <v>0</v>
      </c>
      <c r="P51" s="6" t="b">
        <f t="shared" si="7"/>
        <v>1</v>
      </c>
    </row>
    <row r="52" spans="1:16" x14ac:dyDescent="0.25">
      <c r="A52" s="1">
        <v>2012</v>
      </c>
      <c r="B52" s="3">
        <v>10</v>
      </c>
      <c r="C52" s="2">
        <v>19</v>
      </c>
      <c r="D52" s="4">
        <v>0</v>
      </c>
      <c r="E52" s="5">
        <v>30.7</v>
      </c>
      <c r="F52" s="14">
        <f t="shared" si="1"/>
        <v>0</v>
      </c>
      <c r="G52" s="15">
        <v>1.3087123754332099E-2</v>
      </c>
      <c r="H52" s="12">
        <f t="shared" si="8"/>
        <v>0.99877060137872264</v>
      </c>
      <c r="I52" s="13">
        <v>0.99380995638413405</v>
      </c>
      <c r="J52" s="11">
        <f t="shared" si="0"/>
        <v>1.3087123754332099E-2</v>
      </c>
      <c r="K52" s="11">
        <f t="shared" si="2"/>
        <v>4.9606449945885922E-3</v>
      </c>
      <c r="L52" s="9">
        <f t="shared" si="3"/>
        <v>32.463058742469222</v>
      </c>
      <c r="M52" s="10">
        <f t="shared" si="4"/>
        <v>1.763058742469223</v>
      </c>
      <c r="N52" s="7" t="b">
        <f t="shared" si="5"/>
        <v>0</v>
      </c>
      <c r="O52" s="8" t="b">
        <f t="shared" si="6"/>
        <v>0</v>
      </c>
      <c r="P52" s="6" t="b">
        <f t="shared" si="7"/>
        <v>1</v>
      </c>
    </row>
    <row r="53" spans="1:16" x14ac:dyDescent="0.25">
      <c r="A53" s="1">
        <v>2012</v>
      </c>
      <c r="B53" s="3">
        <v>10</v>
      </c>
      <c r="C53" s="2">
        <v>20</v>
      </c>
      <c r="D53" s="4">
        <v>0</v>
      </c>
      <c r="E53" s="5">
        <v>34.299999999999997</v>
      </c>
      <c r="F53" s="14">
        <f t="shared" si="1"/>
        <v>0</v>
      </c>
      <c r="G53" s="15">
        <v>8.3409269076590801E-3</v>
      </c>
      <c r="H53" s="12">
        <f t="shared" si="8"/>
        <v>0.99996636803596128</v>
      </c>
      <c r="I53" s="13">
        <v>0.99652308738414497</v>
      </c>
      <c r="J53" s="11">
        <f t="shared" si="0"/>
        <v>8.3409269076590801E-3</v>
      </c>
      <c r="K53" s="11">
        <f t="shared" si="2"/>
        <v>3.4432806518163162E-3</v>
      </c>
      <c r="L53" s="9">
        <f t="shared" si="3"/>
        <v>35.330107449070091</v>
      </c>
      <c r="M53" s="10">
        <f t="shared" si="4"/>
        <v>1.0301074490700941</v>
      </c>
      <c r="N53" s="7" t="b">
        <f t="shared" si="5"/>
        <v>0</v>
      </c>
      <c r="O53" s="8" t="b">
        <f t="shared" si="6"/>
        <v>0</v>
      </c>
      <c r="P53" s="6" t="b">
        <f t="shared" si="7"/>
        <v>1</v>
      </c>
    </row>
    <row r="54" spans="1:16" x14ac:dyDescent="0.25">
      <c r="A54" s="1">
        <v>2012</v>
      </c>
      <c r="B54" s="3">
        <v>10</v>
      </c>
      <c r="C54" s="2">
        <v>21</v>
      </c>
      <c r="D54" s="4">
        <v>0</v>
      </c>
      <c r="E54" s="5">
        <v>28.1</v>
      </c>
      <c r="F54" s="14">
        <f t="shared" si="1"/>
        <v>0</v>
      </c>
      <c r="G54" s="15">
        <v>1.22071542441201E-2</v>
      </c>
      <c r="H54" s="12">
        <f t="shared" si="8"/>
        <v>0.9836975006285591</v>
      </c>
      <c r="I54" s="13">
        <v>0.978969843175308</v>
      </c>
      <c r="J54" s="11">
        <f t="shared" si="0"/>
        <v>1.22071542441201E-2</v>
      </c>
      <c r="K54" s="11">
        <f t="shared" si="2"/>
        <v>4.7276574532510995E-3</v>
      </c>
      <c r="L54" s="9">
        <f t="shared" si="3"/>
        <v>27.979952293837488</v>
      </c>
      <c r="M54" s="10">
        <f t="shared" si="4"/>
        <v>0.12004770616251292</v>
      </c>
      <c r="N54" s="7" t="b">
        <f t="shared" si="5"/>
        <v>0</v>
      </c>
      <c r="O54" s="8" t="b">
        <f t="shared" si="6"/>
        <v>0</v>
      </c>
      <c r="P54" s="6" t="b">
        <f t="shared" si="7"/>
        <v>1</v>
      </c>
    </row>
    <row r="55" spans="1:16" x14ac:dyDescent="0.25">
      <c r="A55" s="1">
        <v>2012</v>
      </c>
      <c r="B55" s="3">
        <v>10</v>
      </c>
      <c r="C55" s="2">
        <v>22</v>
      </c>
      <c r="D55" s="4">
        <v>0</v>
      </c>
      <c r="E55" s="5">
        <v>18.5</v>
      </c>
      <c r="F55" s="14">
        <f t="shared" si="1"/>
        <v>0</v>
      </c>
      <c r="G55" s="15">
        <v>3.8123734996477997E-2</v>
      </c>
      <c r="H55" s="12">
        <f t="shared" si="8"/>
        <v>4.0701377158961277E-3</v>
      </c>
      <c r="I55" s="13">
        <v>1.8312017009610999E-2</v>
      </c>
      <c r="J55" s="11">
        <f t="shared" si="0"/>
        <v>3.8123734996477997E-2</v>
      </c>
      <c r="K55" s="11">
        <f t="shared" si="2"/>
        <v>1.4241879293714871E-2</v>
      </c>
      <c r="L55" s="9">
        <f t="shared" si="3"/>
        <v>19.612598289045607</v>
      </c>
      <c r="M55" s="10">
        <f t="shared" si="4"/>
        <v>1.1125982890456072</v>
      </c>
      <c r="N55" s="7" t="b">
        <f t="shared" si="5"/>
        <v>0</v>
      </c>
      <c r="O55" s="8" t="b">
        <f t="shared" si="6"/>
        <v>0</v>
      </c>
      <c r="P55" s="6" t="b">
        <f t="shared" si="7"/>
        <v>1</v>
      </c>
    </row>
    <row r="56" spans="1:16" x14ac:dyDescent="0.25">
      <c r="A56" s="1">
        <v>2012</v>
      </c>
      <c r="B56" s="3">
        <v>10</v>
      </c>
      <c r="C56" s="2">
        <v>23</v>
      </c>
      <c r="D56" s="4">
        <v>2.4</v>
      </c>
      <c r="E56" s="5">
        <v>19.600000000000001</v>
      </c>
      <c r="F56" s="14">
        <f t="shared" si="1"/>
        <v>0.83365460701215532</v>
      </c>
      <c r="G56" s="15">
        <v>0.915142495225585</v>
      </c>
      <c r="H56" s="12">
        <f t="shared" si="8"/>
        <v>1.2128434984274258E-2</v>
      </c>
      <c r="I56" s="13">
        <v>2.65772172811953E-2</v>
      </c>
      <c r="J56" s="11">
        <f t="shared" si="0"/>
        <v>8.1487888213429671E-2</v>
      </c>
      <c r="K56" s="11">
        <f t="shared" si="2"/>
        <v>1.4448782296921042E-2</v>
      </c>
      <c r="L56" s="9">
        <f t="shared" si="3"/>
        <v>20.655869131141586</v>
      </c>
      <c r="M56" s="10">
        <f t="shared" si="4"/>
        <v>1.0558691311415842</v>
      </c>
      <c r="N56" s="7" t="b">
        <f t="shared" si="5"/>
        <v>1</v>
      </c>
      <c r="O56" s="8" t="b">
        <f t="shared" si="6"/>
        <v>1</v>
      </c>
      <c r="P56" s="6" t="b">
        <f t="shared" si="7"/>
        <v>1</v>
      </c>
    </row>
    <row r="57" spans="1:16" x14ac:dyDescent="0.25">
      <c r="A57" s="1">
        <v>2012</v>
      </c>
      <c r="B57" s="3">
        <v>10</v>
      </c>
      <c r="C57" s="2">
        <v>24</v>
      </c>
      <c r="D57" s="4">
        <v>0</v>
      </c>
      <c r="E57" s="5">
        <v>26.8</v>
      </c>
      <c r="F57" s="14">
        <f t="shared" si="1"/>
        <v>0</v>
      </c>
      <c r="G57" s="15">
        <v>8.2481118640523304E-3</v>
      </c>
      <c r="H57" s="12">
        <f t="shared" si="8"/>
        <v>0.94267582410113127</v>
      </c>
      <c r="I57" s="13">
        <v>0.94356091703877998</v>
      </c>
      <c r="J57" s="11">
        <f t="shared" si="0"/>
        <v>8.2481118640523304E-3</v>
      </c>
      <c r="K57" s="11">
        <f t="shared" si="2"/>
        <v>8.8509293764871266E-4</v>
      </c>
      <c r="L57" s="9">
        <f t="shared" si="3"/>
        <v>25.722794928234428</v>
      </c>
      <c r="M57" s="10">
        <f t="shared" si="4"/>
        <v>1.0772050717655723</v>
      </c>
      <c r="N57" s="7" t="b">
        <f t="shared" si="5"/>
        <v>0</v>
      </c>
      <c r="O57" s="8" t="b">
        <f t="shared" si="6"/>
        <v>0</v>
      </c>
      <c r="P57" s="6" t="b">
        <f t="shared" si="7"/>
        <v>1</v>
      </c>
    </row>
    <row r="58" spans="1:16" x14ac:dyDescent="0.25">
      <c r="A58" s="1">
        <v>2012</v>
      </c>
      <c r="B58" s="3">
        <v>10</v>
      </c>
      <c r="C58" s="2">
        <v>25</v>
      </c>
      <c r="D58" s="4">
        <v>0</v>
      </c>
      <c r="E58" s="5">
        <v>32.5</v>
      </c>
      <c r="F58" s="14">
        <f t="shared" si="1"/>
        <v>0</v>
      </c>
      <c r="G58" s="15">
        <v>7.0556961184738802E-3</v>
      </c>
      <c r="H58" s="12">
        <f t="shared" si="8"/>
        <v>0.9997965730219448</v>
      </c>
      <c r="I58" s="13">
        <v>0.99356008433251197</v>
      </c>
      <c r="J58" s="11">
        <f t="shared" si="0"/>
        <v>7.0556961184738802E-3</v>
      </c>
      <c r="K58" s="11">
        <f t="shared" si="2"/>
        <v>6.2364886894328286E-3</v>
      </c>
      <c r="L58" s="9">
        <f t="shared" si="3"/>
        <v>32.285066544145224</v>
      </c>
      <c r="M58" s="10">
        <f t="shared" si="4"/>
        <v>0.21493345585477641</v>
      </c>
      <c r="N58" s="7" t="b">
        <f t="shared" si="5"/>
        <v>0</v>
      </c>
      <c r="O58" s="8" t="b">
        <f t="shared" si="6"/>
        <v>0</v>
      </c>
      <c r="P58" s="6" t="b">
        <f t="shared" si="7"/>
        <v>1</v>
      </c>
    </row>
    <row r="59" spans="1:16" x14ac:dyDescent="0.25">
      <c r="A59" s="1">
        <v>2012</v>
      </c>
      <c r="B59" s="3">
        <v>10</v>
      </c>
      <c r="C59" s="2">
        <v>26</v>
      </c>
      <c r="D59" s="4">
        <v>0</v>
      </c>
      <c r="E59" s="5">
        <v>23.2</v>
      </c>
      <c r="F59" s="14">
        <f t="shared" si="1"/>
        <v>0</v>
      </c>
      <c r="G59" s="15">
        <v>2.0753989195029798E-2</v>
      </c>
      <c r="H59" s="12">
        <f t="shared" si="8"/>
        <v>0.31002551887238738</v>
      </c>
      <c r="I59" s="13">
        <v>0.29527700555276198</v>
      </c>
      <c r="J59" s="11">
        <f t="shared" si="0"/>
        <v>2.0753989195029798E-2</v>
      </c>
      <c r="K59" s="11">
        <f t="shared" si="2"/>
        <v>1.47485133196254E-2</v>
      </c>
      <c r="L59" s="9">
        <f t="shared" si="3"/>
        <v>23.927794121398229</v>
      </c>
      <c r="M59" s="10">
        <f t="shared" si="4"/>
        <v>0.72779412139822952</v>
      </c>
      <c r="N59" s="7" t="b">
        <f t="shared" si="5"/>
        <v>0</v>
      </c>
      <c r="O59" s="8" t="b">
        <f t="shared" si="6"/>
        <v>0</v>
      </c>
      <c r="P59" s="6" t="b">
        <f t="shared" si="7"/>
        <v>1</v>
      </c>
    </row>
    <row r="60" spans="1:16" x14ac:dyDescent="0.25">
      <c r="A60" s="1">
        <v>2012</v>
      </c>
      <c r="B60" s="3">
        <v>10</v>
      </c>
      <c r="C60" s="2">
        <v>27</v>
      </c>
      <c r="D60" s="4">
        <v>0</v>
      </c>
      <c r="E60" s="5">
        <v>20.8</v>
      </c>
      <c r="F60" s="14">
        <f t="shared" si="1"/>
        <v>0</v>
      </c>
      <c r="G60" s="15">
        <v>3.3174597664671603E-2</v>
      </c>
      <c r="H60" s="12">
        <f t="shared" si="8"/>
        <v>3.9165722796764384E-2</v>
      </c>
      <c r="I60" s="13">
        <v>4.5928382492900897E-2</v>
      </c>
      <c r="J60" s="11">
        <f t="shared" si="0"/>
        <v>3.3174597664671603E-2</v>
      </c>
      <c r="K60" s="11">
        <f t="shared" si="2"/>
        <v>6.7626596961365137E-3</v>
      </c>
      <c r="L60" s="9">
        <f t="shared" si="3"/>
        <v>21.894639215564379</v>
      </c>
      <c r="M60" s="10">
        <f t="shared" si="4"/>
        <v>1.0946392155643778</v>
      </c>
      <c r="N60" s="7" t="b">
        <f t="shared" si="5"/>
        <v>0</v>
      </c>
      <c r="O60" s="8" t="b">
        <f t="shared" si="6"/>
        <v>0</v>
      </c>
      <c r="P60" s="6" t="b">
        <f t="shared" si="7"/>
        <v>1</v>
      </c>
    </row>
    <row r="61" spans="1:16" x14ac:dyDescent="0.25">
      <c r="A61" s="1">
        <v>2012</v>
      </c>
      <c r="B61" s="3">
        <v>10</v>
      </c>
      <c r="C61" s="2">
        <v>28</v>
      </c>
      <c r="D61" s="4">
        <v>0</v>
      </c>
      <c r="E61" s="5">
        <v>20.399999999999999</v>
      </c>
      <c r="F61" s="14">
        <f t="shared" si="1"/>
        <v>0</v>
      </c>
      <c r="G61" s="15">
        <v>1.9057044984688101E-2</v>
      </c>
      <c r="H61" s="12">
        <f t="shared" si="8"/>
        <v>2.6596993576865818E-2</v>
      </c>
      <c r="I61" s="13">
        <v>3.2514588077102301E-2</v>
      </c>
      <c r="J61" s="11">
        <f t="shared" si="0"/>
        <v>1.9057044984688101E-2</v>
      </c>
      <c r="K61" s="11">
        <f t="shared" si="2"/>
        <v>5.9175945002364824E-3</v>
      </c>
      <c r="L61" s="9">
        <f t="shared" si="3"/>
        <v>21.151619303874462</v>
      </c>
      <c r="M61" s="10">
        <f t="shared" si="4"/>
        <v>0.75161930387446318</v>
      </c>
      <c r="N61" s="7" t="b">
        <f t="shared" si="5"/>
        <v>0</v>
      </c>
      <c r="O61" s="8" t="b">
        <f t="shared" si="6"/>
        <v>0</v>
      </c>
      <c r="P61" s="6" t="b">
        <f t="shared" si="7"/>
        <v>1</v>
      </c>
    </row>
    <row r="62" spans="1:16" x14ac:dyDescent="0.25">
      <c r="A62" s="1">
        <v>2012</v>
      </c>
      <c r="B62" s="3">
        <v>10</v>
      </c>
      <c r="C62" s="2">
        <v>29</v>
      </c>
      <c r="D62" s="4">
        <v>0</v>
      </c>
      <c r="E62" s="5">
        <v>23.8</v>
      </c>
      <c r="F62" s="14">
        <f t="shared" si="1"/>
        <v>0</v>
      </c>
      <c r="G62" s="15">
        <v>1.78942461635056E-2</v>
      </c>
      <c r="H62" s="12">
        <f t="shared" si="8"/>
        <v>0.45016600268752233</v>
      </c>
      <c r="I62" s="13">
        <v>0.43994828383416201</v>
      </c>
      <c r="J62" s="11">
        <f t="shared" si="0"/>
        <v>1.78942461635056E-2</v>
      </c>
      <c r="K62" s="11">
        <f t="shared" si="2"/>
        <v>1.0217718853360314E-2</v>
      </c>
      <c r="L62" s="9">
        <f t="shared" si="3"/>
        <v>23.997733936994027</v>
      </c>
      <c r="M62" s="10">
        <f t="shared" si="4"/>
        <v>0.19773393699402675</v>
      </c>
      <c r="N62" s="7" t="b">
        <f t="shared" si="5"/>
        <v>0</v>
      </c>
      <c r="O62" s="8" t="b">
        <f t="shared" si="6"/>
        <v>0</v>
      </c>
      <c r="P62" s="6" t="b">
        <f t="shared" si="7"/>
        <v>1</v>
      </c>
    </row>
    <row r="63" spans="1:16" x14ac:dyDescent="0.25">
      <c r="A63" s="1">
        <v>2012</v>
      </c>
      <c r="B63" s="3">
        <v>10</v>
      </c>
      <c r="C63" s="2">
        <v>30</v>
      </c>
      <c r="D63" s="4">
        <v>0</v>
      </c>
      <c r="E63" s="5">
        <v>27</v>
      </c>
      <c r="F63" s="14">
        <f t="shared" si="1"/>
        <v>0</v>
      </c>
      <c r="G63" s="15">
        <v>1.44066152032178E-2</v>
      </c>
      <c r="H63" s="12">
        <f t="shared" si="8"/>
        <v>0.95257412682243336</v>
      </c>
      <c r="I63" s="13">
        <v>0.94655272209229802</v>
      </c>
      <c r="J63" s="11">
        <f t="shared" si="0"/>
        <v>1.44066152032178E-2</v>
      </c>
      <c r="K63" s="11">
        <f t="shared" si="2"/>
        <v>6.021404730135349E-3</v>
      </c>
      <c r="L63" s="9">
        <f t="shared" si="3"/>
        <v>25.819639411204918</v>
      </c>
      <c r="M63" s="10">
        <f t="shared" si="4"/>
        <v>1.1803605887950823</v>
      </c>
      <c r="N63" s="7" t="b">
        <f t="shared" si="5"/>
        <v>0</v>
      </c>
      <c r="O63" s="8" t="b">
        <f t="shared" si="6"/>
        <v>0</v>
      </c>
      <c r="P63" s="6" t="b">
        <f t="shared" si="7"/>
        <v>1</v>
      </c>
    </row>
    <row r="64" spans="1:16" x14ac:dyDescent="0.25">
      <c r="A64" s="1">
        <v>2012</v>
      </c>
      <c r="B64" s="3">
        <v>10</v>
      </c>
      <c r="C64" s="2">
        <v>31</v>
      </c>
      <c r="D64" s="4">
        <v>0</v>
      </c>
      <c r="E64" s="5">
        <v>30.8</v>
      </c>
      <c r="F64" s="14">
        <f t="shared" si="1"/>
        <v>0</v>
      </c>
      <c r="G64" s="15">
        <v>2.6500706102375701E-2</v>
      </c>
      <c r="H64" s="12">
        <f t="shared" si="8"/>
        <v>0.99888746396713979</v>
      </c>
      <c r="I64" s="13">
        <v>0.99177322718141203</v>
      </c>
      <c r="J64" s="11">
        <f t="shared" si="0"/>
        <v>2.6500706102375701E-2</v>
      </c>
      <c r="K64" s="11">
        <f t="shared" si="2"/>
        <v>7.1142367857277566E-3</v>
      </c>
      <c r="L64" s="9">
        <f t="shared" si="3"/>
        <v>31.234985388307464</v>
      </c>
      <c r="M64" s="10">
        <f t="shared" si="4"/>
        <v>0.43498538830746369</v>
      </c>
      <c r="N64" s="7" t="b">
        <f t="shared" si="5"/>
        <v>0</v>
      </c>
      <c r="O64" s="8" t="b">
        <f t="shared" si="6"/>
        <v>0</v>
      </c>
      <c r="P64" s="6" t="b">
        <f t="shared" si="7"/>
        <v>1</v>
      </c>
    </row>
    <row r="65" spans="1:16" x14ac:dyDescent="0.25">
      <c r="A65" s="1">
        <v>2012</v>
      </c>
      <c r="B65" s="3">
        <v>11</v>
      </c>
      <c r="C65" s="2">
        <v>1</v>
      </c>
      <c r="D65" s="4">
        <v>0</v>
      </c>
      <c r="E65" s="5">
        <v>32.700000000000003</v>
      </c>
      <c r="F65" s="14">
        <f t="shared" si="1"/>
        <v>0</v>
      </c>
      <c r="G65" s="15">
        <v>2.27832939830417E-2</v>
      </c>
      <c r="H65" s="12">
        <f t="shared" si="8"/>
        <v>0.99983344193522272</v>
      </c>
      <c r="I65" s="13">
        <v>0.994230237429366</v>
      </c>
      <c r="J65" s="11">
        <f t="shared" si="0"/>
        <v>2.27832939830417E-2</v>
      </c>
      <c r="K65" s="11">
        <f t="shared" si="2"/>
        <v>5.6032045058567181E-3</v>
      </c>
      <c r="L65" s="9">
        <f t="shared" si="3"/>
        <v>32.785093566726914</v>
      </c>
      <c r="M65" s="10">
        <f t="shared" si="4"/>
        <v>8.5093566726911263E-2</v>
      </c>
      <c r="N65" s="7" t="b">
        <f t="shared" si="5"/>
        <v>0</v>
      </c>
      <c r="O65" s="8" t="b">
        <f t="shared" si="6"/>
        <v>0</v>
      </c>
      <c r="P65" s="6" t="b">
        <f t="shared" si="7"/>
        <v>1</v>
      </c>
    </row>
    <row r="66" spans="1:16" x14ac:dyDescent="0.25">
      <c r="A66" s="1">
        <v>2012</v>
      </c>
      <c r="B66" s="3">
        <v>11</v>
      </c>
      <c r="C66" s="2">
        <v>3</v>
      </c>
      <c r="D66" s="4">
        <v>0.7</v>
      </c>
      <c r="E66" s="5">
        <v>18.100000000000001</v>
      </c>
      <c r="F66" s="14">
        <f t="shared" si="1"/>
        <v>0.33637554433633232</v>
      </c>
      <c r="H66" s="12">
        <f t="shared" si="8"/>
        <v>2.7319607630110639E-3</v>
      </c>
      <c r="L66" s="9" t="e">
        <f t="shared" si="3"/>
        <v>#DIV/0!</v>
      </c>
    </row>
    <row r="67" spans="1:16" x14ac:dyDescent="0.25">
      <c r="A67" s="1">
        <v>2012</v>
      </c>
      <c r="B67" s="3">
        <v>11</v>
      </c>
      <c r="C67" s="2">
        <v>4</v>
      </c>
      <c r="D67" s="4">
        <v>0.4</v>
      </c>
      <c r="E67" s="5">
        <v>24.8</v>
      </c>
      <c r="F67" s="14">
        <f t="shared" si="1"/>
        <v>0.19737532022490401</v>
      </c>
      <c r="H67" s="12">
        <f t="shared" si="8"/>
        <v>0.68997448112761262</v>
      </c>
      <c r="L67" s="9" t="e">
        <f t="shared" si="3"/>
        <v>#DIV/0!</v>
      </c>
    </row>
    <row r="68" spans="1:16" x14ac:dyDescent="0.25">
      <c r="A68" s="1">
        <v>2012</v>
      </c>
      <c r="B68" s="3">
        <v>11</v>
      </c>
      <c r="C68" s="2">
        <v>5</v>
      </c>
      <c r="D68" s="4">
        <v>0</v>
      </c>
      <c r="E68" s="5">
        <v>31.3</v>
      </c>
      <c r="F68" s="14">
        <f t="shared" si="1"/>
        <v>0</v>
      </c>
      <c r="H68" s="12">
        <f t="shared" si="8"/>
        <v>0.99932491726936723</v>
      </c>
      <c r="L68" s="9" t="e">
        <f t="shared" si="3"/>
        <v>#DIV/0!</v>
      </c>
    </row>
    <row r="69" spans="1:16" x14ac:dyDescent="0.25">
      <c r="A69" s="1">
        <v>2012</v>
      </c>
      <c r="B69" s="3">
        <v>11</v>
      </c>
      <c r="C69" s="2">
        <v>6</v>
      </c>
      <c r="D69" s="4">
        <v>0</v>
      </c>
      <c r="E69" s="5">
        <v>31</v>
      </c>
      <c r="F69" s="14">
        <f t="shared" si="1"/>
        <v>0</v>
      </c>
      <c r="H69" s="12">
        <f t="shared" si="8"/>
        <v>0.9990889488055994</v>
      </c>
      <c r="L69" s="9" t="e">
        <f t="shared" si="3"/>
        <v>#DIV/0!</v>
      </c>
    </row>
    <row r="70" spans="1:16" x14ac:dyDescent="0.25">
      <c r="A70" s="1">
        <v>2012</v>
      </c>
      <c r="B70" s="3">
        <v>11</v>
      </c>
      <c r="C70" s="2">
        <v>7</v>
      </c>
      <c r="D70" s="4">
        <v>0</v>
      </c>
      <c r="E70" s="5">
        <v>26.7</v>
      </c>
      <c r="F70" s="14">
        <f t="shared" si="1"/>
        <v>0</v>
      </c>
      <c r="H70" s="12">
        <f t="shared" si="8"/>
        <v>0.9370266439430035</v>
      </c>
      <c r="L70" s="9" t="e">
        <f t="shared" si="3"/>
        <v>#DIV/0!</v>
      </c>
    </row>
    <row r="71" spans="1:16" x14ac:dyDescent="0.25">
      <c r="A71" s="1">
        <v>2012</v>
      </c>
      <c r="B71" s="3">
        <v>11</v>
      </c>
      <c r="C71" s="2">
        <v>8</v>
      </c>
      <c r="D71" s="4">
        <v>0.8</v>
      </c>
      <c r="E71" s="5">
        <v>27.9</v>
      </c>
      <c r="F71" s="14">
        <f t="shared" si="1"/>
        <v>0.37994896225522501</v>
      </c>
      <c r="H71" s="12">
        <f t="shared" si="8"/>
        <v>0.98015969426592253</v>
      </c>
      <c r="L71" s="9" t="e">
        <f t="shared" si="3"/>
        <v>#DIV/0!</v>
      </c>
    </row>
    <row r="72" spans="1:16" x14ac:dyDescent="0.25">
      <c r="A72" s="1">
        <v>2012</v>
      </c>
      <c r="B72" s="3">
        <v>11</v>
      </c>
      <c r="C72" s="2">
        <v>9</v>
      </c>
      <c r="D72" s="4">
        <v>7.8</v>
      </c>
      <c r="E72" s="5">
        <v>27.3</v>
      </c>
      <c r="F72" s="14">
        <f t="shared" si="1"/>
        <v>0.99918086567002784</v>
      </c>
      <c r="H72" s="12">
        <f t="shared" si="8"/>
        <v>0.96442881072736386</v>
      </c>
      <c r="L72" s="9" t="e">
        <f t="shared" si="3"/>
        <v>#DIV/0!</v>
      </c>
    </row>
    <row r="73" spans="1:16" x14ac:dyDescent="0.25">
      <c r="A73" s="1">
        <v>2012</v>
      </c>
      <c r="B73" s="3">
        <v>11</v>
      </c>
      <c r="C73" s="2">
        <v>10</v>
      </c>
      <c r="D73" s="4">
        <v>1.8</v>
      </c>
      <c r="E73" s="5">
        <v>20.7</v>
      </c>
      <c r="F73" s="14">
        <f t="shared" si="1"/>
        <v>0.71629787019902458</v>
      </c>
      <c r="H73" s="12">
        <f t="shared" si="8"/>
        <v>3.5571189272636146E-2</v>
      </c>
      <c r="L73" s="9" t="e">
        <f t="shared" si="3"/>
        <v>#DIV/0!</v>
      </c>
    </row>
    <row r="74" spans="1:16" x14ac:dyDescent="0.25">
      <c r="A74" s="1">
        <v>2012</v>
      </c>
      <c r="B74" s="3">
        <v>11</v>
      </c>
      <c r="C74" s="2">
        <v>11</v>
      </c>
      <c r="D74" s="4">
        <v>0</v>
      </c>
      <c r="E74" s="5">
        <v>21.6</v>
      </c>
      <c r="F74" s="14">
        <f t="shared" si="1"/>
        <v>0</v>
      </c>
      <c r="H74" s="12">
        <f t="shared" si="8"/>
        <v>8.3172696493922491E-2</v>
      </c>
      <c r="L74" s="9" t="e">
        <f t="shared" si="3"/>
        <v>#DIV/0!</v>
      </c>
    </row>
    <row r="75" spans="1:16" x14ac:dyDescent="0.25">
      <c r="A75" s="1">
        <v>2012</v>
      </c>
      <c r="B75" s="3">
        <v>11</v>
      </c>
      <c r="C75" s="2">
        <v>12</v>
      </c>
      <c r="D75" s="4">
        <v>0</v>
      </c>
      <c r="E75" s="5">
        <v>26.8</v>
      </c>
      <c r="F75" s="14">
        <f t="shared" si="1"/>
        <v>0</v>
      </c>
      <c r="H75" s="12">
        <f t="shared" si="8"/>
        <v>0.94267582410113127</v>
      </c>
      <c r="L75" s="9" t="e">
        <f t="shared" si="3"/>
        <v>#DIV/0!</v>
      </c>
    </row>
    <row r="76" spans="1:16" x14ac:dyDescent="0.25">
      <c r="A76" s="1">
        <v>2012</v>
      </c>
      <c r="B76" s="3">
        <v>11</v>
      </c>
      <c r="C76" s="2">
        <v>13</v>
      </c>
      <c r="D76" s="4">
        <v>0</v>
      </c>
      <c r="E76" s="5">
        <v>22.5</v>
      </c>
      <c r="F76" s="14">
        <f t="shared" si="1"/>
        <v>0</v>
      </c>
      <c r="H76" s="12">
        <f t="shared" si="8"/>
        <v>0.18242552380635635</v>
      </c>
      <c r="L76" s="9" t="e">
        <f t="shared" si="3"/>
        <v>#DIV/0!</v>
      </c>
    </row>
    <row r="77" spans="1:16" x14ac:dyDescent="0.25">
      <c r="A77" s="1">
        <v>2012</v>
      </c>
      <c r="B77" s="3">
        <v>11</v>
      </c>
      <c r="C77" s="2">
        <v>14</v>
      </c>
      <c r="D77" s="4">
        <v>0.8</v>
      </c>
      <c r="E77" s="5">
        <v>19.899999999999999</v>
      </c>
      <c r="F77" s="14">
        <f t="shared" si="1"/>
        <v>0.37994896225522501</v>
      </c>
      <c r="H77" s="12">
        <f t="shared" si="8"/>
        <v>1.6302499371440918E-2</v>
      </c>
      <c r="L77" s="9" t="e">
        <f t="shared" si="3"/>
        <v>#DIV/0!</v>
      </c>
    </row>
    <row r="78" spans="1:16" x14ac:dyDescent="0.25">
      <c r="A78" s="1">
        <v>2012</v>
      </c>
      <c r="B78" s="3">
        <v>11</v>
      </c>
      <c r="C78" s="2">
        <v>15</v>
      </c>
      <c r="D78" s="4">
        <v>0</v>
      </c>
      <c r="E78" s="5">
        <v>29.1</v>
      </c>
      <c r="F78" s="14">
        <f t="shared" si="1"/>
        <v>0</v>
      </c>
      <c r="H78" s="12">
        <f t="shared" si="8"/>
        <v>0.99394019850841575</v>
      </c>
      <c r="L78" s="9" t="e">
        <f t="shared" si="3"/>
        <v>#DIV/0!</v>
      </c>
    </row>
    <row r="79" spans="1:16" x14ac:dyDescent="0.25">
      <c r="A79" s="1">
        <v>2012</v>
      </c>
      <c r="B79" s="3">
        <v>11</v>
      </c>
      <c r="C79" s="2">
        <v>16</v>
      </c>
      <c r="D79" s="4">
        <v>1.4</v>
      </c>
      <c r="E79" s="5">
        <v>17.8</v>
      </c>
      <c r="F79" s="14">
        <f t="shared" si="1"/>
        <v>0.60436777711716339</v>
      </c>
      <c r="H79" s="12">
        <f t="shared" si="8"/>
        <v>2.0253203890498836E-3</v>
      </c>
      <c r="L79" s="9" t="e">
        <f t="shared" si="3"/>
        <v>#DIV/0!</v>
      </c>
    </row>
    <row r="80" spans="1:16" x14ac:dyDescent="0.25">
      <c r="A80" s="1">
        <v>2012</v>
      </c>
      <c r="B80" s="3">
        <v>11</v>
      </c>
      <c r="C80" s="2">
        <v>17</v>
      </c>
      <c r="D80" s="4">
        <v>5.4</v>
      </c>
      <c r="E80" s="5">
        <v>21.5</v>
      </c>
      <c r="F80" s="14">
        <f t="shared" si="1"/>
        <v>0.99100745367811771</v>
      </c>
      <c r="G80" s="15">
        <v>0.93786097260379997</v>
      </c>
      <c r="H80" s="12">
        <f t="shared" si="8"/>
        <v>7.5858180021243546E-2</v>
      </c>
      <c r="I80" s="13">
        <v>8.0327503121333702E-2</v>
      </c>
      <c r="J80" s="11">
        <f t="shared" ref="J80:J131" si="9">ABS(F80-G80)</f>
        <v>5.3146481074317742E-2</v>
      </c>
      <c r="K80" s="11">
        <f t="shared" ref="K80:K131" si="10">ABS(H80-I80)</f>
        <v>4.4693231000901557E-3</v>
      </c>
      <c r="L80" s="9">
        <f t="shared" si="3"/>
        <v>22.833289222349286</v>
      </c>
      <c r="M80" s="10">
        <f t="shared" si="4"/>
        <v>1.3332892223492863</v>
      </c>
      <c r="N80" s="7" t="b">
        <f t="shared" si="5"/>
        <v>1</v>
      </c>
      <c r="O80" s="8" t="b">
        <f t="shared" si="6"/>
        <v>1</v>
      </c>
      <c r="P80" s="6" t="b">
        <f t="shared" si="7"/>
        <v>1</v>
      </c>
    </row>
    <row r="81" spans="1:16" x14ac:dyDescent="0.25">
      <c r="A81" s="1">
        <v>2012</v>
      </c>
      <c r="B81" s="3">
        <v>11</v>
      </c>
      <c r="C81" s="2">
        <v>18</v>
      </c>
      <c r="D81" s="4">
        <v>0</v>
      </c>
      <c r="E81" s="5">
        <v>25.4</v>
      </c>
      <c r="F81" s="14">
        <f t="shared" si="1"/>
        <v>0</v>
      </c>
      <c r="G81" s="15">
        <v>1.8595093794981001E-2</v>
      </c>
      <c r="H81" s="12">
        <f t="shared" si="8"/>
        <v>0.80218388855858158</v>
      </c>
      <c r="I81" s="13">
        <v>0.82040026150785195</v>
      </c>
      <c r="J81" s="11">
        <f t="shared" si="9"/>
        <v>1.8595093794981001E-2</v>
      </c>
      <c r="K81" s="11">
        <f t="shared" si="10"/>
        <v>1.8216372949270365E-2</v>
      </c>
      <c r="L81" s="9">
        <f t="shared" si="3"/>
        <v>24.325290377182302</v>
      </c>
      <c r="M81" s="10">
        <f t="shared" si="4"/>
        <v>1.0747096228176964</v>
      </c>
      <c r="N81" s="7" t="b">
        <f t="shared" si="5"/>
        <v>0</v>
      </c>
      <c r="O81" s="8" t="b">
        <f t="shared" si="6"/>
        <v>0</v>
      </c>
      <c r="P81" s="6" t="b">
        <f t="shared" si="7"/>
        <v>1</v>
      </c>
    </row>
    <row r="82" spans="1:16" x14ac:dyDescent="0.25">
      <c r="A82" s="1">
        <v>2012</v>
      </c>
      <c r="B82" s="3">
        <v>11</v>
      </c>
      <c r="C82" s="2">
        <v>19</v>
      </c>
      <c r="D82" s="4">
        <v>0</v>
      </c>
      <c r="E82" s="5">
        <v>20.399999999999999</v>
      </c>
      <c r="F82" s="14">
        <f t="shared" ref="F82:F145" si="11">2/(1+EXP(-D82))-1</f>
        <v>0</v>
      </c>
      <c r="G82" s="15">
        <v>3.5291616375593297E-2</v>
      </c>
      <c r="H82" s="12">
        <f t="shared" si="8"/>
        <v>2.6596993576865818E-2</v>
      </c>
      <c r="I82" s="13">
        <v>3.5041417440928702E-2</v>
      </c>
      <c r="J82" s="11">
        <f t="shared" si="9"/>
        <v>3.5291616375593297E-2</v>
      </c>
      <c r="K82" s="11">
        <f t="shared" si="10"/>
        <v>8.4444238640628833E-3</v>
      </c>
      <c r="L82" s="9">
        <f t="shared" ref="L82:L145" si="12">POWER(ABS(-(LOG(1/I82-1))),2.7)*-(LOG(1/I82-1))/ABS(-(LOG(1/I82-1)))+24</f>
        <v>21.323795543592819</v>
      </c>
      <c r="M82" s="10">
        <f t="shared" ref="M82:M145" si="13">ABS(E82-L82)</f>
        <v>0.92379554359282068</v>
      </c>
      <c r="N82" s="7" t="b">
        <f t="shared" ref="N82:O145" si="14">F82&gt;0.731</f>
        <v>0</v>
      </c>
      <c r="O82" s="8" t="b">
        <f t="shared" si="14"/>
        <v>0</v>
      </c>
      <c r="P82" s="6" t="b">
        <f t="shared" ref="P82:P145" si="15">NOT(_xlfn.XOR(N82,O82))</f>
        <v>1</v>
      </c>
    </row>
    <row r="83" spans="1:16" x14ac:dyDescent="0.25">
      <c r="A83" s="1">
        <v>2012</v>
      </c>
      <c r="B83" s="3">
        <v>11</v>
      </c>
      <c r="C83" s="2">
        <v>20</v>
      </c>
      <c r="D83" s="4">
        <v>4.8</v>
      </c>
      <c r="E83" s="5">
        <v>22.2</v>
      </c>
      <c r="F83" s="14">
        <f t="shared" si="11"/>
        <v>0.98367485769368024</v>
      </c>
      <c r="G83" s="15">
        <v>0.97015089297158996</v>
      </c>
      <c r="H83" s="12">
        <f t="shared" ref="H83:H146" si="16">1/(1+EXP(-E83+24))</f>
        <v>0.14185106490048771</v>
      </c>
      <c r="I83" s="13">
        <v>0.11278933977522999</v>
      </c>
      <c r="J83" s="11">
        <f t="shared" si="9"/>
        <v>1.3523964722090276E-2</v>
      </c>
      <c r="K83" s="11">
        <f t="shared" si="10"/>
        <v>2.9061725125257717E-2</v>
      </c>
      <c r="L83" s="9">
        <f t="shared" si="12"/>
        <v>23.257124919607211</v>
      </c>
      <c r="M83" s="10">
        <f t="shared" si="13"/>
        <v>1.0571249196072117</v>
      </c>
      <c r="N83" s="7" t="b">
        <f t="shared" si="14"/>
        <v>1</v>
      </c>
      <c r="O83" s="8" t="b">
        <f t="shared" si="14"/>
        <v>1</v>
      </c>
      <c r="P83" s="6" t="b">
        <f t="shared" si="15"/>
        <v>1</v>
      </c>
    </row>
    <row r="84" spans="1:16" x14ac:dyDescent="0.25">
      <c r="A84" s="1">
        <v>2012</v>
      </c>
      <c r="B84" s="3">
        <v>11</v>
      </c>
      <c r="C84" s="2">
        <v>21</v>
      </c>
      <c r="D84" s="4">
        <v>0</v>
      </c>
      <c r="E84" s="5">
        <v>27.9</v>
      </c>
      <c r="F84" s="14">
        <f t="shared" si="11"/>
        <v>0</v>
      </c>
      <c r="G84" s="15">
        <v>1.0131887222772E-2</v>
      </c>
      <c r="H84" s="12">
        <f t="shared" si="16"/>
        <v>0.98015969426592253</v>
      </c>
      <c r="I84" s="13">
        <v>0.972806752807718</v>
      </c>
      <c r="J84" s="11">
        <f t="shared" si="9"/>
        <v>1.0131887222772E-2</v>
      </c>
      <c r="K84" s="11">
        <f t="shared" si="10"/>
        <v>7.3529414582045316E-3</v>
      </c>
      <c r="L84" s="9">
        <f t="shared" si="12"/>
        <v>27.285411999543918</v>
      </c>
      <c r="M84" s="10">
        <f t="shared" si="13"/>
        <v>0.61458800045608086</v>
      </c>
      <c r="N84" s="7" t="b">
        <f t="shared" si="14"/>
        <v>0</v>
      </c>
      <c r="O84" s="8" t="b">
        <f t="shared" si="14"/>
        <v>0</v>
      </c>
      <c r="P84" s="6" t="b">
        <f t="shared" si="15"/>
        <v>1</v>
      </c>
    </row>
    <row r="85" spans="1:16" x14ac:dyDescent="0.25">
      <c r="A85" s="1">
        <v>2012</v>
      </c>
      <c r="B85" s="3">
        <v>11</v>
      </c>
      <c r="C85" s="2">
        <v>22</v>
      </c>
      <c r="D85" s="4">
        <v>0</v>
      </c>
      <c r="E85" s="5">
        <v>19.7</v>
      </c>
      <c r="F85" s="14">
        <f t="shared" si="11"/>
        <v>0</v>
      </c>
      <c r="G85" s="15">
        <v>2.7428724221471801E-2</v>
      </c>
      <c r="H85" s="12">
        <f t="shared" si="16"/>
        <v>1.3386917827664768E-2</v>
      </c>
      <c r="I85" s="13">
        <v>2.3599765887002501E-2</v>
      </c>
      <c r="J85" s="11">
        <f t="shared" si="9"/>
        <v>2.7428724221471801E-2</v>
      </c>
      <c r="K85" s="11">
        <f t="shared" si="10"/>
        <v>1.0212848059337733E-2</v>
      </c>
      <c r="L85" s="9">
        <f t="shared" si="12"/>
        <v>20.341406823520039</v>
      </c>
      <c r="M85" s="10">
        <f t="shared" si="13"/>
        <v>0.64140682352003964</v>
      </c>
      <c r="N85" s="7" t="b">
        <f t="shared" si="14"/>
        <v>0</v>
      </c>
      <c r="O85" s="8" t="b">
        <f t="shared" si="14"/>
        <v>0</v>
      </c>
      <c r="P85" s="6" t="b">
        <f t="shared" si="15"/>
        <v>1</v>
      </c>
    </row>
    <row r="86" spans="1:16" x14ac:dyDescent="0.25">
      <c r="A86" s="1">
        <v>2012</v>
      </c>
      <c r="B86" s="3">
        <v>11</v>
      </c>
      <c r="C86" s="2">
        <v>23</v>
      </c>
      <c r="D86" s="4">
        <v>0</v>
      </c>
      <c r="E86" s="5">
        <v>22.9</v>
      </c>
      <c r="F86" s="14">
        <f t="shared" si="11"/>
        <v>0</v>
      </c>
      <c r="G86" s="15">
        <v>1.2747441292126399E-2</v>
      </c>
      <c r="H86" s="12">
        <f t="shared" si="16"/>
        <v>0.24973989440488212</v>
      </c>
      <c r="I86" s="13">
        <v>0.21295320212657501</v>
      </c>
      <c r="J86" s="11">
        <f t="shared" si="9"/>
        <v>1.2747441292126399E-2</v>
      </c>
      <c r="K86" s="11">
        <f t="shared" si="10"/>
        <v>3.6786692278307109E-2</v>
      </c>
      <c r="L86" s="9">
        <f t="shared" si="12"/>
        <v>23.783152285015344</v>
      </c>
      <c r="M86" s="10">
        <f t="shared" si="13"/>
        <v>0.88315228501534548</v>
      </c>
      <c r="N86" s="7" t="b">
        <f t="shared" si="14"/>
        <v>0</v>
      </c>
      <c r="O86" s="8" t="b">
        <f t="shared" si="14"/>
        <v>0</v>
      </c>
      <c r="P86" s="6" t="b">
        <f t="shared" si="15"/>
        <v>1</v>
      </c>
    </row>
    <row r="87" spans="1:16" x14ac:dyDescent="0.25">
      <c r="A87" s="1">
        <v>2012</v>
      </c>
      <c r="B87" s="3">
        <v>11</v>
      </c>
      <c r="C87" s="2">
        <v>24</v>
      </c>
      <c r="D87" s="4">
        <v>0</v>
      </c>
      <c r="E87" s="5">
        <v>27.9</v>
      </c>
      <c r="F87" s="14">
        <f t="shared" si="11"/>
        <v>0</v>
      </c>
      <c r="G87" s="15">
        <v>6.8417205095639803E-3</v>
      </c>
      <c r="H87" s="12">
        <f t="shared" si="16"/>
        <v>0.98015969426592253</v>
      </c>
      <c r="I87" s="13">
        <v>0.97127599017094701</v>
      </c>
      <c r="J87" s="11">
        <f t="shared" si="9"/>
        <v>6.8417205095639803E-3</v>
      </c>
      <c r="K87" s="11">
        <f t="shared" si="10"/>
        <v>8.8837040949755197E-3</v>
      </c>
      <c r="L87" s="9">
        <f t="shared" si="12"/>
        <v>27.147567465530276</v>
      </c>
      <c r="M87" s="10">
        <f t="shared" si="13"/>
        <v>0.75243253446972247</v>
      </c>
      <c r="N87" s="7" t="b">
        <f t="shared" si="14"/>
        <v>0</v>
      </c>
      <c r="O87" s="8" t="b">
        <f t="shared" si="14"/>
        <v>0</v>
      </c>
      <c r="P87" s="6" t="b">
        <f t="shared" si="15"/>
        <v>1</v>
      </c>
    </row>
    <row r="88" spans="1:16" x14ac:dyDescent="0.25">
      <c r="A88" s="1">
        <v>2012</v>
      </c>
      <c r="B88" s="3">
        <v>11</v>
      </c>
      <c r="C88" s="2">
        <v>25</v>
      </c>
      <c r="D88" s="4">
        <v>0</v>
      </c>
      <c r="E88" s="5">
        <v>36</v>
      </c>
      <c r="F88" s="14">
        <f t="shared" si="11"/>
        <v>0</v>
      </c>
      <c r="G88" s="15">
        <v>2.0764995655142199E-2</v>
      </c>
      <c r="H88" s="12">
        <f t="shared" si="16"/>
        <v>0.99999385582539779</v>
      </c>
      <c r="I88" s="13">
        <v>0.99625411983283196</v>
      </c>
      <c r="J88" s="11">
        <f t="shared" si="9"/>
        <v>2.0764995655142199E-2</v>
      </c>
      <c r="K88" s="11">
        <f t="shared" si="10"/>
        <v>3.7397359925658291E-3</v>
      </c>
      <c r="L88" s="9">
        <f t="shared" si="12"/>
        <v>34.930319365624072</v>
      </c>
      <c r="M88" s="10">
        <f t="shared" si="13"/>
        <v>1.0696806343759278</v>
      </c>
      <c r="N88" s="7" t="b">
        <f t="shared" si="14"/>
        <v>0</v>
      </c>
      <c r="O88" s="8" t="b">
        <f t="shared" si="14"/>
        <v>0</v>
      </c>
      <c r="P88" s="6" t="b">
        <f t="shared" si="15"/>
        <v>1</v>
      </c>
    </row>
    <row r="89" spans="1:16" x14ac:dyDescent="0.25">
      <c r="A89" s="1">
        <v>2012</v>
      </c>
      <c r="B89" s="3">
        <v>11</v>
      </c>
      <c r="C89" s="2">
        <v>26</v>
      </c>
      <c r="D89" s="4">
        <v>0</v>
      </c>
      <c r="E89" s="5">
        <v>28.7</v>
      </c>
      <c r="F89" s="14">
        <f t="shared" si="11"/>
        <v>0</v>
      </c>
      <c r="G89" s="15">
        <v>1.2815444106636001E-2</v>
      </c>
      <c r="H89" s="12">
        <f t="shared" si="16"/>
        <v>0.99098670134715205</v>
      </c>
      <c r="I89" s="13">
        <v>0.98132629673047</v>
      </c>
      <c r="J89" s="11">
        <f t="shared" si="9"/>
        <v>1.2815444106636001E-2</v>
      </c>
      <c r="K89" s="11">
        <f t="shared" si="10"/>
        <v>9.6604046166820501E-3</v>
      </c>
      <c r="L89" s="9">
        <f t="shared" si="12"/>
        <v>28.328368055628459</v>
      </c>
      <c r="M89" s="10">
        <f t="shared" si="13"/>
        <v>0.3716319443715399</v>
      </c>
      <c r="N89" s="7" t="b">
        <f t="shared" si="14"/>
        <v>0</v>
      </c>
      <c r="O89" s="8" t="b">
        <f t="shared" si="14"/>
        <v>0</v>
      </c>
      <c r="P89" s="6" t="b">
        <f t="shared" si="15"/>
        <v>1</v>
      </c>
    </row>
    <row r="90" spans="1:16" x14ac:dyDescent="0.25">
      <c r="A90" s="1">
        <v>2012</v>
      </c>
      <c r="B90" s="3">
        <v>11</v>
      </c>
      <c r="C90" s="2">
        <v>27</v>
      </c>
      <c r="D90" s="4">
        <v>0.2</v>
      </c>
      <c r="E90" s="5">
        <v>24.5</v>
      </c>
      <c r="F90" s="14">
        <f t="shared" si="11"/>
        <v>9.9667994624955902E-2</v>
      </c>
      <c r="G90" s="15">
        <v>4.9677081852938502E-2</v>
      </c>
      <c r="H90" s="12">
        <f t="shared" si="16"/>
        <v>0.62245933120185459</v>
      </c>
      <c r="I90" s="13">
        <v>0.59839710587814299</v>
      </c>
      <c r="J90" s="11">
        <f t="shared" si="9"/>
        <v>4.99909127720174E-2</v>
      </c>
      <c r="K90" s="11">
        <f t="shared" si="10"/>
        <v>2.4062225323711606E-2</v>
      </c>
      <c r="L90" s="9">
        <f t="shared" si="12"/>
        <v>24.00879082305751</v>
      </c>
      <c r="M90" s="10">
        <f t="shared" si="13"/>
        <v>0.49120917694249044</v>
      </c>
      <c r="N90" s="7" t="b">
        <f t="shared" si="14"/>
        <v>0</v>
      </c>
      <c r="O90" s="8" t="b">
        <f t="shared" si="14"/>
        <v>0</v>
      </c>
      <c r="P90" s="6" t="b">
        <f t="shared" si="15"/>
        <v>1</v>
      </c>
    </row>
    <row r="91" spans="1:16" x14ac:dyDescent="0.25">
      <c r="A91" s="1">
        <v>2012</v>
      </c>
      <c r="B91" s="3">
        <v>11</v>
      </c>
      <c r="C91" s="2">
        <v>28</v>
      </c>
      <c r="D91" s="4">
        <v>11</v>
      </c>
      <c r="E91" s="5">
        <v>23.2</v>
      </c>
      <c r="F91" s="14">
        <f t="shared" si="11"/>
        <v>0.99996659715630409</v>
      </c>
      <c r="G91" s="15">
        <v>0.98955834587254998</v>
      </c>
      <c r="H91" s="12">
        <f t="shared" si="16"/>
        <v>0.31002551887238738</v>
      </c>
      <c r="I91" s="13">
        <v>0.28598197829398903</v>
      </c>
      <c r="J91" s="11">
        <f t="shared" si="9"/>
        <v>1.0408251283754111E-2</v>
      </c>
      <c r="K91" s="11">
        <f t="shared" si="10"/>
        <v>2.4043540578398359E-2</v>
      </c>
      <c r="L91" s="9">
        <f t="shared" si="12"/>
        <v>23.917238528603484</v>
      </c>
      <c r="M91" s="10">
        <f t="shared" si="13"/>
        <v>0.71723852860348458</v>
      </c>
      <c r="N91" s="7" t="b">
        <f t="shared" si="14"/>
        <v>1</v>
      </c>
      <c r="O91" s="8" t="b">
        <f t="shared" si="14"/>
        <v>1</v>
      </c>
      <c r="P91" s="6" t="b">
        <f t="shared" si="15"/>
        <v>1</v>
      </c>
    </row>
    <row r="92" spans="1:16" x14ac:dyDescent="0.25">
      <c r="A92" s="1">
        <v>2012</v>
      </c>
      <c r="B92" s="3">
        <v>11</v>
      </c>
      <c r="C92" s="2">
        <v>29</v>
      </c>
      <c r="D92" s="4">
        <v>0</v>
      </c>
      <c r="E92" s="5">
        <v>30.1</v>
      </c>
      <c r="F92" s="14">
        <f t="shared" si="11"/>
        <v>0</v>
      </c>
      <c r="G92" s="15">
        <v>1.6127493248271001E-2</v>
      </c>
      <c r="H92" s="12">
        <f t="shared" si="16"/>
        <v>0.9977621514787236</v>
      </c>
      <c r="I92" s="13">
        <v>0.98940049052021695</v>
      </c>
      <c r="J92" s="11">
        <f t="shared" si="9"/>
        <v>1.6127493248271001E-2</v>
      </c>
      <c r="K92" s="11">
        <f t="shared" si="10"/>
        <v>8.3616609585066559E-3</v>
      </c>
      <c r="L92" s="9">
        <f t="shared" si="12"/>
        <v>30.238931387177914</v>
      </c>
      <c r="M92" s="10">
        <f t="shared" si="13"/>
        <v>0.13893138717791231</v>
      </c>
      <c r="N92" s="7" t="b">
        <f t="shared" si="14"/>
        <v>0</v>
      </c>
      <c r="O92" s="8" t="b">
        <f t="shared" si="14"/>
        <v>0</v>
      </c>
      <c r="P92" s="6" t="b">
        <f t="shared" si="15"/>
        <v>1</v>
      </c>
    </row>
    <row r="93" spans="1:16" x14ac:dyDescent="0.25">
      <c r="A93" s="1">
        <v>2012</v>
      </c>
      <c r="B93" s="3">
        <v>11</v>
      </c>
      <c r="C93" s="2">
        <v>30</v>
      </c>
      <c r="D93" s="4">
        <v>0</v>
      </c>
      <c r="E93" s="5">
        <v>38.299999999999997</v>
      </c>
      <c r="F93" s="14">
        <f t="shared" si="11"/>
        <v>0</v>
      </c>
      <c r="G93" s="15">
        <v>1.3101054562886899E-2</v>
      </c>
      <c r="H93" s="12">
        <f t="shared" si="16"/>
        <v>0.99999938398875332</v>
      </c>
      <c r="I93" s="13">
        <v>0.99359206453742999</v>
      </c>
      <c r="J93" s="11">
        <f t="shared" si="9"/>
        <v>1.3101054562886899E-2</v>
      </c>
      <c r="K93" s="11">
        <f t="shared" si="10"/>
        <v>6.4073194513233345E-3</v>
      </c>
      <c r="L93" s="9">
        <f t="shared" si="12"/>
        <v>32.307329455796079</v>
      </c>
      <c r="M93" s="10">
        <f t="shared" si="13"/>
        <v>5.9926705442039179</v>
      </c>
      <c r="N93" s="7" t="b">
        <f t="shared" si="14"/>
        <v>0</v>
      </c>
      <c r="O93" s="8" t="b">
        <f t="shared" si="14"/>
        <v>0</v>
      </c>
      <c r="P93" s="6" t="b">
        <f t="shared" si="15"/>
        <v>1</v>
      </c>
    </row>
    <row r="94" spans="1:16" x14ac:dyDescent="0.25">
      <c r="A94" s="1">
        <v>2012</v>
      </c>
      <c r="B94" s="3">
        <v>12</v>
      </c>
      <c r="C94" s="2">
        <v>1</v>
      </c>
      <c r="D94" s="4">
        <v>0.8</v>
      </c>
      <c r="E94" s="5">
        <v>37.4</v>
      </c>
      <c r="F94" s="14">
        <f t="shared" si="11"/>
        <v>0.37994896225522501</v>
      </c>
      <c r="G94" s="15">
        <v>0.40151171357819598</v>
      </c>
      <c r="H94" s="12">
        <f t="shared" si="16"/>
        <v>0.99999848485818343</v>
      </c>
      <c r="I94" s="13">
        <v>0.99596973748083395</v>
      </c>
      <c r="J94" s="11">
        <f t="shared" si="9"/>
        <v>2.1562751322970974E-2</v>
      </c>
      <c r="K94" s="11">
        <f t="shared" si="10"/>
        <v>4.0287473773494842E-3</v>
      </c>
      <c r="L94" s="9">
        <f t="shared" si="12"/>
        <v>34.546359224195868</v>
      </c>
      <c r="M94" s="10">
        <f t="shared" si="13"/>
        <v>2.8536407758041307</v>
      </c>
      <c r="N94" s="7" t="b">
        <f t="shared" si="14"/>
        <v>0</v>
      </c>
      <c r="O94" s="8" t="b">
        <f t="shared" si="14"/>
        <v>0</v>
      </c>
      <c r="P94" s="6" t="b">
        <f t="shared" si="15"/>
        <v>1</v>
      </c>
    </row>
    <row r="95" spans="1:16" x14ac:dyDescent="0.25">
      <c r="A95" s="1">
        <v>2012</v>
      </c>
      <c r="B95" s="3">
        <v>12</v>
      </c>
      <c r="C95" s="2">
        <v>2</v>
      </c>
      <c r="D95" s="4">
        <v>0</v>
      </c>
      <c r="E95" s="5">
        <v>24.6</v>
      </c>
      <c r="F95" s="14">
        <f t="shared" si="11"/>
        <v>0</v>
      </c>
      <c r="G95" s="15">
        <v>8.8946984447863392E-3</v>
      </c>
      <c r="H95" s="12">
        <f t="shared" si="16"/>
        <v>0.64565630622579584</v>
      </c>
      <c r="I95" s="13">
        <v>0.64409349412059103</v>
      </c>
      <c r="J95" s="11">
        <f t="shared" si="9"/>
        <v>8.8946984447863392E-3</v>
      </c>
      <c r="K95" s="11">
        <f t="shared" si="10"/>
        <v>1.5628121052048138E-3</v>
      </c>
      <c r="L95" s="9">
        <f t="shared" si="12"/>
        <v>24.025681058923055</v>
      </c>
      <c r="M95" s="10">
        <f t="shared" si="13"/>
        <v>0.57431894107694603</v>
      </c>
      <c r="N95" s="7" t="b">
        <f t="shared" si="14"/>
        <v>0</v>
      </c>
      <c r="O95" s="8" t="b">
        <f t="shared" si="14"/>
        <v>0</v>
      </c>
      <c r="P95" s="6" t="b">
        <f t="shared" si="15"/>
        <v>1</v>
      </c>
    </row>
    <row r="96" spans="1:16" x14ac:dyDescent="0.25">
      <c r="A96" s="1">
        <v>2012</v>
      </c>
      <c r="B96" s="3">
        <v>12</v>
      </c>
      <c r="C96" s="2">
        <v>3</v>
      </c>
      <c r="D96" s="4">
        <v>0.8</v>
      </c>
      <c r="E96" s="5">
        <v>22.8</v>
      </c>
      <c r="F96" s="14">
        <f t="shared" si="11"/>
        <v>0.37994896225522501</v>
      </c>
      <c r="G96" s="15">
        <v>0.321007236754901</v>
      </c>
      <c r="H96" s="12">
        <f t="shared" si="16"/>
        <v>0.23147521650098246</v>
      </c>
      <c r="I96" s="13">
        <v>0.22227131734469699</v>
      </c>
      <c r="J96" s="11">
        <f t="shared" si="9"/>
        <v>5.8941725500324005E-2</v>
      </c>
      <c r="K96" s="11">
        <f t="shared" si="10"/>
        <v>9.2038991562854722E-3</v>
      </c>
      <c r="L96" s="9">
        <f t="shared" si="12"/>
        <v>23.806804143558654</v>
      </c>
      <c r="M96" s="10">
        <f t="shared" si="13"/>
        <v>1.0068041435586537</v>
      </c>
      <c r="N96" s="7" t="b">
        <f t="shared" si="14"/>
        <v>0</v>
      </c>
      <c r="O96" s="8" t="b">
        <f t="shared" si="14"/>
        <v>0</v>
      </c>
      <c r="P96" s="6" t="b">
        <f t="shared" si="15"/>
        <v>1</v>
      </c>
    </row>
    <row r="97" spans="1:16" x14ac:dyDescent="0.25">
      <c r="A97" s="1">
        <v>2012</v>
      </c>
      <c r="B97" s="3">
        <v>12</v>
      </c>
      <c r="C97" s="2">
        <v>4</v>
      </c>
      <c r="D97" s="4">
        <v>0</v>
      </c>
      <c r="E97" s="5">
        <v>29.7</v>
      </c>
      <c r="F97" s="14">
        <f t="shared" si="11"/>
        <v>0</v>
      </c>
      <c r="G97" s="15">
        <v>1.44199145988788E-2</v>
      </c>
      <c r="H97" s="12">
        <f t="shared" si="16"/>
        <v>0.99666519269258669</v>
      </c>
      <c r="I97" s="13">
        <v>0.98652231630710696</v>
      </c>
      <c r="J97" s="11">
        <f t="shared" si="9"/>
        <v>1.44199145988788E-2</v>
      </c>
      <c r="K97" s="11">
        <f t="shared" si="10"/>
        <v>1.0142876385479727E-2</v>
      </c>
      <c r="L97" s="9">
        <f t="shared" si="12"/>
        <v>29.376667723966303</v>
      </c>
      <c r="M97" s="10">
        <f t="shared" si="13"/>
        <v>0.32333227603369608</v>
      </c>
      <c r="N97" s="7" t="b">
        <f t="shared" si="14"/>
        <v>0</v>
      </c>
      <c r="O97" s="8" t="b">
        <f t="shared" si="14"/>
        <v>0</v>
      </c>
      <c r="P97" s="6" t="b">
        <f t="shared" si="15"/>
        <v>1</v>
      </c>
    </row>
    <row r="98" spans="1:16" x14ac:dyDescent="0.25">
      <c r="A98" s="1">
        <v>2012</v>
      </c>
      <c r="B98" s="3">
        <v>12</v>
      </c>
      <c r="C98" s="2">
        <v>5</v>
      </c>
      <c r="D98" s="4">
        <v>0</v>
      </c>
      <c r="E98" s="5">
        <v>25.7</v>
      </c>
      <c r="F98" s="14">
        <f t="shared" si="11"/>
        <v>0</v>
      </c>
      <c r="G98" s="15">
        <v>1.06000921866998E-2</v>
      </c>
      <c r="H98" s="12">
        <f t="shared" si="16"/>
        <v>0.84553473491646525</v>
      </c>
      <c r="I98" s="13">
        <v>0.84660404096623898</v>
      </c>
      <c r="J98" s="11">
        <f t="shared" si="9"/>
        <v>1.06000921866998E-2</v>
      </c>
      <c r="K98" s="11">
        <f t="shared" si="10"/>
        <v>1.0693060497737328E-3</v>
      </c>
      <c r="L98" s="9">
        <f t="shared" si="12"/>
        <v>24.446559593221064</v>
      </c>
      <c r="M98" s="10">
        <f t="shared" si="13"/>
        <v>1.2534404067789353</v>
      </c>
      <c r="N98" s="7" t="b">
        <f t="shared" si="14"/>
        <v>0</v>
      </c>
      <c r="O98" s="8" t="b">
        <f t="shared" si="14"/>
        <v>0</v>
      </c>
      <c r="P98" s="6" t="b">
        <f t="shared" si="15"/>
        <v>1</v>
      </c>
    </row>
    <row r="99" spans="1:16" x14ac:dyDescent="0.25">
      <c r="A99" s="1">
        <v>2012</v>
      </c>
      <c r="B99" s="3">
        <v>12</v>
      </c>
      <c r="C99" s="2">
        <v>6</v>
      </c>
      <c r="D99" s="4">
        <v>0</v>
      </c>
      <c r="E99" s="5">
        <v>22.6</v>
      </c>
      <c r="F99" s="14">
        <f t="shared" si="11"/>
        <v>0</v>
      </c>
      <c r="G99" s="15">
        <v>7.5754516606480804E-2</v>
      </c>
      <c r="H99" s="12">
        <f t="shared" si="16"/>
        <v>0.19781611144141847</v>
      </c>
      <c r="I99" s="13">
        <v>0.221889945652502</v>
      </c>
      <c r="J99" s="11">
        <f t="shared" si="9"/>
        <v>7.5754516606480804E-2</v>
      </c>
      <c r="K99" s="11">
        <f t="shared" si="10"/>
        <v>2.4073834211083528E-2</v>
      </c>
      <c r="L99" s="9">
        <f t="shared" si="12"/>
        <v>23.805883386995365</v>
      </c>
      <c r="M99" s="10">
        <f t="shared" si="13"/>
        <v>1.2058833869953638</v>
      </c>
      <c r="N99" s="7" t="b">
        <f t="shared" si="14"/>
        <v>0</v>
      </c>
      <c r="O99" s="8" t="b">
        <f t="shared" si="14"/>
        <v>0</v>
      </c>
      <c r="P99" s="6" t="b">
        <f t="shared" si="15"/>
        <v>1</v>
      </c>
    </row>
    <row r="100" spans="1:16" x14ac:dyDescent="0.25">
      <c r="A100" s="1">
        <v>2012</v>
      </c>
      <c r="B100" s="3">
        <v>12</v>
      </c>
      <c r="C100" s="2">
        <v>7</v>
      </c>
      <c r="D100" s="4">
        <v>0</v>
      </c>
      <c r="E100" s="5">
        <v>23.6</v>
      </c>
      <c r="F100" s="14">
        <f t="shared" si="11"/>
        <v>0</v>
      </c>
      <c r="G100" s="15">
        <v>2.4693642430526099E-2</v>
      </c>
      <c r="H100" s="12">
        <f t="shared" si="16"/>
        <v>0.40131233988754833</v>
      </c>
      <c r="I100" s="13">
        <v>0.396514051278746</v>
      </c>
      <c r="J100" s="11">
        <f t="shared" si="9"/>
        <v>2.4693642430526099E-2</v>
      </c>
      <c r="K100" s="11">
        <f t="shared" si="10"/>
        <v>4.7982886088023258E-3</v>
      </c>
      <c r="L100" s="9">
        <f t="shared" si="12"/>
        <v>23.989888345716874</v>
      </c>
      <c r="M100" s="10">
        <f t="shared" si="13"/>
        <v>0.38988834571687292</v>
      </c>
      <c r="N100" s="7" t="b">
        <f t="shared" si="14"/>
        <v>0</v>
      </c>
      <c r="O100" s="8" t="b">
        <f t="shared" si="14"/>
        <v>0</v>
      </c>
      <c r="P100" s="6" t="b">
        <f t="shared" si="15"/>
        <v>1</v>
      </c>
    </row>
    <row r="101" spans="1:16" x14ac:dyDescent="0.25">
      <c r="A101" s="1">
        <v>2012</v>
      </c>
      <c r="B101" s="3">
        <v>12</v>
      </c>
      <c r="C101" s="2">
        <v>8</v>
      </c>
      <c r="D101" s="4">
        <v>0</v>
      </c>
      <c r="E101" s="5">
        <v>29.1</v>
      </c>
      <c r="F101" s="14">
        <f t="shared" si="11"/>
        <v>0</v>
      </c>
      <c r="G101" s="15">
        <v>3.2878297711611298E-2</v>
      </c>
      <c r="H101" s="12">
        <f t="shared" si="16"/>
        <v>0.99394019850841575</v>
      </c>
      <c r="I101" s="13">
        <v>0.98183564863806105</v>
      </c>
      <c r="J101" s="11">
        <f t="shared" si="9"/>
        <v>3.2878297711611298E-2</v>
      </c>
      <c r="K101" s="11">
        <f t="shared" si="10"/>
        <v>1.2104549870354697E-2</v>
      </c>
      <c r="L101" s="9">
        <f t="shared" si="12"/>
        <v>28.41198042950122</v>
      </c>
      <c r="M101" s="10">
        <f t="shared" si="13"/>
        <v>0.68801957049878126</v>
      </c>
      <c r="N101" s="7" t="b">
        <f t="shared" si="14"/>
        <v>0</v>
      </c>
      <c r="O101" s="8" t="b">
        <f t="shared" si="14"/>
        <v>0</v>
      </c>
      <c r="P101" s="6" t="b">
        <f t="shared" si="15"/>
        <v>1</v>
      </c>
    </row>
    <row r="102" spans="1:16" x14ac:dyDescent="0.25">
      <c r="A102" s="1">
        <v>2012</v>
      </c>
      <c r="B102" s="3">
        <v>12</v>
      </c>
      <c r="C102" s="2">
        <v>9</v>
      </c>
      <c r="D102" s="4">
        <v>0</v>
      </c>
      <c r="E102" s="5">
        <v>26.4</v>
      </c>
      <c r="F102" s="14">
        <f t="shared" si="11"/>
        <v>0</v>
      </c>
      <c r="G102" s="15">
        <v>6.7902923623605798E-3</v>
      </c>
      <c r="H102" s="12">
        <f t="shared" si="16"/>
        <v>0.91682730350607744</v>
      </c>
      <c r="I102" s="13">
        <v>0.91715830776385399</v>
      </c>
      <c r="J102" s="11">
        <f t="shared" si="9"/>
        <v>6.7902923623605798E-3</v>
      </c>
      <c r="K102" s="11">
        <f t="shared" si="10"/>
        <v>3.3100425777654596E-4</v>
      </c>
      <c r="L102" s="9">
        <f t="shared" si="12"/>
        <v>25.123856158561946</v>
      </c>
      <c r="M102" s="10">
        <f t="shared" si="13"/>
        <v>1.2761438414380528</v>
      </c>
      <c r="N102" s="7" t="b">
        <f t="shared" si="14"/>
        <v>0</v>
      </c>
      <c r="O102" s="8" t="b">
        <f t="shared" si="14"/>
        <v>0</v>
      </c>
      <c r="P102" s="6" t="b">
        <f t="shared" si="15"/>
        <v>1</v>
      </c>
    </row>
    <row r="103" spans="1:16" x14ac:dyDescent="0.25">
      <c r="A103" s="1">
        <v>2012</v>
      </c>
      <c r="B103" s="3">
        <v>12</v>
      </c>
      <c r="C103" s="2">
        <v>10</v>
      </c>
      <c r="D103" s="4">
        <v>0.4</v>
      </c>
      <c r="E103" s="5">
        <v>19.899999999999999</v>
      </c>
      <c r="F103" s="14">
        <f t="shared" si="11"/>
        <v>0.19737532022490401</v>
      </c>
      <c r="G103" s="15">
        <v>0.108010129094972</v>
      </c>
      <c r="H103" s="12">
        <f t="shared" si="16"/>
        <v>1.6302499371440918E-2</v>
      </c>
      <c r="I103" s="13">
        <v>2.4284988954821399E-2</v>
      </c>
      <c r="J103" s="11">
        <f t="shared" si="9"/>
        <v>8.9365191129932006E-2</v>
      </c>
      <c r="K103" s="11">
        <f t="shared" si="10"/>
        <v>7.9824895833804817E-3</v>
      </c>
      <c r="L103" s="9">
        <f t="shared" si="12"/>
        <v>20.418698598516226</v>
      </c>
      <c r="M103" s="10">
        <f t="shared" si="13"/>
        <v>0.51869859851622735</v>
      </c>
      <c r="N103" s="7" t="b">
        <f t="shared" si="14"/>
        <v>0</v>
      </c>
      <c r="O103" s="8" t="b">
        <f t="shared" si="14"/>
        <v>0</v>
      </c>
      <c r="P103" s="6" t="b">
        <f t="shared" si="15"/>
        <v>1</v>
      </c>
    </row>
    <row r="104" spans="1:16" x14ac:dyDescent="0.25">
      <c r="A104" s="1">
        <v>2012</v>
      </c>
      <c r="B104" s="3">
        <v>12</v>
      </c>
      <c r="C104" s="2">
        <v>11</v>
      </c>
      <c r="D104" s="4">
        <v>0</v>
      </c>
      <c r="E104" s="5">
        <v>22.3</v>
      </c>
      <c r="F104" s="14">
        <f t="shared" si="11"/>
        <v>0</v>
      </c>
      <c r="G104" s="15">
        <v>3.4247468699558699E-2</v>
      </c>
      <c r="H104" s="12">
        <f t="shared" si="16"/>
        <v>0.15446526508353481</v>
      </c>
      <c r="I104" s="13">
        <v>0.147589349036717</v>
      </c>
      <c r="J104" s="11">
        <f t="shared" si="9"/>
        <v>3.4247468699558699E-2</v>
      </c>
      <c r="K104" s="11">
        <f t="shared" si="10"/>
        <v>6.8759160468178093E-3</v>
      </c>
      <c r="L104" s="9">
        <f t="shared" si="12"/>
        <v>23.520649419918822</v>
      </c>
      <c r="M104" s="10">
        <f t="shared" si="13"/>
        <v>1.2206494199188214</v>
      </c>
      <c r="N104" s="7" t="b">
        <f t="shared" si="14"/>
        <v>0</v>
      </c>
      <c r="O104" s="8" t="b">
        <f t="shared" si="14"/>
        <v>0</v>
      </c>
      <c r="P104" s="6" t="b">
        <f t="shared" si="15"/>
        <v>1</v>
      </c>
    </row>
    <row r="105" spans="1:16" x14ac:dyDescent="0.25">
      <c r="A105" s="1">
        <v>2012</v>
      </c>
      <c r="B105" s="3">
        <v>12</v>
      </c>
      <c r="C105" s="2">
        <v>12</v>
      </c>
      <c r="D105" s="4">
        <v>6.4</v>
      </c>
      <c r="E105" s="5">
        <v>26.5</v>
      </c>
      <c r="F105" s="14">
        <f t="shared" si="11"/>
        <v>0.99668239783965107</v>
      </c>
      <c r="G105" s="15">
        <v>0.95396591414787701</v>
      </c>
      <c r="H105" s="12">
        <f t="shared" si="16"/>
        <v>0.92414181997875655</v>
      </c>
      <c r="I105" s="13">
        <v>0.91162593880010701</v>
      </c>
      <c r="J105" s="11">
        <f t="shared" si="9"/>
        <v>4.2716483691774054E-2</v>
      </c>
      <c r="K105" s="11">
        <f t="shared" si="10"/>
        <v>1.2515881178649546E-2</v>
      </c>
      <c r="L105" s="9">
        <f t="shared" si="12"/>
        <v>25.036847096722802</v>
      </c>
      <c r="M105" s="10">
        <f t="shared" si="13"/>
        <v>1.4631529032771979</v>
      </c>
      <c r="N105" s="7" t="b">
        <f t="shared" si="14"/>
        <v>1</v>
      </c>
      <c r="O105" s="8" t="b">
        <f t="shared" si="14"/>
        <v>1</v>
      </c>
      <c r="P105" s="6" t="b">
        <f t="shared" si="15"/>
        <v>1</v>
      </c>
    </row>
    <row r="106" spans="1:16" x14ac:dyDescent="0.25">
      <c r="A106" s="1">
        <v>2012</v>
      </c>
      <c r="B106" s="3">
        <v>12</v>
      </c>
      <c r="C106" s="2">
        <v>13</v>
      </c>
      <c r="D106" s="4">
        <v>0</v>
      </c>
      <c r="E106" s="5">
        <v>28.9</v>
      </c>
      <c r="F106" s="14">
        <f t="shared" si="11"/>
        <v>0</v>
      </c>
      <c r="G106" s="15">
        <v>1.48652582223175E-2</v>
      </c>
      <c r="H106" s="12">
        <f t="shared" si="16"/>
        <v>0.99260845865571812</v>
      </c>
      <c r="I106" s="13">
        <v>0.98231247881918304</v>
      </c>
      <c r="J106" s="11">
        <f t="shared" si="9"/>
        <v>1.48652582223175E-2</v>
      </c>
      <c r="K106" s="11">
        <f t="shared" si="10"/>
        <v>1.0295979836535074E-2</v>
      </c>
      <c r="L106" s="9">
        <f t="shared" si="12"/>
        <v>28.493318545374574</v>
      </c>
      <c r="M106" s="10">
        <f t="shared" si="13"/>
        <v>0.40668145462542427</v>
      </c>
      <c r="N106" s="7" t="b">
        <f t="shared" si="14"/>
        <v>0</v>
      </c>
      <c r="O106" s="8" t="b">
        <f t="shared" si="14"/>
        <v>0</v>
      </c>
      <c r="P106" s="6" t="b">
        <f t="shared" si="15"/>
        <v>1</v>
      </c>
    </row>
    <row r="107" spans="1:16" x14ac:dyDescent="0.25">
      <c r="A107" s="1">
        <v>2012</v>
      </c>
      <c r="B107" s="3">
        <v>12</v>
      </c>
      <c r="C107" s="2">
        <v>14</v>
      </c>
      <c r="D107" s="4">
        <v>0</v>
      </c>
      <c r="E107" s="5">
        <v>29.7</v>
      </c>
      <c r="F107" s="14">
        <f t="shared" si="11"/>
        <v>0</v>
      </c>
      <c r="G107" s="15">
        <v>2.02337447602648E-2</v>
      </c>
      <c r="H107" s="12">
        <f t="shared" si="16"/>
        <v>0.99666519269258669</v>
      </c>
      <c r="I107" s="13">
        <v>0.98707137670181999</v>
      </c>
      <c r="J107" s="11">
        <f t="shared" si="9"/>
        <v>2.02337447602648E-2</v>
      </c>
      <c r="K107" s="11">
        <f t="shared" si="10"/>
        <v>9.5938159907666964E-3</v>
      </c>
      <c r="L107" s="9">
        <f t="shared" si="12"/>
        <v>29.520380246727029</v>
      </c>
      <c r="M107" s="10">
        <f t="shared" si="13"/>
        <v>0.17961975327296997</v>
      </c>
      <c r="N107" s="7" t="b">
        <f t="shared" si="14"/>
        <v>0</v>
      </c>
      <c r="O107" s="8" t="b">
        <f t="shared" si="14"/>
        <v>0</v>
      </c>
      <c r="P107" s="6" t="b">
        <f t="shared" si="15"/>
        <v>1</v>
      </c>
    </row>
    <row r="108" spans="1:16" x14ac:dyDescent="0.25">
      <c r="A108" s="1">
        <v>2012</v>
      </c>
      <c r="B108" s="3">
        <v>12</v>
      </c>
      <c r="C108" s="2">
        <v>15</v>
      </c>
      <c r="D108" s="4">
        <v>0</v>
      </c>
      <c r="E108" s="5">
        <v>28.2</v>
      </c>
      <c r="F108" s="14">
        <f t="shared" si="11"/>
        <v>0</v>
      </c>
      <c r="G108" s="15">
        <v>2.33205361274543E-2</v>
      </c>
      <c r="H108" s="12">
        <f t="shared" si="16"/>
        <v>0.98522596830672693</v>
      </c>
      <c r="I108" s="13">
        <v>0.97779812851898995</v>
      </c>
      <c r="J108" s="11">
        <f t="shared" si="9"/>
        <v>2.33205361274543E-2</v>
      </c>
      <c r="K108" s="11">
        <f t="shared" si="10"/>
        <v>7.4278397877369784E-3</v>
      </c>
      <c r="L108" s="9">
        <f t="shared" si="12"/>
        <v>27.82679116319925</v>
      </c>
      <c r="M108" s="10">
        <f t="shared" si="13"/>
        <v>0.37320883680074957</v>
      </c>
      <c r="N108" s="7" t="b">
        <f t="shared" si="14"/>
        <v>0</v>
      </c>
      <c r="O108" s="8" t="b">
        <f t="shared" si="14"/>
        <v>0</v>
      </c>
      <c r="P108" s="6" t="b">
        <f t="shared" si="15"/>
        <v>1</v>
      </c>
    </row>
    <row r="109" spans="1:16" x14ac:dyDescent="0.25">
      <c r="A109" s="1">
        <v>2012</v>
      </c>
      <c r="B109" s="3">
        <v>12</v>
      </c>
      <c r="C109" s="2">
        <v>16</v>
      </c>
      <c r="D109" s="4">
        <v>0</v>
      </c>
      <c r="E109" s="5">
        <v>36.1</v>
      </c>
      <c r="F109" s="14">
        <f t="shared" si="11"/>
        <v>0</v>
      </c>
      <c r="G109" s="15">
        <v>1.6797488979249198E-2</v>
      </c>
      <c r="H109" s="12">
        <f t="shared" si="16"/>
        <v>0.99999444051766651</v>
      </c>
      <c r="I109" s="13">
        <v>0.99625582760136699</v>
      </c>
      <c r="J109" s="11">
        <f t="shared" si="9"/>
        <v>1.6797488979249198E-2</v>
      </c>
      <c r="K109" s="11">
        <f t="shared" si="10"/>
        <v>3.7386129162995108E-3</v>
      </c>
      <c r="L109" s="9">
        <f t="shared" si="12"/>
        <v>34.932738923406589</v>
      </c>
      <c r="M109" s="10">
        <f t="shared" si="13"/>
        <v>1.1672610765934124</v>
      </c>
      <c r="N109" s="7" t="b">
        <f t="shared" si="14"/>
        <v>0</v>
      </c>
      <c r="O109" s="8" t="b">
        <f t="shared" si="14"/>
        <v>0</v>
      </c>
      <c r="P109" s="6" t="b">
        <f t="shared" si="15"/>
        <v>1</v>
      </c>
    </row>
    <row r="110" spans="1:16" x14ac:dyDescent="0.25">
      <c r="A110" s="1">
        <v>2012</v>
      </c>
      <c r="B110" s="3">
        <v>12</v>
      </c>
      <c r="C110" s="2">
        <v>17</v>
      </c>
      <c r="D110" s="4">
        <v>0</v>
      </c>
      <c r="E110" s="5">
        <v>22.3</v>
      </c>
      <c r="F110" s="14">
        <f t="shared" si="11"/>
        <v>0</v>
      </c>
      <c r="G110" s="15">
        <v>1.7064531665872702E-2</v>
      </c>
      <c r="H110" s="12">
        <f t="shared" si="16"/>
        <v>0.15446526508353481</v>
      </c>
      <c r="I110" s="13">
        <v>0.14820854304377201</v>
      </c>
      <c r="J110" s="11">
        <f t="shared" si="9"/>
        <v>1.7064531665872702E-2</v>
      </c>
      <c r="K110" s="11">
        <f t="shared" si="10"/>
        <v>6.2567220397627965E-3</v>
      </c>
      <c r="L110" s="9">
        <f t="shared" si="12"/>
        <v>23.52426696691203</v>
      </c>
      <c r="M110" s="10">
        <f t="shared" si="13"/>
        <v>1.2242669669120296</v>
      </c>
      <c r="N110" s="7" t="b">
        <f t="shared" si="14"/>
        <v>0</v>
      </c>
      <c r="O110" s="8" t="b">
        <f t="shared" si="14"/>
        <v>0</v>
      </c>
      <c r="P110" s="6" t="b">
        <f t="shared" si="15"/>
        <v>1</v>
      </c>
    </row>
    <row r="111" spans="1:16" x14ac:dyDescent="0.25">
      <c r="A111" s="1">
        <v>2012</v>
      </c>
      <c r="B111" s="3">
        <v>12</v>
      </c>
      <c r="C111" s="2">
        <v>18</v>
      </c>
      <c r="D111" s="4">
        <v>0</v>
      </c>
      <c r="E111" s="5">
        <v>30.6</v>
      </c>
      <c r="F111" s="14">
        <f t="shared" si="11"/>
        <v>0</v>
      </c>
      <c r="G111" s="15">
        <v>1.67304890485893E-2</v>
      </c>
      <c r="H111" s="12">
        <f t="shared" si="16"/>
        <v>0.9986414800495711</v>
      </c>
      <c r="I111" s="13">
        <v>0.98987021159278898</v>
      </c>
      <c r="J111" s="11">
        <f t="shared" si="9"/>
        <v>1.67304890485893E-2</v>
      </c>
      <c r="K111" s="11">
        <f t="shared" si="10"/>
        <v>8.7712684567821109E-3</v>
      </c>
      <c r="L111" s="9">
        <f t="shared" si="12"/>
        <v>30.41047591637804</v>
      </c>
      <c r="M111" s="10">
        <f t="shared" si="13"/>
        <v>0.18952408362196138</v>
      </c>
      <c r="N111" s="7" t="b">
        <f t="shared" si="14"/>
        <v>0</v>
      </c>
      <c r="O111" s="8" t="b">
        <f t="shared" si="14"/>
        <v>0</v>
      </c>
      <c r="P111" s="6" t="b">
        <f t="shared" si="15"/>
        <v>1</v>
      </c>
    </row>
    <row r="112" spans="1:16" x14ac:dyDescent="0.25">
      <c r="A112" s="1">
        <v>2012</v>
      </c>
      <c r="B112" s="3">
        <v>12</v>
      </c>
      <c r="C112" s="2">
        <v>19</v>
      </c>
      <c r="D112" s="4">
        <v>0</v>
      </c>
      <c r="E112" s="5">
        <v>29</v>
      </c>
      <c r="F112" s="14">
        <f t="shared" si="11"/>
        <v>0</v>
      </c>
      <c r="G112" s="15">
        <v>2.0012208415577801E-2</v>
      </c>
      <c r="H112" s="12">
        <f t="shared" si="16"/>
        <v>0.99330714907571527</v>
      </c>
      <c r="I112" s="13">
        <v>0.98401338379808301</v>
      </c>
      <c r="J112" s="11">
        <f t="shared" si="9"/>
        <v>2.0012208415577801E-2</v>
      </c>
      <c r="K112" s="11">
        <f t="shared" si="10"/>
        <v>9.2937652776322599E-3</v>
      </c>
      <c r="L112" s="9">
        <f t="shared" si="12"/>
        <v>28.81069847465746</v>
      </c>
      <c r="M112" s="10">
        <f t="shared" si="13"/>
        <v>0.18930152534253963</v>
      </c>
      <c r="N112" s="7" t="b">
        <f t="shared" si="14"/>
        <v>0</v>
      </c>
      <c r="O112" s="8" t="b">
        <f t="shared" si="14"/>
        <v>0</v>
      </c>
      <c r="P112" s="6" t="b">
        <f t="shared" si="15"/>
        <v>1</v>
      </c>
    </row>
    <row r="113" spans="1:16" x14ac:dyDescent="0.25">
      <c r="A113" s="1">
        <v>2012</v>
      </c>
      <c r="B113" s="3">
        <v>12</v>
      </c>
      <c r="C113" s="2">
        <v>20</v>
      </c>
      <c r="D113" s="4">
        <v>0</v>
      </c>
      <c r="E113" s="5">
        <v>35</v>
      </c>
      <c r="F113" s="14">
        <f t="shared" si="11"/>
        <v>0</v>
      </c>
      <c r="G113" s="15">
        <v>2.34535702004211E-2</v>
      </c>
      <c r="H113" s="12">
        <f t="shared" si="16"/>
        <v>0.99998329857815205</v>
      </c>
      <c r="I113" s="13">
        <v>0.99652591324836604</v>
      </c>
      <c r="J113" s="11">
        <f t="shared" si="9"/>
        <v>2.34535702004211E-2</v>
      </c>
      <c r="K113" s="11">
        <f t="shared" si="10"/>
        <v>3.4573853297860113E-3</v>
      </c>
      <c r="L113" s="9">
        <f t="shared" si="12"/>
        <v>35.334519335943199</v>
      </c>
      <c r="M113" s="10">
        <f t="shared" si="13"/>
        <v>0.33451933594319883</v>
      </c>
      <c r="N113" s="7" t="b">
        <f t="shared" si="14"/>
        <v>0</v>
      </c>
      <c r="O113" s="8" t="b">
        <f t="shared" si="14"/>
        <v>0</v>
      </c>
      <c r="P113" s="6" t="b">
        <f t="shared" si="15"/>
        <v>1</v>
      </c>
    </row>
    <row r="114" spans="1:16" x14ac:dyDescent="0.25">
      <c r="A114" s="1">
        <v>2012</v>
      </c>
      <c r="B114" s="3">
        <v>12</v>
      </c>
      <c r="C114" s="2">
        <v>21</v>
      </c>
      <c r="D114" s="4">
        <v>0</v>
      </c>
      <c r="E114" s="5">
        <v>24.5</v>
      </c>
      <c r="F114" s="14">
        <f t="shared" si="11"/>
        <v>0</v>
      </c>
      <c r="G114" s="15">
        <v>1.14831852216438E-2</v>
      </c>
      <c r="H114" s="12">
        <f t="shared" si="16"/>
        <v>0.62245933120185459</v>
      </c>
      <c r="I114" s="13">
        <v>0.63084227633318402</v>
      </c>
      <c r="J114" s="11">
        <f t="shared" si="9"/>
        <v>1.14831852216438E-2</v>
      </c>
      <c r="K114" s="11">
        <f t="shared" si="10"/>
        <v>8.3829451313294223E-3</v>
      </c>
      <c r="L114" s="9">
        <f t="shared" si="12"/>
        <v>24.019516176332161</v>
      </c>
      <c r="M114" s="10">
        <f t="shared" si="13"/>
        <v>0.48048382366783926</v>
      </c>
      <c r="N114" s="7" t="b">
        <f t="shared" si="14"/>
        <v>0</v>
      </c>
      <c r="O114" s="8" t="b">
        <f t="shared" si="14"/>
        <v>0</v>
      </c>
      <c r="P114" s="6" t="b">
        <f t="shared" si="15"/>
        <v>1</v>
      </c>
    </row>
    <row r="115" spans="1:16" x14ac:dyDescent="0.25">
      <c r="A115" s="1">
        <v>2012</v>
      </c>
      <c r="B115" s="3">
        <v>12</v>
      </c>
      <c r="C115" s="2">
        <v>22</v>
      </c>
      <c r="D115" s="4">
        <v>0</v>
      </c>
      <c r="E115" s="5">
        <v>28.4</v>
      </c>
      <c r="F115" s="14">
        <f t="shared" si="11"/>
        <v>0</v>
      </c>
      <c r="G115" s="15">
        <v>2.43309355458876E-2</v>
      </c>
      <c r="H115" s="12">
        <f t="shared" si="16"/>
        <v>0.98787156501572571</v>
      </c>
      <c r="I115" s="13">
        <v>0.97750816702850396</v>
      </c>
      <c r="J115" s="11">
        <f t="shared" si="9"/>
        <v>2.43309355458876E-2</v>
      </c>
      <c r="K115" s="11">
        <f t="shared" si="10"/>
        <v>1.0363397987221745E-2</v>
      </c>
      <c r="L115" s="9">
        <f t="shared" si="12"/>
        <v>27.790669481350367</v>
      </c>
      <c r="M115" s="10">
        <f t="shared" si="13"/>
        <v>0.60933051864963161</v>
      </c>
      <c r="N115" s="7" t="b">
        <f t="shared" si="14"/>
        <v>0</v>
      </c>
      <c r="O115" s="8" t="b">
        <f t="shared" si="14"/>
        <v>0</v>
      </c>
      <c r="P115" s="6" t="b">
        <f t="shared" si="15"/>
        <v>1</v>
      </c>
    </row>
    <row r="116" spans="1:16" x14ac:dyDescent="0.25">
      <c r="A116" s="1">
        <v>2012</v>
      </c>
      <c r="B116" s="3">
        <v>12</v>
      </c>
      <c r="C116" s="2">
        <v>23</v>
      </c>
      <c r="D116" s="4">
        <v>0</v>
      </c>
      <c r="E116" s="5">
        <v>33.9</v>
      </c>
      <c r="F116" s="14">
        <f t="shared" si="11"/>
        <v>0</v>
      </c>
      <c r="G116" s="15">
        <v>1.5918628468357399E-2</v>
      </c>
      <c r="H116" s="12">
        <f t="shared" si="16"/>
        <v>0.99994982783531616</v>
      </c>
      <c r="I116" s="13">
        <v>0.99563462995972796</v>
      </c>
      <c r="J116" s="11">
        <f t="shared" si="9"/>
        <v>1.5918628468357399E-2</v>
      </c>
      <c r="K116" s="11">
        <f t="shared" si="10"/>
        <v>4.3151978755882059E-3</v>
      </c>
      <c r="L116" s="9">
        <f t="shared" si="12"/>
        <v>34.136954848832673</v>
      </c>
      <c r="M116" s="10">
        <f t="shared" si="13"/>
        <v>0.23695484883267426</v>
      </c>
      <c r="N116" s="7" t="b">
        <f t="shared" si="14"/>
        <v>0</v>
      </c>
      <c r="O116" s="8" t="b">
        <f t="shared" si="14"/>
        <v>0</v>
      </c>
      <c r="P116" s="6" t="b">
        <f t="shared" si="15"/>
        <v>1</v>
      </c>
    </row>
    <row r="117" spans="1:16" x14ac:dyDescent="0.25">
      <c r="A117" s="1">
        <v>2012</v>
      </c>
      <c r="B117" s="3">
        <v>12</v>
      </c>
      <c r="C117" s="2">
        <v>24</v>
      </c>
      <c r="D117" s="4">
        <v>0</v>
      </c>
      <c r="E117" s="5">
        <v>36.200000000000003</v>
      </c>
      <c r="F117" s="14">
        <f t="shared" si="11"/>
        <v>0</v>
      </c>
      <c r="G117" s="15">
        <v>1.27130414347134E-2</v>
      </c>
      <c r="H117" s="12">
        <f t="shared" si="16"/>
        <v>0.99999496956969813</v>
      </c>
      <c r="I117" s="13">
        <v>0.99544743479682296</v>
      </c>
      <c r="J117" s="11">
        <f t="shared" si="9"/>
        <v>1.27130414347134E-2</v>
      </c>
      <c r="K117" s="11">
        <f t="shared" si="10"/>
        <v>4.5475347728751725E-3</v>
      </c>
      <c r="L117" s="9">
        <f t="shared" si="12"/>
        <v>33.925756658790512</v>
      </c>
      <c r="M117" s="10">
        <f t="shared" si="13"/>
        <v>2.2742433412094911</v>
      </c>
      <c r="N117" s="7" t="b">
        <f t="shared" si="14"/>
        <v>0</v>
      </c>
      <c r="O117" s="8" t="b">
        <f t="shared" si="14"/>
        <v>0</v>
      </c>
      <c r="P117" s="6" t="b">
        <f t="shared" si="15"/>
        <v>1</v>
      </c>
    </row>
    <row r="118" spans="1:16" x14ac:dyDescent="0.25">
      <c r="A118" s="1">
        <v>2012</v>
      </c>
      <c r="B118" s="3">
        <v>12</v>
      </c>
      <c r="C118" s="2">
        <v>25</v>
      </c>
      <c r="D118" s="4">
        <v>7.4</v>
      </c>
      <c r="E118" s="5">
        <v>19.899999999999999</v>
      </c>
      <c r="F118" s="14">
        <f t="shared" si="11"/>
        <v>0.99877824128113124</v>
      </c>
      <c r="G118" s="15">
        <v>0.94120593100068395</v>
      </c>
      <c r="H118" s="12">
        <f t="shared" si="16"/>
        <v>1.6302499371440918E-2</v>
      </c>
      <c r="I118" s="13">
        <v>2.58515120412885E-2</v>
      </c>
      <c r="J118" s="11">
        <f t="shared" si="9"/>
        <v>5.7572310280447292E-2</v>
      </c>
      <c r="K118" s="11">
        <f t="shared" si="10"/>
        <v>9.5490126698475827E-3</v>
      </c>
      <c r="L118" s="9">
        <f t="shared" si="12"/>
        <v>20.584098426135437</v>
      </c>
      <c r="M118" s="10">
        <f t="shared" si="13"/>
        <v>0.68409842613543859</v>
      </c>
      <c r="N118" s="7" t="b">
        <f t="shared" si="14"/>
        <v>1</v>
      </c>
      <c r="O118" s="8" t="b">
        <f t="shared" si="14"/>
        <v>1</v>
      </c>
      <c r="P118" s="6" t="b">
        <f t="shared" si="15"/>
        <v>1</v>
      </c>
    </row>
    <row r="119" spans="1:16" x14ac:dyDescent="0.25">
      <c r="A119" s="1">
        <v>2012</v>
      </c>
      <c r="B119" s="3">
        <v>12</v>
      </c>
      <c r="C119" s="2">
        <v>26</v>
      </c>
      <c r="D119" s="4">
        <v>12.4</v>
      </c>
      <c r="E119" s="5">
        <v>22.7</v>
      </c>
      <c r="F119" s="14">
        <f t="shared" si="11"/>
        <v>0.99999176285651004</v>
      </c>
      <c r="G119" s="15">
        <v>0.93838700954057697</v>
      </c>
      <c r="H119" s="12">
        <f t="shared" si="16"/>
        <v>0.21416501695744131</v>
      </c>
      <c r="I119" s="13">
        <v>0.21808798831647</v>
      </c>
      <c r="J119" s="11">
        <f t="shared" si="9"/>
        <v>6.160475331593307E-2</v>
      </c>
      <c r="K119" s="11">
        <f t="shared" si="10"/>
        <v>3.922971359028693E-3</v>
      </c>
      <c r="L119" s="9">
        <f t="shared" si="12"/>
        <v>23.796488263799862</v>
      </c>
      <c r="M119" s="10">
        <f t="shared" si="13"/>
        <v>1.0964882637998628</v>
      </c>
      <c r="N119" s="7" t="b">
        <f t="shared" si="14"/>
        <v>1</v>
      </c>
      <c r="O119" s="8" t="b">
        <f t="shared" si="14"/>
        <v>1</v>
      </c>
      <c r="P119" s="6" t="b">
        <f t="shared" si="15"/>
        <v>1</v>
      </c>
    </row>
    <row r="120" spans="1:16" x14ac:dyDescent="0.25">
      <c r="A120" s="1">
        <v>2012</v>
      </c>
      <c r="B120" s="3">
        <v>12</v>
      </c>
      <c r="C120" s="2">
        <v>27</v>
      </c>
      <c r="D120" s="4">
        <v>0</v>
      </c>
      <c r="E120" s="5">
        <v>25.7</v>
      </c>
      <c r="F120" s="14">
        <f t="shared" si="11"/>
        <v>0</v>
      </c>
      <c r="G120" s="15">
        <v>2.5259270805595702E-2</v>
      </c>
      <c r="H120" s="12">
        <f t="shared" si="16"/>
        <v>0.84553473491646525</v>
      </c>
      <c r="I120" s="13">
        <v>0.85423787859261402</v>
      </c>
      <c r="J120" s="11">
        <f t="shared" si="9"/>
        <v>2.5259270805595702E-2</v>
      </c>
      <c r="K120" s="11">
        <f t="shared" si="10"/>
        <v>8.7031436761487724E-3</v>
      </c>
      <c r="L120" s="9">
        <f t="shared" si="12"/>
        <v>24.490201618374442</v>
      </c>
      <c r="M120" s="10">
        <f t="shared" si="13"/>
        <v>1.2097983816255571</v>
      </c>
      <c r="N120" s="7" t="b">
        <f t="shared" si="14"/>
        <v>0</v>
      </c>
      <c r="O120" s="8" t="b">
        <f t="shared" si="14"/>
        <v>0</v>
      </c>
      <c r="P120" s="6" t="b">
        <f t="shared" si="15"/>
        <v>1</v>
      </c>
    </row>
    <row r="121" spans="1:16" x14ac:dyDescent="0.25">
      <c r="A121" s="1">
        <v>2012</v>
      </c>
      <c r="B121" s="3">
        <v>12</v>
      </c>
      <c r="C121" s="2">
        <v>28</v>
      </c>
      <c r="D121" s="4">
        <v>0</v>
      </c>
      <c r="E121" s="5">
        <v>30.9</v>
      </c>
      <c r="F121" s="14">
        <f t="shared" si="11"/>
        <v>0</v>
      </c>
      <c r="G121" s="15">
        <v>1.1041969636291799E-2</v>
      </c>
      <c r="H121" s="12">
        <f t="shared" si="16"/>
        <v>0.9989932291799144</v>
      </c>
      <c r="I121" s="13">
        <v>0.99042636332307699</v>
      </c>
      <c r="J121" s="11">
        <f t="shared" si="9"/>
        <v>1.1041969636291799E-2</v>
      </c>
      <c r="K121" s="11">
        <f t="shared" si="10"/>
        <v>8.5668658568374134E-3</v>
      </c>
      <c r="L121" s="9">
        <f t="shared" si="12"/>
        <v>30.628181306412799</v>
      </c>
      <c r="M121" s="10">
        <f t="shared" si="13"/>
        <v>0.27181869358719979</v>
      </c>
      <c r="N121" s="7" t="b">
        <f t="shared" si="14"/>
        <v>0</v>
      </c>
      <c r="O121" s="8" t="b">
        <f t="shared" si="14"/>
        <v>0</v>
      </c>
      <c r="P121" s="6" t="b">
        <f t="shared" si="15"/>
        <v>1</v>
      </c>
    </row>
    <row r="122" spans="1:16" x14ac:dyDescent="0.25">
      <c r="A122" s="1">
        <v>2012</v>
      </c>
      <c r="B122" s="3">
        <v>12</v>
      </c>
      <c r="C122" s="2">
        <v>29</v>
      </c>
      <c r="D122" s="4">
        <v>0</v>
      </c>
      <c r="E122" s="5">
        <v>25.9</v>
      </c>
      <c r="F122" s="14">
        <f t="shared" si="11"/>
        <v>0</v>
      </c>
      <c r="G122" s="15">
        <v>1.13283507478481E-2</v>
      </c>
      <c r="H122" s="12">
        <f t="shared" si="16"/>
        <v>0.86989152563700201</v>
      </c>
      <c r="I122" s="13">
        <v>0.87456118528801297</v>
      </c>
      <c r="J122" s="11">
        <f t="shared" si="9"/>
        <v>1.13283507478481E-2</v>
      </c>
      <c r="K122" s="11">
        <f t="shared" si="10"/>
        <v>4.66965965101096E-3</v>
      </c>
      <c r="L122" s="9">
        <f t="shared" si="12"/>
        <v>24.631295470704334</v>
      </c>
      <c r="M122" s="10">
        <f t="shared" si="13"/>
        <v>1.2687045292956647</v>
      </c>
      <c r="N122" s="7" t="b">
        <f t="shared" si="14"/>
        <v>0</v>
      </c>
      <c r="O122" s="8" t="b">
        <f t="shared" si="14"/>
        <v>0</v>
      </c>
      <c r="P122" s="6" t="b">
        <f t="shared" si="15"/>
        <v>1</v>
      </c>
    </row>
    <row r="123" spans="1:16" x14ac:dyDescent="0.25">
      <c r="A123" s="1">
        <v>2012</v>
      </c>
      <c r="B123" s="3">
        <v>12</v>
      </c>
      <c r="C123" s="2">
        <v>30</v>
      </c>
      <c r="D123" s="4">
        <v>0</v>
      </c>
      <c r="E123" s="5">
        <v>23.7</v>
      </c>
      <c r="F123" s="14">
        <f t="shared" si="11"/>
        <v>0</v>
      </c>
      <c r="G123" s="15">
        <v>2.4643914488456899E-2</v>
      </c>
      <c r="H123" s="12">
        <f t="shared" si="16"/>
        <v>0.42555748318834086</v>
      </c>
      <c r="I123" s="13">
        <v>0.439844551894022</v>
      </c>
      <c r="J123" s="11">
        <f t="shared" si="9"/>
        <v>2.4643914488456899E-2</v>
      </c>
      <c r="K123" s="11">
        <f t="shared" si="10"/>
        <v>1.4287068705681139E-2</v>
      </c>
      <c r="L123" s="9">
        <f t="shared" si="12"/>
        <v>23.997723249242426</v>
      </c>
      <c r="M123" s="10">
        <f t="shared" si="13"/>
        <v>0.2977232492424271</v>
      </c>
      <c r="N123" s="7" t="b">
        <f t="shared" si="14"/>
        <v>0</v>
      </c>
      <c r="O123" s="8" t="b">
        <f t="shared" si="14"/>
        <v>0</v>
      </c>
      <c r="P123" s="6" t="b">
        <f t="shared" si="15"/>
        <v>1</v>
      </c>
    </row>
    <row r="124" spans="1:16" x14ac:dyDescent="0.25">
      <c r="A124" s="1">
        <v>2012</v>
      </c>
      <c r="B124" s="3">
        <v>12</v>
      </c>
      <c r="C124" s="2">
        <v>31</v>
      </c>
      <c r="D124" s="4">
        <v>0</v>
      </c>
      <c r="E124" s="5">
        <v>32.299999999999997</v>
      </c>
      <c r="F124" s="14">
        <f t="shared" si="11"/>
        <v>0</v>
      </c>
      <c r="G124" s="15">
        <v>3.22212995533449E-2</v>
      </c>
      <c r="H124" s="12">
        <f t="shared" si="16"/>
        <v>0.99975154491816054</v>
      </c>
      <c r="I124" s="13">
        <v>0.99468912924028796</v>
      </c>
      <c r="J124" s="11">
        <f t="shared" si="9"/>
        <v>3.22212995533449E-2</v>
      </c>
      <c r="K124" s="11">
        <f t="shared" si="10"/>
        <v>5.0624156778725782E-3</v>
      </c>
      <c r="L124" s="9">
        <f t="shared" si="12"/>
        <v>33.174273298550219</v>
      </c>
      <c r="M124" s="10">
        <f t="shared" si="13"/>
        <v>0.87427329855022151</v>
      </c>
      <c r="N124" s="7" t="b">
        <f t="shared" si="14"/>
        <v>0</v>
      </c>
      <c r="O124" s="8" t="b">
        <f t="shared" si="14"/>
        <v>0</v>
      </c>
      <c r="P124" s="6" t="b">
        <f t="shared" si="15"/>
        <v>1</v>
      </c>
    </row>
    <row r="125" spans="1:16" x14ac:dyDescent="0.25">
      <c r="A125" s="1">
        <v>2013</v>
      </c>
      <c r="B125" s="3">
        <v>1</v>
      </c>
      <c r="C125" s="2">
        <v>1</v>
      </c>
      <c r="D125" s="4">
        <v>0</v>
      </c>
      <c r="E125" s="5">
        <v>32.700000000000003</v>
      </c>
      <c r="F125" s="14">
        <f t="shared" si="11"/>
        <v>0</v>
      </c>
      <c r="G125" s="15">
        <v>1.0712583938499101E-2</v>
      </c>
      <c r="H125" s="12">
        <f t="shared" si="16"/>
        <v>0.99983344193522272</v>
      </c>
      <c r="I125" s="13">
        <v>0.99282109883871505</v>
      </c>
      <c r="J125" s="11">
        <f t="shared" si="9"/>
        <v>1.0712583938499101E-2</v>
      </c>
      <c r="K125" s="11">
        <f t="shared" si="10"/>
        <v>7.0123430965076672E-3</v>
      </c>
      <c r="L125" s="9">
        <f t="shared" si="12"/>
        <v>31.808409714629576</v>
      </c>
      <c r="M125" s="10">
        <f t="shared" si="13"/>
        <v>0.89159028537042673</v>
      </c>
      <c r="N125" s="7" t="b">
        <f t="shared" si="14"/>
        <v>0</v>
      </c>
      <c r="O125" s="8" t="b">
        <f t="shared" si="14"/>
        <v>0</v>
      </c>
      <c r="P125" s="6" t="b">
        <f t="shared" si="15"/>
        <v>1</v>
      </c>
    </row>
    <row r="126" spans="1:16" x14ac:dyDescent="0.25">
      <c r="A126" s="1">
        <v>2013</v>
      </c>
      <c r="B126" s="3">
        <v>1</v>
      </c>
      <c r="C126" s="2">
        <v>2</v>
      </c>
      <c r="D126" s="4">
        <v>0</v>
      </c>
      <c r="E126" s="5">
        <v>24.7</v>
      </c>
      <c r="F126" s="14">
        <f t="shared" si="11"/>
        <v>0</v>
      </c>
      <c r="G126" s="15">
        <v>1.22935210618906E-2</v>
      </c>
      <c r="H126" s="12">
        <f t="shared" si="16"/>
        <v>0.66818777216816594</v>
      </c>
      <c r="I126" s="13">
        <v>0.69056891829911604</v>
      </c>
      <c r="J126" s="11">
        <f t="shared" si="9"/>
        <v>1.22935210618906E-2</v>
      </c>
      <c r="K126" s="11">
        <f t="shared" si="10"/>
        <v>2.2381146130950103E-2</v>
      </c>
      <c r="L126" s="9">
        <f t="shared" si="12"/>
        <v>24.058133821624047</v>
      </c>
      <c r="M126" s="10">
        <f t="shared" si="13"/>
        <v>0.6418661783759525</v>
      </c>
      <c r="N126" s="7" t="b">
        <f t="shared" si="14"/>
        <v>0</v>
      </c>
      <c r="O126" s="8" t="b">
        <f t="shared" si="14"/>
        <v>0</v>
      </c>
      <c r="P126" s="6" t="b">
        <f t="shared" si="15"/>
        <v>1</v>
      </c>
    </row>
    <row r="127" spans="1:16" x14ac:dyDescent="0.25">
      <c r="A127" s="1">
        <v>2013</v>
      </c>
      <c r="B127" s="3">
        <v>1</v>
      </c>
      <c r="C127" s="2">
        <v>3</v>
      </c>
      <c r="D127" s="4">
        <v>0</v>
      </c>
      <c r="E127" s="5">
        <v>26.8</v>
      </c>
      <c r="F127" s="14">
        <f t="shared" si="11"/>
        <v>0</v>
      </c>
      <c r="G127" s="15">
        <v>2.8849379430935799E-2</v>
      </c>
      <c r="H127" s="12">
        <f t="shared" si="16"/>
        <v>0.94267582410113127</v>
      </c>
      <c r="I127" s="13">
        <v>0.94206910176467296</v>
      </c>
      <c r="J127" s="11">
        <f t="shared" si="9"/>
        <v>2.8849379430935799E-2</v>
      </c>
      <c r="K127" s="11">
        <f t="shared" si="10"/>
        <v>6.0672233645830964E-4</v>
      </c>
      <c r="L127" s="9">
        <f t="shared" si="12"/>
        <v>25.677475560743567</v>
      </c>
      <c r="M127" s="10">
        <f t="shared" si="13"/>
        <v>1.1225244392564342</v>
      </c>
      <c r="N127" s="7" t="b">
        <f t="shared" si="14"/>
        <v>0</v>
      </c>
      <c r="O127" s="8" t="b">
        <f t="shared" si="14"/>
        <v>0</v>
      </c>
      <c r="P127" s="6" t="b">
        <f t="shared" si="15"/>
        <v>1</v>
      </c>
    </row>
    <row r="128" spans="1:16" x14ac:dyDescent="0.25">
      <c r="A128" s="1">
        <v>2013</v>
      </c>
      <c r="B128" s="3">
        <v>1</v>
      </c>
      <c r="C128" s="2">
        <v>4</v>
      </c>
      <c r="D128" s="4">
        <v>0</v>
      </c>
      <c r="E128" s="5">
        <v>32.200000000000003</v>
      </c>
      <c r="F128" s="14">
        <f t="shared" si="11"/>
        <v>0</v>
      </c>
      <c r="G128" s="15">
        <v>2.5699952838170101E-2</v>
      </c>
      <c r="H128" s="12">
        <f t="shared" si="16"/>
        <v>0.99972542184389857</v>
      </c>
      <c r="I128" s="13">
        <v>0.99378525184606303</v>
      </c>
      <c r="J128" s="11">
        <f t="shared" si="9"/>
        <v>2.5699952838170101E-2</v>
      </c>
      <c r="K128" s="11">
        <f t="shared" si="10"/>
        <v>5.9401699978355316E-3</v>
      </c>
      <c r="L128" s="9">
        <f t="shared" si="12"/>
        <v>32.445037891665891</v>
      </c>
      <c r="M128" s="10">
        <f t="shared" si="13"/>
        <v>0.24503789166588774</v>
      </c>
      <c r="N128" s="7" t="b">
        <f t="shared" si="14"/>
        <v>0</v>
      </c>
      <c r="O128" s="8" t="b">
        <f t="shared" si="14"/>
        <v>0</v>
      </c>
      <c r="P128" s="6" t="b">
        <f t="shared" si="15"/>
        <v>1</v>
      </c>
    </row>
    <row r="129" spans="1:16" x14ac:dyDescent="0.25">
      <c r="A129" s="1">
        <v>2013</v>
      </c>
      <c r="B129" s="3">
        <v>1</v>
      </c>
      <c r="C129" s="2">
        <v>5</v>
      </c>
      <c r="D129" s="4">
        <v>0</v>
      </c>
      <c r="E129" s="5">
        <v>35.200000000000003</v>
      </c>
      <c r="F129" s="14">
        <f t="shared" si="11"/>
        <v>0</v>
      </c>
      <c r="G129" s="15">
        <v>5.6512987367349698E-4</v>
      </c>
      <c r="H129" s="12">
        <f t="shared" si="16"/>
        <v>0.99998632599091541</v>
      </c>
      <c r="I129" s="13">
        <v>0.99731792016785803</v>
      </c>
      <c r="J129" s="11">
        <f t="shared" si="9"/>
        <v>5.6512987367349698E-4</v>
      </c>
      <c r="K129" s="11">
        <f t="shared" si="10"/>
        <v>2.6684058230573848E-3</v>
      </c>
      <c r="L129" s="9">
        <f t="shared" si="12"/>
        <v>36.793357997574958</v>
      </c>
      <c r="M129" s="10">
        <f t="shared" si="13"/>
        <v>1.5933579975749552</v>
      </c>
      <c r="N129" s="7" t="b">
        <f t="shared" si="14"/>
        <v>0</v>
      </c>
      <c r="O129" s="8" t="b">
        <f t="shared" si="14"/>
        <v>0</v>
      </c>
      <c r="P129" s="6" t="b">
        <f t="shared" si="15"/>
        <v>1</v>
      </c>
    </row>
    <row r="130" spans="1:16" x14ac:dyDescent="0.25">
      <c r="A130" s="1">
        <v>2013</v>
      </c>
      <c r="B130" s="3">
        <v>1</v>
      </c>
      <c r="C130" s="2">
        <v>6</v>
      </c>
      <c r="D130" s="4">
        <v>0</v>
      </c>
      <c r="E130" s="5">
        <v>31.5</v>
      </c>
      <c r="F130" s="14">
        <f t="shared" si="11"/>
        <v>0</v>
      </c>
      <c r="G130" s="15">
        <v>1.0250554085772299E-2</v>
      </c>
      <c r="H130" s="12">
        <f t="shared" si="16"/>
        <v>0.9994472213630764</v>
      </c>
      <c r="I130" s="13">
        <v>0.99158459025794599</v>
      </c>
      <c r="J130" s="11">
        <f t="shared" si="9"/>
        <v>1.0250554085772299E-2</v>
      </c>
      <c r="K130" s="11">
        <f t="shared" si="10"/>
        <v>7.8626311051304132E-3</v>
      </c>
      <c r="L130" s="9">
        <f t="shared" si="12"/>
        <v>31.142172856740565</v>
      </c>
      <c r="M130" s="10">
        <f t="shared" si="13"/>
        <v>0.35782714325943488</v>
      </c>
      <c r="N130" s="7" t="b">
        <f t="shared" si="14"/>
        <v>0</v>
      </c>
      <c r="O130" s="8" t="b">
        <f t="shared" si="14"/>
        <v>0</v>
      </c>
      <c r="P130" s="6" t="b">
        <f t="shared" si="15"/>
        <v>1</v>
      </c>
    </row>
    <row r="131" spans="1:16" x14ac:dyDescent="0.25">
      <c r="A131" s="1">
        <v>2013</v>
      </c>
      <c r="B131" s="3">
        <v>1</v>
      </c>
      <c r="C131" s="2">
        <v>7</v>
      </c>
      <c r="D131" s="4">
        <v>0</v>
      </c>
      <c r="E131" s="5">
        <v>29.7</v>
      </c>
      <c r="F131" s="14">
        <f t="shared" si="11"/>
        <v>0</v>
      </c>
      <c r="G131" s="15">
        <v>2.3564599508478098E-2</v>
      </c>
      <c r="H131" s="12">
        <f t="shared" si="16"/>
        <v>0.99666519269258669</v>
      </c>
      <c r="I131" s="13">
        <v>0.987486689273258</v>
      </c>
      <c r="J131" s="11">
        <f t="shared" si="9"/>
        <v>2.3564599508478098E-2</v>
      </c>
      <c r="K131" s="11">
        <f t="shared" si="10"/>
        <v>9.1785034193286874E-3</v>
      </c>
      <c r="L131" s="9">
        <f t="shared" si="12"/>
        <v>29.634820492390869</v>
      </c>
      <c r="M131" s="10">
        <f t="shared" si="13"/>
        <v>6.5179507609130383E-2</v>
      </c>
      <c r="N131" s="7" t="b">
        <f t="shared" si="14"/>
        <v>0</v>
      </c>
      <c r="O131" s="8" t="b">
        <f t="shared" si="14"/>
        <v>0</v>
      </c>
      <c r="P131" s="6" t="b">
        <f t="shared" si="15"/>
        <v>1</v>
      </c>
    </row>
    <row r="132" spans="1:16" x14ac:dyDescent="0.25">
      <c r="A132" s="1">
        <v>2013</v>
      </c>
      <c r="B132" s="3">
        <v>1</v>
      </c>
      <c r="C132" s="2">
        <v>8</v>
      </c>
      <c r="D132" s="4">
        <v>0</v>
      </c>
      <c r="E132" s="5">
        <v>42.1</v>
      </c>
      <c r="F132" s="14">
        <f t="shared" si="11"/>
        <v>0</v>
      </c>
      <c r="G132" s="15">
        <v>2.30354278141882E-2</v>
      </c>
      <c r="H132" s="12">
        <f t="shared" si="16"/>
        <v>0.99999998621934472</v>
      </c>
      <c r="I132" s="13">
        <v>0.99675443031405198</v>
      </c>
      <c r="J132" s="11">
        <f t="shared" ref="J132:J195" si="17">ABS(F132-G132)</f>
        <v>2.30354278141882E-2</v>
      </c>
      <c r="K132" s="11">
        <f t="shared" ref="K132:K195" si="18">ABS(H132-I132)</f>
        <v>3.2455559052927407E-3</v>
      </c>
      <c r="L132" s="9">
        <f t="shared" si="12"/>
        <v>35.707515885773383</v>
      </c>
      <c r="M132" s="10">
        <f t="shared" si="13"/>
        <v>6.3924841142266189</v>
      </c>
      <c r="N132" s="7" t="b">
        <f t="shared" si="14"/>
        <v>0</v>
      </c>
      <c r="O132" s="8" t="b">
        <f t="shared" si="14"/>
        <v>0</v>
      </c>
      <c r="P132" s="6" t="b">
        <f t="shared" si="15"/>
        <v>1</v>
      </c>
    </row>
    <row r="133" spans="1:16" x14ac:dyDescent="0.25">
      <c r="A133" s="1">
        <v>2013</v>
      </c>
      <c r="B133" s="3">
        <v>1</v>
      </c>
      <c r="C133" s="2">
        <v>9</v>
      </c>
      <c r="D133" s="4">
        <v>0</v>
      </c>
      <c r="E133" s="5">
        <v>24.4</v>
      </c>
      <c r="F133" s="14">
        <f t="shared" si="11"/>
        <v>0</v>
      </c>
      <c r="G133" s="15">
        <v>1.2053592890311099E-2</v>
      </c>
      <c r="H133" s="12">
        <f t="shared" si="16"/>
        <v>0.59868766011245167</v>
      </c>
      <c r="I133" s="13">
        <v>0.60815570171248401</v>
      </c>
      <c r="J133" s="11">
        <f t="shared" si="17"/>
        <v>1.2053592890311099E-2</v>
      </c>
      <c r="K133" s="11">
        <f t="shared" si="18"/>
        <v>9.4680416000323397E-3</v>
      </c>
      <c r="L133" s="9">
        <f t="shared" si="12"/>
        <v>24.011433618339002</v>
      </c>
      <c r="M133" s="10">
        <f t="shared" si="13"/>
        <v>0.388566381660997</v>
      </c>
      <c r="N133" s="7" t="b">
        <f t="shared" si="14"/>
        <v>0</v>
      </c>
      <c r="O133" s="8" t="b">
        <f t="shared" si="14"/>
        <v>0</v>
      </c>
      <c r="P133" s="6" t="b">
        <f t="shared" si="15"/>
        <v>1</v>
      </c>
    </row>
    <row r="134" spans="1:16" x14ac:dyDescent="0.25">
      <c r="A134" s="1">
        <v>2013</v>
      </c>
      <c r="B134" s="3">
        <v>1</v>
      </c>
      <c r="C134" s="2">
        <v>10</v>
      </c>
      <c r="D134" s="4">
        <v>0</v>
      </c>
      <c r="E134" s="5">
        <v>26.2</v>
      </c>
      <c r="F134" s="14">
        <f t="shared" si="11"/>
        <v>0</v>
      </c>
      <c r="G134" s="15">
        <v>1.7777776661640401E-2</v>
      </c>
      <c r="H134" s="12">
        <f t="shared" si="16"/>
        <v>0.9002495108803148</v>
      </c>
      <c r="I134" s="13">
        <v>0.90161899127076595</v>
      </c>
      <c r="J134" s="11">
        <f t="shared" si="17"/>
        <v>1.7777776661640401E-2</v>
      </c>
      <c r="K134" s="11">
        <f t="shared" si="18"/>
        <v>1.3694803904511499E-3</v>
      </c>
      <c r="L134" s="9">
        <f t="shared" si="12"/>
        <v>24.900967108274358</v>
      </c>
      <c r="M134" s="10">
        <f t="shared" si="13"/>
        <v>1.2990328917256413</v>
      </c>
      <c r="N134" s="7" t="b">
        <f t="shared" si="14"/>
        <v>0</v>
      </c>
      <c r="O134" s="8" t="b">
        <f t="shared" si="14"/>
        <v>0</v>
      </c>
      <c r="P134" s="6" t="b">
        <f t="shared" si="15"/>
        <v>1</v>
      </c>
    </row>
    <row r="135" spans="1:16" x14ac:dyDescent="0.25">
      <c r="A135" s="1">
        <v>2013</v>
      </c>
      <c r="B135" s="3">
        <v>1</v>
      </c>
      <c r="C135" s="2">
        <v>11</v>
      </c>
      <c r="D135" s="4">
        <v>0</v>
      </c>
      <c r="E135" s="5">
        <v>34.6</v>
      </c>
      <c r="F135" s="14">
        <f t="shared" si="11"/>
        <v>0</v>
      </c>
      <c r="G135" s="15">
        <v>3.5335160905868301E-2</v>
      </c>
      <c r="H135" s="12">
        <f t="shared" si="16"/>
        <v>0.99997508461106066</v>
      </c>
      <c r="I135" s="13">
        <v>0.99543107142273202</v>
      </c>
      <c r="J135" s="11">
        <f t="shared" si="17"/>
        <v>3.5335160905868301E-2</v>
      </c>
      <c r="K135" s="11">
        <f t="shared" si="18"/>
        <v>4.5440131883286439E-3</v>
      </c>
      <c r="L135" s="9">
        <f t="shared" si="12"/>
        <v>33.907837584159061</v>
      </c>
      <c r="M135" s="10">
        <f t="shared" si="13"/>
        <v>0.69216241584094007</v>
      </c>
      <c r="N135" s="7" t="b">
        <f t="shared" si="14"/>
        <v>0</v>
      </c>
      <c r="O135" s="8" t="b">
        <f t="shared" si="14"/>
        <v>0</v>
      </c>
      <c r="P135" s="6" t="b">
        <f t="shared" si="15"/>
        <v>1</v>
      </c>
    </row>
    <row r="136" spans="1:16" x14ac:dyDescent="0.25">
      <c r="A136" s="1">
        <v>2013</v>
      </c>
      <c r="B136" s="3">
        <v>1</v>
      </c>
      <c r="C136" s="2">
        <v>12</v>
      </c>
      <c r="D136" s="4">
        <v>0</v>
      </c>
      <c r="E136" s="5">
        <v>34.9</v>
      </c>
      <c r="F136" s="14">
        <f t="shared" si="11"/>
        <v>0</v>
      </c>
      <c r="G136" s="15">
        <v>2.98849055141907E-2</v>
      </c>
      <c r="H136" s="12">
        <f t="shared" si="16"/>
        <v>0.99998154210670442</v>
      </c>
      <c r="I136" s="13">
        <v>0.99299949007579302</v>
      </c>
      <c r="J136" s="11">
        <f t="shared" si="17"/>
        <v>2.98849055141907E-2</v>
      </c>
      <c r="K136" s="11">
        <f t="shared" si="18"/>
        <v>6.9820520309114009E-3</v>
      </c>
      <c r="L136" s="9">
        <f t="shared" si="12"/>
        <v>31.917274141805784</v>
      </c>
      <c r="M136" s="10">
        <f t="shared" si="13"/>
        <v>2.9827258581942147</v>
      </c>
      <c r="N136" s="7" t="b">
        <f t="shared" si="14"/>
        <v>0</v>
      </c>
      <c r="O136" s="8" t="b">
        <f t="shared" si="14"/>
        <v>0</v>
      </c>
      <c r="P136" s="6" t="b">
        <f t="shared" si="15"/>
        <v>1</v>
      </c>
    </row>
    <row r="137" spans="1:16" x14ac:dyDescent="0.25">
      <c r="A137" s="1">
        <v>2013</v>
      </c>
      <c r="B137" s="3">
        <v>1</v>
      </c>
      <c r="C137" s="2">
        <v>13</v>
      </c>
      <c r="D137" s="4">
        <v>0</v>
      </c>
      <c r="E137" s="5">
        <v>24.8</v>
      </c>
      <c r="F137" s="14">
        <f t="shared" si="11"/>
        <v>0</v>
      </c>
      <c r="G137" s="15">
        <v>1.27721082196335E-2</v>
      </c>
      <c r="H137" s="12">
        <f t="shared" si="16"/>
        <v>0.68997448112761262</v>
      </c>
      <c r="I137" s="13">
        <v>0.70254581552351703</v>
      </c>
      <c r="J137" s="11">
        <f t="shared" si="17"/>
        <v>1.27721082196335E-2</v>
      </c>
      <c r="K137" s="11">
        <f t="shared" si="18"/>
        <v>1.257133439590441E-2</v>
      </c>
      <c r="L137" s="9">
        <f t="shared" si="12"/>
        <v>24.069889809514333</v>
      </c>
      <c r="M137" s="10">
        <f t="shared" si="13"/>
        <v>0.73011019048566794</v>
      </c>
      <c r="N137" s="7" t="b">
        <f t="shared" si="14"/>
        <v>0</v>
      </c>
      <c r="O137" s="8" t="b">
        <f t="shared" si="14"/>
        <v>0</v>
      </c>
      <c r="P137" s="6" t="b">
        <f t="shared" si="15"/>
        <v>1</v>
      </c>
    </row>
    <row r="138" spans="1:16" x14ac:dyDescent="0.25">
      <c r="A138" s="1">
        <v>2013</v>
      </c>
      <c r="B138" s="3">
        <v>1</v>
      </c>
      <c r="C138" s="2">
        <v>14</v>
      </c>
      <c r="D138" s="4">
        <v>12.8</v>
      </c>
      <c r="E138" s="5">
        <v>23.3</v>
      </c>
      <c r="F138" s="14">
        <f t="shared" si="11"/>
        <v>0.99999447847009937</v>
      </c>
      <c r="G138" s="15">
        <v>0.96109459464116498</v>
      </c>
      <c r="H138" s="12">
        <f t="shared" si="16"/>
        <v>0.33181222783183401</v>
      </c>
      <c r="I138" s="13">
        <v>0.325222878522895</v>
      </c>
      <c r="J138" s="11">
        <f t="shared" si="17"/>
        <v>3.889988382893439E-2</v>
      </c>
      <c r="K138" s="11">
        <f t="shared" si="18"/>
        <v>6.5893493089390076E-3</v>
      </c>
      <c r="L138" s="9">
        <f t="shared" si="12"/>
        <v>23.955044452934775</v>
      </c>
      <c r="M138" s="10">
        <f t="shared" si="13"/>
        <v>0.65504445293477431</v>
      </c>
      <c r="N138" s="7" t="b">
        <f t="shared" si="14"/>
        <v>1</v>
      </c>
      <c r="O138" s="8" t="b">
        <f t="shared" si="14"/>
        <v>1</v>
      </c>
      <c r="P138" s="6" t="b">
        <f t="shared" si="15"/>
        <v>1</v>
      </c>
    </row>
    <row r="139" spans="1:16" x14ac:dyDescent="0.25">
      <c r="A139" s="1">
        <v>2013</v>
      </c>
      <c r="B139" s="3">
        <v>1</v>
      </c>
      <c r="C139" s="2">
        <v>15</v>
      </c>
      <c r="D139" s="4">
        <v>0.4</v>
      </c>
      <c r="E139" s="5">
        <v>26</v>
      </c>
      <c r="F139" s="14">
        <f t="shared" si="11"/>
        <v>0.19737532022490401</v>
      </c>
      <c r="G139" s="15">
        <v>0.155918518042859</v>
      </c>
      <c r="H139" s="12">
        <f t="shared" si="16"/>
        <v>0.88079707797788231</v>
      </c>
      <c r="I139" s="13">
        <v>0.89107011556500804</v>
      </c>
      <c r="J139" s="11">
        <f t="shared" si="17"/>
        <v>4.1456802182045005E-2</v>
      </c>
      <c r="K139" s="11">
        <f t="shared" si="18"/>
        <v>1.0273037587125722E-2</v>
      </c>
      <c r="L139" s="9">
        <f t="shared" si="12"/>
        <v>24.781572070614736</v>
      </c>
      <c r="M139" s="10">
        <f t="shared" si="13"/>
        <v>1.218427929385264</v>
      </c>
      <c r="N139" s="7" t="b">
        <f t="shared" si="14"/>
        <v>0</v>
      </c>
      <c r="O139" s="8" t="b">
        <f t="shared" si="14"/>
        <v>0</v>
      </c>
      <c r="P139" s="6" t="b">
        <f t="shared" si="15"/>
        <v>1</v>
      </c>
    </row>
    <row r="140" spans="1:16" x14ac:dyDescent="0.25">
      <c r="A140" s="1">
        <v>2013</v>
      </c>
      <c r="B140" s="3">
        <v>1</v>
      </c>
      <c r="C140" s="2">
        <v>16</v>
      </c>
      <c r="D140" s="4">
        <v>0</v>
      </c>
      <c r="E140" s="5">
        <v>31.7</v>
      </c>
      <c r="F140" s="14">
        <f t="shared" si="11"/>
        <v>0</v>
      </c>
      <c r="G140" s="15">
        <v>1.9649772498142402E-2</v>
      </c>
      <c r="H140" s="12">
        <f t="shared" si="16"/>
        <v>0.9995473777767595</v>
      </c>
      <c r="I140" s="13">
        <v>0.99180148475395602</v>
      </c>
      <c r="J140" s="11">
        <f t="shared" si="17"/>
        <v>1.9649772498142402E-2</v>
      </c>
      <c r="K140" s="11">
        <f t="shared" si="18"/>
        <v>7.745893022803485E-3</v>
      </c>
      <c r="L140" s="9">
        <f t="shared" si="12"/>
        <v>31.249136038929365</v>
      </c>
      <c r="M140" s="10">
        <f t="shared" si="13"/>
        <v>0.45086396107063464</v>
      </c>
      <c r="N140" s="7" t="b">
        <f t="shared" si="14"/>
        <v>0</v>
      </c>
      <c r="O140" s="8" t="b">
        <f t="shared" si="14"/>
        <v>0</v>
      </c>
      <c r="P140" s="6" t="b">
        <f t="shared" si="15"/>
        <v>1</v>
      </c>
    </row>
    <row r="141" spans="1:16" x14ac:dyDescent="0.25">
      <c r="A141" s="1">
        <v>2013</v>
      </c>
      <c r="B141" s="3">
        <v>1</v>
      </c>
      <c r="C141" s="2">
        <v>17</v>
      </c>
      <c r="D141" s="4">
        <v>0</v>
      </c>
      <c r="E141" s="5">
        <v>31.4</v>
      </c>
      <c r="F141" s="14">
        <f t="shared" si="11"/>
        <v>0</v>
      </c>
      <c r="G141" s="15">
        <v>9.5348867991028805E-3</v>
      </c>
      <c r="H141" s="12">
        <f t="shared" si="16"/>
        <v>0.99938912064056562</v>
      </c>
      <c r="I141" s="13">
        <v>0.99163545948088705</v>
      </c>
      <c r="J141" s="11">
        <f t="shared" si="17"/>
        <v>9.5348867991028805E-3</v>
      </c>
      <c r="K141" s="11">
        <f t="shared" si="18"/>
        <v>7.7536611596785709E-3</v>
      </c>
      <c r="L141" s="9">
        <f t="shared" si="12"/>
        <v>31.166922728964142</v>
      </c>
      <c r="M141" s="10">
        <f t="shared" si="13"/>
        <v>0.23307727103585663</v>
      </c>
      <c r="N141" s="7" t="b">
        <f t="shared" si="14"/>
        <v>0</v>
      </c>
      <c r="O141" s="8" t="b">
        <f t="shared" si="14"/>
        <v>0</v>
      </c>
      <c r="P141" s="6" t="b">
        <f t="shared" si="15"/>
        <v>1</v>
      </c>
    </row>
    <row r="142" spans="1:16" x14ac:dyDescent="0.25">
      <c r="A142" s="1">
        <v>2013</v>
      </c>
      <c r="B142" s="3">
        <v>1</v>
      </c>
      <c r="C142" s="2">
        <v>18</v>
      </c>
      <c r="D142" s="4">
        <v>0</v>
      </c>
      <c r="E142" s="5">
        <v>45.8</v>
      </c>
      <c r="F142" s="14">
        <f t="shared" si="11"/>
        <v>0</v>
      </c>
      <c r="G142" s="15">
        <v>3.2222826798486197E-2</v>
      </c>
      <c r="H142" s="12">
        <f t="shared" si="16"/>
        <v>0.99999999965929365</v>
      </c>
      <c r="I142" s="13">
        <v>0.99670889216399505</v>
      </c>
      <c r="J142" s="11">
        <f t="shared" si="17"/>
        <v>3.2222826798486197E-2</v>
      </c>
      <c r="K142" s="11">
        <f t="shared" si="18"/>
        <v>3.2911074952985953E-3</v>
      </c>
      <c r="L142" s="9">
        <f t="shared" si="12"/>
        <v>35.630521197398949</v>
      </c>
      <c r="M142" s="10">
        <f t="shared" si="13"/>
        <v>10.169478802601049</v>
      </c>
      <c r="N142" s="7" t="b">
        <f t="shared" si="14"/>
        <v>0</v>
      </c>
      <c r="O142" s="8" t="b">
        <f t="shared" si="14"/>
        <v>0</v>
      </c>
      <c r="P142" s="6" t="b">
        <f t="shared" si="15"/>
        <v>1</v>
      </c>
    </row>
    <row r="143" spans="1:16" x14ac:dyDescent="0.25">
      <c r="A143" s="1">
        <v>2013</v>
      </c>
      <c r="B143" s="3">
        <v>1</v>
      </c>
      <c r="C143" s="2">
        <v>19</v>
      </c>
      <c r="D143" s="4">
        <v>0</v>
      </c>
      <c r="E143" s="5">
        <v>25.1</v>
      </c>
      <c r="F143" s="14">
        <f t="shared" si="11"/>
        <v>0</v>
      </c>
      <c r="G143" s="15">
        <v>3.1917263124812301E-2</v>
      </c>
      <c r="H143" s="12">
        <f t="shared" si="16"/>
        <v>0.75026010559511791</v>
      </c>
      <c r="I143" s="13">
        <v>0.76976753475666004</v>
      </c>
      <c r="J143" s="11">
        <f t="shared" si="17"/>
        <v>3.1917263124812301E-2</v>
      </c>
      <c r="K143" s="11">
        <f t="shared" si="18"/>
        <v>1.9507429161542134E-2</v>
      </c>
      <c r="L143" s="9">
        <f t="shared" si="12"/>
        <v>24.174834182140053</v>
      </c>
      <c r="M143" s="10">
        <f t="shared" si="13"/>
        <v>0.92516581785994845</v>
      </c>
      <c r="N143" s="7" t="b">
        <f t="shared" si="14"/>
        <v>0</v>
      </c>
      <c r="O143" s="8" t="b">
        <f t="shared" si="14"/>
        <v>0</v>
      </c>
      <c r="P143" s="6" t="b">
        <f t="shared" si="15"/>
        <v>1</v>
      </c>
    </row>
    <row r="144" spans="1:16" x14ac:dyDescent="0.25">
      <c r="A144" s="1">
        <v>2013</v>
      </c>
      <c r="B144" s="3">
        <v>1</v>
      </c>
      <c r="C144" s="2">
        <v>20</v>
      </c>
      <c r="D144" s="4">
        <v>0</v>
      </c>
      <c r="E144" s="5">
        <v>24.8</v>
      </c>
      <c r="F144" s="14">
        <f t="shared" si="11"/>
        <v>0</v>
      </c>
      <c r="G144" s="15">
        <v>1.9517870051691699E-2</v>
      </c>
      <c r="H144" s="12">
        <f t="shared" si="16"/>
        <v>0.68997448112761262</v>
      </c>
      <c r="I144" s="13">
        <v>0.71287946320425399</v>
      </c>
      <c r="J144" s="11">
        <f t="shared" si="17"/>
        <v>1.9517870051691699E-2</v>
      </c>
      <c r="K144" s="11">
        <f t="shared" si="18"/>
        <v>2.2904982076641378E-2</v>
      </c>
      <c r="L144" s="9">
        <f t="shared" si="12"/>
        <v>24.081408396553357</v>
      </c>
      <c r="M144" s="10">
        <f t="shared" si="13"/>
        <v>0.71859160344664375</v>
      </c>
      <c r="N144" s="7" t="b">
        <f t="shared" si="14"/>
        <v>0</v>
      </c>
      <c r="O144" s="8" t="b">
        <f t="shared" si="14"/>
        <v>0</v>
      </c>
      <c r="P144" s="6" t="b">
        <f t="shared" si="15"/>
        <v>1</v>
      </c>
    </row>
    <row r="145" spans="1:16" x14ac:dyDescent="0.25">
      <c r="A145" s="1">
        <v>2013</v>
      </c>
      <c r="B145" s="3">
        <v>1</v>
      </c>
      <c r="C145" s="2">
        <v>21</v>
      </c>
      <c r="D145" s="4">
        <v>0</v>
      </c>
      <c r="E145" s="5">
        <v>28.4</v>
      </c>
      <c r="F145" s="14">
        <f t="shared" si="11"/>
        <v>0</v>
      </c>
      <c r="G145" s="15">
        <v>2.1072280242466799E-2</v>
      </c>
      <c r="H145" s="12">
        <f t="shared" si="16"/>
        <v>0.98787156501572571</v>
      </c>
      <c r="I145" s="13">
        <v>0.977312594122274</v>
      </c>
      <c r="J145" s="11">
        <f t="shared" si="17"/>
        <v>2.1072280242466799E-2</v>
      </c>
      <c r="K145" s="11">
        <f t="shared" si="18"/>
        <v>1.0558970893451702E-2</v>
      </c>
      <c r="L145" s="9">
        <f t="shared" si="12"/>
        <v>27.766682094194021</v>
      </c>
      <c r="M145" s="10">
        <f t="shared" si="13"/>
        <v>0.63331790580597769</v>
      </c>
      <c r="N145" s="7" t="b">
        <f t="shared" si="14"/>
        <v>0</v>
      </c>
      <c r="O145" s="8" t="b">
        <f t="shared" si="14"/>
        <v>0</v>
      </c>
      <c r="P145" s="6" t="b">
        <f t="shared" si="15"/>
        <v>1</v>
      </c>
    </row>
    <row r="146" spans="1:16" x14ac:dyDescent="0.25">
      <c r="A146" s="1">
        <v>2013</v>
      </c>
      <c r="B146" s="3">
        <v>1</v>
      </c>
      <c r="C146" s="2">
        <v>22</v>
      </c>
      <c r="D146" s="4">
        <v>0</v>
      </c>
      <c r="E146" s="5">
        <v>34.5</v>
      </c>
      <c r="F146" s="14">
        <f t="shared" ref="F146:F209" si="19">2/(1+EXP(-D146))-1</f>
        <v>0</v>
      </c>
      <c r="G146" s="15">
        <v>2.4255864828888599E-2</v>
      </c>
      <c r="H146" s="12">
        <f t="shared" si="16"/>
        <v>0.99997246430888531</v>
      </c>
      <c r="I146" s="13">
        <v>0.99513558196248897</v>
      </c>
      <c r="J146" s="11">
        <f t="shared" si="17"/>
        <v>2.4255864828888599E-2</v>
      </c>
      <c r="K146" s="11">
        <f t="shared" si="18"/>
        <v>4.8368823463963428E-3</v>
      </c>
      <c r="L146" s="9">
        <f t="shared" ref="L146:L209" si="20">POWER(ABS(-(LOG(1/I146-1))),2.7)*-(LOG(1/I146-1))/ABS(-(LOG(1/I146-1)))+24</f>
        <v>33.598081500034219</v>
      </c>
      <c r="M146" s="10">
        <f t="shared" ref="M146:M209" si="21">ABS(E146-L146)</f>
        <v>0.901918499965781</v>
      </c>
      <c r="N146" s="7" t="b">
        <f t="shared" ref="N146:O209" si="22">F146&gt;0.731</f>
        <v>0</v>
      </c>
      <c r="O146" s="8" t="b">
        <f t="shared" si="22"/>
        <v>0</v>
      </c>
      <c r="P146" s="6" t="b">
        <f t="shared" ref="P146:P209" si="23">NOT(_xlfn.XOR(N146,O146))</f>
        <v>1</v>
      </c>
    </row>
    <row r="147" spans="1:16" x14ac:dyDescent="0.25">
      <c r="A147" s="1">
        <v>2013</v>
      </c>
      <c r="B147" s="3">
        <v>1</v>
      </c>
      <c r="C147" s="2">
        <v>23</v>
      </c>
      <c r="D147" s="4">
        <v>0</v>
      </c>
      <c r="E147" s="5">
        <v>26.6</v>
      </c>
      <c r="F147" s="14">
        <f t="shared" si="19"/>
        <v>0</v>
      </c>
      <c r="G147" s="15">
        <v>1.0343186769373E-2</v>
      </c>
      <c r="H147" s="12">
        <f t="shared" ref="H147:H210" si="24">1/(1+EXP(-E147+24))</f>
        <v>0.93086157965665328</v>
      </c>
      <c r="I147" s="13">
        <v>0.92791813960551295</v>
      </c>
      <c r="J147" s="11">
        <f t="shared" si="17"/>
        <v>1.0343186769373E-2</v>
      </c>
      <c r="K147" s="11">
        <f t="shared" si="18"/>
        <v>2.9434400511403336E-3</v>
      </c>
      <c r="L147" s="9">
        <f t="shared" si="20"/>
        <v>25.324456913810916</v>
      </c>
      <c r="M147" s="10">
        <f t="shared" si="21"/>
        <v>1.2755430861890851</v>
      </c>
      <c r="N147" s="7" t="b">
        <f t="shared" si="22"/>
        <v>0</v>
      </c>
      <c r="O147" s="8" t="b">
        <f t="shared" si="22"/>
        <v>0</v>
      </c>
      <c r="P147" s="6" t="b">
        <f t="shared" si="23"/>
        <v>1</v>
      </c>
    </row>
    <row r="148" spans="1:16" x14ac:dyDescent="0.25">
      <c r="A148" s="1">
        <v>2013</v>
      </c>
      <c r="B148" s="3">
        <v>1</v>
      </c>
      <c r="C148" s="2">
        <v>24</v>
      </c>
      <c r="D148" s="4">
        <v>0</v>
      </c>
      <c r="E148" s="5">
        <v>30.3</v>
      </c>
      <c r="F148" s="14">
        <f t="shared" si="19"/>
        <v>0</v>
      </c>
      <c r="G148" s="15">
        <v>2.2419436980019799E-2</v>
      </c>
      <c r="H148" s="12">
        <f t="shared" si="24"/>
        <v>0.99816706105750719</v>
      </c>
      <c r="I148" s="13">
        <v>0.99084972038913199</v>
      </c>
      <c r="J148" s="11">
        <f t="shared" si="17"/>
        <v>2.2419436980019799E-2</v>
      </c>
      <c r="K148" s="11">
        <f t="shared" si="18"/>
        <v>7.317340668375194E-3</v>
      </c>
      <c r="L148" s="9">
        <f t="shared" si="20"/>
        <v>30.805782926319278</v>
      </c>
      <c r="M148" s="10">
        <f t="shared" si="21"/>
        <v>0.50578292631927724</v>
      </c>
      <c r="N148" s="7" t="b">
        <f t="shared" si="22"/>
        <v>0</v>
      </c>
      <c r="O148" s="8" t="b">
        <f t="shared" si="22"/>
        <v>0</v>
      </c>
      <c r="P148" s="6" t="b">
        <f t="shared" si="23"/>
        <v>1</v>
      </c>
    </row>
    <row r="149" spans="1:16" x14ac:dyDescent="0.25">
      <c r="A149" s="1">
        <v>2013</v>
      </c>
      <c r="B149" s="3">
        <v>1</v>
      </c>
      <c r="C149" s="2">
        <v>25</v>
      </c>
      <c r="D149" s="4">
        <v>0</v>
      </c>
      <c r="E149" s="5">
        <v>32.6</v>
      </c>
      <c r="F149" s="14">
        <f t="shared" si="19"/>
        <v>0</v>
      </c>
      <c r="G149" s="15">
        <v>1.93681928732738E-2</v>
      </c>
      <c r="H149" s="12">
        <f t="shared" si="24"/>
        <v>0.99981592809503661</v>
      </c>
      <c r="I149" s="13">
        <v>0.99490153520779601</v>
      </c>
      <c r="J149" s="11">
        <f t="shared" si="17"/>
        <v>1.93681928732738E-2</v>
      </c>
      <c r="K149" s="11">
        <f t="shared" si="18"/>
        <v>4.914392887240604E-3</v>
      </c>
      <c r="L149" s="9">
        <f t="shared" si="20"/>
        <v>33.369798099169586</v>
      </c>
      <c r="M149" s="10">
        <f t="shared" si="21"/>
        <v>0.7697980991695843</v>
      </c>
      <c r="N149" s="7" t="b">
        <f t="shared" si="22"/>
        <v>0</v>
      </c>
      <c r="O149" s="8" t="b">
        <f t="shared" si="22"/>
        <v>0</v>
      </c>
      <c r="P149" s="6" t="b">
        <f t="shared" si="23"/>
        <v>1</v>
      </c>
    </row>
    <row r="150" spans="1:16" x14ac:dyDescent="0.25">
      <c r="A150" s="1">
        <v>2013</v>
      </c>
      <c r="B150" s="3">
        <v>1</v>
      </c>
      <c r="C150" s="2">
        <v>26</v>
      </c>
      <c r="D150" s="4">
        <v>0</v>
      </c>
      <c r="E150" s="5">
        <v>31.3</v>
      </c>
      <c r="F150" s="14">
        <f t="shared" si="19"/>
        <v>0</v>
      </c>
      <c r="G150" s="15">
        <v>2.1711546672988202E-2</v>
      </c>
      <c r="H150" s="12">
        <f t="shared" si="24"/>
        <v>0.99932491726936723</v>
      </c>
      <c r="I150" s="13">
        <v>0.99083850316141497</v>
      </c>
      <c r="J150" s="11">
        <f t="shared" si="17"/>
        <v>2.1711546672988202E-2</v>
      </c>
      <c r="K150" s="11">
        <f t="shared" si="18"/>
        <v>8.4864141079522559E-3</v>
      </c>
      <c r="L150" s="9">
        <f t="shared" si="20"/>
        <v>30.800934116609692</v>
      </c>
      <c r="M150" s="10">
        <f t="shared" si="21"/>
        <v>0.49906588339030833</v>
      </c>
      <c r="N150" s="7" t="b">
        <f t="shared" si="22"/>
        <v>0</v>
      </c>
      <c r="O150" s="8" t="b">
        <f t="shared" si="22"/>
        <v>0</v>
      </c>
      <c r="P150" s="6" t="b">
        <f t="shared" si="23"/>
        <v>1</v>
      </c>
    </row>
    <row r="151" spans="1:16" x14ac:dyDescent="0.25">
      <c r="A151" s="1">
        <v>2013</v>
      </c>
      <c r="B151" s="3">
        <v>1</v>
      </c>
      <c r="C151" s="2">
        <v>27</v>
      </c>
      <c r="D151" s="4">
        <v>7.8</v>
      </c>
      <c r="E151" s="5">
        <v>22.4</v>
      </c>
      <c r="F151" s="14">
        <f t="shared" si="19"/>
        <v>0.99918086567002784</v>
      </c>
      <c r="G151" s="15">
        <v>0.93858288263338596</v>
      </c>
      <c r="H151" s="12">
        <f t="shared" si="24"/>
        <v>0.16798161486607532</v>
      </c>
      <c r="I151" s="13">
        <v>0.16597769016256</v>
      </c>
      <c r="J151" s="11">
        <f t="shared" si="17"/>
        <v>6.0597983036641878E-2</v>
      </c>
      <c r="K151" s="11">
        <f t="shared" si="18"/>
        <v>2.0039247035153196E-3</v>
      </c>
      <c r="L151" s="9">
        <f t="shared" si="20"/>
        <v>23.616599513541118</v>
      </c>
      <c r="M151" s="10">
        <f t="shared" si="21"/>
        <v>1.2165995135411194</v>
      </c>
      <c r="N151" s="7" t="b">
        <f t="shared" si="22"/>
        <v>1</v>
      </c>
      <c r="O151" s="8" t="b">
        <f t="shared" si="22"/>
        <v>1</v>
      </c>
      <c r="P151" s="6" t="b">
        <f t="shared" si="23"/>
        <v>1</v>
      </c>
    </row>
    <row r="152" spans="1:16" x14ac:dyDescent="0.25">
      <c r="A152" s="1">
        <v>2013</v>
      </c>
      <c r="B152" s="3">
        <v>1</v>
      </c>
      <c r="C152" s="2">
        <v>28</v>
      </c>
      <c r="D152" s="4">
        <v>7.8</v>
      </c>
      <c r="E152" s="5">
        <v>22.4</v>
      </c>
      <c r="F152" s="14">
        <f t="shared" si="19"/>
        <v>0.99918086567002784</v>
      </c>
      <c r="G152" s="15">
        <v>0.93862564834449602</v>
      </c>
      <c r="H152" s="12">
        <f t="shared" si="24"/>
        <v>0.16798161486607532</v>
      </c>
      <c r="I152" s="13">
        <v>0.16347249901508201</v>
      </c>
      <c r="J152" s="11">
        <f t="shared" si="17"/>
        <v>6.0555217325531818E-2</v>
      </c>
      <c r="K152" s="11">
        <f t="shared" si="18"/>
        <v>4.5091158509933116E-3</v>
      </c>
      <c r="L152" s="9">
        <f t="shared" si="20"/>
        <v>23.604812152397489</v>
      </c>
      <c r="M152" s="10">
        <f t="shared" si="21"/>
        <v>1.2048121523974906</v>
      </c>
      <c r="N152" s="7" t="b">
        <f t="shared" si="22"/>
        <v>1</v>
      </c>
      <c r="O152" s="8" t="b">
        <f t="shared" si="22"/>
        <v>1</v>
      </c>
      <c r="P152" s="6" t="b">
        <f t="shared" si="23"/>
        <v>1</v>
      </c>
    </row>
    <row r="153" spans="1:16" x14ac:dyDescent="0.25">
      <c r="A153" s="1">
        <v>2013</v>
      </c>
      <c r="B153" s="3">
        <v>1</v>
      </c>
      <c r="C153" s="2">
        <v>29</v>
      </c>
      <c r="D153" s="4">
        <v>130</v>
      </c>
      <c r="E153" s="5">
        <v>26.2</v>
      </c>
      <c r="F153" s="14">
        <f t="shared" si="19"/>
        <v>1</v>
      </c>
      <c r="G153" s="15">
        <v>0.95786610073033396</v>
      </c>
      <c r="H153" s="12">
        <f t="shared" si="24"/>
        <v>0.9002495108803148</v>
      </c>
      <c r="I153" s="13">
        <v>0.86661631020128704</v>
      </c>
      <c r="J153" s="11">
        <f t="shared" si="17"/>
        <v>4.2133899269666042E-2</v>
      </c>
      <c r="K153" s="11">
        <f t="shared" si="18"/>
        <v>3.3633200679027753E-2</v>
      </c>
      <c r="L153" s="9">
        <f t="shared" si="20"/>
        <v>24.571276709223095</v>
      </c>
      <c r="M153" s="10">
        <f t="shared" si="21"/>
        <v>1.6287232907769038</v>
      </c>
      <c r="N153" s="7" t="b">
        <f t="shared" si="22"/>
        <v>1</v>
      </c>
      <c r="O153" s="8" t="b">
        <f t="shared" si="22"/>
        <v>1</v>
      </c>
      <c r="P153" s="6" t="b">
        <f t="shared" si="23"/>
        <v>1</v>
      </c>
    </row>
    <row r="154" spans="1:16" x14ac:dyDescent="0.25">
      <c r="A154" s="1">
        <v>2013</v>
      </c>
      <c r="B154" s="3">
        <v>1</v>
      </c>
      <c r="C154" s="2">
        <v>30</v>
      </c>
      <c r="D154" s="4">
        <v>0.4</v>
      </c>
      <c r="E154" s="5">
        <v>26.9</v>
      </c>
      <c r="F154" s="14">
        <f t="shared" si="19"/>
        <v>0.19737532022490401</v>
      </c>
      <c r="G154" s="15">
        <v>0.22274345473528501</v>
      </c>
      <c r="H154" s="12">
        <f t="shared" si="24"/>
        <v>0.9478464369215821</v>
      </c>
      <c r="I154" s="13">
        <v>0.94819113087427498</v>
      </c>
      <c r="J154" s="11">
        <f t="shared" si="17"/>
        <v>2.5368134510381002E-2</v>
      </c>
      <c r="K154" s="11">
        <f t="shared" si="18"/>
        <v>3.4469395269287606E-4</v>
      </c>
      <c r="L154" s="9">
        <f t="shared" si="20"/>
        <v>25.876364060600967</v>
      </c>
      <c r="M154" s="10">
        <f t="shared" si="21"/>
        <v>1.023635939399032</v>
      </c>
      <c r="N154" s="7" t="b">
        <f t="shared" si="22"/>
        <v>0</v>
      </c>
      <c r="O154" s="8" t="b">
        <f t="shared" si="22"/>
        <v>0</v>
      </c>
      <c r="P154" s="6" t="b">
        <f t="shared" si="23"/>
        <v>1</v>
      </c>
    </row>
    <row r="155" spans="1:16" x14ac:dyDescent="0.25">
      <c r="A155" s="1">
        <v>2013</v>
      </c>
      <c r="B155" s="3">
        <v>1</v>
      </c>
      <c r="C155" s="2">
        <v>31</v>
      </c>
      <c r="D155" s="4">
        <v>1.6</v>
      </c>
      <c r="E155" s="5">
        <v>31.5</v>
      </c>
      <c r="F155" s="14">
        <f t="shared" si="19"/>
        <v>0.66403677026784891</v>
      </c>
      <c r="G155" s="15">
        <v>0.67955688661035496</v>
      </c>
      <c r="H155" s="12">
        <f t="shared" si="24"/>
        <v>0.9994472213630764</v>
      </c>
      <c r="I155" s="13">
        <v>0.99818472794745505</v>
      </c>
      <c r="J155" s="11">
        <f t="shared" si="17"/>
        <v>1.5520116342506052E-2</v>
      </c>
      <c r="K155" s="11">
        <f t="shared" si="18"/>
        <v>1.2624934156213463E-3</v>
      </c>
      <c r="L155" s="9">
        <f t="shared" si="20"/>
        <v>39.206936031937005</v>
      </c>
      <c r="M155" s="10">
        <f t="shared" si="21"/>
        <v>7.7069360319370048</v>
      </c>
      <c r="N155" s="7" t="b">
        <f t="shared" si="22"/>
        <v>0</v>
      </c>
      <c r="O155" s="8" t="b">
        <f t="shared" si="22"/>
        <v>0</v>
      </c>
      <c r="P155" s="6" t="b">
        <f t="shared" si="23"/>
        <v>1</v>
      </c>
    </row>
    <row r="156" spans="1:16" x14ac:dyDescent="0.25">
      <c r="A156" s="1">
        <v>2013</v>
      </c>
      <c r="B156" s="3">
        <v>2</v>
      </c>
      <c r="C156" s="2">
        <v>1</v>
      </c>
      <c r="D156" s="4">
        <v>0</v>
      </c>
      <c r="E156" s="5">
        <v>24.3</v>
      </c>
      <c r="F156" s="14">
        <f t="shared" si="19"/>
        <v>0</v>
      </c>
      <c r="G156" s="15">
        <v>2.0872010801972299E-5</v>
      </c>
      <c r="H156" s="12">
        <f t="shared" si="24"/>
        <v>0.57444251681165914</v>
      </c>
      <c r="I156" s="13">
        <v>0.58177712648291902</v>
      </c>
      <c r="J156" s="11">
        <f t="shared" si="17"/>
        <v>2.0872010801972299E-5</v>
      </c>
      <c r="K156" s="11">
        <f t="shared" si="18"/>
        <v>7.334609671259873E-3</v>
      </c>
      <c r="L156" s="9">
        <f t="shared" si="20"/>
        <v>24.005275510144379</v>
      </c>
      <c r="M156" s="10">
        <f t="shared" si="21"/>
        <v>0.29472448985562139</v>
      </c>
      <c r="N156" s="7" t="b">
        <f t="shared" si="22"/>
        <v>0</v>
      </c>
      <c r="O156" s="8" t="b">
        <f t="shared" si="22"/>
        <v>0</v>
      </c>
      <c r="P156" s="6" t="b">
        <f t="shared" si="23"/>
        <v>1</v>
      </c>
    </row>
    <row r="157" spans="1:16" x14ac:dyDescent="0.25">
      <c r="A157" s="1">
        <v>2013</v>
      </c>
      <c r="B157" s="3">
        <v>2</v>
      </c>
      <c r="C157" s="2">
        <v>2</v>
      </c>
      <c r="D157" s="4">
        <v>39.4</v>
      </c>
      <c r="E157" s="5">
        <v>21.1</v>
      </c>
      <c r="F157" s="14">
        <f t="shared" si="19"/>
        <v>1</v>
      </c>
      <c r="G157" s="15">
        <v>0.95940121838557402</v>
      </c>
      <c r="H157" s="12">
        <f t="shared" si="24"/>
        <v>5.2153563078417807E-2</v>
      </c>
      <c r="I157" s="13">
        <v>7.8575748989895403E-2</v>
      </c>
      <c r="J157" s="11">
        <f t="shared" si="17"/>
        <v>4.0598781614425983E-2</v>
      </c>
      <c r="K157" s="11">
        <f t="shared" si="18"/>
        <v>2.6422185911477596E-2</v>
      </c>
      <c r="L157" s="9">
        <f t="shared" si="20"/>
        <v>22.802080926802812</v>
      </c>
      <c r="M157" s="10">
        <f t="shared" si="21"/>
        <v>1.702080926802811</v>
      </c>
      <c r="N157" s="7" t="b">
        <f t="shared" si="22"/>
        <v>1</v>
      </c>
      <c r="O157" s="8" t="b">
        <f t="shared" si="22"/>
        <v>1</v>
      </c>
      <c r="P157" s="6" t="b">
        <f t="shared" si="23"/>
        <v>1</v>
      </c>
    </row>
    <row r="158" spans="1:16" x14ac:dyDescent="0.25">
      <c r="A158" s="1">
        <v>2013</v>
      </c>
      <c r="B158" s="3">
        <v>2</v>
      </c>
      <c r="C158" s="2">
        <v>3</v>
      </c>
      <c r="D158" s="4">
        <v>0</v>
      </c>
      <c r="E158" s="5">
        <v>24.1</v>
      </c>
      <c r="F158" s="14">
        <f t="shared" si="19"/>
        <v>0</v>
      </c>
      <c r="G158" s="15">
        <v>2.84392389230805E-2</v>
      </c>
      <c r="H158" s="12">
        <f t="shared" si="24"/>
        <v>0.52497918747894035</v>
      </c>
      <c r="I158" s="13">
        <v>0.51482178588372896</v>
      </c>
      <c r="J158" s="11">
        <f t="shared" si="17"/>
        <v>2.84392389230805E-2</v>
      </c>
      <c r="K158" s="11">
        <f t="shared" si="18"/>
        <v>1.0157401595211391E-2</v>
      </c>
      <c r="L158" s="9">
        <f t="shared" si="20"/>
        <v>24.000051209986587</v>
      </c>
      <c r="M158" s="10">
        <f t="shared" si="21"/>
        <v>9.9948790013414168E-2</v>
      </c>
      <c r="N158" s="7" t="b">
        <f t="shared" si="22"/>
        <v>0</v>
      </c>
      <c r="O158" s="8" t="b">
        <f t="shared" si="22"/>
        <v>0</v>
      </c>
      <c r="P158" s="6" t="b">
        <f t="shared" si="23"/>
        <v>1</v>
      </c>
    </row>
    <row r="159" spans="1:16" x14ac:dyDescent="0.25">
      <c r="A159" s="1">
        <v>2013</v>
      </c>
      <c r="B159" s="3">
        <v>2</v>
      </c>
      <c r="C159" s="2">
        <v>4</v>
      </c>
      <c r="D159" s="4">
        <v>0</v>
      </c>
      <c r="E159" s="5">
        <v>25.3</v>
      </c>
      <c r="F159" s="14">
        <f t="shared" si="19"/>
        <v>0</v>
      </c>
      <c r="G159" s="15">
        <v>2.05473040397996E-4</v>
      </c>
      <c r="H159" s="12">
        <f t="shared" si="24"/>
        <v>0.78583498304255861</v>
      </c>
      <c r="I159" s="13">
        <v>0.78805721767421</v>
      </c>
      <c r="J159" s="11">
        <f t="shared" si="17"/>
        <v>2.05473040397996E-4</v>
      </c>
      <c r="K159" s="11">
        <f t="shared" si="18"/>
        <v>2.2222346316513875E-3</v>
      </c>
      <c r="L159" s="9">
        <f t="shared" si="20"/>
        <v>24.219563191330355</v>
      </c>
      <c r="M159" s="10">
        <f t="shared" si="21"/>
        <v>1.0804368086696456</v>
      </c>
      <c r="N159" s="7" t="b">
        <f t="shared" si="22"/>
        <v>0</v>
      </c>
      <c r="O159" s="8" t="b">
        <f t="shared" si="22"/>
        <v>0</v>
      </c>
      <c r="P159" s="6" t="b">
        <f t="shared" si="23"/>
        <v>1</v>
      </c>
    </row>
    <row r="160" spans="1:16" x14ac:dyDescent="0.25">
      <c r="A160" s="1">
        <v>2013</v>
      </c>
      <c r="B160" s="3">
        <v>2</v>
      </c>
      <c r="C160" s="2">
        <v>5</v>
      </c>
      <c r="D160" s="4">
        <v>0</v>
      </c>
      <c r="E160" s="5">
        <v>26.3</v>
      </c>
      <c r="F160" s="14">
        <f t="shared" si="19"/>
        <v>0</v>
      </c>
      <c r="G160" s="15">
        <v>3.2159334079951801E-5</v>
      </c>
      <c r="H160" s="12">
        <f t="shared" si="24"/>
        <v>0.90887703898514394</v>
      </c>
      <c r="I160" s="13">
        <v>0.91053604596489701</v>
      </c>
      <c r="J160" s="11">
        <f t="shared" si="17"/>
        <v>3.2159334079951801E-5</v>
      </c>
      <c r="K160" s="11">
        <f t="shared" si="18"/>
        <v>1.6590069797530749E-3</v>
      </c>
      <c r="L160" s="9">
        <f t="shared" si="20"/>
        <v>25.020786962339475</v>
      </c>
      <c r="M160" s="10">
        <f t="shared" si="21"/>
        <v>1.2792130376605257</v>
      </c>
      <c r="N160" s="7" t="b">
        <f t="shared" si="22"/>
        <v>0</v>
      </c>
      <c r="O160" s="8" t="b">
        <f t="shared" si="22"/>
        <v>0</v>
      </c>
      <c r="P160" s="6" t="b">
        <f t="shared" si="23"/>
        <v>1</v>
      </c>
    </row>
    <row r="161" spans="1:16" x14ac:dyDescent="0.25">
      <c r="A161" s="1">
        <v>2013</v>
      </c>
      <c r="B161" s="3">
        <v>2</v>
      </c>
      <c r="C161" s="2">
        <v>6</v>
      </c>
      <c r="D161" s="4">
        <v>0</v>
      </c>
      <c r="E161" s="5">
        <v>27.5</v>
      </c>
      <c r="F161" s="14">
        <f t="shared" si="19"/>
        <v>0</v>
      </c>
      <c r="G161" s="15">
        <v>1.53537842202722E-3</v>
      </c>
      <c r="H161" s="12">
        <f t="shared" si="24"/>
        <v>0.97068776924864364</v>
      </c>
      <c r="I161" s="13">
        <v>0.97018274562167695</v>
      </c>
      <c r="J161" s="11">
        <f t="shared" si="17"/>
        <v>1.53537842202722E-3</v>
      </c>
      <c r="K161" s="11">
        <f t="shared" si="18"/>
        <v>5.0502362696669412E-4</v>
      </c>
      <c r="L161" s="9">
        <f t="shared" si="20"/>
        <v>27.055547718010434</v>
      </c>
      <c r="M161" s="10">
        <f t="shared" si="21"/>
        <v>0.44445228198956599</v>
      </c>
      <c r="N161" s="7" t="b">
        <f t="shared" si="22"/>
        <v>0</v>
      </c>
      <c r="O161" s="8" t="b">
        <f t="shared" si="22"/>
        <v>0</v>
      </c>
      <c r="P161" s="6" t="b">
        <f t="shared" si="23"/>
        <v>1</v>
      </c>
    </row>
    <row r="162" spans="1:16" x14ac:dyDescent="0.25">
      <c r="A162" s="1">
        <v>2013</v>
      </c>
      <c r="B162" s="3">
        <v>2</v>
      </c>
      <c r="C162" s="2">
        <v>7</v>
      </c>
      <c r="D162" s="4">
        <v>0</v>
      </c>
      <c r="E162" s="5">
        <v>30.2</v>
      </c>
      <c r="F162" s="14">
        <f t="shared" si="19"/>
        <v>0</v>
      </c>
      <c r="G162" s="15">
        <v>1.14468467036634E-2</v>
      </c>
      <c r="H162" s="12">
        <f t="shared" si="24"/>
        <v>0.9979746796109501</v>
      </c>
      <c r="I162" s="13">
        <v>0.98967992311251096</v>
      </c>
      <c r="J162" s="11">
        <f t="shared" si="17"/>
        <v>1.14468467036634E-2</v>
      </c>
      <c r="K162" s="11">
        <f t="shared" si="18"/>
        <v>8.2947564984391375E-3</v>
      </c>
      <c r="L162" s="9">
        <f t="shared" si="20"/>
        <v>30.339697310467564</v>
      </c>
      <c r="M162" s="10">
        <f t="shared" si="21"/>
        <v>0.13969731046756451</v>
      </c>
      <c r="N162" s="7" t="b">
        <f t="shared" si="22"/>
        <v>0</v>
      </c>
      <c r="O162" s="8" t="b">
        <f t="shared" si="22"/>
        <v>0</v>
      </c>
      <c r="P162" s="6" t="b">
        <f t="shared" si="23"/>
        <v>1</v>
      </c>
    </row>
    <row r="163" spans="1:16" x14ac:dyDescent="0.25">
      <c r="A163" s="1">
        <v>2013</v>
      </c>
      <c r="B163" s="3">
        <v>2</v>
      </c>
      <c r="C163" s="2">
        <v>8</v>
      </c>
      <c r="D163" s="4">
        <v>0</v>
      </c>
      <c r="E163" s="5">
        <v>33.6</v>
      </c>
      <c r="F163" s="14">
        <f t="shared" si="19"/>
        <v>0</v>
      </c>
      <c r="G163" s="15">
        <v>6.9934146324475196E-3</v>
      </c>
      <c r="H163" s="12">
        <f t="shared" si="24"/>
        <v>0.99993227585038036</v>
      </c>
      <c r="I163" s="13">
        <v>0.96595340023183596</v>
      </c>
      <c r="J163" s="11">
        <f t="shared" si="17"/>
        <v>6.9934146324475196E-3</v>
      </c>
      <c r="K163" s="11">
        <f t="shared" si="18"/>
        <v>3.3978875618544402E-2</v>
      </c>
      <c r="L163" s="9">
        <f t="shared" si="20"/>
        <v>26.741714784326344</v>
      </c>
      <c r="M163" s="10">
        <f t="shared" si="21"/>
        <v>6.8582852156736571</v>
      </c>
      <c r="N163" s="7" t="b">
        <f t="shared" si="22"/>
        <v>0</v>
      </c>
      <c r="O163" s="8" t="b">
        <f t="shared" si="22"/>
        <v>0</v>
      </c>
      <c r="P163" s="6" t="b">
        <f t="shared" si="23"/>
        <v>1</v>
      </c>
    </row>
    <row r="164" spans="1:16" x14ac:dyDescent="0.25">
      <c r="A164" s="1">
        <v>2013</v>
      </c>
      <c r="B164" s="3">
        <v>2</v>
      </c>
      <c r="C164" s="2">
        <v>9</v>
      </c>
      <c r="D164" s="4">
        <v>0</v>
      </c>
      <c r="E164" s="5">
        <v>32.200000000000003</v>
      </c>
      <c r="F164" s="14">
        <f t="shared" si="19"/>
        <v>0</v>
      </c>
      <c r="G164" s="15">
        <v>2.0277908859685601E-2</v>
      </c>
      <c r="H164" s="12">
        <f t="shared" si="24"/>
        <v>0.99972542184389857</v>
      </c>
      <c r="I164" s="13">
        <v>0.98235385486246996</v>
      </c>
      <c r="J164" s="11">
        <f t="shared" si="17"/>
        <v>2.0277908859685601E-2</v>
      </c>
      <c r="K164" s="11">
        <f t="shared" si="18"/>
        <v>1.737156698142861E-2</v>
      </c>
      <c r="L164" s="9">
        <f t="shared" si="20"/>
        <v>28.500522557415295</v>
      </c>
      <c r="M164" s="10">
        <f t="shared" si="21"/>
        <v>3.6994774425847083</v>
      </c>
      <c r="N164" s="7" t="b">
        <f t="shared" si="22"/>
        <v>0</v>
      </c>
      <c r="O164" s="8" t="b">
        <f t="shared" si="22"/>
        <v>0</v>
      </c>
      <c r="P164" s="6" t="b">
        <f t="shared" si="23"/>
        <v>1</v>
      </c>
    </row>
    <row r="165" spans="1:16" x14ac:dyDescent="0.25">
      <c r="A165" s="1">
        <v>2013</v>
      </c>
      <c r="B165" s="3">
        <v>2</v>
      </c>
      <c r="C165" s="2">
        <v>10</v>
      </c>
      <c r="D165" s="4">
        <v>0</v>
      </c>
      <c r="E165" s="5">
        <v>31.5</v>
      </c>
      <c r="F165" s="14">
        <f t="shared" si="19"/>
        <v>0</v>
      </c>
      <c r="G165" s="15">
        <v>2.2590593531356801E-2</v>
      </c>
      <c r="H165" s="12">
        <f t="shared" si="24"/>
        <v>0.9994472213630764</v>
      </c>
      <c r="I165" s="13">
        <v>0.96435964621449899</v>
      </c>
      <c r="J165" s="11">
        <f t="shared" si="17"/>
        <v>2.2590593531356801E-2</v>
      </c>
      <c r="K165" s="11">
        <f t="shared" si="18"/>
        <v>3.508757514857741E-2</v>
      </c>
      <c r="L165" s="9">
        <f t="shared" si="20"/>
        <v>26.638088377664374</v>
      </c>
      <c r="M165" s="10">
        <f t="shared" si="21"/>
        <v>4.8619116223356258</v>
      </c>
      <c r="N165" s="7" t="b">
        <f t="shared" si="22"/>
        <v>0</v>
      </c>
      <c r="O165" s="8" t="b">
        <f t="shared" si="22"/>
        <v>0</v>
      </c>
      <c r="P165" s="6" t="b">
        <f t="shared" si="23"/>
        <v>1</v>
      </c>
    </row>
    <row r="166" spans="1:16" x14ac:dyDescent="0.25">
      <c r="A166" s="1">
        <v>2013</v>
      </c>
      <c r="B166" s="3">
        <v>2</v>
      </c>
      <c r="C166" s="2">
        <v>11</v>
      </c>
      <c r="D166" s="4">
        <v>10</v>
      </c>
      <c r="E166" s="5">
        <v>22.1</v>
      </c>
      <c r="F166" s="14">
        <f t="shared" si="19"/>
        <v>0.99990920426259522</v>
      </c>
      <c r="G166" s="15">
        <v>0.96830903143307101</v>
      </c>
      <c r="H166" s="12">
        <f t="shared" si="24"/>
        <v>0.13010847436299802</v>
      </c>
      <c r="I166" s="13">
        <v>0.12600920585049999</v>
      </c>
      <c r="J166" s="11">
        <f t="shared" si="17"/>
        <v>3.1600172829524209E-2</v>
      </c>
      <c r="K166" s="11">
        <f t="shared" si="18"/>
        <v>4.0992685124980333E-3</v>
      </c>
      <c r="L166" s="9">
        <f t="shared" si="20"/>
        <v>23.373249052468676</v>
      </c>
      <c r="M166" s="10">
        <f t="shared" si="21"/>
        <v>1.2732490524686746</v>
      </c>
      <c r="N166" s="7" t="b">
        <f t="shared" si="22"/>
        <v>1</v>
      </c>
      <c r="O166" s="8" t="b">
        <f t="shared" si="22"/>
        <v>1</v>
      </c>
      <c r="P166" s="6" t="b">
        <f t="shared" si="23"/>
        <v>1</v>
      </c>
    </row>
    <row r="167" spans="1:16" x14ac:dyDescent="0.25">
      <c r="A167" s="1">
        <v>2013</v>
      </c>
      <c r="B167" s="3">
        <v>2</v>
      </c>
      <c r="C167" s="2">
        <v>12</v>
      </c>
      <c r="D167" s="4">
        <v>0.6</v>
      </c>
      <c r="E167" s="5">
        <v>23.6</v>
      </c>
      <c r="F167" s="14">
        <f t="shared" si="19"/>
        <v>0.29131261245159079</v>
      </c>
      <c r="G167" s="15">
        <v>0.257675552636141</v>
      </c>
      <c r="H167" s="12">
        <f t="shared" si="24"/>
        <v>0.40131233988754833</v>
      </c>
      <c r="I167" s="13">
        <v>0.42568940013694101</v>
      </c>
      <c r="J167" s="11">
        <f t="shared" si="17"/>
        <v>3.3637059815449788E-2</v>
      </c>
      <c r="K167" s="11">
        <f t="shared" si="18"/>
        <v>2.4377060249392679E-2</v>
      </c>
      <c r="L167" s="9">
        <f t="shared" si="20"/>
        <v>23.995943663361395</v>
      </c>
      <c r="M167" s="10">
        <f t="shared" si="21"/>
        <v>0.39594366336139331</v>
      </c>
      <c r="N167" s="7" t="b">
        <f t="shared" si="22"/>
        <v>0</v>
      </c>
      <c r="O167" s="8" t="b">
        <f t="shared" si="22"/>
        <v>0</v>
      </c>
      <c r="P167" s="6" t="b">
        <f t="shared" si="23"/>
        <v>1</v>
      </c>
    </row>
    <row r="168" spans="1:16" x14ac:dyDescent="0.25">
      <c r="A168" s="1">
        <v>2013</v>
      </c>
      <c r="B168" s="3">
        <v>2</v>
      </c>
      <c r="C168" s="2">
        <v>13</v>
      </c>
      <c r="D168" s="4">
        <v>0</v>
      </c>
      <c r="E168" s="5">
        <v>25.4</v>
      </c>
      <c r="F168" s="14">
        <f t="shared" si="19"/>
        <v>0</v>
      </c>
      <c r="G168" s="15">
        <v>9.1726421706108709E-3</v>
      </c>
      <c r="H168" s="12">
        <f t="shared" si="24"/>
        <v>0.80218388855858158</v>
      </c>
      <c r="I168" s="13">
        <v>0.83553153197012398</v>
      </c>
      <c r="J168" s="11">
        <f t="shared" si="17"/>
        <v>9.1726421706108709E-3</v>
      </c>
      <c r="K168" s="11">
        <f t="shared" si="18"/>
        <v>3.3347643411542394E-2</v>
      </c>
      <c r="L168" s="9">
        <f t="shared" si="20"/>
        <v>24.390457433655602</v>
      </c>
      <c r="M168" s="10">
        <f t="shared" si="21"/>
        <v>1.0095425663443969</v>
      </c>
      <c r="N168" s="7" t="b">
        <f t="shared" si="22"/>
        <v>0</v>
      </c>
      <c r="O168" s="8" t="b">
        <f t="shared" si="22"/>
        <v>0</v>
      </c>
      <c r="P168" s="6" t="b">
        <f t="shared" si="23"/>
        <v>1</v>
      </c>
    </row>
    <row r="169" spans="1:16" x14ac:dyDescent="0.25">
      <c r="A169" s="1">
        <v>2013</v>
      </c>
      <c r="B169" s="3">
        <v>2</v>
      </c>
      <c r="C169" s="2">
        <v>14</v>
      </c>
      <c r="D169" s="4">
        <v>0</v>
      </c>
      <c r="E169" s="5">
        <v>27</v>
      </c>
      <c r="F169" s="14">
        <f t="shared" si="19"/>
        <v>0</v>
      </c>
      <c r="G169" s="15">
        <v>1.10994850978195E-2</v>
      </c>
      <c r="H169" s="12">
        <f t="shared" si="24"/>
        <v>0.95257412682243336</v>
      </c>
      <c r="I169" s="13">
        <v>0.94032954460138196</v>
      </c>
      <c r="J169" s="11">
        <f t="shared" si="17"/>
        <v>1.10994850978195E-2</v>
      </c>
      <c r="K169" s="11">
        <f t="shared" si="18"/>
        <v>1.2244582221051403E-2</v>
      </c>
      <c r="L169" s="9">
        <f t="shared" si="20"/>
        <v>25.62691254356546</v>
      </c>
      <c r="M169" s="10">
        <f t="shared" si="21"/>
        <v>1.3730874564345399</v>
      </c>
      <c r="N169" s="7" t="b">
        <f t="shared" si="22"/>
        <v>0</v>
      </c>
      <c r="O169" s="8" t="b">
        <f t="shared" si="22"/>
        <v>0</v>
      </c>
      <c r="P169" s="6" t="b">
        <f t="shared" si="23"/>
        <v>1</v>
      </c>
    </row>
    <row r="170" spans="1:16" x14ac:dyDescent="0.25">
      <c r="A170" s="1">
        <v>2013</v>
      </c>
      <c r="B170" s="3">
        <v>2</v>
      </c>
      <c r="C170" s="2">
        <v>15</v>
      </c>
      <c r="D170" s="4">
        <v>2.2000000000000002</v>
      </c>
      <c r="E170" s="5">
        <v>25.8</v>
      </c>
      <c r="F170" s="14">
        <f t="shared" si="19"/>
        <v>0.80049902176062959</v>
      </c>
      <c r="G170" s="15">
        <v>0.88860038370984396</v>
      </c>
      <c r="H170" s="12">
        <f t="shared" si="24"/>
        <v>0.85814893509951229</v>
      </c>
      <c r="I170" s="13">
        <v>0.84701278710678995</v>
      </c>
      <c r="J170" s="11">
        <f t="shared" si="17"/>
        <v>8.8101361949214363E-2</v>
      </c>
      <c r="K170" s="11">
        <f t="shared" si="18"/>
        <v>1.1136147992722334E-2</v>
      </c>
      <c r="L170" s="9">
        <f t="shared" si="20"/>
        <v>24.448787085835416</v>
      </c>
      <c r="M170" s="10">
        <f t="shared" si="21"/>
        <v>1.3512129141645843</v>
      </c>
      <c r="N170" s="7" t="b">
        <f t="shared" si="22"/>
        <v>1</v>
      </c>
      <c r="O170" s="8" t="b">
        <f t="shared" si="22"/>
        <v>1</v>
      </c>
      <c r="P170" s="6" t="b">
        <f t="shared" si="23"/>
        <v>1</v>
      </c>
    </row>
    <row r="171" spans="1:16" x14ac:dyDescent="0.25">
      <c r="A171" s="1">
        <v>2013</v>
      </c>
      <c r="B171" s="3">
        <v>2</v>
      </c>
      <c r="C171" s="2">
        <v>16</v>
      </c>
      <c r="D171" s="4">
        <v>0.6</v>
      </c>
      <c r="E171" s="5">
        <v>25.6</v>
      </c>
      <c r="F171" s="14">
        <f t="shared" si="19"/>
        <v>0.29131261245159079</v>
      </c>
      <c r="G171" s="15">
        <v>0.201960435986796</v>
      </c>
      <c r="H171" s="12">
        <f t="shared" si="24"/>
        <v>0.83201838513392457</v>
      </c>
      <c r="I171" s="13">
        <v>0.85319844182284699</v>
      </c>
      <c r="J171" s="11">
        <f t="shared" si="17"/>
        <v>8.9352176464794791E-2</v>
      </c>
      <c r="K171" s="11">
        <f t="shared" si="18"/>
        <v>2.1180056688922422E-2</v>
      </c>
      <c r="L171" s="9">
        <f t="shared" si="20"/>
        <v>24.483996438923082</v>
      </c>
      <c r="M171" s="10">
        <f t="shared" si="21"/>
        <v>1.1160035610769192</v>
      </c>
      <c r="N171" s="7" t="b">
        <f t="shared" si="22"/>
        <v>0</v>
      </c>
      <c r="O171" s="8" t="b">
        <f t="shared" si="22"/>
        <v>0</v>
      </c>
      <c r="P171" s="6" t="b">
        <f t="shared" si="23"/>
        <v>1</v>
      </c>
    </row>
    <row r="172" spans="1:16" x14ac:dyDescent="0.25">
      <c r="A172" s="1">
        <v>2013</v>
      </c>
      <c r="B172" s="3">
        <v>2</v>
      </c>
      <c r="C172" s="2">
        <v>17</v>
      </c>
      <c r="D172" s="4">
        <v>2.6</v>
      </c>
      <c r="E172" s="5">
        <v>25.8</v>
      </c>
      <c r="F172" s="14">
        <f t="shared" si="19"/>
        <v>0.86172315931330656</v>
      </c>
      <c r="G172" s="15">
        <v>0.92392636593325395</v>
      </c>
      <c r="H172" s="12">
        <f t="shared" si="24"/>
        <v>0.85814893509951229</v>
      </c>
      <c r="I172" s="13">
        <v>0.83670984309476604</v>
      </c>
      <c r="J172" s="11">
        <f t="shared" si="17"/>
        <v>6.2203206619947382E-2</v>
      </c>
      <c r="K172" s="11">
        <f t="shared" si="18"/>
        <v>2.1439092004746252E-2</v>
      </c>
      <c r="L172" s="9">
        <f t="shared" si="20"/>
        <v>24.396060301097243</v>
      </c>
      <c r="M172" s="10">
        <f t="shared" si="21"/>
        <v>1.4039396989027573</v>
      </c>
      <c r="N172" s="7" t="b">
        <f t="shared" si="22"/>
        <v>1</v>
      </c>
      <c r="O172" s="8" t="b">
        <f t="shared" si="22"/>
        <v>1</v>
      </c>
      <c r="P172" s="6" t="b">
        <f t="shared" si="23"/>
        <v>1</v>
      </c>
    </row>
    <row r="173" spans="1:16" x14ac:dyDescent="0.25">
      <c r="A173" s="1">
        <v>2013</v>
      </c>
      <c r="B173" s="3">
        <v>2</v>
      </c>
      <c r="C173" s="2">
        <v>18</v>
      </c>
      <c r="D173" s="4">
        <v>0</v>
      </c>
      <c r="E173" s="5">
        <v>27.4</v>
      </c>
      <c r="F173" s="14">
        <f t="shared" si="19"/>
        <v>0</v>
      </c>
      <c r="G173" s="15">
        <v>1.4170226756484799E-2</v>
      </c>
      <c r="H173" s="12">
        <f t="shared" si="24"/>
        <v>0.96770453530154943</v>
      </c>
      <c r="I173" s="13">
        <v>0.95825125559722701</v>
      </c>
      <c r="J173" s="11">
        <f t="shared" si="17"/>
        <v>1.4170226756484799E-2</v>
      </c>
      <c r="K173" s="11">
        <f t="shared" si="18"/>
        <v>9.4532797043224148E-3</v>
      </c>
      <c r="L173" s="9">
        <f t="shared" si="20"/>
        <v>26.297606301388832</v>
      </c>
      <c r="M173" s="10">
        <f t="shared" si="21"/>
        <v>1.1023936986111664</v>
      </c>
      <c r="N173" s="7" t="b">
        <f t="shared" si="22"/>
        <v>0</v>
      </c>
      <c r="O173" s="8" t="b">
        <f t="shared" si="22"/>
        <v>0</v>
      </c>
      <c r="P173" s="6" t="b">
        <f t="shared" si="23"/>
        <v>1</v>
      </c>
    </row>
    <row r="174" spans="1:16" x14ac:dyDescent="0.25">
      <c r="A174" s="1">
        <v>2013</v>
      </c>
      <c r="B174" s="3">
        <v>2</v>
      </c>
      <c r="C174" s="2">
        <v>19</v>
      </c>
      <c r="D174" s="4">
        <v>0.4</v>
      </c>
      <c r="E174" s="5">
        <v>29.4</v>
      </c>
      <c r="F174" s="14">
        <f t="shared" si="19"/>
        <v>0.19737532022490401</v>
      </c>
      <c r="G174" s="15">
        <v>0.10478351320481299</v>
      </c>
      <c r="H174" s="12">
        <f t="shared" si="24"/>
        <v>0.99550372683905886</v>
      </c>
      <c r="I174" s="13">
        <v>0.98735375891884103</v>
      </c>
      <c r="J174" s="11">
        <f t="shared" si="17"/>
        <v>9.259180702009101E-2</v>
      </c>
      <c r="K174" s="11">
        <f t="shared" si="18"/>
        <v>8.1499679202178266E-3</v>
      </c>
      <c r="L174" s="9">
        <f t="shared" si="20"/>
        <v>29.597626492969994</v>
      </c>
      <c r="M174" s="10">
        <f t="shared" si="21"/>
        <v>0.19762649296999513</v>
      </c>
      <c r="N174" s="7" t="b">
        <f t="shared" si="22"/>
        <v>0</v>
      </c>
      <c r="O174" s="8" t="b">
        <f t="shared" si="22"/>
        <v>0</v>
      </c>
      <c r="P174" s="6" t="b">
        <f t="shared" si="23"/>
        <v>1</v>
      </c>
    </row>
    <row r="175" spans="1:16" x14ac:dyDescent="0.25">
      <c r="A175" s="1">
        <v>2013</v>
      </c>
      <c r="B175" s="3">
        <v>2</v>
      </c>
      <c r="C175" s="2">
        <v>20</v>
      </c>
      <c r="D175" s="4">
        <v>0</v>
      </c>
      <c r="E175" s="5">
        <v>28.9</v>
      </c>
      <c r="F175" s="14">
        <f t="shared" si="19"/>
        <v>0</v>
      </c>
      <c r="G175" s="15">
        <v>2.29132819776975E-2</v>
      </c>
      <c r="H175" s="12">
        <f t="shared" si="24"/>
        <v>0.99260845865571812</v>
      </c>
      <c r="I175" s="13">
        <v>0.98489751123055702</v>
      </c>
      <c r="J175" s="11">
        <f t="shared" si="17"/>
        <v>2.29132819776975E-2</v>
      </c>
      <c r="K175" s="11">
        <f t="shared" si="18"/>
        <v>7.7109474251610965E-3</v>
      </c>
      <c r="L175" s="9">
        <f t="shared" si="20"/>
        <v>28.995075434993304</v>
      </c>
      <c r="M175" s="10">
        <f t="shared" si="21"/>
        <v>9.5075434993304953E-2</v>
      </c>
      <c r="N175" s="7" t="b">
        <f t="shared" si="22"/>
        <v>0</v>
      </c>
      <c r="O175" s="8" t="b">
        <f t="shared" si="22"/>
        <v>0</v>
      </c>
      <c r="P175" s="6" t="b">
        <f t="shared" si="23"/>
        <v>1</v>
      </c>
    </row>
    <row r="176" spans="1:16" x14ac:dyDescent="0.25">
      <c r="A176" s="1">
        <v>2013</v>
      </c>
      <c r="B176" s="3">
        <v>2</v>
      </c>
      <c r="C176" s="2">
        <v>21</v>
      </c>
      <c r="D176" s="4">
        <v>2.8</v>
      </c>
      <c r="E176" s="5">
        <v>27.8</v>
      </c>
      <c r="F176" s="14">
        <f t="shared" si="19"/>
        <v>0.88535164820226253</v>
      </c>
      <c r="G176" s="15">
        <v>0.89982601006992002</v>
      </c>
      <c r="H176" s="12">
        <f t="shared" si="24"/>
        <v>0.97811872906386943</v>
      </c>
      <c r="I176" s="13">
        <v>0.96968071538224498</v>
      </c>
      <c r="J176" s="11">
        <f t="shared" si="17"/>
        <v>1.4474361867657493E-2</v>
      </c>
      <c r="K176" s="11">
        <f t="shared" si="18"/>
        <v>8.4380136816244455E-3</v>
      </c>
      <c r="L176" s="9">
        <f t="shared" si="20"/>
        <v>27.014937243815726</v>
      </c>
      <c r="M176" s="10">
        <f t="shared" si="21"/>
        <v>0.78506275618427424</v>
      </c>
      <c r="N176" s="7" t="b">
        <f t="shared" si="22"/>
        <v>1</v>
      </c>
      <c r="O176" s="8" t="b">
        <f t="shared" si="22"/>
        <v>1</v>
      </c>
      <c r="P176" s="6" t="b">
        <f t="shared" si="23"/>
        <v>1</v>
      </c>
    </row>
    <row r="177" spans="1:16" x14ac:dyDescent="0.25">
      <c r="A177" s="1">
        <v>2013</v>
      </c>
      <c r="B177" s="3">
        <v>2</v>
      </c>
      <c r="C177" s="2">
        <v>22</v>
      </c>
      <c r="D177" s="4">
        <v>3.4</v>
      </c>
      <c r="E177" s="5">
        <v>25.8</v>
      </c>
      <c r="F177" s="14">
        <f t="shared" si="19"/>
        <v>0.93540907060309886</v>
      </c>
      <c r="G177" s="15">
        <v>0.92390331548081395</v>
      </c>
      <c r="H177" s="12">
        <f t="shared" si="24"/>
        <v>0.85814893509951229</v>
      </c>
      <c r="I177" s="13">
        <v>0.86384444177320197</v>
      </c>
      <c r="J177" s="11">
        <f t="shared" si="17"/>
        <v>1.1505755122284911E-2</v>
      </c>
      <c r="K177" s="11">
        <f t="shared" si="18"/>
        <v>5.6955066736896764E-3</v>
      </c>
      <c r="L177" s="9">
        <f t="shared" si="20"/>
        <v>24.551894072631303</v>
      </c>
      <c r="M177" s="10">
        <f t="shared" si="21"/>
        <v>1.2481059273686981</v>
      </c>
      <c r="N177" s="7" t="b">
        <f t="shared" si="22"/>
        <v>1</v>
      </c>
      <c r="O177" s="8" t="b">
        <f t="shared" si="22"/>
        <v>1</v>
      </c>
      <c r="P177" s="6" t="b">
        <f t="shared" si="23"/>
        <v>1</v>
      </c>
    </row>
    <row r="178" spans="1:16" x14ac:dyDescent="0.25">
      <c r="A178" s="1">
        <v>2013</v>
      </c>
      <c r="B178" s="3">
        <v>2</v>
      </c>
      <c r="C178" s="2">
        <v>23</v>
      </c>
      <c r="D178" s="4">
        <v>38.200000000000003</v>
      </c>
      <c r="E178" s="5">
        <v>23.9</v>
      </c>
      <c r="F178" s="14">
        <f t="shared" si="19"/>
        <v>1</v>
      </c>
      <c r="G178" s="15">
        <v>0.99143123220903395</v>
      </c>
      <c r="H178" s="12">
        <f t="shared" si="24"/>
        <v>0.4750208125210596</v>
      </c>
      <c r="I178" s="13">
        <v>0.48626101998537902</v>
      </c>
      <c r="J178" s="11">
        <f t="shared" si="17"/>
        <v>8.5687677909660476E-3</v>
      </c>
      <c r="K178" s="11">
        <f t="shared" si="18"/>
        <v>1.1240207464319418E-2</v>
      </c>
      <c r="L178" s="9">
        <f t="shared" si="20"/>
        <v>23.99995827926416</v>
      </c>
      <c r="M178" s="10">
        <f t="shared" si="21"/>
        <v>9.9958279264161121E-2</v>
      </c>
      <c r="N178" s="7" t="b">
        <f t="shared" si="22"/>
        <v>1</v>
      </c>
      <c r="O178" s="8" t="b">
        <f t="shared" si="22"/>
        <v>1</v>
      </c>
      <c r="P178" s="6" t="b">
        <f t="shared" si="23"/>
        <v>1</v>
      </c>
    </row>
    <row r="179" spans="1:16" x14ac:dyDescent="0.25">
      <c r="A179" s="1">
        <v>2013</v>
      </c>
      <c r="B179" s="3">
        <v>2</v>
      </c>
      <c r="C179" s="2">
        <v>24</v>
      </c>
      <c r="D179" s="4">
        <v>69</v>
      </c>
      <c r="E179" s="5">
        <v>29.7</v>
      </c>
      <c r="F179" s="14">
        <f t="shared" si="19"/>
        <v>1</v>
      </c>
      <c r="G179" s="15">
        <v>0.976580308704596</v>
      </c>
      <c r="H179" s="12">
        <f t="shared" si="24"/>
        <v>0.99666519269258669</v>
      </c>
      <c r="I179" s="13">
        <v>0.96727877414293995</v>
      </c>
      <c r="J179" s="11">
        <f t="shared" si="17"/>
        <v>2.3419691295403999E-2</v>
      </c>
      <c r="K179" s="11">
        <f t="shared" si="18"/>
        <v>2.9386418549646742E-2</v>
      </c>
      <c r="L179" s="9">
        <f t="shared" si="20"/>
        <v>26.833561634004468</v>
      </c>
      <c r="M179" s="10">
        <f t="shared" si="21"/>
        <v>2.8664383659955313</v>
      </c>
      <c r="N179" s="7" t="b">
        <f t="shared" si="22"/>
        <v>1</v>
      </c>
      <c r="O179" s="8" t="b">
        <f t="shared" si="22"/>
        <v>1</v>
      </c>
      <c r="P179" s="6" t="b">
        <f t="shared" si="23"/>
        <v>1</v>
      </c>
    </row>
    <row r="180" spans="1:16" x14ac:dyDescent="0.25">
      <c r="A180" s="1">
        <v>2013</v>
      </c>
      <c r="B180" s="3">
        <v>2</v>
      </c>
      <c r="C180" s="2">
        <v>25</v>
      </c>
      <c r="D180" s="4">
        <v>0.6</v>
      </c>
      <c r="E180" s="5">
        <v>30.9</v>
      </c>
      <c r="F180" s="14">
        <f t="shared" si="19"/>
        <v>0.29131261245159079</v>
      </c>
      <c r="G180" s="15">
        <v>0.28515670001503601</v>
      </c>
      <c r="H180" s="12">
        <f t="shared" si="24"/>
        <v>0.9989932291799144</v>
      </c>
      <c r="I180" s="13">
        <v>0.98127813391777596</v>
      </c>
      <c r="J180" s="11">
        <f t="shared" si="17"/>
        <v>6.1559124365547779E-3</v>
      </c>
      <c r="K180" s="11">
        <f t="shared" si="18"/>
        <v>1.7715095262138436E-2</v>
      </c>
      <c r="L180" s="9">
        <f t="shared" si="20"/>
        <v>28.320629299474692</v>
      </c>
      <c r="M180" s="10">
        <f t="shared" si="21"/>
        <v>2.5793707005253061</v>
      </c>
      <c r="N180" s="7" t="b">
        <f t="shared" si="22"/>
        <v>0</v>
      </c>
      <c r="O180" s="8" t="b">
        <f t="shared" si="22"/>
        <v>0</v>
      </c>
      <c r="P180" s="6" t="b">
        <f t="shared" si="23"/>
        <v>1</v>
      </c>
    </row>
    <row r="181" spans="1:16" x14ac:dyDescent="0.25">
      <c r="A181" s="1">
        <v>2013</v>
      </c>
      <c r="B181" s="3">
        <v>2</v>
      </c>
      <c r="C181" s="2">
        <v>26</v>
      </c>
      <c r="D181" s="4">
        <v>0</v>
      </c>
      <c r="E181" s="5">
        <v>29.2</v>
      </c>
      <c r="F181" s="14">
        <f t="shared" si="19"/>
        <v>0</v>
      </c>
      <c r="G181" s="15">
        <v>3.0519470281692002E-3</v>
      </c>
      <c r="H181" s="12">
        <f t="shared" si="24"/>
        <v>0.99451370110054949</v>
      </c>
      <c r="I181" s="13">
        <v>0.95899220927051598</v>
      </c>
      <c r="J181" s="11">
        <f t="shared" si="17"/>
        <v>3.0519470281692002E-3</v>
      </c>
      <c r="K181" s="11">
        <f t="shared" si="18"/>
        <v>3.5521491830033503E-2</v>
      </c>
      <c r="L181" s="9">
        <f t="shared" si="20"/>
        <v>26.334776828417525</v>
      </c>
      <c r="M181" s="10">
        <f t="shared" si="21"/>
        <v>2.8652231715824747</v>
      </c>
      <c r="N181" s="7" t="b">
        <f t="shared" si="22"/>
        <v>0</v>
      </c>
      <c r="O181" s="8" t="b">
        <f t="shared" si="22"/>
        <v>0</v>
      </c>
      <c r="P181" s="6" t="b">
        <f t="shared" si="23"/>
        <v>1</v>
      </c>
    </row>
    <row r="182" spans="1:16" x14ac:dyDescent="0.25">
      <c r="A182" s="1">
        <v>2013</v>
      </c>
      <c r="B182" s="3">
        <v>2</v>
      </c>
      <c r="C182" s="2">
        <v>27</v>
      </c>
      <c r="D182" s="4">
        <v>0</v>
      </c>
      <c r="E182" s="5">
        <v>30.7</v>
      </c>
      <c r="F182" s="14">
        <f t="shared" si="19"/>
        <v>0</v>
      </c>
      <c r="G182" s="15">
        <v>3.5810336635358798E-3</v>
      </c>
      <c r="H182" s="12">
        <f t="shared" si="24"/>
        <v>0.99877060137872264</v>
      </c>
      <c r="I182" s="13">
        <v>0.98705536614980705</v>
      </c>
      <c r="J182" s="11">
        <f t="shared" si="17"/>
        <v>3.5810336635358798E-3</v>
      </c>
      <c r="K182" s="11">
        <f t="shared" si="18"/>
        <v>1.1715235228915599E-2</v>
      </c>
      <c r="L182" s="9">
        <f t="shared" si="20"/>
        <v>29.51607054530394</v>
      </c>
      <c r="M182" s="10">
        <f t="shared" si="21"/>
        <v>1.1839294546960595</v>
      </c>
      <c r="N182" s="7" t="b">
        <f t="shared" si="22"/>
        <v>0</v>
      </c>
      <c r="O182" s="8" t="b">
        <f t="shared" si="22"/>
        <v>0</v>
      </c>
      <c r="P182" s="6" t="b">
        <f t="shared" si="23"/>
        <v>1</v>
      </c>
    </row>
    <row r="183" spans="1:16" x14ac:dyDescent="0.25">
      <c r="A183" s="1">
        <v>2013</v>
      </c>
      <c r="B183" s="3">
        <v>2</v>
      </c>
      <c r="C183" s="2">
        <v>28</v>
      </c>
      <c r="D183" s="4">
        <v>0</v>
      </c>
      <c r="E183" s="5">
        <v>27.7</v>
      </c>
      <c r="F183" s="14">
        <f t="shared" si="19"/>
        <v>0</v>
      </c>
      <c r="G183" s="15">
        <v>7.3586869930569601E-4</v>
      </c>
      <c r="H183" s="12">
        <f t="shared" si="24"/>
        <v>0.9758729785823308</v>
      </c>
      <c r="I183" s="13">
        <v>0.96601358926970404</v>
      </c>
      <c r="J183" s="11">
        <f t="shared" si="17"/>
        <v>7.3586869930569601E-4</v>
      </c>
      <c r="K183" s="11">
        <f t="shared" si="18"/>
        <v>9.859389312626754E-3</v>
      </c>
      <c r="L183" s="9">
        <f t="shared" si="20"/>
        <v>26.745769870523525</v>
      </c>
      <c r="M183" s="10">
        <f t="shared" si="21"/>
        <v>0.95423012947647479</v>
      </c>
      <c r="N183" s="7" t="b">
        <f t="shared" si="22"/>
        <v>0</v>
      </c>
      <c r="O183" s="8" t="b">
        <f t="shared" si="22"/>
        <v>0</v>
      </c>
      <c r="P183" s="6" t="b">
        <f t="shared" si="23"/>
        <v>1</v>
      </c>
    </row>
    <row r="184" spans="1:16" x14ac:dyDescent="0.25">
      <c r="A184" s="1">
        <v>2013</v>
      </c>
      <c r="B184" s="3">
        <v>3</v>
      </c>
      <c r="C184" s="2">
        <v>1</v>
      </c>
      <c r="D184" s="4">
        <v>25.2</v>
      </c>
      <c r="E184" s="5">
        <v>19.100000000000001</v>
      </c>
      <c r="F184" s="14">
        <f t="shared" si="19"/>
        <v>0.99999999997725908</v>
      </c>
      <c r="G184" s="15">
        <v>0.994789707305479</v>
      </c>
      <c r="H184" s="12">
        <f t="shared" si="24"/>
        <v>7.3915413442819829E-3</v>
      </c>
      <c r="I184" s="13">
        <v>2.1136537324228499E-2</v>
      </c>
      <c r="J184" s="11">
        <f t="shared" si="17"/>
        <v>5.2102926717800813E-3</v>
      </c>
      <c r="K184" s="11">
        <f t="shared" si="18"/>
        <v>1.3744995979946516E-2</v>
      </c>
      <c r="L184" s="9">
        <f t="shared" si="20"/>
        <v>20.034453295914439</v>
      </c>
      <c r="M184" s="10">
        <f t="shared" si="21"/>
        <v>0.93445329591443738</v>
      </c>
      <c r="N184" s="7" t="b">
        <f t="shared" si="22"/>
        <v>1</v>
      </c>
      <c r="O184" s="8" t="b">
        <f t="shared" si="22"/>
        <v>1</v>
      </c>
      <c r="P184" s="6" t="b">
        <f t="shared" si="23"/>
        <v>1</v>
      </c>
    </row>
    <row r="185" spans="1:16" x14ac:dyDescent="0.25">
      <c r="A185" s="1">
        <v>2013</v>
      </c>
      <c r="B185" s="3">
        <v>3</v>
      </c>
      <c r="C185" s="2">
        <v>2</v>
      </c>
      <c r="D185" s="4">
        <v>21.6</v>
      </c>
      <c r="E185" s="5">
        <v>20.8</v>
      </c>
      <c r="F185" s="14">
        <f t="shared" si="19"/>
        <v>0.99999999916772042</v>
      </c>
      <c r="G185" s="15">
        <v>0.94887084749682804</v>
      </c>
      <c r="H185" s="12">
        <f t="shared" si="24"/>
        <v>3.9165722796764384E-2</v>
      </c>
      <c r="I185" s="13">
        <v>4.1628098074718199E-2</v>
      </c>
      <c r="J185" s="11">
        <f t="shared" si="17"/>
        <v>5.1129151670892381E-2</v>
      </c>
      <c r="K185" s="11">
        <f t="shared" si="18"/>
        <v>2.4623752779538155E-3</v>
      </c>
      <c r="L185" s="9">
        <f t="shared" si="20"/>
        <v>21.696410053478047</v>
      </c>
      <c r="M185" s="10">
        <f t="shared" si="21"/>
        <v>0.89641005347804636</v>
      </c>
      <c r="N185" s="7" t="b">
        <f t="shared" si="22"/>
        <v>1</v>
      </c>
      <c r="O185" s="8" t="b">
        <f t="shared" si="22"/>
        <v>1</v>
      </c>
      <c r="P185" s="6" t="b">
        <f t="shared" si="23"/>
        <v>1</v>
      </c>
    </row>
    <row r="186" spans="1:16" x14ac:dyDescent="0.25">
      <c r="A186" s="1">
        <v>2013</v>
      </c>
      <c r="B186" s="3">
        <v>3</v>
      </c>
      <c r="C186" s="2">
        <v>3</v>
      </c>
      <c r="D186" s="4">
        <v>10</v>
      </c>
      <c r="E186" s="5">
        <v>25.1</v>
      </c>
      <c r="F186" s="14">
        <f t="shared" si="19"/>
        <v>0.99990920426259522</v>
      </c>
      <c r="G186" s="15">
        <v>0.95167381070953105</v>
      </c>
      <c r="H186" s="12">
        <f t="shared" si="24"/>
        <v>0.75026010559511791</v>
      </c>
      <c r="I186" s="13">
        <v>0.74168293745180303</v>
      </c>
      <c r="J186" s="11">
        <f t="shared" si="17"/>
        <v>4.8235393553064165E-2</v>
      </c>
      <c r="K186" s="11">
        <f t="shared" si="18"/>
        <v>8.5771681433148839E-3</v>
      </c>
      <c r="L186" s="9">
        <f t="shared" si="20"/>
        <v>24.121479695153539</v>
      </c>
      <c r="M186" s="10">
        <f t="shared" si="21"/>
        <v>0.97852030484646235</v>
      </c>
      <c r="N186" s="7" t="b">
        <f t="shared" si="22"/>
        <v>1</v>
      </c>
      <c r="O186" s="8" t="b">
        <f t="shared" si="22"/>
        <v>1</v>
      </c>
      <c r="P186" s="6" t="b">
        <f t="shared" si="23"/>
        <v>1</v>
      </c>
    </row>
    <row r="187" spans="1:16" x14ac:dyDescent="0.25">
      <c r="A187" s="1">
        <v>2013</v>
      </c>
      <c r="B187" s="3">
        <v>3</v>
      </c>
      <c r="C187" s="2">
        <v>4</v>
      </c>
      <c r="D187" s="4">
        <v>1</v>
      </c>
      <c r="E187" s="5">
        <v>25.9</v>
      </c>
      <c r="F187" s="14">
        <f t="shared" si="19"/>
        <v>0.46211715726000979</v>
      </c>
      <c r="G187" s="15">
        <v>5.9132076562503199E-3</v>
      </c>
      <c r="H187" s="12">
        <f t="shared" si="24"/>
        <v>0.86989152563700201</v>
      </c>
      <c r="I187" s="13">
        <v>0.85414196470247505</v>
      </c>
      <c r="J187" s="11">
        <f t="shared" si="17"/>
        <v>0.45620394960375948</v>
      </c>
      <c r="K187" s="11">
        <f t="shared" si="18"/>
        <v>1.5749560934526952E-2</v>
      </c>
      <c r="L187" s="9">
        <f t="shared" si="20"/>
        <v>24.489625412623834</v>
      </c>
      <c r="M187" s="10">
        <f t="shared" si="21"/>
        <v>1.4103745873761646</v>
      </c>
      <c r="N187" s="7" t="b">
        <f t="shared" si="22"/>
        <v>0</v>
      </c>
      <c r="O187" s="8" t="b">
        <f t="shared" si="22"/>
        <v>0</v>
      </c>
      <c r="P187" s="6" t="b">
        <f t="shared" si="23"/>
        <v>1</v>
      </c>
    </row>
    <row r="188" spans="1:16" x14ac:dyDescent="0.25">
      <c r="A188" s="1">
        <v>2013</v>
      </c>
      <c r="B188" s="3">
        <v>3</v>
      </c>
      <c r="C188" s="2">
        <v>5</v>
      </c>
      <c r="D188" s="4">
        <v>0.2</v>
      </c>
      <c r="E188" s="5">
        <v>27.4</v>
      </c>
      <c r="F188" s="14">
        <f t="shared" si="19"/>
        <v>9.9667994624955902E-2</v>
      </c>
      <c r="G188" s="15">
        <v>1.50774832209247E-2</v>
      </c>
      <c r="H188" s="12">
        <f t="shared" si="24"/>
        <v>0.96770453530154943</v>
      </c>
      <c r="I188" s="13">
        <v>0.95257066331266904</v>
      </c>
      <c r="J188" s="11">
        <f t="shared" si="17"/>
        <v>8.4590511404031205E-2</v>
      </c>
      <c r="K188" s="11">
        <f t="shared" si="18"/>
        <v>1.5133871988880387E-2</v>
      </c>
      <c r="L188" s="9">
        <f t="shared" si="20"/>
        <v>26.042749264905076</v>
      </c>
      <c r="M188" s="10">
        <f t="shared" si="21"/>
        <v>1.3572507350949223</v>
      </c>
      <c r="N188" s="7" t="b">
        <f t="shared" si="22"/>
        <v>0</v>
      </c>
      <c r="O188" s="8" t="b">
        <f t="shared" si="22"/>
        <v>0</v>
      </c>
      <c r="P188" s="6" t="b">
        <f t="shared" si="23"/>
        <v>1</v>
      </c>
    </row>
    <row r="189" spans="1:16" x14ac:dyDescent="0.25">
      <c r="A189" s="1">
        <v>2013</v>
      </c>
      <c r="B189" s="3">
        <v>3</v>
      </c>
      <c r="C189" s="2">
        <v>6</v>
      </c>
      <c r="D189" s="4">
        <v>0</v>
      </c>
      <c r="E189" s="5">
        <v>27.8</v>
      </c>
      <c r="F189" s="14">
        <f t="shared" si="19"/>
        <v>0</v>
      </c>
      <c r="G189" s="15">
        <v>6.4075244711785002E-3</v>
      </c>
      <c r="H189" s="12">
        <f t="shared" si="24"/>
        <v>0.97811872906386943</v>
      </c>
      <c r="I189" s="13">
        <v>0.99218987226901101</v>
      </c>
      <c r="J189" s="11">
        <f t="shared" si="17"/>
        <v>6.4075244711785002E-3</v>
      </c>
      <c r="K189" s="11">
        <f t="shared" si="18"/>
        <v>1.4071143205141579E-2</v>
      </c>
      <c r="L189" s="9">
        <f t="shared" si="20"/>
        <v>31.450547381502862</v>
      </c>
      <c r="M189" s="10">
        <f t="shared" si="21"/>
        <v>3.6505473815028608</v>
      </c>
      <c r="N189" s="7" t="b">
        <f t="shared" si="22"/>
        <v>0</v>
      </c>
      <c r="O189" s="8" t="b">
        <f t="shared" si="22"/>
        <v>0</v>
      </c>
      <c r="P189" s="6" t="b">
        <f t="shared" si="23"/>
        <v>1</v>
      </c>
    </row>
    <row r="190" spans="1:16" x14ac:dyDescent="0.25">
      <c r="A190" s="1">
        <v>2013</v>
      </c>
      <c r="B190" s="3">
        <v>3</v>
      </c>
      <c r="C190" s="2">
        <v>7</v>
      </c>
      <c r="D190" s="4">
        <v>0</v>
      </c>
      <c r="E190" s="5">
        <v>29.4</v>
      </c>
      <c r="F190" s="14">
        <f t="shared" si="19"/>
        <v>0</v>
      </c>
      <c r="G190" s="15">
        <v>2.9487767919306199E-2</v>
      </c>
      <c r="H190" s="12">
        <f t="shared" si="24"/>
        <v>0.99550372683905886</v>
      </c>
      <c r="I190" s="13">
        <v>0.98953113379348301</v>
      </c>
      <c r="J190" s="11">
        <f t="shared" si="17"/>
        <v>2.9487767919306199E-2</v>
      </c>
      <c r="K190" s="11">
        <f t="shared" si="18"/>
        <v>5.9725930455758469E-3</v>
      </c>
      <c r="L190" s="9">
        <f t="shared" si="20"/>
        <v>30.28558477376852</v>
      </c>
      <c r="M190" s="10">
        <f t="shared" si="21"/>
        <v>0.88558477376852096</v>
      </c>
      <c r="N190" s="7" t="b">
        <f t="shared" si="22"/>
        <v>0</v>
      </c>
      <c r="O190" s="8" t="b">
        <f t="shared" si="22"/>
        <v>0</v>
      </c>
      <c r="P190" s="6" t="b">
        <f t="shared" si="23"/>
        <v>1</v>
      </c>
    </row>
    <row r="191" spans="1:16" x14ac:dyDescent="0.25">
      <c r="A191" s="1">
        <v>2013</v>
      </c>
      <c r="B191" s="3">
        <v>3</v>
      </c>
      <c r="C191" s="2">
        <v>8</v>
      </c>
      <c r="D191" s="4">
        <v>0</v>
      </c>
      <c r="E191" s="5">
        <v>26.8</v>
      </c>
      <c r="F191" s="14">
        <f t="shared" si="19"/>
        <v>0</v>
      </c>
      <c r="G191" s="15">
        <v>4.2573252522074001E-3</v>
      </c>
      <c r="H191" s="12">
        <f t="shared" si="24"/>
        <v>0.94267582410113127</v>
      </c>
      <c r="I191" s="13">
        <v>0.94504069913876798</v>
      </c>
      <c r="J191" s="11">
        <f t="shared" si="17"/>
        <v>4.2573252522074001E-3</v>
      </c>
      <c r="K191" s="11">
        <f t="shared" si="18"/>
        <v>2.3648750376367156E-3</v>
      </c>
      <c r="L191" s="9">
        <f t="shared" si="20"/>
        <v>25.769658030692888</v>
      </c>
      <c r="M191" s="10">
        <f t="shared" si="21"/>
        <v>1.0303419693071127</v>
      </c>
      <c r="N191" s="7" t="b">
        <f t="shared" si="22"/>
        <v>0</v>
      </c>
      <c r="O191" s="8" t="b">
        <f t="shared" si="22"/>
        <v>0</v>
      </c>
      <c r="P191" s="6" t="b">
        <f t="shared" si="23"/>
        <v>1</v>
      </c>
    </row>
    <row r="192" spans="1:16" x14ac:dyDescent="0.25">
      <c r="A192" s="1">
        <v>2013</v>
      </c>
      <c r="B192" s="3">
        <v>3</v>
      </c>
      <c r="C192" s="2">
        <v>9</v>
      </c>
      <c r="D192" s="4">
        <v>0</v>
      </c>
      <c r="E192" s="5">
        <v>29.2</v>
      </c>
      <c r="F192" s="14">
        <f t="shared" si="19"/>
        <v>0</v>
      </c>
      <c r="G192" s="15">
        <v>1.25938380907315E-2</v>
      </c>
      <c r="H192" s="12">
        <f t="shared" si="24"/>
        <v>0.99451370110054949</v>
      </c>
      <c r="I192" s="13">
        <v>0.98955963772716404</v>
      </c>
      <c r="J192" s="11">
        <f t="shared" si="17"/>
        <v>1.25938380907315E-2</v>
      </c>
      <c r="K192" s="11">
        <f t="shared" si="18"/>
        <v>4.9540633733854422E-3</v>
      </c>
      <c r="L192" s="9">
        <f t="shared" si="20"/>
        <v>30.295869555528753</v>
      </c>
      <c r="M192" s="10">
        <f t="shared" si="21"/>
        <v>1.0958695555287541</v>
      </c>
      <c r="N192" s="7" t="b">
        <f t="shared" si="22"/>
        <v>0</v>
      </c>
      <c r="O192" s="8" t="b">
        <f t="shared" si="22"/>
        <v>0</v>
      </c>
      <c r="P192" s="6" t="b">
        <f t="shared" si="23"/>
        <v>1</v>
      </c>
    </row>
    <row r="193" spans="1:16" x14ac:dyDescent="0.25">
      <c r="A193" s="1">
        <v>2013</v>
      </c>
      <c r="B193" s="3">
        <v>3</v>
      </c>
      <c r="C193" s="2">
        <v>10</v>
      </c>
      <c r="D193" s="4">
        <v>0</v>
      </c>
      <c r="E193" s="5">
        <v>29.4</v>
      </c>
      <c r="F193" s="14">
        <f t="shared" si="19"/>
        <v>0</v>
      </c>
      <c r="G193" s="15">
        <v>1.1201361647754199E-2</v>
      </c>
      <c r="H193" s="12">
        <f t="shared" si="24"/>
        <v>0.99550372683905886</v>
      </c>
      <c r="I193" s="13">
        <v>0.98820812951625503</v>
      </c>
      <c r="J193" s="11">
        <f t="shared" si="17"/>
        <v>1.1201361647754199E-2</v>
      </c>
      <c r="K193" s="11">
        <f t="shared" si="18"/>
        <v>7.2955973228038262E-3</v>
      </c>
      <c r="L193" s="9">
        <f t="shared" si="20"/>
        <v>29.846636405440051</v>
      </c>
      <c r="M193" s="10">
        <f t="shared" si="21"/>
        <v>0.4466364054400529</v>
      </c>
      <c r="N193" s="7" t="b">
        <f t="shared" si="22"/>
        <v>0</v>
      </c>
      <c r="O193" s="8" t="b">
        <f t="shared" si="22"/>
        <v>0</v>
      </c>
      <c r="P193" s="6" t="b">
        <f t="shared" si="23"/>
        <v>1</v>
      </c>
    </row>
    <row r="194" spans="1:16" x14ac:dyDescent="0.25">
      <c r="A194" s="1">
        <v>2013</v>
      </c>
      <c r="B194" s="3">
        <v>3</v>
      </c>
      <c r="C194" s="2">
        <v>11</v>
      </c>
      <c r="D194" s="4">
        <v>0</v>
      </c>
      <c r="E194" s="5">
        <v>28.1</v>
      </c>
      <c r="F194" s="14">
        <f t="shared" si="19"/>
        <v>0</v>
      </c>
      <c r="G194" s="15">
        <v>4.5989306399557596E-3</v>
      </c>
      <c r="H194" s="12">
        <f t="shared" si="24"/>
        <v>0.9836975006285591</v>
      </c>
      <c r="I194" s="13">
        <v>0.990510315191242</v>
      </c>
      <c r="J194" s="11">
        <f t="shared" si="17"/>
        <v>4.5989306399557596E-3</v>
      </c>
      <c r="K194" s="11">
        <f t="shared" si="18"/>
        <v>6.8128145626829006E-3</v>
      </c>
      <c r="L194" s="9">
        <f t="shared" si="20"/>
        <v>30.662541344142184</v>
      </c>
      <c r="M194" s="10">
        <f t="shared" si="21"/>
        <v>2.5625413441421827</v>
      </c>
      <c r="N194" s="7" t="b">
        <f t="shared" si="22"/>
        <v>0</v>
      </c>
      <c r="O194" s="8" t="b">
        <f t="shared" si="22"/>
        <v>0</v>
      </c>
      <c r="P194" s="6" t="b">
        <f t="shared" si="23"/>
        <v>1</v>
      </c>
    </row>
    <row r="195" spans="1:16" x14ac:dyDescent="0.25">
      <c r="A195" s="1">
        <v>2013</v>
      </c>
      <c r="B195" s="3">
        <v>3</v>
      </c>
      <c r="C195" s="2">
        <v>12</v>
      </c>
      <c r="D195" s="4">
        <v>0</v>
      </c>
      <c r="E195" s="5">
        <v>27.7</v>
      </c>
      <c r="F195" s="14">
        <f t="shared" si="19"/>
        <v>0</v>
      </c>
      <c r="G195" s="15">
        <v>6.3593061486616198E-3</v>
      </c>
      <c r="H195" s="12">
        <f t="shared" si="24"/>
        <v>0.9758729785823308</v>
      </c>
      <c r="I195" s="13">
        <v>0.97028088902085996</v>
      </c>
      <c r="J195" s="11">
        <f t="shared" si="17"/>
        <v>6.3593061486616198E-3</v>
      </c>
      <c r="K195" s="11">
        <f t="shared" si="18"/>
        <v>5.5920895614708366E-3</v>
      </c>
      <c r="L195" s="9">
        <f t="shared" si="20"/>
        <v>27.063604624344499</v>
      </c>
      <c r="M195" s="10">
        <f t="shared" si="21"/>
        <v>0.63639537565549986</v>
      </c>
      <c r="N195" s="7" t="b">
        <f t="shared" si="22"/>
        <v>0</v>
      </c>
      <c r="O195" s="8" t="b">
        <f t="shared" si="22"/>
        <v>0</v>
      </c>
      <c r="P195" s="6" t="b">
        <f t="shared" si="23"/>
        <v>1</v>
      </c>
    </row>
    <row r="196" spans="1:16" x14ac:dyDescent="0.25">
      <c r="A196" s="1">
        <v>2013</v>
      </c>
      <c r="B196" s="3">
        <v>3</v>
      </c>
      <c r="C196" s="2">
        <v>13</v>
      </c>
      <c r="D196" s="4">
        <v>0</v>
      </c>
      <c r="E196" s="5">
        <v>30.1</v>
      </c>
      <c r="F196" s="14">
        <f t="shared" si="19"/>
        <v>0</v>
      </c>
      <c r="G196" s="15">
        <v>3.49727371691294E-3</v>
      </c>
      <c r="H196" s="12">
        <f t="shared" si="24"/>
        <v>0.9977621514787236</v>
      </c>
      <c r="I196" s="13">
        <v>0.98842276352455605</v>
      </c>
      <c r="J196" s="11">
        <f t="shared" ref="J196:J259" si="25">ABS(F196-G196)</f>
        <v>3.49727371691294E-3</v>
      </c>
      <c r="K196" s="11">
        <f t="shared" ref="K196:K259" si="26">ABS(H196-I196)</f>
        <v>9.3393879541675551E-3</v>
      </c>
      <c r="L196" s="9">
        <f t="shared" si="20"/>
        <v>29.913127867498723</v>
      </c>
      <c r="M196" s="10">
        <f t="shared" si="21"/>
        <v>0.18687213250127854</v>
      </c>
      <c r="N196" s="7" t="b">
        <f t="shared" si="22"/>
        <v>0</v>
      </c>
      <c r="O196" s="8" t="b">
        <f t="shared" si="22"/>
        <v>0</v>
      </c>
      <c r="P196" s="6" t="b">
        <f t="shared" si="23"/>
        <v>1</v>
      </c>
    </row>
    <row r="197" spans="1:16" x14ac:dyDescent="0.25">
      <c r="A197" s="1">
        <v>2013</v>
      </c>
      <c r="B197" s="3">
        <v>3</v>
      </c>
      <c r="C197" s="2">
        <v>14</v>
      </c>
      <c r="D197" s="4">
        <v>0</v>
      </c>
      <c r="E197" s="5">
        <v>26.2</v>
      </c>
      <c r="F197" s="14">
        <f t="shared" si="19"/>
        <v>0</v>
      </c>
      <c r="G197" s="15">
        <v>1.5486786712822701E-2</v>
      </c>
      <c r="H197" s="12">
        <f t="shared" si="24"/>
        <v>0.9002495108803148</v>
      </c>
      <c r="I197" s="13">
        <v>0.92719003627759</v>
      </c>
      <c r="J197" s="11">
        <f t="shared" si="25"/>
        <v>1.5486786712822701E-2</v>
      </c>
      <c r="K197" s="11">
        <f t="shared" si="26"/>
        <v>2.6940525397275206E-2</v>
      </c>
      <c r="L197" s="9">
        <f t="shared" si="20"/>
        <v>25.30934695443359</v>
      </c>
      <c r="M197" s="10">
        <f t="shared" si="21"/>
        <v>0.89065304556640967</v>
      </c>
      <c r="N197" s="7" t="b">
        <f t="shared" si="22"/>
        <v>0</v>
      </c>
      <c r="O197" s="8" t="b">
        <f t="shared" si="22"/>
        <v>0</v>
      </c>
      <c r="P197" s="6" t="b">
        <f t="shared" si="23"/>
        <v>1</v>
      </c>
    </row>
    <row r="198" spans="1:16" x14ac:dyDescent="0.25">
      <c r="A198" s="1">
        <v>2013</v>
      </c>
      <c r="B198" s="3">
        <v>3</v>
      </c>
      <c r="C198" s="2">
        <v>15</v>
      </c>
      <c r="D198" s="4">
        <v>0.6</v>
      </c>
      <c r="E198" s="5">
        <v>24.9</v>
      </c>
      <c r="F198" s="14">
        <f t="shared" si="19"/>
        <v>0.29131261245159079</v>
      </c>
      <c r="G198" s="15">
        <v>0.21486529573461599</v>
      </c>
      <c r="H198" s="12">
        <f t="shared" si="24"/>
        <v>0.71094950262500367</v>
      </c>
      <c r="I198" s="13">
        <v>0.73508525109900802</v>
      </c>
      <c r="J198" s="11">
        <f t="shared" si="25"/>
        <v>7.64473167169748E-2</v>
      </c>
      <c r="K198" s="11">
        <f t="shared" si="26"/>
        <v>2.4135748474004348E-2</v>
      </c>
      <c r="L198" s="9">
        <f t="shared" si="20"/>
        <v>24.111148308002374</v>
      </c>
      <c r="M198" s="10">
        <f t="shared" si="21"/>
        <v>0.78885169199762473</v>
      </c>
      <c r="N198" s="7" t="b">
        <f t="shared" si="22"/>
        <v>0</v>
      </c>
      <c r="O198" s="8" t="b">
        <f t="shared" si="22"/>
        <v>0</v>
      </c>
      <c r="P198" s="6" t="b">
        <f t="shared" si="23"/>
        <v>1</v>
      </c>
    </row>
    <row r="199" spans="1:16" x14ac:dyDescent="0.25">
      <c r="A199" s="1">
        <v>2013</v>
      </c>
      <c r="B199" s="3">
        <v>3</v>
      </c>
      <c r="C199" s="2">
        <v>16</v>
      </c>
      <c r="D199" s="4">
        <v>0</v>
      </c>
      <c r="E199" s="5">
        <v>30.7</v>
      </c>
      <c r="F199" s="14">
        <f t="shared" si="19"/>
        <v>0</v>
      </c>
      <c r="G199" s="15">
        <v>1.98086005019419E-2</v>
      </c>
      <c r="H199" s="12">
        <f t="shared" si="24"/>
        <v>0.99877060137872264</v>
      </c>
      <c r="I199" s="13">
        <v>0.99103266922722999</v>
      </c>
      <c r="J199" s="11">
        <f t="shared" si="25"/>
        <v>1.98086005019419E-2</v>
      </c>
      <c r="K199" s="11">
        <f t="shared" si="26"/>
        <v>7.7379321514926547E-3</v>
      </c>
      <c r="L199" s="9">
        <f t="shared" si="20"/>
        <v>30.886021448429908</v>
      </c>
      <c r="M199" s="10">
        <f t="shared" si="21"/>
        <v>0.18602144842990853</v>
      </c>
      <c r="N199" s="7" t="b">
        <f t="shared" si="22"/>
        <v>0</v>
      </c>
      <c r="O199" s="8" t="b">
        <f t="shared" si="22"/>
        <v>0</v>
      </c>
      <c r="P199" s="6" t="b">
        <f t="shared" si="23"/>
        <v>1</v>
      </c>
    </row>
    <row r="200" spans="1:16" x14ac:dyDescent="0.25">
      <c r="A200" s="1">
        <v>2013</v>
      </c>
      <c r="B200" s="3">
        <v>3</v>
      </c>
      <c r="C200" s="2">
        <v>17</v>
      </c>
      <c r="D200" s="4">
        <v>3</v>
      </c>
      <c r="E200" s="5">
        <v>23.9</v>
      </c>
      <c r="F200" s="14">
        <f t="shared" si="19"/>
        <v>0.90514825364486673</v>
      </c>
      <c r="G200" s="15">
        <v>0.913542415837443</v>
      </c>
      <c r="H200" s="12">
        <f t="shared" si="24"/>
        <v>0.4750208125210596</v>
      </c>
      <c r="I200" s="13">
        <v>0.47276119005811401</v>
      </c>
      <c r="J200" s="11">
        <f t="shared" si="25"/>
        <v>8.3941621925762711E-3</v>
      </c>
      <c r="K200" s="11">
        <f t="shared" si="26"/>
        <v>2.2596224629455874E-3</v>
      </c>
      <c r="L200" s="9">
        <f t="shared" si="20"/>
        <v>23.999734692776496</v>
      </c>
      <c r="M200" s="10">
        <f t="shared" si="21"/>
        <v>9.9734692776497269E-2</v>
      </c>
      <c r="N200" s="7" t="b">
        <f t="shared" si="22"/>
        <v>1</v>
      </c>
      <c r="O200" s="8" t="b">
        <f t="shared" si="22"/>
        <v>1</v>
      </c>
      <c r="P200" s="6" t="b">
        <f t="shared" si="23"/>
        <v>1</v>
      </c>
    </row>
    <row r="201" spans="1:16" x14ac:dyDescent="0.25">
      <c r="A201" s="1">
        <v>2013</v>
      </c>
      <c r="B201" s="3">
        <v>3</v>
      </c>
      <c r="C201" s="2">
        <v>18</v>
      </c>
      <c r="D201" s="4">
        <v>0</v>
      </c>
      <c r="E201" s="5">
        <v>23.4</v>
      </c>
      <c r="F201" s="14">
        <f t="shared" si="19"/>
        <v>0</v>
      </c>
      <c r="G201" s="15">
        <v>2.0892305750866699E-2</v>
      </c>
      <c r="H201" s="12">
        <f t="shared" si="24"/>
        <v>0.35434369377420422</v>
      </c>
      <c r="I201" s="13">
        <v>0.34256238259862398</v>
      </c>
      <c r="J201" s="11">
        <f t="shared" si="25"/>
        <v>2.0892305750866699E-2</v>
      </c>
      <c r="K201" s="11">
        <f t="shared" si="26"/>
        <v>1.1781311175580234E-2</v>
      </c>
      <c r="L201" s="9">
        <f t="shared" si="20"/>
        <v>23.966864061462015</v>
      </c>
      <c r="M201" s="10">
        <f t="shared" si="21"/>
        <v>0.56686406146201662</v>
      </c>
      <c r="N201" s="7" t="b">
        <f t="shared" si="22"/>
        <v>0</v>
      </c>
      <c r="O201" s="8" t="b">
        <f t="shared" si="22"/>
        <v>0</v>
      </c>
      <c r="P201" s="6" t="b">
        <f t="shared" si="23"/>
        <v>1</v>
      </c>
    </row>
    <row r="202" spans="1:16" x14ac:dyDescent="0.25">
      <c r="A202" s="1">
        <v>2013</v>
      </c>
      <c r="B202" s="3">
        <v>3</v>
      </c>
      <c r="C202" s="2">
        <v>19</v>
      </c>
      <c r="D202" s="4">
        <v>0</v>
      </c>
      <c r="E202" s="5">
        <v>24.7</v>
      </c>
      <c r="F202" s="14">
        <f t="shared" si="19"/>
        <v>0</v>
      </c>
      <c r="G202" s="15">
        <v>2.13545986531881E-2</v>
      </c>
      <c r="H202" s="12">
        <f t="shared" si="24"/>
        <v>0.66818777216816594</v>
      </c>
      <c r="I202" s="13">
        <v>0.68224803756310504</v>
      </c>
      <c r="J202" s="11">
        <f t="shared" si="25"/>
        <v>2.13545986531881E-2</v>
      </c>
      <c r="K202" s="11">
        <f t="shared" si="26"/>
        <v>1.4060265394939098E-2</v>
      </c>
      <c r="L202" s="9">
        <f t="shared" si="20"/>
        <v>24.0508811880133</v>
      </c>
      <c r="M202" s="10">
        <f t="shared" si="21"/>
        <v>0.64911881198669974</v>
      </c>
      <c r="N202" s="7" t="b">
        <f t="shared" si="22"/>
        <v>0</v>
      </c>
      <c r="O202" s="8" t="b">
        <f t="shared" si="22"/>
        <v>0</v>
      </c>
      <c r="P202" s="6" t="b">
        <f t="shared" si="23"/>
        <v>1</v>
      </c>
    </row>
    <row r="203" spans="1:16" x14ac:dyDescent="0.25">
      <c r="A203" s="1">
        <v>2013</v>
      </c>
      <c r="B203" s="3">
        <v>3</v>
      </c>
      <c r="C203" s="2">
        <v>20</v>
      </c>
      <c r="D203" s="4">
        <v>0</v>
      </c>
      <c r="E203" s="5">
        <v>26.2</v>
      </c>
      <c r="F203" s="14">
        <f t="shared" si="19"/>
        <v>0</v>
      </c>
      <c r="G203" s="15">
        <v>2.18437494186598E-2</v>
      </c>
      <c r="H203" s="12">
        <f t="shared" si="24"/>
        <v>0.9002495108803148</v>
      </c>
      <c r="I203" s="13">
        <v>0.90507467089804305</v>
      </c>
      <c r="J203" s="11">
        <f t="shared" si="25"/>
        <v>2.18437494186598E-2</v>
      </c>
      <c r="K203" s="11">
        <f t="shared" si="26"/>
        <v>4.8251600177282583E-3</v>
      </c>
      <c r="L203" s="9">
        <f t="shared" si="20"/>
        <v>24.945094619304093</v>
      </c>
      <c r="M203" s="10">
        <f t="shared" si="21"/>
        <v>1.2549053806959058</v>
      </c>
      <c r="N203" s="7" t="b">
        <f t="shared" si="22"/>
        <v>0</v>
      </c>
      <c r="O203" s="8" t="b">
        <f t="shared" si="22"/>
        <v>0</v>
      </c>
      <c r="P203" s="6" t="b">
        <f t="shared" si="23"/>
        <v>1</v>
      </c>
    </row>
    <row r="204" spans="1:16" x14ac:dyDescent="0.25">
      <c r="A204" s="1">
        <v>2013</v>
      </c>
      <c r="B204" s="3">
        <v>3</v>
      </c>
      <c r="C204" s="2">
        <v>21</v>
      </c>
      <c r="D204" s="4">
        <v>0</v>
      </c>
      <c r="E204" s="5">
        <v>29.5</v>
      </c>
      <c r="F204" s="14">
        <f t="shared" si="19"/>
        <v>0</v>
      </c>
      <c r="G204" s="15">
        <v>1.6276883157479299E-2</v>
      </c>
      <c r="H204" s="12">
        <f t="shared" si="24"/>
        <v>0.99592986228410396</v>
      </c>
      <c r="I204" s="13">
        <v>0.98589945813897795</v>
      </c>
      <c r="J204" s="11">
        <f t="shared" si="25"/>
        <v>1.6276883157479299E-2</v>
      </c>
      <c r="K204" s="11">
        <f t="shared" si="26"/>
        <v>1.0030404145126015E-2</v>
      </c>
      <c r="L204" s="9">
        <f t="shared" si="20"/>
        <v>29.223167264788817</v>
      </c>
      <c r="M204" s="10">
        <f t="shared" si="21"/>
        <v>0.27683273521118323</v>
      </c>
      <c r="N204" s="7" t="b">
        <f t="shared" si="22"/>
        <v>0</v>
      </c>
      <c r="O204" s="8" t="b">
        <f t="shared" si="22"/>
        <v>0</v>
      </c>
      <c r="P204" s="6" t="b">
        <f t="shared" si="23"/>
        <v>1</v>
      </c>
    </row>
    <row r="205" spans="1:16" x14ac:dyDescent="0.25">
      <c r="A205" s="1">
        <v>2013</v>
      </c>
      <c r="B205" s="3">
        <v>3</v>
      </c>
      <c r="C205" s="2">
        <v>22</v>
      </c>
      <c r="D205" s="4">
        <v>0</v>
      </c>
      <c r="E205" s="5">
        <v>32.1</v>
      </c>
      <c r="F205" s="14">
        <f t="shared" si="19"/>
        <v>0</v>
      </c>
      <c r="G205" s="15">
        <v>1.9403882134161301E-2</v>
      </c>
      <c r="H205" s="12">
        <f t="shared" si="24"/>
        <v>0.99969655296997117</v>
      </c>
      <c r="I205" s="13">
        <v>0.99271871077280704</v>
      </c>
      <c r="J205" s="11">
        <f t="shared" si="25"/>
        <v>1.9403882134161301E-2</v>
      </c>
      <c r="K205" s="11">
        <f t="shared" si="26"/>
        <v>6.9778421971641302E-3</v>
      </c>
      <c r="L205" s="9">
        <f t="shared" si="20"/>
        <v>31.747550406018732</v>
      </c>
      <c r="M205" s="10">
        <f t="shared" si="21"/>
        <v>0.35244959398126952</v>
      </c>
      <c r="N205" s="7" t="b">
        <f t="shared" si="22"/>
        <v>0</v>
      </c>
      <c r="O205" s="8" t="b">
        <f t="shared" si="22"/>
        <v>0</v>
      </c>
      <c r="P205" s="6" t="b">
        <f t="shared" si="23"/>
        <v>1</v>
      </c>
    </row>
    <row r="206" spans="1:16" x14ac:dyDescent="0.25">
      <c r="A206" s="1">
        <v>2013</v>
      </c>
      <c r="B206" s="3">
        <v>3</v>
      </c>
      <c r="C206" s="2">
        <v>23</v>
      </c>
      <c r="D206" s="4">
        <v>0</v>
      </c>
      <c r="E206" s="5">
        <v>31.4</v>
      </c>
      <c r="F206" s="14">
        <f t="shared" si="19"/>
        <v>0</v>
      </c>
      <c r="G206" s="15">
        <v>2.4340294467199999E-2</v>
      </c>
      <c r="H206" s="12">
        <f t="shared" si="24"/>
        <v>0.99938912064056562</v>
      </c>
      <c r="I206" s="13">
        <v>0.99264818292854995</v>
      </c>
      <c r="J206" s="11">
        <f t="shared" si="25"/>
        <v>2.4340294467199999E-2</v>
      </c>
      <c r="K206" s="11">
        <f t="shared" si="26"/>
        <v>6.740937712015671E-3</v>
      </c>
      <c r="L206" s="9">
        <f t="shared" si="20"/>
        <v>31.706292291163443</v>
      </c>
      <c r="M206" s="10">
        <f t="shared" si="21"/>
        <v>0.30629229116344447</v>
      </c>
      <c r="N206" s="7" t="b">
        <f t="shared" si="22"/>
        <v>0</v>
      </c>
      <c r="O206" s="8" t="b">
        <f t="shared" si="22"/>
        <v>0</v>
      </c>
      <c r="P206" s="6" t="b">
        <f t="shared" si="23"/>
        <v>1</v>
      </c>
    </row>
    <row r="207" spans="1:16" x14ac:dyDescent="0.25">
      <c r="A207" s="1">
        <v>2013</v>
      </c>
      <c r="B207" s="3">
        <v>3</v>
      </c>
      <c r="C207" s="2">
        <v>24</v>
      </c>
      <c r="D207" s="4">
        <v>0</v>
      </c>
      <c r="E207" s="5">
        <v>32.4</v>
      </c>
      <c r="F207" s="14">
        <f t="shared" si="19"/>
        <v>0</v>
      </c>
      <c r="G207" s="15">
        <v>2.2332066343785501E-2</v>
      </c>
      <c r="H207" s="12">
        <f t="shared" si="24"/>
        <v>0.99977518322976666</v>
      </c>
      <c r="I207" s="13">
        <v>0.99473597903044497</v>
      </c>
      <c r="J207" s="11">
        <f t="shared" si="25"/>
        <v>2.2332066343785501E-2</v>
      </c>
      <c r="K207" s="11">
        <f t="shared" si="26"/>
        <v>5.0392041993216896E-3</v>
      </c>
      <c r="L207" s="9">
        <f t="shared" si="20"/>
        <v>33.216501917159519</v>
      </c>
      <c r="M207" s="10">
        <f t="shared" si="21"/>
        <v>0.81650191715952047</v>
      </c>
      <c r="N207" s="7" t="b">
        <f t="shared" si="22"/>
        <v>0</v>
      </c>
      <c r="O207" s="8" t="b">
        <f t="shared" si="22"/>
        <v>0</v>
      </c>
      <c r="P207" s="6" t="b">
        <f t="shared" si="23"/>
        <v>1</v>
      </c>
    </row>
    <row r="208" spans="1:16" x14ac:dyDescent="0.25">
      <c r="A208" s="1">
        <v>2013</v>
      </c>
      <c r="B208" s="3">
        <v>3</v>
      </c>
      <c r="C208" s="2">
        <v>25</v>
      </c>
      <c r="D208" s="4">
        <v>0</v>
      </c>
      <c r="E208" s="5">
        <v>29.1</v>
      </c>
      <c r="F208" s="14">
        <f t="shared" si="19"/>
        <v>0</v>
      </c>
      <c r="G208" s="15">
        <v>1.5020292323113801E-2</v>
      </c>
      <c r="H208" s="12">
        <f t="shared" si="24"/>
        <v>0.99394019850841575</v>
      </c>
      <c r="I208" s="13">
        <v>0.98372742635781396</v>
      </c>
      <c r="J208" s="11">
        <f t="shared" si="25"/>
        <v>1.5020292323113801E-2</v>
      </c>
      <c r="K208" s="11">
        <f t="shared" si="26"/>
        <v>1.021277215060179E-2</v>
      </c>
      <c r="L208" s="9">
        <f t="shared" si="20"/>
        <v>28.754097775282638</v>
      </c>
      <c r="M208" s="10">
        <f t="shared" si="21"/>
        <v>0.34590222471736354</v>
      </c>
      <c r="N208" s="7" t="b">
        <f t="shared" si="22"/>
        <v>0</v>
      </c>
      <c r="O208" s="8" t="b">
        <f t="shared" si="22"/>
        <v>0</v>
      </c>
      <c r="P208" s="6" t="b">
        <f t="shared" si="23"/>
        <v>1</v>
      </c>
    </row>
    <row r="209" spans="1:16" x14ac:dyDescent="0.25">
      <c r="A209" s="1">
        <v>2013</v>
      </c>
      <c r="B209" s="3">
        <v>3</v>
      </c>
      <c r="C209" s="2">
        <v>26</v>
      </c>
      <c r="D209" s="4">
        <v>0</v>
      </c>
      <c r="E209" s="5">
        <v>28.3</v>
      </c>
      <c r="F209" s="14">
        <f t="shared" si="19"/>
        <v>0</v>
      </c>
      <c r="G209" s="15">
        <v>2.0037217604234402E-2</v>
      </c>
      <c r="H209" s="12">
        <f t="shared" si="24"/>
        <v>0.98661308217233512</v>
      </c>
      <c r="I209" s="13">
        <v>0.97629190734919402</v>
      </c>
      <c r="J209" s="11">
        <f t="shared" si="25"/>
        <v>2.0037217604234402E-2</v>
      </c>
      <c r="K209" s="11">
        <f t="shared" si="26"/>
        <v>1.0321174823141099E-2</v>
      </c>
      <c r="L209" s="9">
        <f t="shared" si="20"/>
        <v>27.646159730291298</v>
      </c>
      <c r="M209" s="10">
        <f t="shared" si="21"/>
        <v>0.65384026970870224</v>
      </c>
      <c r="N209" s="7" t="b">
        <f t="shared" si="22"/>
        <v>0</v>
      </c>
      <c r="O209" s="8" t="b">
        <f t="shared" si="22"/>
        <v>0</v>
      </c>
      <c r="P209" s="6" t="b">
        <f t="shared" si="23"/>
        <v>1</v>
      </c>
    </row>
    <row r="210" spans="1:16" x14ac:dyDescent="0.25">
      <c r="A210" s="1">
        <v>2013</v>
      </c>
      <c r="B210" s="3">
        <v>3</v>
      </c>
      <c r="C210" s="2">
        <v>27</v>
      </c>
      <c r="D210" s="4">
        <v>0</v>
      </c>
      <c r="E210" s="5">
        <v>32.299999999999997</v>
      </c>
      <c r="F210" s="14">
        <f t="shared" ref="F210:F273" si="27">2/(1+EXP(-D210))-1</f>
        <v>0</v>
      </c>
      <c r="G210" s="15">
        <v>1.9951630202712602E-2</v>
      </c>
      <c r="H210" s="12">
        <f t="shared" si="24"/>
        <v>0.99975154491816054</v>
      </c>
      <c r="I210" s="13">
        <v>0.99363691342334004</v>
      </c>
      <c r="J210" s="11">
        <f t="shared" si="25"/>
        <v>1.9951630202712602E-2</v>
      </c>
      <c r="K210" s="11">
        <f t="shared" si="26"/>
        <v>6.1146314948204994E-3</v>
      </c>
      <c r="L210" s="9">
        <f t="shared" ref="L210:L273" si="28">POWER(ABS(-(LOG(1/I210-1))),2.7)*-(LOG(1/I210-1))/ABS(-(LOG(1/I210-1)))+24</f>
        <v>32.338801525863566</v>
      </c>
      <c r="M210" s="10">
        <f t="shared" ref="M210:M273" si="29">ABS(E210-L210)</f>
        <v>3.8801525863568997E-2</v>
      </c>
      <c r="N210" s="7" t="b">
        <f t="shared" ref="N210:O273" si="30">F210&gt;0.731</f>
        <v>0</v>
      </c>
      <c r="O210" s="8" t="b">
        <f t="shared" si="30"/>
        <v>0</v>
      </c>
      <c r="P210" s="6" t="b">
        <f t="shared" ref="P210:P273" si="31">NOT(_xlfn.XOR(N210,O210))</f>
        <v>1</v>
      </c>
    </row>
    <row r="211" spans="1:16" x14ac:dyDescent="0.25">
      <c r="A211" s="1">
        <v>2013</v>
      </c>
      <c r="B211" s="3">
        <v>3</v>
      </c>
      <c r="C211" s="2">
        <v>28</v>
      </c>
      <c r="D211" s="4">
        <v>0</v>
      </c>
      <c r="E211" s="5">
        <v>32.200000000000003</v>
      </c>
      <c r="F211" s="14">
        <f t="shared" si="27"/>
        <v>0</v>
      </c>
      <c r="G211" s="15">
        <v>2.1496502709817199E-2</v>
      </c>
      <c r="H211" s="12">
        <f t="shared" ref="H211:H274" si="32">1/(1+EXP(-E211+24))</f>
        <v>0.99972542184389857</v>
      </c>
      <c r="I211" s="13">
        <v>0.99079931858527304</v>
      </c>
      <c r="J211" s="11">
        <f t="shared" si="25"/>
        <v>2.1496502709817199E-2</v>
      </c>
      <c r="K211" s="11">
        <f t="shared" si="26"/>
        <v>8.9261032586255284E-3</v>
      </c>
      <c r="L211" s="9">
        <f t="shared" si="28"/>
        <v>30.784059043698701</v>
      </c>
      <c r="M211" s="10">
        <f t="shared" si="29"/>
        <v>1.4159409563013021</v>
      </c>
      <c r="N211" s="7" t="b">
        <f t="shared" si="30"/>
        <v>0</v>
      </c>
      <c r="O211" s="8" t="b">
        <f t="shared" si="30"/>
        <v>0</v>
      </c>
      <c r="P211" s="6" t="b">
        <f t="shared" si="31"/>
        <v>1</v>
      </c>
    </row>
    <row r="212" spans="1:16" x14ac:dyDescent="0.25">
      <c r="A212" s="1">
        <v>2013</v>
      </c>
      <c r="B212" s="3">
        <v>3</v>
      </c>
      <c r="C212" s="2">
        <v>29</v>
      </c>
      <c r="D212" s="4">
        <v>0</v>
      </c>
      <c r="E212" s="5">
        <v>21.9</v>
      </c>
      <c r="F212" s="14">
        <f t="shared" si="27"/>
        <v>0</v>
      </c>
      <c r="G212" s="15">
        <v>2.4174814842724299E-2</v>
      </c>
      <c r="H212" s="12">
        <f t="shared" si="32"/>
        <v>0.10909682119561279</v>
      </c>
      <c r="I212" s="13">
        <v>0.101474332400844</v>
      </c>
      <c r="J212" s="11">
        <f t="shared" si="25"/>
        <v>2.4174814842724299E-2</v>
      </c>
      <c r="K212" s="11">
        <f t="shared" si="26"/>
        <v>7.6224887947687892E-3</v>
      </c>
      <c r="L212" s="9">
        <f t="shared" si="28"/>
        <v>23.136304360836313</v>
      </c>
      <c r="M212" s="10">
        <f t="shared" si="29"/>
        <v>1.2363043608363142</v>
      </c>
      <c r="N212" s="7" t="b">
        <f t="shared" si="30"/>
        <v>0</v>
      </c>
      <c r="O212" s="8" t="b">
        <f t="shared" si="30"/>
        <v>0</v>
      </c>
      <c r="P212" s="6" t="b">
        <f t="shared" si="31"/>
        <v>1</v>
      </c>
    </row>
    <row r="213" spans="1:16" x14ac:dyDescent="0.25">
      <c r="A213" s="1">
        <v>2013</v>
      </c>
      <c r="B213" s="3">
        <v>3</v>
      </c>
      <c r="C213" s="2">
        <v>30</v>
      </c>
      <c r="D213" s="4">
        <v>0</v>
      </c>
      <c r="E213" s="5">
        <v>26</v>
      </c>
      <c r="F213" s="14">
        <f t="shared" si="27"/>
        <v>0</v>
      </c>
      <c r="G213" s="15">
        <v>1.8950288932642698E-2</v>
      </c>
      <c r="H213" s="12">
        <f t="shared" si="32"/>
        <v>0.88079707797788231</v>
      </c>
      <c r="I213" s="13">
        <v>0.88427171521355497</v>
      </c>
      <c r="J213" s="11">
        <f t="shared" si="25"/>
        <v>1.8950288932642698E-2</v>
      </c>
      <c r="K213" s="11">
        <f t="shared" si="26"/>
        <v>3.4746372356726507E-3</v>
      </c>
      <c r="L213" s="9">
        <f t="shared" si="28"/>
        <v>24.714970388442715</v>
      </c>
      <c r="M213" s="10">
        <f t="shared" si="29"/>
        <v>1.2850296115572846</v>
      </c>
      <c r="N213" s="7" t="b">
        <f t="shared" si="30"/>
        <v>0</v>
      </c>
      <c r="O213" s="8" t="b">
        <f t="shared" si="30"/>
        <v>0</v>
      </c>
      <c r="P213" s="6" t="b">
        <f t="shared" si="31"/>
        <v>1</v>
      </c>
    </row>
    <row r="214" spans="1:16" x14ac:dyDescent="0.25">
      <c r="A214" s="1">
        <v>2013</v>
      </c>
      <c r="B214" s="3">
        <v>3</v>
      </c>
      <c r="C214" s="2">
        <v>31</v>
      </c>
      <c r="D214" s="4">
        <v>0</v>
      </c>
      <c r="E214" s="5">
        <v>25.9</v>
      </c>
      <c r="F214" s="14">
        <f t="shared" si="27"/>
        <v>0</v>
      </c>
      <c r="G214" s="15">
        <v>1.9275001435433502E-2</v>
      </c>
      <c r="H214" s="12">
        <f t="shared" si="32"/>
        <v>0.86989152563700201</v>
      </c>
      <c r="I214" s="13">
        <v>0.87498401080280896</v>
      </c>
      <c r="J214" s="11">
        <f t="shared" si="25"/>
        <v>1.9275001435433502E-2</v>
      </c>
      <c r="K214" s="11">
        <f t="shared" si="26"/>
        <v>5.0924851658069592E-3</v>
      </c>
      <c r="L214" s="9">
        <f t="shared" si="28"/>
        <v>24.634689136848927</v>
      </c>
      <c r="M214" s="10">
        <f t="shared" si="29"/>
        <v>1.2653108631510719</v>
      </c>
      <c r="N214" s="7" t="b">
        <f t="shared" si="30"/>
        <v>0</v>
      </c>
      <c r="O214" s="8" t="b">
        <f t="shared" si="30"/>
        <v>0</v>
      </c>
      <c r="P214" s="6" t="b">
        <f t="shared" si="31"/>
        <v>1</v>
      </c>
    </row>
    <row r="215" spans="1:16" x14ac:dyDescent="0.25">
      <c r="A215" s="1">
        <v>2013</v>
      </c>
      <c r="B215" s="3">
        <v>4</v>
      </c>
      <c r="C215" s="2">
        <v>1</v>
      </c>
      <c r="D215" s="4">
        <v>1.2</v>
      </c>
      <c r="E215" s="5">
        <v>25.2</v>
      </c>
      <c r="F215" s="14">
        <f t="shared" si="27"/>
        <v>0.53704956699803508</v>
      </c>
      <c r="G215" s="15">
        <v>0.57285897814756204</v>
      </c>
      <c r="H215" s="12">
        <f t="shared" si="32"/>
        <v>0.76852478349901754</v>
      </c>
      <c r="I215" s="13">
        <v>0.78407717583402403</v>
      </c>
      <c r="J215" s="11">
        <f t="shared" si="25"/>
        <v>3.580941114952696E-2</v>
      </c>
      <c r="K215" s="11">
        <f t="shared" si="26"/>
        <v>1.5552392335006493E-2</v>
      </c>
      <c r="L215" s="9">
        <f t="shared" si="28"/>
        <v>24.20904214142525</v>
      </c>
      <c r="M215" s="10">
        <f t="shared" si="29"/>
        <v>0.99095785857474894</v>
      </c>
      <c r="N215" s="7" t="b">
        <f t="shared" si="30"/>
        <v>0</v>
      </c>
      <c r="O215" s="8" t="b">
        <f t="shared" si="30"/>
        <v>0</v>
      </c>
      <c r="P215" s="6" t="b">
        <f t="shared" si="31"/>
        <v>1</v>
      </c>
    </row>
    <row r="216" spans="1:16" x14ac:dyDescent="0.25">
      <c r="A216" s="1">
        <v>2013</v>
      </c>
      <c r="B216" s="3">
        <v>4</v>
      </c>
      <c r="C216" s="2">
        <v>2</v>
      </c>
      <c r="D216" s="4">
        <v>0.2</v>
      </c>
      <c r="E216" s="5">
        <v>26.7</v>
      </c>
      <c r="F216" s="14">
        <f t="shared" si="27"/>
        <v>9.9667994624955902E-2</v>
      </c>
      <c r="G216" s="15">
        <v>4.3230020896871703E-2</v>
      </c>
      <c r="H216" s="12">
        <f t="shared" si="32"/>
        <v>0.9370266439430035</v>
      </c>
      <c r="I216" s="13">
        <v>0.93643632355900797</v>
      </c>
      <c r="J216" s="11">
        <f t="shared" si="25"/>
        <v>5.6437973728084199E-2</v>
      </c>
      <c r="K216" s="11">
        <f t="shared" si="26"/>
        <v>5.903203839955351E-4</v>
      </c>
      <c r="L216" s="9">
        <f t="shared" si="28"/>
        <v>25.521829318147176</v>
      </c>
      <c r="M216" s="10">
        <f t="shared" si="29"/>
        <v>1.1781706818528228</v>
      </c>
      <c r="N216" s="7" t="b">
        <f t="shared" si="30"/>
        <v>0</v>
      </c>
      <c r="O216" s="8" t="b">
        <f t="shared" si="30"/>
        <v>0</v>
      </c>
      <c r="P216" s="6" t="b">
        <f t="shared" si="31"/>
        <v>1</v>
      </c>
    </row>
    <row r="217" spans="1:16" x14ac:dyDescent="0.25">
      <c r="A217" s="1">
        <v>2013</v>
      </c>
      <c r="B217" s="3">
        <v>4</v>
      </c>
      <c r="C217" s="2">
        <v>3</v>
      </c>
      <c r="D217" s="4">
        <v>9.4</v>
      </c>
      <c r="E217" s="5">
        <v>19.600000000000001</v>
      </c>
      <c r="F217" s="14">
        <f t="shared" si="27"/>
        <v>0.99983456555429684</v>
      </c>
      <c r="G217" s="15">
        <v>0.97405217374973196</v>
      </c>
      <c r="H217" s="12">
        <f t="shared" si="32"/>
        <v>1.2128434984274258E-2</v>
      </c>
      <c r="I217" s="13">
        <v>1.0058918037581801E-2</v>
      </c>
      <c r="J217" s="11">
        <f t="shared" si="25"/>
        <v>2.5782391804564875E-2</v>
      </c>
      <c r="K217" s="11">
        <f t="shared" si="26"/>
        <v>2.0695169466924575E-3</v>
      </c>
      <c r="L217" s="9">
        <f t="shared" si="28"/>
        <v>17.562698110483677</v>
      </c>
      <c r="M217" s="10">
        <f t="shared" si="29"/>
        <v>2.0373018895163248</v>
      </c>
      <c r="N217" s="7" t="b">
        <f t="shared" si="30"/>
        <v>1</v>
      </c>
      <c r="O217" s="8" t="b">
        <f t="shared" si="30"/>
        <v>1</v>
      </c>
      <c r="P217" s="6" t="b">
        <f t="shared" si="31"/>
        <v>1</v>
      </c>
    </row>
    <row r="218" spans="1:16" x14ac:dyDescent="0.25">
      <c r="A218" s="1">
        <v>2013</v>
      </c>
      <c r="B218" s="3">
        <v>4</v>
      </c>
      <c r="C218" s="2">
        <v>4</v>
      </c>
      <c r="D218" s="4">
        <v>25.6</v>
      </c>
      <c r="E218" s="5">
        <v>20.100000000000001</v>
      </c>
      <c r="F218" s="14">
        <f t="shared" si="27"/>
        <v>0.99999999998475619</v>
      </c>
      <c r="G218" s="15">
        <v>0.99101514765860999</v>
      </c>
      <c r="H218" s="12">
        <f t="shared" si="32"/>
        <v>1.9840305734077534E-2</v>
      </c>
      <c r="I218" s="13">
        <v>4.3841777157903501E-2</v>
      </c>
      <c r="J218" s="11">
        <f t="shared" si="25"/>
        <v>8.9848523261462088E-3</v>
      </c>
      <c r="K218" s="11">
        <f t="shared" si="26"/>
        <v>2.4001471423825967E-2</v>
      </c>
      <c r="L218" s="9">
        <f t="shared" si="28"/>
        <v>21.802172169084642</v>
      </c>
      <c r="M218" s="10">
        <f t="shared" si="29"/>
        <v>1.7021721690846405</v>
      </c>
      <c r="N218" s="7" t="b">
        <f t="shared" si="30"/>
        <v>1</v>
      </c>
      <c r="O218" s="8" t="b">
        <f t="shared" si="30"/>
        <v>1</v>
      </c>
      <c r="P218" s="6" t="b">
        <f t="shared" si="31"/>
        <v>1</v>
      </c>
    </row>
    <row r="219" spans="1:16" x14ac:dyDescent="0.25">
      <c r="A219" s="1">
        <v>2013</v>
      </c>
      <c r="B219" s="3">
        <v>4</v>
      </c>
      <c r="C219" s="2">
        <v>5</v>
      </c>
      <c r="D219" s="4">
        <v>7.2</v>
      </c>
      <c r="E219" s="5">
        <v>23.1</v>
      </c>
      <c r="F219" s="14">
        <f t="shared" si="27"/>
        <v>0.99850794233232665</v>
      </c>
      <c r="G219" s="15">
        <v>0.93881857973766203</v>
      </c>
      <c r="H219" s="12">
        <f t="shared" si="32"/>
        <v>0.28905049737499633</v>
      </c>
      <c r="I219" s="13">
        <v>0.28981425911007302</v>
      </c>
      <c r="J219" s="11">
        <f t="shared" si="25"/>
        <v>5.9689362594664619E-2</v>
      </c>
      <c r="K219" s="11">
        <f t="shared" si="26"/>
        <v>7.6376173507669565E-4</v>
      </c>
      <c r="L219" s="9">
        <f t="shared" si="28"/>
        <v>23.921724851250094</v>
      </c>
      <c r="M219" s="10">
        <f t="shared" si="29"/>
        <v>0.82172485125009231</v>
      </c>
      <c r="N219" s="7" t="b">
        <f t="shared" si="30"/>
        <v>1</v>
      </c>
      <c r="O219" s="8" t="b">
        <f t="shared" si="30"/>
        <v>1</v>
      </c>
      <c r="P219" s="6" t="b">
        <f t="shared" si="31"/>
        <v>1</v>
      </c>
    </row>
    <row r="220" spans="1:16" x14ac:dyDescent="0.25">
      <c r="A220" s="1">
        <v>2013</v>
      </c>
      <c r="B220" s="3">
        <v>4</v>
      </c>
      <c r="C220" s="2">
        <v>6</v>
      </c>
      <c r="D220" s="4">
        <v>3</v>
      </c>
      <c r="E220" s="5">
        <v>21.3</v>
      </c>
      <c r="F220" s="14">
        <f t="shared" si="27"/>
        <v>0.90514825364486673</v>
      </c>
      <c r="G220" s="15">
        <v>0.92846572512425896</v>
      </c>
      <c r="H220" s="12">
        <f t="shared" si="32"/>
        <v>6.2973356056996541E-2</v>
      </c>
      <c r="I220" s="13">
        <v>4.7248617017555498E-2</v>
      </c>
      <c r="J220" s="11">
        <f t="shared" si="25"/>
        <v>2.3317471479392227E-2</v>
      </c>
      <c r="K220" s="11">
        <f t="shared" si="26"/>
        <v>1.5724739039441042E-2</v>
      </c>
      <c r="L220" s="9">
        <f t="shared" si="28"/>
        <v>21.949874915008433</v>
      </c>
      <c r="M220" s="10">
        <f t="shared" si="29"/>
        <v>0.6498749150084322</v>
      </c>
      <c r="N220" s="7" t="b">
        <f t="shared" si="30"/>
        <v>1</v>
      </c>
      <c r="O220" s="8" t="b">
        <f t="shared" si="30"/>
        <v>1</v>
      </c>
      <c r="P220" s="6" t="b">
        <f t="shared" si="31"/>
        <v>1</v>
      </c>
    </row>
    <row r="221" spans="1:16" x14ac:dyDescent="0.25">
      <c r="A221" s="1">
        <v>2013</v>
      </c>
      <c r="B221" s="3">
        <v>4</v>
      </c>
      <c r="C221" s="2">
        <v>7</v>
      </c>
      <c r="D221" s="4">
        <v>1</v>
      </c>
      <c r="E221" s="5">
        <v>24.5</v>
      </c>
      <c r="F221" s="14">
        <f t="shared" si="27"/>
        <v>0.46211715726000979</v>
      </c>
      <c r="G221" s="15">
        <v>0.46499891232768098</v>
      </c>
      <c r="H221" s="12">
        <f t="shared" si="32"/>
        <v>0.62245933120185459</v>
      </c>
      <c r="I221" s="13">
        <v>0.63697935684486895</v>
      </c>
      <c r="J221" s="11">
        <f t="shared" si="25"/>
        <v>2.8817550676711878E-3</v>
      </c>
      <c r="K221" s="11">
        <f t="shared" si="26"/>
        <v>1.4520025643014356E-2</v>
      </c>
      <c r="L221" s="9">
        <f t="shared" si="28"/>
        <v>24.022227194167829</v>
      </c>
      <c r="M221" s="10">
        <f t="shared" si="29"/>
        <v>0.47777280583217063</v>
      </c>
      <c r="N221" s="7" t="b">
        <f t="shared" si="30"/>
        <v>0</v>
      </c>
      <c r="O221" s="8" t="b">
        <f t="shared" si="30"/>
        <v>0</v>
      </c>
      <c r="P221" s="6" t="b">
        <f t="shared" si="31"/>
        <v>1</v>
      </c>
    </row>
    <row r="222" spans="1:16" x14ac:dyDescent="0.25">
      <c r="A222" s="1">
        <v>2013</v>
      </c>
      <c r="B222" s="3">
        <v>4</v>
      </c>
      <c r="C222" s="2">
        <v>8</v>
      </c>
      <c r="D222" s="4">
        <v>0</v>
      </c>
      <c r="E222" s="5">
        <v>23.9</v>
      </c>
      <c r="F222" s="14">
        <f t="shared" si="27"/>
        <v>0</v>
      </c>
      <c r="G222" s="15">
        <v>1.50582089247261E-2</v>
      </c>
      <c r="H222" s="12">
        <f t="shared" si="32"/>
        <v>0.4750208125210596</v>
      </c>
      <c r="I222" s="13">
        <v>0.47588475920991802</v>
      </c>
      <c r="J222" s="11">
        <f t="shared" si="25"/>
        <v>1.50582089247261E-2</v>
      </c>
      <c r="K222" s="11">
        <f t="shared" si="26"/>
        <v>8.6394668885841908E-4</v>
      </c>
      <c r="L222" s="9">
        <f t="shared" si="28"/>
        <v>23.999809156626728</v>
      </c>
      <c r="M222" s="10">
        <f t="shared" si="29"/>
        <v>9.9809156626729845E-2</v>
      </c>
      <c r="N222" s="7" t="b">
        <f t="shared" si="30"/>
        <v>0</v>
      </c>
      <c r="O222" s="8" t="b">
        <f t="shared" si="30"/>
        <v>0</v>
      </c>
      <c r="P222" s="6" t="b">
        <f t="shared" si="31"/>
        <v>1</v>
      </c>
    </row>
    <row r="223" spans="1:16" x14ac:dyDescent="0.25">
      <c r="A223" s="1">
        <v>2013</v>
      </c>
      <c r="B223" s="3">
        <v>4</v>
      </c>
      <c r="C223" s="2">
        <v>9</v>
      </c>
      <c r="D223" s="4">
        <v>0.6</v>
      </c>
      <c r="E223" s="5">
        <v>23.9</v>
      </c>
      <c r="F223" s="14">
        <f t="shared" si="27"/>
        <v>0.29131261245159079</v>
      </c>
      <c r="G223" s="15">
        <v>0.175720362784692</v>
      </c>
      <c r="H223" s="12">
        <f t="shared" si="32"/>
        <v>0.4750208125210596</v>
      </c>
      <c r="I223" s="13">
        <v>0.47959601953407899</v>
      </c>
      <c r="J223" s="11">
        <f t="shared" si="25"/>
        <v>0.11559224966689879</v>
      </c>
      <c r="K223" s="11">
        <f t="shared" si="26"/>
        <v>4.5752070130193889E-3</v>
      </c>
      <c r="L223" s="9">
        <f t="shared" si="28"/>
        <v>23.999878532185289</v>
      </c>
      <c r="M223" s="10">
        <f t="shared" si="29"/>
        <v>9.987853218528997E-2</v>
      </c>
      <c r="N223" s="7" t="b">
        <f t="shared" si="30"/>
        <v>0</v>
      </c>
      <c r="O223" s="8" t="b">
        <f t="shared" si="30"/>
        <v>0</v>
      </c>
      <c r="P223" s="6" t="b">
        <f t="shared" si="31"/>
        <v>1</v>
      </c>
    </row>
    <row r="224" spans="1:16" x14ac:dyDescent="0.25">
      <c r="A224" s="1">
        <v>2013</v>
      </c>
      <c r="B224" s="3">
        <v>4</v>
      </c>
      <c r="C224" s="2">
        <v>10</v>
      </c>
      <c r="D224" s="4">
        <v>0</v>
      </c>
      <c r="E224" s="5">
        <v>25.5</v>
      </c>
      <c r="F224" s="14">
        <f t="shared" si="27"/>
        <v>0</v>
      </c>
      <c r="G224" s="15">
        <v>1.03817694850744E-2</v>
      </c>
      <c r="H224" s="12">
        <f t="shared" si="32"/>
        <v>0.81757447619364365</v>
      </c>
      <c r="I224" s="13">
        <v>0.80181201634916899</v>
      </c>
      <c r="J224" s="11">
        <f t="shared" si="25"/>
        <v>1.03817694850744E-2</v>
      </c>
      <c r="K224" s="11">
        <f t="shared" si="26"/>
        <v>1.5762459844474663E-2</v>
      </c>
      <c r="L224" s="9">
        <f t="shared" si="28"/>
        <v>24.259776746367088</v>
      </c>
      <c r="M224" s="10">
        <f t="shared" si="29"/>
        <v>1.2402232536329123</v>
      </c>
      <c r="N224" s="7" t="b">
        <f t="shared" si="30"/>
        <v>0</v>
      </c>
      <c r="O224" s="8" t="b">
        <f t="shared" si="30"/>
        <v>0</v>
      </c>
      <c r="P224" s="6" t="b">
        <f t="shared" si="31"/>
        <v>1</v>
      </c>
    </row>
    <row r="225" spans="1:16" x14ac:dyDescent="0.25">
      <c r="A225" s="1">
        <v>2013</v>
      </c>
      <c r="B225" s="3">
        <v>4</v>
      </c>
      <c r="C225" s="2">
        <v>11</v>
      </c>
      <c r="D225" s="4">
        <v>0</v>
      </c>
      <c r="E225" s="5">
        <v>27</v>
      </c>
      <c r="F225" s="14">
        <f t="shared" si="27"/>
        <v>0</v>
      </c>
      <c r="G225" s="15">
        <v>2.1200937819793198E-3</v>
      </c>
      <c r="H225" s="12">
        <f t="shared" si="32"/>
        <v>0.95257412682243336</v>
      </c>
      <c r="I225" s="13">
        <v>0.96532847740751004</v>
      </c>
      <c r="J225" s="11">
        <f t="shared" si="25"/>
        <v>2.1200937819793198E-3</v>
      </c>
      <c r="K225" s="11">
        <f t="shared" si="26"/>
        <v>1.2754350585076679E-2</v>
      </c>
      <c r="L225" s="9">
        <f t="shared" si="28"/>
        <v>26.700234647478268</v>
      </c>
      <c r="M225" s="10">
        <f t="shared" si="29"/>
        <v>0.29976535252173164</v>
      </c>
      <c r="N225" s="7" t="b">
        <f t="shared" si="30"/>
        <v>0</v>
      </c>
      <c r="O225" s="8" t="b">
        <f t="shared" si="30"/>
        <v>0</v>
      </c>
      <c r="P225" s="6" t="b">
        <f t="shared" si="31"/>
        <v>1</v>
      </c>
    </row>
    <row r="226" spans="1:16" x14ac:dyDescent="0.25">
      <c r="A226" s="1">
        <v>2013</v>
      </c>
      <c r="B226" s="3">
        <v>4</v>
      </c>
      <c r="C226" s="2">
        <v>12</v>
      </c>
      <c r="D226" s="4">
        <v>0</v>
      </c>
      <c r="E226" s="5">
        <v>25.7</v>
      </c>
      <c r="F226" s="14">
        <f t="shared" si="27"/>
        <v>0</v>
      </c>
      <c r="G226" s="15">
        <v>9.8220938616481908E-3</v>
      </c>
      <c r="H226" s="12">
        <f t="shared" si="32"/>
        <v>0.84553473491646525</v>
      </c>
      <c r="I226" s="13">
        <v>0.85943904881173505</v>
      </c>
      <c r="J226" s="11">
        <f t="shared" si="25"/>
        <v>9.8220938616481908E-3</v>
      </c>
      <c r="K226" s="11">
        <f t="shared" si="26"/>
        <v>1.3904313895269804E-2</v>
      </c>
      <c r="L226" s="9">
        <f t="shared" si="28"/>
        <v>24.522592887343592</v>
      </c>
      <c r="M226" s="10">
        <f t="shared" si="29"/>
        <v>1.1774071126564074</v>
      </c>
      <c r="N226" s="7" t="b">
        <f t="shared" si="30"/>
        <v>0</v>
      </c>
      <c r="O226" s="8" t="b">
        <f t="shared" si="30"/>
        <v>0</v>
      </c>
      <c r="P226" s="6" t="b">
        <f t="shared" si="31"/>
        <v>1</v>
      </c>
    </row>
    <row r="227" spans="1:16" x14ac:dyDescent="0.25">
      <c r="A227" s="1">
        <v>2013</v>
      </c>
      <c r="B227" s="3">
        <v>4</v>
      </c>
      <c r="C227" s="2">
        <v>13</v>
      </c>
      <c r="D227" s="4">
        <v>0</v>
      </c>
      <c r="E227" s="5">
        <v>26.3</v>
      </c>
      <c r="F227" s="14">
        <f t="shared" si="27"/>
        <v>0</v>
      </c>
      <c r="G227" s="15">
        <v>1.1073243357185699E-2</v>
      </c>
      <c r="H227" s="12">
        <f t="shared" si="32"/>
        <v>0.90887703898514394</v>
      </c>
      <c r="I227" s="13">
        <v>0.91215005256234705</v>
      </c>
      <c r="J227" s="11">
        <f t="shared" si="25"/>
        <v>1.1073243357185699E-2</v>
      </c>
      <c r="K227" s="11">
        <f t="shared" si="26"/>
        <v>3.2730135772031099E-3</v>
      </c>
      <c r="L227" s="9">
        <f t="shared" si="28"/>
        <v>25.044690850982757</v>
      </c>
      <c r="M227" s="10">
        <f t="shared" si="29"/>
        <v>1.2553091490172434</v>
      </c>
      <c r="N227" s="7" t="b">
        <f t="shared" si="30"/>
        <v>0</v>
      </c>
      <c r="O227" s="8" t="b">
        <f t="shared" si="30"/>
        <v>0</v>
      </c>
      <c r="P227" s="6" t="b">
        <f t="shared" si="31"/>
        <v>1</v>
      </c>
    </row>
    <row r="228" spans="1:16" x14ac:dyDescent="0.25">
      <c r="A228" s="1">
        <v>2013</v>
      </c>
      <c r="B228" s="3">
        <v>4</v>
      </c>
      <c r="C228" s="2">
        <v>14</v>
      </c>
      <c r="D228" s="4">
        <v>0</v>
      </c>
      <c r="E228" s="5">
        <v>29.5</v>
      </c>
      <c r="F228" s="14">
        <f t="shared" si="27"/>
        <v>0</v>
      </c>
      <c r="G228" s="15">
        <v>1.01091150580055E-2</v>
      </c>
      <c r="H228" s="12">
        <f t="shared" si="32"/>
        <v>0.99592986228410396</v>
      </c>
      <c r="I228" s="13">
        <v>0.98591911547927502</v>
      </c>
      <c r="J228" s="11">
        <f t="shared" si="25"/>
        <v>1.01091150580055E-2</v>
      </c>
      <c r="K228" s="11">
        <f t="shared" si="26"/>
        <v>1.0010746804828941E-2</v>
      </c>
      <c r="L228" s="9">
        <f t="shared" si="28"/>
        <v>29.227866837994661</v>
      </c>
      <c r="M228" s="10">
        <f t="shared" si="29"/>
        <v>0.2721331620053391</v>
      </c>
      <c r="N228" s="7" t="b">
        <f t="shared" si="30"/>
        <v>0</v>
      </c>
      <c r="O228" s="8" t="b">
        <f t="shared" si="30"/>
        <v>0</v>
      </c>
      <c r="P228" s="6" t="b">
        <f t="shared" si="31"/>
        <v>1</v>
      </c>
    </row>
    <row r="229" spans="1:16" x14ac:dyDescent="0.25">
      <c r="A229" s="1">
        <v>2013</v>
      </c>
      <c r="B229" s="3">
        <v>4</v>
      </c>
      <c r="C229" s="2">
        <v>15</v>
      </c>
      <c r="D229" s="4">
        <v>0</v>
      </c>
      <c r="E229" s="5">
        <v>26.9</v>
      </c>
      <c r="F229" s="14">
        <f t="shared" si="27"/>
        <v>0</v>
      </c>
      <c r="G229" s="15">
        <v>7.1793374452486201E-3</v>
      </c>
      <c r="H229" s="12">
        <f t="shared" si="32"/>
        <v>0.9478464369215821</v>
      </c>
      <c r="I229" s="13">
        <v>0.95000008838044003</v>
      </c>
      <c r="J229" s="11">
        <f t="shared" si="25"/>
        <v>7.1793374452486201E-3</v>
      </c>
      <c r="K229" s="11">
        <f t="shared" si="26"/>
        <v>2.1536514588579303E-3</v>
      </c>
      <c r="L229" s="9">
        <f t="shared" si="28"/>
        <v>25.94234015719724</v>
      </c>
      <c r="M229" s="10">
        <f t="shared" si="29"/>
        <v>0.95765984280275873</v>
      </c>
      <c r="N229" s="7" t="b">
        <f t="shared" si="30"/>
        <v>0</v>
      </c>
      <c r="O229" s="8" t="b">
        <f t="shared" si="30"/>
        <v>0</v>
      </c>
      <c r="P229" s="6" t="b">
        <f t="shared" si="31"/>
        <v>1</v>
      </c>
    </row>
    <row r="230" spans="1:16" x14ac:dyDescent="0.25">
      <c r="A230" s="1">
        <v>2013</v>
      </c>
      <c r="B230" s="3">
        <v>4</v>
      </c>
      <c r="C230" s="2">
        <v>16</v>
      </c>
      <c r="D230" s="4">
        <v>6.2</v>
      </c>
      <c r="E230" s="5">
        <v>21</v>
      </c>
      <c r="F230" s="14">
        <f t="shared" si="27"/>
        <v>0.9959493592219002</v>
      </c>
      <c r="G230" s="15">
        <v>0.98177804225314702</v>
      </c>
      <c r="H230" s="12">
        <f t="shared" si="32"/>
        <v>4.7425873177566781E-2</v>
      </c>
      <c r="I230" s="13">
        <v>6.0133941198727302E-2</v>
      </c>
      <c r="J230" s="11">
        <f t="shared" si="25"/>
        <v>1.4171316968753178E-2</v>
      </c>
      <c r="K230" s="11">
        <f t="shared" si="26"/>
        <v>1.2708068021160521E-2</v>
      </c>
      <c r="L230" s="9">
        <f t="shared" si="28"/>
        <v>22.386165700069146</v>
      </c>
      <c r="M230" s="10">
        <f t="shared" si="29"/>
        <v>1.3861657000691459</v>
      </c>
      <c r="N230" s="7" t="b">
        <f t="shared" si="30"/>
        <v>1</v>
      </c>
      <c r="O230" s="8" t="b">
        <f t="shared" si="30"/>
        <v>1</v>
      </c>
      <c r="P230" s="6" t="b">
        <f t="shared" si="31"/>
        <v>1</v>
      </c>
    </row>
    <row r="231" spans="1:16" x14ac:dyDescent="0.25">
      <c r="A231" s="1">
        <v>2013</v>
      </c>
      <c r="B231" s="3">
        <v>4</v>
      </c>
      <c r="C231" s="2">
        <v>17</v>
      </c>
      <c r="D231" s="4">
        <v>0</v>
      </c>
      <c r="E231" s="5">
        <v>22</v>
      </c>
      <c r="F231" s="14">
        <f t="shared" si="27"/>
        <v>0</v>
      </c>
      <c r="G231" s="15">
        <v>1.1539956544868101E-2</v>
      </c>
      <c r="H231" s="12">
        <f t="shared" si="32"/>
        <v>0.11920292202211755</v>
      </c>
      <c r="I231" s="13">
        <v>0.110861702322175</v>
      </c>
      <c r="J231" s="11">
        <f t="shared" si="25"/>
        <v>1.1539956544868101E-2</v>
      </c>
      <c r="K231" s="11">
        <f t="shared" si="26"/>
        <v>8.3412196999425453E-3</v>
      </c>
      <c r="L231" s="9">
        <f t="shared" si="28"/>
        <v>23.238099423921359</v>
      </c>
      <c r="M231" s="10">
        <f t="shared" si="29"/>
        <v>1.2380994239213585</v>
      </c>
      <c r="N231" s="7" t="b">
        <f t="shared" si="30"/>
        <v>0</v>
      </c>
      <c r="O231" s="8" t="b">
        <f t="shared" si="30"/>
        <v>0</v>
      </c>
      <c r="P231" s="6" t="b">
        <f t="shared" si="31"/>
        <v>1</v>
      </c>
    </row>
    <row r="232" spans="1:16" x14ac:dyDescent="0.25">
      <c r="A232" s="1">
        <v>2013</v>
      </c>
      <c r="B232" s="3">
        <v>4</v>
      </c>
      <c r="C232" s="2">
        <v>18</v>
      </c>
      <c r="D232" s="4">
        <v>0</v>
      </c>
      <c r="E232" s="5">
        <v>24</v>
      </c>
      <c r="F232" s="14">
        <f t="shared" si="27"/>
        <v>0</v>
      </c>
      <c r="G232" s="15">
        <v>1.76381022502923E-2</v>
      </c>
      <c r="H232" s="12">
        <f t="shared" si="32"/>
        <v>0.5</v>
      </c>
      <c r="I232" s="13">
        <v>0.49587186976789699</v>
      </c>
      <c r="J232" s="11">
        <f t="shared" si="25"/>
        <v>1.76381022502923E-2</v>
      </c>
      <c r="K232" s="11">
        <f t="shared" si="26"/>
        <v>4.1281302321030111E-3</v>
      </c>
      <c r="L232" s="9">
        <f t="shared" si="28"/>
        <v>23.999998377665463</v>
      </c>
      <c r="M232" s="10">
        <f t="shared" si="29"/>
        <v>1.6223345369326125E-6</v>
      </c>
      <c r="N232" s="7" t="b">
        <f t="shared" si="30"/>
        <v>0</v>
      </c>
      <c r="O232" s="8" t="b">
        <f t="shared" si="30"/>
        <v>0</v>
      </c>
      <c r="P232" s="6" t="b">
        <f t="shared" si="31"/>
        <v>1</v>
      </c>
    </row>
    <row r="233" spans="1:16" x14ac:dyDescent="0.25">
      <c r="A233" s="1">
        <v>2013</v>
      </c>
      <c r="B233" s="3">
        <v>4</v>
      </c>
      <c r="C233" s="2">
        <v>19</v>
      </c>
      <c r="D233" s="4">
        <v>0.8</v>
      </c>
      <c r="E233" s="5">
        <v>19.7</v>
      </c>
      <c r="F233" s="14">
        <f t="shared" si="27"/>
        <v>0.37994896225522501</v>
      </c>
      <c r="G233" s="15">
        <v>0.28859831295834598</v>
      </c>
      <c r="H233" s="12">
        <f t="shared" si="32"/>
        <v>1.3386917827664768E-2</v>
      </c>
      <c r="I233" s="13">
        <v>2.23450931789205E-2</v>
      </c>
      <c r="J233" s="11">
        <f t="shared" si="25"/>
        <v>9.1350649296879027E-2</v>
      </c>
      <c r="K233" s="11">
        <f t="shared" si="26"/>
        <v>8.9581753512557316E-3</v>
      </c>
      <c r="L233" s="9">
        <f t="shared" si="28"/>
        <v>20.191134748986634</v>
      </c>
      <c r="M233" s="10">
        <f t="shared" si="29"/>
        <v>0.49113474898663512</v>
      </c>
      <c r="N233" s="7" t="b">
        <f t="shared" si="30"/>
        <v>0</v>
      </c>
      <c r="O233" s="8" t="b">
        <f t="shared" si="30"/>
        <v>0</v>
      </c>
      <c r="P233" s="6" t="b">
        <f t="shared" si="31"/>
        <v>1</v>
      </c>
    </row>
    <row r="234" spans="1:16" x14ac:dyDescent="0.25">
      <c r="A234" s="1">
        <v>2013</v>
      </c>
      <c r="B234" s="3">
        <v>4</v>
      </c>
      <c r="C234" s="2">
        <v>20</v>
      </c>
      <c r="D234" s="4">
        <v>17.600000000000001</v>
      </c>
      <c r="E234" s="5">
        <v>18.600000000000001</v>
      </c>
      <c r="F234" s="14">
        <f t="shared" si="27"/>
        <v>0.99999995455908119</v>
      </c>
      <c r="G234" s="15">
        <v>0.97869093512903704</v>
      </c>
      <c r="H234" s="12">
        <f t="shared" si="32"/>
        <v>4.4962731609411869E-3</v>
      </c>
      <c r="I234" s="13">
        <v>7.04614934441509E-3</v>
      </c>
      <c r="J234" s="11">
        <f t="shared" si="25"/>
        <v>2.1309019430044152E-2</v>
      </c>
      <c r="K234" s="11">
        <f t="shared" si="26"/>
        <v>2.5498761834739031E-3</v>
      </c>
      <c r="L234" s="9">
        <f t="shared" si="28"/>
        <v>16.110928499937607</v>
      </c>
      <c r="M234" s="10">
        <f t="shared" si="29"/>
        <v>2.4890715000623942</v>
      </c>
      <c r="N234" s="7" t="b">
        <f t="shared" si="30"/>
        <v>1</v>
      </c>
      <c r="O234" s="8" t="b">
        <f t="shared" si="30"/>
        <v>1</v>
      </c>
      <c r="P234" s="6" t="b">
        <f t="shared" si="31"/>
        <v>1</v>
      </c>
    </row>
    <row r="235" spans="1:16" x14ac:dyDescent="0.25">
      <c r="A235" s="1">
        <v>2013</v>
      </c>
      <c r="B235" s="3">
        <v>4</v>
      </c>
      <c r="C235" s="2">
        <v>21</v>
      </c>
      <c r="D235" s="4">
        <v>10.199999999999999</v>
      </c>
      <c r="E235" s="5">
        <v>20.8</v>
      </c>
      <c r="F235" s="14">
        <f t="shared" si="27"/>
        <v>0.99992566212579415</v>
      </c>
      <c r="G235" s="15">
        <v>0.973663343780237</v>
      </c>
      <c r="H235" s="12">
        <f t="shared" si="32"/>
        <v>3.9165722796764384E-2</v>
      </c>
      <c r="I235" s="13">
        <v>2.6931273814800601E-2</v>
      </c>
      <c r="J235" s="11">
        <f t="shared" si="25"/>
        <v>2.6262318345557145E-2</v>
      </c>
      <c r="K235" s="11">
        <f t="shared" si="26"/>
        <v>1.2234448981963783E-2</v>
      </c>
      <c r="L235" s="9">
        <f t="shared" si="28"/>
        <v>20.68985676015452</v>
      </c>
      <c r="M235" s="10">
        <f t="shared" si="29"/>
        <v>0.11014323984548113</v>
      </c>
      <c r="N235" s="7" t="b">
        <f t="shared" si="30"/>
        <v>1</v>
      </c>
      <c r="O235" s="8" t="b">
        <f t="shared" si="30"/>
        <v>1</v>
      </c>
      <c r="P235" s="6" t="b">
        <f t="shared" si="31"/>
        <v>1</v>
      </c>
    </row>
    <row r="236" spans="1:16" x14ac:dyDescent="0.25">
      <c r="A236" s="1">
        <v>2013</v>
      </c>
      <c r="B236" s="3">
        <v>4</v>
      </c>
      <c r="C236" s="2">
        <v>22</v>
      </c>
      <c r="D236" s="4">
        <v>0.6</v>
      </c>
      <c r="E236" s="5">
        <v>23.9</v>
      </c>
      <c r="F236" s="14">
        <f t="shared" si="27"/>
        <v>0.29131261245159079</v>
      </c>
      <c r="G236" s="15">
        <v>0.213611061361073</v>
      </c>
      <c r="H236" s="12">
        <f t="shared" si="32"/>
        <v>0.4750208125210596</v>
      </c>
      <c r="I236" s="13">
        <v>0.473568445160581</v>
      </c>
      <c r="J236" s="11">
        <f t="shared" si="25"/>
        <v>7.7701551090517795E-2</v>
      </c>
      <c r="K236" s="11">
        <f t="shared" si="26"/>
        <v>1.4523673604786014E-3</v>
      </c>
      <c r="L236" s="9">
        <f t="shared" si="28"/>
        <v>23.999755429237137</v>
      </c>
      <c r="M236" s="10">
        <f t="shared" si="29"/>
        <v>9.9755429237138316E-2</v>
      </c>
      <c r="N236" s="7" t="b">
        <f t="shared" si="30"/>
        <v>0</v>
      </c>
      <c r="O236" s="8" t="b">
        <f t="shared" si="30"/>
        <v>0</v>
      </c>
      <c r="P236" s="6" t="b">
        <f t="shared" si="31"/>
        <v>1</v>
      </c>
    </row>
    <row r="237" spans="1:16" x14ac:dyDescent="0.25">
      <c r="A237" s="1">
        <v>2013</v>
      </c>
      <c r="B237" s="3">
        <v>4</v>
      </c>
      <c r="C237" s="2">
        <v>23</v>
      </c>
      <c r="D237" s="4">
        <v>0</v>
      </c>
      <c r="E237" s="5">
        <v>24.2</v>
      </c>
      <c r="F237" s="14">
        <f t="shared" si="27"/>
        <v>0</v>
      </c>
      <c r="G237" s="15">
        <v>9.9286832687565402E-3</v>
      </c>
      <c r="H237" s="12">
        <f t="shared" si="32"/>
        <v>0.54983399731247773</v>
      </c>
      <c r="I237" s="13">
        <v>0.57141607051501697</v>
      </c>
      <c r="J237" s="11">
        <f t="shared" si="25"/>
        <v>9.9286832687565402E-3</v>
      </c>
      <c r="K237" s="11">
        <f t="shared" si="26"/>
        <v>2.1582073202539243E-2</v>
      </c>
      <c r="L237" s="9">
        <f t="shared" si="28"/>
        <v>24.003638095689702</v>
      </c>
      <c r="M237" s="10">
        <f t="shared" si="29"/>
        <v>0.19636190431029732</v>
      </c>
      <c r="N237" s="7" t="b">
        <f t="shared" si="30"/>
        <v>0</v>
      </c>
      <c r="O237" s="8" t="b">
        <f t="shared" si="30"/>
        <v>0</v>
      </c>
      <c r="P237" s="6" t="b">
        <f t="shared" si="31"/>
        <v>1</v>
      </c>
    </row>
    <row r="238" spans="1:16" x14ac:dyDescent="0.25">
      <c r="A238" s="1">
        <v>2013</v>
      </c>
      <c r="B238" s="3">
        <v>4</v>
      </c>
      <c r="C238" s="2">
        <v>24</v>
      </c>
      <c r="D238" s="4">
        <v>0</v>
      </c>
      <c r="E238" s="5">
        <v>23</v>
      </c>
      <c r="F238" s="14">
        <f t="shared" si="27"/>
        <v>0</v>
      </c>
      <c r="G238" s="15">
        <v>1.19926422773081E-2</v>
      </c>
      <c r="H238" s="12">
        <f t="shared" si="32"/>
        <v>0.2689414213699951</v>
      </c>
      <c r="I238" s="13">
        <v>0.27255792918190302</v>
      </c>
      <c r="J238" s="11">
        <f t="shared" si="25"/>
        <v>1.19926422773081E-2</v>
      </c>
      <c r="K238" s="11">
        <f t="shared" si="26"/>
        <v>3.6165078119079208E-3</v>
      </c>
      <c r="L238" s="9">
        <f t="shared" si="28"/>
        <v>23.899921612273893</v>
      </c>
      <c r="M238" s="10">
        <f t="shared" si="29"/>
        <v>0.89992161227389289</v>
      </c>
      <c r="N238" s="7" t="b">
        <f t="shared" si="30"/>
        <v>0</v>
      </c>
      <c r="O238" s="8" t="b">
        <f t="shared" si="30"/>
        <v>0</v>
      </c>
      <c r="P238" s="6" t="b">
        <f t="shared" si="31"/>
        <v>1</v>
      </c>
    </row>
    <row r="239" spans="1:16" x14ac:dyDescent="0.25">
      <c r="A239" s="1">
        <v>2013</v>
      </c>
      <c r="B239" s="3">
        <v>4</v>
      </c>
      <c r="C239" s="2">
        <v>25</v>
      </c>
      <c r="D239" s="4">
        <v>0</v>
      </c>
      <c r="E239" s="5">
        <v>22</v>
      </c>
      <c r="F239" s="14">
        <f t="shared" si="27"/>
        <v>0</v>
      </c>
      <c r="G239" s="15">
        <v>1.8513093441808098E-2</v>
      </c>
      <c r="H239" s="12">
        <f t="shared" si="32"/>
        <v>0.11920292202211755</v>
      </c>
      <c r="I239" s="13">
        <v>0.118840760472034</v>
      </c>
      <c r="J239" s="11">
        <f t="shared" si="25"/>
        <v>1.8513093441808098E-2</v>
      </c>
      <c r="K239" s="11">
        <f t="shared" si="26"/>
        <v>3.6216155008354789E-4</v>
      </c>
      <c r="L239" s="9">
        <f t="shared" si="28"/>
        <v>23.313213261823673</v>
      </c>
      <c r="M239" s="10">
        <f t="shared" si="29"/>
        <v>1.3132132618236732</v>
      </c>
      <c r="N239" s="7" t="b">
        <f t="shared" si="30"/>
        <v>0</v>
      </c>
      <c r="O239" s="8" t="b">
        <f t="shared" si="30"/>
        <v>0</v>
      </c>
      <c r="P239" s="6" t="b">
        <f t="shared" si="31"/>
        <v>1</v>
      </c>
    </row>
    <row r="240" spans="1:16" x14ac:dyDescent="0.25">
      <c r="A240" s="1">
        <v>2013</v>
      </c>
      <c r="B240" s="3">
        <v>4</v>
      </c>
      <c r="C240" s="2">
        <v>26</v>
      </c>
      <c r="D240" s="4">
        <v>0</v>
      </c>
      <c r="E240" s="5">
        <v>26.2</v>
      </c>
      <c r="F240" s="14">
        <f t="shared" si="27"/>
        <v>0</v>
      </c>
      <c r="G240" s="15">
        <v>1.5251101157463001E-2</v>
      </c>
      <c r="H240" s="12">
        <f t="shared" si="32"/>
        <v>0.9002495108803148</v>
      </c>
      <c r="I240" s="13">
        <v>0.90594774928944599</v>
      </c>
      <c r="J240" s="11">
        <f t="shared" si="25"/>
        <v>1.5251101157463001E-2</v>
      </c>
      <c r="K240" s="11">
        <f t="shared" si="26"/>
        <v>5.6982384091311955E-3</v>
      </c>
      <c r="L240" s="9">
        <f t="shared" si="28"/>
        <v>24.956686598421012</v>
      </c>
      <c r="M240" s="10">
        <f t="shared" si="29"/>
        <v>1.2433134015789875</v>
      </c>
      <c r="N240" s="7" t="b">
        <f t="shared" si="30"/>
        <v>0</v>
      </c>
      <c r="O240" s="8" t="b">
        <f t="shared" si="30"/>
        <v>0</v>
      </c>
      <c r="P240" s="6" t="b">
        <f t="shared" si="31"/>
        <v>1</v>
      </c>
    </row>
    <row r="241" spans="1:16" x14ac:dyDescent="0.25">
      <c r="A241" s="1">
        <v>2013</v>
      </c>
      <c r="B241" s="3">
        <v>4</v>
      </c>
      <c r="C241" s="2">
        <v>27</v>
      </c>
      <c r="D241" s="4">
        <v>0</v>
      </c>
      <c r="E241" s="5">
        <v>25.6</v>
      </c>
      <c r="F241" s="14">
        <f t="shared" si="27"/>
        <v>0</v>
      </c>
      <c r="G241" s="15">
        <v>9.03491268832083E-3</v>
      </c>
      <c r="H241" s="12">
        <f t="shared" si="32"/>
        <v>0.83201838513392457</v>
      </c>
      <c r="I241" s="13">
        <v>0.82793356788988104</v>
      </c>
      <c r="J241" s="11">
        <f t="shared" si="25"/>
        <v>9.03491268832083E-3</v>
      </c>
      <c r="K241" s="11">
        <f t="shared" si="26"/>
        <v>4.084817244043526E-3</v>
      </c>
      <c r="L241" s="9">
        <f t="shared" si="28"/>
        <v>24.356231536466122</v>
      </c>
      <c r="M241" s="10">
        <f t="shared" si="29"/>
        <v>1.243768463533879</v>
      </c>
      <c r="N241" s="7" t="b">
        <f t="shared" si="30"/>
        <v>0</v>
      </c>
      <c r="O241" s="8" t="b">
        <f t="shared" si="30"/>
        <v>0</v>
      </c>
      <c r="P241" s="6" t="b">
        <f t="shared" si="31"/>
        <v>1</v>
      </c>
    </row>
    <row r="242" spans="1:16" x14ac:dyDescent="0.25">
      <c r="A242" s="1">
        <v>2013</v>
      </c>
      <c r="B242" s="3">
        <v>4</v>
      </c>
      <c r="C242" s="2">
        <v>28</v>
      </c>
      <c r="D242" s="4">
        <v>0</v>
      </c>
      <c r="E242" s="5">
        <v>28</v>
      </c>
      <c r="F242" s="14">
        <f t="shared" si="27"/>
        <v>0</v>
      </c>
      <c r="G242" s="15">
        <v>1.3302366637078299E-2</v>
      </c>
      <c r="H242" s="12">
        <f t="shared" si="32"/>
        <v>0.98201379003790845</v>
      </c>
      <c r="I242" s="13">
        <v>0.973888431088057</v>
      </c>
      <c r="J242" s="11">
        <f t="shared" si="25"/>
        <v>1.3302366637078299E-2</v>
      </c>
      <c r="K242" s="11">
        <f t="shared" si="26"/>
        <v>8.1253589498514467E-3</v>
      </c>
      <c r="L242" s="9">
        <f t="shared" si="28"/>
        <v>27.389848871283384</v>
      </c>
      <c r="M242" s="10">
        <f t="shared" si="29"/>
        <v>0.61015112871661614</v>
      </c>
      <c r="N242" s="7" t="b">
        <f t="shared" si="30"/>
        <v>0</v>
      </c>
      <c r="O242" s="8" t="b">
        <f t="shared" si="30"/>
        <v>0</v>
      </c>
      <c r="P242" s="6" t="b">
        <f t="shared" si="31"/>
        <v>1</v>
      </c>
    </row>
    <row r="243" spans="1:16" x14ac:dyDescent="0.25">
      <c r="A243" s="1">
        <v>2013</v>
      </c>
      <c r="B243" s="3">
        <v>4</v>
      </c>
      <c r="C243" s="2">
        <v>29</v>
      </c>
      <c r="D243" s="4">
        <v>0</v>
      </c>
      <c r="E243" s="5">
        <v>26.5</v>
      </c>
      <c r="F243" s="14">
        <f t="shared" si="27"/>
        <v>0</v>
      </c>
      <c r="G243" s="15">
        <v>1.0606908144502899E-2</v>
      </c>
      <c r="H243" s="12">
        <f t="shared" si="32"/>
        <v>0.92414181997875655</v>
      </c>
      <c r="I243" s="13">
        <v>0.92473005865580504</v>
      </c>
      <c r="J243" s="11">
        <f t="shared" si="25"/>
        <v>1.0606908144502899E-2</v>
      </c>
      <c r="K243" s="11">
        <f t="shared" si="26"/>
        <v>5.8823867704849153E-4</v>
      </c>
      <c r="L243" s="9">
        <f t="shared" si="28"/>
        <v>25.260081961117596</v>
      </c>
      <c r="M243" s="10">
        <f t="shared" si="29"/>
        <v>1.2399180388824043</v>
      </c>
      <c r="N243" s="7" t="b">
        <f t="shared" si="30"/>
        <v>0</v>
      </c>
      <c r="O243" s="8" t="b">
        <f t="shared" si="30"/>
        <v>0</v>
      </c>
      <c r="P243" s="6" t="b">
        <f t="shared" si="31"/>
        <v>1</v>
      </c>
    </row>
    <row r="244" spans="1:16" x14ac:dyDescent="0.25">
      <c r="A244" s="1">
        <v>2013</v>
      </c>
      <c r="B244" s="3">
        <v>4</v>
      </c>
      <c r="C244" s="2">
        <v>30</v>
      </c>
      <c r="D244" s="4">
        <v>0</v>
      </c>
      <c r="E244" s="5">
        <v>21.7</v>
      </c>
      <c r="F244" s="14">
        <f t="shared" si="27"/>
        <v>0</v>
      </c>
      <c r="G244" s="15">
        <v>1.10757611454146E-2</v>
      </c>
      <c r="H244" s="12">
        <f t="shared" si="32"/>
        <v>9.1122961014856077E-2</v>
      </c>
      <c r="I244" s="13">
        <v>8.0687790475685597E-2</v>
      </c>
      <c r="J244" s="11">
        <f t="shared" si="25"/>
        <v>1.10757611454146E-2</v>
      </c>
      <c r="K244" s="11">
        <f t="shared" si="26"/>
        <v>1.043517053917048E-2</v>
      </c>
      <c r="L244" s="9">
        <f t="shared" si="28"/>
        <v>22.839567453107929</v>
      </c>
      <c r="M244" s="10">
        <f t="shared" si="29"/>
        <v>1.1395674531079294</v>
      </c>
      <c r="N244" s="7" t="b">
        <f t="shared" si="30"/>
        <v>0</v>
      </c>
      <c r="O244" s="8" t="b">
        <f t="shared" si="30"/>
        <v>0</v>
      </c>
      <c r="P244" s="6" t="b">
        <f t="shared" si="31"/>
        <v>1</v>
      </c>
    </row>
    <row r="245" spans="1:16" x14ac:dyDescent="0.25">
      <c r="A245" s="1">
        <v>2013</v>
      </c>
      <c r="B245" s="3">
        <v>5</v>
      </c>
      <c r="C245" s="2">
        <v>1</v>
      </c>
      <c r="D245" s="4">
        <v>0</v>
      </c>
      <c r="E245" s="5">
        <v>25.7</v>
      </c>
      <c r="F245" s="14">
        <f t="shared" si="27"/>
        <v>0</v>
      </c>
      <c r="G245" s="15">
        <v>7.9857290796947703E-3</v>
      </c>
      <c r="H245" s="12">
        <f t="shared" si="32"/>
        <v>0.84553473491646525</v>
      </c>
      <c r="I245" s="13">
        <v>0.85358627462485404</v>
      </c>
      <c r="J245" s="11">
        <f t="shared" si="25"/>
        <v>7.9857290796947703E-3</v>
      </c>
      <c r="K245" s="11">
        <f t="shared" si="26"/>
        <v>8.0515397083887885E-3</v>
      </c>
      <c r="L245" s="9">
        <f t="shared" si="28"/>
        <v>24.486301618435107</v>
      </c>
      <c r="M245" s="10">
        <f t="shared" si="29"/>
        <v>1.2136983815648925</v>
      </c>
      <c r="N245" s="7" t="b">
        <f t="shared" si="30"/>
        <v>0</v>
      </c>
      <c r="O245" s="8" t="b">
        <f t="shared" si="30"/>
        <v>0</v>
      </c>
      <c r="P245" s="6" t="b">
        <f t="shared" si="31"/>
        <v>1</v>
      </c>
    </row>
    <row r="246" spans="1:16" x14ac:dyDescent="0.25">
      <c r="A246" s="1">
        <v>2013</v>
      </c>
      <c r="B246" s="3">
        <v>5</v>
      </c>
      <c r="C246" s="2">
        <v>2</v>
      </c>
      <c r="D246" s="4">
        <v>0</v>
      </c>
      <c r="E246" s="5">
        <v>19.2</v>
      </c>
      <c r="F246" s="14">
        <f t="shared" si="27"/>
        <v>0</v>
      </c>
      <c r="G246" s="15">
        <v>5.8310526683023802E-3</v>
      </c>
      <c r="H246" s="12">
        <f t="shared" si="32"/>
        <v>8.1625711531598897E-3</v>
      </c>
      <c r="I246" s="13">
        <v>1.5244352100495E-2</v>
      </c>
      <c r="J246" s="11">
        <f t="shared" si="25"/>
        <v>5.8310526683023802E-3</v>
      </c>
      <c r="K246" s="11">
        <f t="shared" si="26"/>
        <v>7.0817809473351107E-3</v>
      </c>
      <c r="L246" s="9">
        <f t="shared" si="28"/>
        <v>19.03551330738232</v>
      </c>
      <c r="M246" s="10">
        <f t="shared" si="29"/>
        <v>0.1644866926176789</v>
      </c>
      <c r="N246" s="7" t="b">
        <f t="shared" si="30"/>
        <v>0</v>
      </c>
      <c r="O246" s="8" t="b">
        <f t="shared" si="30"/>
        <v>0</v>
      </c>
      <c r="P246" s="6" t="b">
        <f t="shared" si="31"/>
        <v>1</v>
      </c>
    </row>
    <row r="247" spans="1:16" x14ac:dyDescent="0.25">
      <c r="A247" s="1">
        <v>2013</v>
      </c>
      <c r="B247" s="3">
        <v>5</v>
      </c>
      <c r="C247" s="2">
        <v>3</v>
      </c>
      <c r="D247" s="4">
        <v>0</v>
      </c>
      <c r="E247" s="5">
        <v>21.8</v>
      </c>
      <c r="F247" s="14">
        <f t="shared" si="27"/>
        <v>0</v>
      </c>
      <c r="G247" s="15">
        <v>1.35565203648286E-2</v>
      </c>
      <c r="H247" s="12">
        <f t="shared" si="32"/>
        <v>9.9750489119685204E-2</v>
      </c>
      <c r="I247" s="13">
        <v>0.116336778936467</v>
      </c>
      <c r="J247" s="11">
        <f t="shared" si="25"/>
        <v>1.35565203648286E-2</v>
      </c>
      <c r="K247" s="11">
        <f t="shared" si="26"/>
        <v>1.6586289816781799E-2</v>
      </c>
      <c r="L247" s="9">
        <f t="shared" si="28"/>
        <v>23.290647423560113</v>
      </c>
      <c r="M247" s="10">
        <f t="shared" si="29"/>
        <v>1.4906474235601124</v>
      </c>
      <c r="N247" s="7" t="b">
        <f t="shared" si="30"/>
        <v>0</v>
      </c>
      <c r="O247" s="8" t="b">
        <f t="shared" si="30"/>
        <v>0</v>
      </c>
      <c r="P247" s="6" t="b">
        <f t="shared" si="31"/>
        <v>1</v>
      </c>
    </row>
    <row r="248" spans="1:16" x14ac:dyDescent="0.25">
      <c r="A248" s="1">
        <v>2013</v>
      </c>
      <c r="B248" s="3">
        <v>5</v>
      </c>
      <c r="C248" s="2">
        <v>4</v>
      </c>
      <c r="D248" s="4">
        <v>0</v>
      </c>
      <c r="E248" s="5">
        <v>25.6</v>
      </c>
      <c r="F248" s="14">
        <f t="shared" si="27"/>
        <v>0</v>
      </c>
      <c r="G248" s="15">
        <v>1.5916605723504E-2</v>
      </c>
      <c r="H248" s="12">
        <f t="shared" si="32"/>
        <v>0.83201838513392457</v>
      </c>
      <c r="I248" s="13">
        <v>0.83210417898581002</v>
      </c>
      <c r="J248" s="11">
        <f t="shared" si="25"/>
        <v>1.5916605723504E-2</v>
      </c>
      <c r="K248" s="11">
        <f t="shared" si="26"/>
        <v>8.5793851885451744E-5</v>
      </c>
      <c r="L248" s="9">
        <f t="shared" si="28"/>
        <v>24.374620441829773</v>
      </c>
      <c r="M248" s="10">
        <f t="shared" si="29"/>
        <v>1.2253795581702285</v>
      </c>
      <c r="N248" s="7" t="b">
        <f t="shared" si="30"/>
        <v>0</v>
      </c>
      <c r="O248" s="8" t="b">
        <f t="shared" si="30"/>
        <v>0</v>
      </c>
      <c r="P248" s="6" t="b">
        <f t="shared" si="31"/>
        <v>1</v>
      </c>
    </row>
    <row r="249" spans="1:16" x14ac:dyDescent="0.25">
      <c r="A249" s="1">
        <v>2013</v>
      </c>
      <c r="B249" s="3">
        <v>5</v>
      </c>
      <c r="C249" s="2">
        <v>5</v>
      </c>
      <c r="D249" s="4">
        <v>0</v>
      </c>
      <c r="E249" s="5">
        <v>19</v>
      </c>
      <c r="F249" s="14">
        <f t="shared" si="27"/>
        <v>0</v>
      </c>
      <c r="G249" s="15">
        <v>2.0318326490743301E-2</v>
      </c>
      <c r="H249" s="12">
        <f t="shared" si="32"/>
        <v>6.6928509242848554E-3</v>
      </c>
      <c r="I249" s="13">
        <v>1.50700696426078E-2</v>
      </c>
      <c r="J249" s="11">
        <f t="shared" si="25"/>
        <v>2.0318326490743301E-2</v>
      </c>
      <c r="K249" s="11">
        <f t="shared" si="26"/>
        <v>8.377218718322945E-3</v>
      </c>
      <c r="L249" s="9">
        <f t="shared" si="28"/>
        <v>18.997877881423783</v>
      </c>
      <c r="M249" s="10">
        <f t="shared" si="29"/>
        <v>2.1221185762172468E-3</v>
      </c>
      <c r="N249" s="7" t="b">
        <f t="shared" si="30"/>
        <v>0</v>
      </c>
      <c r="O249" s="8" t="b">
        <f t="shared" si="30"/>
        <v>0</v>
      </c>
      <c r="P249" s="6" t="b">
        <f t="shared" si="31"/>
        <v>1</v>
      </c>
    </row>
    <row r="250" spans="1:16" x14ac:dyDescent="0.25">
      <c r="A250" s="1">
        <v>2013</v>
      </c>
      <c r="B250" s="3">
        <v>5</v>
      </c>
      <c r="C250" s="2">
        <v>6</v>
      </c>
      <c r="D250" s="4">
        <v>0</v>
      </c>
      <c r="E250" s="5">
        <v>19.8</v>
      </c>
      <c r="F250" s="14">
        <f t="shared" si="27"/>
        <v>0</v>
      </c>
      <c r="G250" s="15">
        <v>2.4932005527646999E-2</v>
      </c>
      <c r="H250" s="12">
        <f t="shared" si="32"/>
        <v>1.4774031693273067E-2</v>
      </c>
      <c r="I250" s="13">
        <v>2.4548628464718E-2</v>
      </c>
      <c r="J250" s="11">
        <f t="shared" si="25"/>
        <v>2.4932005527646999E-2</v>
      </c>
      <c r="K250" s="11">
        <f t="shared" si="26"/>
        <v>9.7745967714449322E-3</v>
      </c>
      <c r="L250" s="9">
        <f t="shared" si="28"/>
        <v>20.447601613853493</v>
      </c>
      <c r="M250" s="10">
        <f t="shared" si="29"/>
        <v>0.64760161385349235</v>
      </c>
      <c r="N250" s="7" t="b">
        <f t="shared" si="30"/>
        <v>0</v>
      </c>
      <c r="O250" s="8" t="b">
        <f t="shared" si="30"/>
        <v>0</v>
      </c>
      <c r="P250" s="6" t="b">
        <f t="shared" si="31"/>
        <v>1</v>
      </c>
    </row>
    <row r="251" spans="1:16" x14ac:dyDescent="0.25">
      <c r="A251" s="1">
        <v>2013</v>
      </c>
      <c r="B251" s="3">
        <v>5</v>
      </c>
      <c r="C251" s="2">
        <v>7</v>
      </c>
      <c r="D251" s="4">
        <v>0</v>
      </c>
      <c r="E251" s="5">
        <v>20.100000000000001</v>
      </c>
      <c r="F251" s="14">
        <f t="shared" si="27"/>
        <v>0</v>
      </c>
      <c r="G251" s="15">
        <v>2.7465126628041101E-2</v>
      </c>
      <c r="H251" s="12">
        <f t="shared" si="32"/>
        <v>1.9840305734077534E-2</v>
      </c>
      <c r="I251" s="13">
        <v>2.8867209906066799E-2</v>
      </c>
      <c r="J251" s="11">
        <f t="shared" si="25"/>
        <v>2.7465126628041101E-2</v>
      </c>
      <c r="K251" s="11">
        <f t="shared" si="26"/>
        <v>9.0269041719892654E-3</v>
      </c>
      <c r="L251" s="9">
        <f t="shared" si="28"/>
        <v>20.864776597067852</v>
      </c>
      <c r="M251" s="10">
        <f t="shared" si="29"/>
        <v>0.76477659706785062</v>
      </c>
      <c r="N251" s="7" t="b">
        <f t="shared" si="30"/>
        <v>0</v>
      </c>
      <c r="O251" s="8" t="b">
        <f t="shared" si="30"/>
        <v>0</v>
      </c>
      <c r="P251" s="6" t="b">
        <f t="shared" si="31"/>
        <v>1</v>
      </c>
    </row>
    <row r="252" spans="1:16" x14ac:dyDescent="0.25">
      <c r="A252" s="1">
        <v>2013</v>
      </c>
      <c r="B252" s="3">
        <v>5</v>
      </c>
      <c r="C252" s="2">
        <v>8</v>
      </c>
      <c r="D252" s="4">
        <v>4.4000000000000004</v>
      </c>
      <c r="E252" s="5">
        <v>22.4</v>
      </c>
      <c r="F252" s="14">
        <f t="shared" si="27"/>
        <v>0.97574313003145141</v>
      </c>
      <c r="G252" s="15">
        <v>0.93440475817980495</v>
      </c>
      <c r="H252" s="12">
        <f t="shared" si="32"/>
        <v>0.16798161486607532</v>
      </c>
      <c r="I252" s="13">
        <v>0.16186647415603</v>
      </c>
      <c r="J252" s="11">
        <f t="shared" si="25"/>
        <v>4.133837185164646E-2</v>
      </c>
      <c r="K252" s="11">
        <f t="shared" si="26"/>
        <v>6.1151407100453192E-3</v>
      </c>
      <c r="L252" s="9">
        <f t="shared" si="28"/>
        <v>23.597058643794028</v>
      </c>
      <c r="M252" s="10">
        <f t="shared" si="29"/>
        <v>1.1970586437940298</v>
      </c>
      <c r="N252" s="7" t="b">
        <f t="shared" si="30"/>
        <v>1</v>
      </c>
      <c r="O252" s="8" t="b">
        <f t="shared" si="30"/>
        <v>1</v>
      </c>
      <c r="P252" s="6" t="b">
        <f t="shared" si="31"/>
        <v>1</v>
      </c>
    </row>
    <row r="253" spans="1:16" x14ac:dyDescent="0.25">
      <c r="A253" s="1">
        <v>2013</v>
      </c>
      <c r="B253" s="3">
        <v>5</v>
      </c>
      <c r="C253" s="2">
        <v>9</v>
      </c>
      <c r="D253" s="4">
        <v>0</v>
      </c>
      <c r="E253" s="5">
        <v>23.8</v>
      </c>
      <c r="F253" s="14">
        <f t="shared" si="27"/>
        <v>0</v>
      </c>
      <c r="G253" s="15">
        <v>1.9828167330868202E-2</v>
      </c>
      <c r="H253" s="12">
        <f t="shared" si="32"/>
        <v>0.45016600268752233</v>
      </c>
      <c r="I253" s="13">
        <v>0.45008470266837702</v>
      </c>
      <c r="J253" s="11">
        <f t="shared" si="25"/>
        <v>1.9828167330868202E-2</v>
      </c>
      <c r="K253" s="11">
        <f t="shared" si="26"/>
        <v>8.1300019145302826E-5</v>
      </c>
      <c r="L253" s="9">
        <f t="shared" si="28"/>
        <v>23.998629992796179</v>
      </c>
      <c r="M253" s="10">
        <f t="shared" si="29"/>
        <v>0.1986299927961781</v>
      </c>
      <c r="N253" s="7" t="b">
        <f t="shared" si="30"/>
        <v>0</v>
      </c>
      <c r="O253" s="8" t="b">
        <f t="shared" si="30"/>
        <v>0</v>
      </c>
      <c r="P253" s="6" t="b">
        <f t="shared" si="31"/>
        <v>1</v>
      </c>
    </row>
    <row r="254" spans="1:16" x14ac:dyDescent="0.25">
      <c r="A254" s="1">
        <v>2013</v>
      </c>
      <c r="B254" s="3">
        <v>5</v>
      </c>
      <c r="C254" s="2">
        <v>10</v>
      </c>
      <c r="D254" s="4">
        <v>0</v>
      </c>
      <c r="E254" s="5">
        <v>23.7</v>
      </c>
      <c r="F254" s="14">
        <f t="shared" si="27"/>
        <v>0</v>
      </c>
      <c r="G254" s="15">
        <v>1.6442621258731902E-2</v>
      </c>
      <c r="H254" s="12">
        <f t="shared" si="32"/>
        <v>0.42555748318834086</v>
      </c>
      <c r="I254" s="13">
        <v>0.42637028491269502</v>
      </c>
      <c r="J254" s="11">
        <f t="shared" si="25"/>
        <v>1.6442621258731902E-2</v>
      </c>
      <c r="K254" s="11">
        <f t="shared" si="26"/>
        <v>8.1280172435416187E-4</v>
      </c>
      <c r="L254" s="9">
        <f t="shared" si="28"/>
        <v>23.996044696564894</v>
      </c>
      <c r="M254" s="10">
        <f t="shared" si="29"/>
        <v>0.29604469656489485</v>
      </c>
      <c r="N254" s="7" t="b">
        <f t="shared" si="30"/>
        <v>0</v>
      </c>
      <c r="O254" s="8" t="b">
        <f t="shared" si="30"/>
        <v>0</v>
      </c>
      <c r="P254" s="6" t="b">
        <f t="shared" si="31"/>
        <v>1</v>
      </c>
    </row>
    <row r="255" spans="1:16" x14ac:dyDescent="0.25">
      <c r="A255" s="1">
        <v>2013</v>
      </c>
      <c r="B255" s="3">
        <v>5</v>
      </c>
      <c r="C255" s="2">
        <v>11</v>
      </c>
      <c r="D255" s="4">
        <v>0</v>
      </c>
      <c r="E255" s="5">
        <v>23.5</v>
      </c>
      <c r="F255" s="14">
        <f t="shared" si="27"/>
        <v>0</v>
      </c>
      <c r="G255" s="15">
        <v>1.9096183129471402E-2</v>
      </c>
      <c r="H255" s="12">
        <f t="shared" si="32"/>
        <v>0.37754066879814541</v>
      </c>
      <c r="I255" s="13">
        <v>0.35907568021497099</v>
      </c>
      <c r="J255" s="11">
        <f t="shared" si="25"/>
        <v>1.9096183129471402E-2</v>
      </c>
      <c r="K255" s="11">
        <f t="shared" si="26"/>
        <v>1.8464988583174413E-2</v>
      </c>
      <c r="L255" s="9">
        <f t="shared" si="28"/>
        <v>23.975900087540186</v>
      </c>
      <c r="M255" s="10">
        <f t="shared" si="29"/>
        <v>0.47590008754018598</v>
      </c>
      <c r="N255" s="7" t="b">
        <f t="shared" si="30"/>
        <v>0</v>
      </c>
      <c r="O255" s="8" t="b">
        <f t="shared" si="30"/>
        <v>0</v>
      </c>
      <c r="P255" s="6" t="b">
        <f t="shared" si="31"/>
        <v>1</v>
      </c>
    </row>
    <row r="256" spans="1:16" x14ac:dyDescent="0.25">
      <c r="A256" s="1">
        <v>2013</v>
      </c>
      <c r="B256" s="3">
        <v>5</v>
      </c>
      <c r="C256" s="2">
        <v>12</v>
      </c>
      <c r="D256" s="4">
        <v>0</v>
      </c>
      <c r="E256" s="5">
        <v>22.7</v>
      </c>
      <c r="F256" s="14">
        <f t="shared" si="27"/>
        <v>0</v>
      </c>
      <c r="G256" s="15">
        <v>1.9287784505173499E-2</v>
      </c>
      <c r="H256" s="12">
        <f t="shared" si="32"/>
        <v>0.21416501695744131</v>
      </c>
      <c r="I256" s="13">
        <v>0.19638091026996701</v>
      </c>
      <c r="J256" s="11">
        <f t="shared" si="25"/>
        <v>1.9287784505173499E-2</v>
      </c>
      <c r="K256" s="11">
        <f t="shared" si="26"/>
        <v>1.7784106687474294E-2</v>
      </c>
      <c r="L256" s="9">
        <f t="shared" si="28"/>
        <v>23.734456970447493</v>
      </c>
      <c r="M256" s="10">
        <f t="shared" si="29"/>
        <v>1.0344569704474935</v>
      </c>
      <c r="N256" s="7" t="b">
        <f t="shared" si="30"/>
        <v>0</v>
      </c>
      <c r="O256" s="8" t="b">
        <f t="shared" si="30"/>
        <v>0</v>
      </c>
      <c r="P256" s="6" t="b">
        <f t="shared" si="31"/>
        <v>1</v>
      </c>
    </row>
    <row r="257" spans="1:16" x14ac:dyDescent="0.25">
      <c r="A257" s="1">
        <v>2013</v>
      </c>
      <c r="B257" s="3">
        <v>5</v>
      </c>
      <c r="C257" s="2">
        <v>13</v>
      </c>
      <c r="D257" s="4">
        <v>0</v>
      </c>
      <c r="E257" s="5">
        <v>19.3</v>
      </c>
      <c r="F257" s="14">
        <f t="shared" si="27"/>
        <v>0</v>
      </c>
      <c r="G257" s="15">
        <v>1.8654850230097299E-2</v>
      </c>
      <c r="H257" s="12">
        <f t="shared" si="32"/>
        <v>9.0132986528478308E-3</v>
      </c>
      <c r="I257" s="13">
        <v>1.94494488307736E-2</v>
      </c>
      <c r="J257" s="11">
        <f t="shared" si="25"/>
        <v>1.8654850230097299E-2</v>
      </c>
      <c r="K257" s="11">
        <f t="shared" si="26"/>
        <v>1.043615017792577E-2</v>
      </c>
      <c r="L257" s="9">
        <f t="shared" si="28"/>
        <v>19.792942941872727</v>
      </c>
      <c r="M257" s="10">
        <f t="shared" si="29"/>
        <v>0.49294294187272669</v>
      </c>
      <c r="N257" s="7" t="b">
        <f t="shared" si="30"/>
        <v>0</v>
      </c>
      <c r="O257" s="8" t="b">
        <f t="shared" si="30"/>
        <v>0</v>
      </c>
      <c r="P257" s="6" t="b">
        <f t="shared" si="31"/>
        <v>1</v>
      </c>
    </row>
    <row r="258" spans="1:16" x14ac:dyDescent="0.25">
      <c r="A258" s="1">
        <v>2013</v>
      </c>
      <c r="B258" s="3">
        <v>5</v>
      </c>
      <c r="C258" s="2">
        <v>14</v>
      </c>
      <c r="D258" s="4">
        <v>2</v>
      </c>
      <c r="E258" s="5">
        <v>19.7</v>
      </c>
      <c r="F258" s="14">
        <f t="shared" si="27"/>
        <v>0.76159415595576463</v>
      </c>
      <c r="G258" s="15">
        <v>0.85020388156943005</v>
      </c>
      <c r="H258" s="12">
        <f t="shared" si="32"/>
        <v>1.3386917827664768E-2</v>
      </c>
      <c r="I258" s="13">
        <v>2.2018163055076201E-2</v>
      </c>
      <c r="J258" s="11">
        <f t="shared" si="25"/>
        <v>8.8609725613665424E-2</v>
      </c>
      <c r="K258" s="11">
        <f t="shared" si="26"/>
        <v>8.6312452274114326E-3</v>
      </c>
      <c r="L258" s="9">
        <f t="shared" si="28"/>
        <v>20.149970831161998</v>
      </c>
      <c r="M258" s="10">
        <f t="shared" si="29"/>
        <v>0.44997083116199832</v>
      </c>
      <c r="N258" s="7" t="b">
        <f t="shared" si="30"/>
        <v>1</v>
      </c>
      <c r="O258" s="8" t="b">
        <f t="shared" si="30"/>
        <v>1</v>
      </c>
      <c r="P258" s="6" t="b">
        <f t="shared" si="31"/>
        <v>1</v>
      </c>
    </row>
    <row r="259" spans="1:16" x14ac:dyDescent="0.25">
      <c r="A259" s="1">
        <v>2013</v>
      </c>
      <c r="B259" s="3">
        <v>5</v>
      </c>
      <c r="C259" s="2">
        <v>15</v>
      </c>
      <c r="D259" s="4">
        <v>0</v>
      </c>
      <c r="E259" s="5">
        <v>19.899999999999999</v>
      </c>
      <c r="F259" s="14">
        <f t="shared" si="27"/>
        <v>0</v>
      </c>
      <c r="G259" s="15">
        <v>1.19389425778862E-2</v>
      </c>
      <c r="H259" s="12">
        <f t="shared" si="32"/>
        <v>1.6302499371440918E-2</v>
      </c>
      <c r="I259" s="13">
        <v>2.3160531080723301E-2</v>
      </c>
      <c r="J259" s="11">
        <f t="shared" si="25"/>
        <v>1.19389425778862E-2</v>
      </c>
      <c r="K259" s="11">
        <f t="shared" si="26"/>
        <v>6.8580317092823834E-3</v>
      </c>
      <c r="L259" s="9">
        <f t="shared" si="28"/>
        <v>20.29013609765213</v>
      </c>
      <c r="M259" s="10">
        <f t="shared" si="29"/>
        <v>0.39013609765213175</v>
      </c>
      <c r="N259" s="7" t="b">
        <f t="shared" si="30"/>
        <v>0</v>
      </c>
      <c r="O259" s="8" t="b">
        <f t="shared" si="30"/>
        <v>0</v>
      </c>
      <c r="P259" s="6" t="b">
        <f t="shared" si="31"/>
        <v>1</v>
      </c>
    </row>
    <row r="260" spans="1:16" x14ac:dyDescent="0.25">
      <c r="A260" s="1">
        <v>2013</v>
      </c>
      <c r="B260" s="3">
        <v>5</v>
      </c>
      <c r="C260" s="2">
        <v>16</v>
      </c>
      <c r="D260" s="4">
        <v>0</v>
      </c>
      <c r="E260" s="5">
        <v>21</v>
      </c>
      <c r="F260" s="14">
        <f t="shared" si="27"/>
        <v>0</v>
      </c>
      <c r="G260" s="15">
        <v>1.7593952833290401E-2</v>
      </c>
      <c r="H260" s="12">
        <f t="shared" si="32"/>
        <v>4.7425873177566781E-2</v>
      </c>
      <c r="I260" s="13">
        <v>5.2812114768969097E-2</v>
      </c>
      <c r="J260" s="11">
        <f t="shared" ref="J260:J323" si="33">ABS(F260-G260)</f>
        <v>1.7593952833290401E-2</v>
      </c>
      <c r="K260" s="11">
        <f t="shared" ref="K260:K323" si="34">ABS(H260-I260)</f>
        <v>5.386241591402316E-3</v>
      </c>
      <c r="L260" s="9">
        <f t="shared" si="28"/>
        <v>22.158697259923954</v>
      </c>
      <c r="M260" s="10">
        <f t="shared" si="29"/>
        <v>1.1586972599239544</v>
      </c>
      <c r="N260" s="7" t="b">
        <f t="shared" si="30"/>
        <v>0</v>
      </c>
      <c r="O260" s="8" t="b">
        <f t="shared" si="30"/>
        <v>0</v>
      </c>
      <c r="P260" s="6" t="b">
        <f t="shared" si="31"/>
        <v>1</v>
      </c>
    </row>
    <row r="261" spans="1:16" x14ac:dyDescent="0.25">
      <c r="A261" s="1">
        <v>2013</v>
      </c>
      <c r="B261" s="3">
        <v>5</v>
      </c>
      <c r="C261" s="2">
        <v>17</v>
      </c>
      <c r="D261" s="4">
        <v>0</v>
      </c>
      <c r="E261" s="5">
        <v>18.3</v>
      </c>
      <c r="F261" s="14">
        <f t="shared" si="27"/>
        <v>0</v>
      </c>
      <c r="G261" s="15">
        <v>2.1782247641250502E-2</v>
      </c>
      <c r="H261" s="12">
        <f t="shared" si="32"/>
        <v>3.3348073074133473E-3</v>
      </c>
      <c r="I261" s="13">
        <v>1.2617948183732E-2</v>
      </c>
      <c r="J261" s="11">
        <f t="shared" si="33"/>
        <v>2.1782247641250502E-2</v>
      </c>
      <c r="K261" s="11">
        <f t="shared" si="34"/>
        <v>9.2831408763186535E-3</v>
      </c>
      <c r="L261" s="9">
        <f t="shared" si="28"/>
        <v>18.394502525798494</v>
      </c>
      <c r="M261" s="10">
        <f t="shared" si="29"/>
        <v>9.4502525798493053E-2</v>
      </c>
      <c r="N261" s="7" t="b">
        <f t="shared" si="30"/>
        <v>0</v>
      </c>
      <c r="O261" s="8" t="b">
        <f t="shared" si="30"/>
        <v>0</v>
      </c>
      <c r="P261" s="6" t="b">
        <f t="shared" si="31"/>
        <v>1</v>
      </c>
    </row>
    <row r="262" spans="1:16" x14ac:dyDescent="0.25">
      <c r="A262" s="1">
        <v>2013</v>
      </c>
      <c r="B262" s="3">
        <v>5</v>
      </c>
      <c r="C262" s="2">
        <v>18</v>
      </c>
      <c r="D262" s="4">
        <v>0</v>
      </c>
      <c r="E262" s="5">
        <v>19.3</v>
      </c>
      <c r="F262" s="14">
        <f t="shared" si="27"/>
        <v>0</v>
      </c>
      <c r="G262" s="15">
        <v>1.54702147696066E-2</v>
      </c>
      <c r="H262" s="12">
        <f t="shared" si="32"/>
        <v>9.0132986528478308E-3</v>
      </c>
      <c r="I262" s="13">
        <v>1.5533487046896E-2</v>
      </c>
      <c r="J262" s="11">
        <f t="shared" si="33"/>
        <v>1.54702147696066E-2</v>
      </c>
      <c r="K262" s="11">
        <f t="shared" si="34"/>
        <v>6.5201883940481688E-3</v>
      </c>
      <c r="L262" s="9">
        <f t="shared" si="28"/>
        <v>19.096641278260471</v>
      </c>
      <c r="M262" s="10">
        <f t="shared" si="29"/>
        <v>0.20335872173953007</v>
      </c>
      <c r="N262" s="7" t="b">
        <f t="shared" si="30"/>
        <v>0</v>
      </c>
      <c r="O262" s="8" t="b">
        <f t="shared" si="30"/>
        <v>0</v>
      </c>
      <c r="P262" s="6" t="b">
        <f t="shared" si="31"/>
        <v>1</v>
      </c>
    </row>
    <row r="263" spans="1:16" x14ac:dyDescent="0.25">
      <c r="A263" s="1">
        <v>2013</v>
      </c>
      <c r="B263" s="3">
        <v>5</v>
      </c>
      <c r="C263" s="2">
        <v>19</v>
      </c>
      <c r="D263" s="4">
        <v>0</v>
      </c>
      <c r="E263" s="5">
        <v>19</v>
      </c>
      <c r="F263" s="14">
        <f t="shared" si="27"/>
        <v>0</v>
      </c>
      <c r="G263" s="15">
        <v>2.0699153605150199E-2</v>
      </c>
      <c r="H263" s="12">
        <f t="shared" si="32"/>
        <v>6.6928509242848554E-3</v>
      </c>
      <c r="I263" s="13">
        <v>1.69147198194761E-2</v>
      </c>
      <c r="J263" s="11">
        <f t="shared" si="33"/>
        <v>2.0699153605150199E-2</v>
      </c>
      <c r="K263" s="11">
        <f t="shared" si="34"/>
        <v>1.0221868895191244E-2</v>
      </c>
      <c r="L263" s="9">
        <f t="shared" si="28"/>
        <v>19.368058048272882</v>
      </c>
      <c r="M263" s="10">
        <f t="shared" si="29"/>
        <v>0.36805804827288213</v>
      </c>
      <c r="N263" s="7" t="b">
        <f t="shared" si="30"/>
        <v>0</v>
      </c>
      <c r="O263" s="8" t="b">
        <f t="shared" si="30"/>
        <v>0</v>
      </c>
      <c r="P263" s="6" t="b">
        <f t="shared" si="31"/>
        <v>1</v>
      </c>
    </row>
    <row r="264" spans="1:16" x14ac:dyDescent="0.25">
      <c r="A264" s="1">
        <v>2013</v>
      </c>
      <c r="B264" s="3">
        <v>5</v>
      </c>
      <c r="C264" s="2">
        <v>20</v>
      </c>
      <c r="D264" s="4">
        <v>0</v>
      </c>
      <c r="E264" s="5">
        <v>20</v>
      </c>
      <c r="F264" s="14">
        <f t="shared" si="27"/>
        <v>0</v>
      </c>
      <c r="G264" s="15">
        <v>1.4885301111042E-2</v>
      </c>
      <c r="H264" s="12">
        <f t="shared" si="32"/>
        <v>1.7986209962091559E-2</v>
      </c>
      <c r="I264" s="13">
        <v>2.244156334828E-2</v>
      </c>
      <c r="J264" s="11">
        <f t="shared" si="33"/>
        <v>1.4885301111042E-2</v>
      </c>
      <c r="K264" s="11">
        <f t="shared" si="34"/>
        <v>4.455353386188441E-3</v>
      </c>
      <c r="L264" s="9">
        <f t="shared" si="28"/>
        <v>20.203116339745392</v>
      </c>
      <c r="M264" s="10">
        <f t="shared" si="29"/>
        <v>0.20311633974539234</v>
      </c>
      <c r="N264" s="7" t="b">
        <f t="shared" si="30"/>
        <v>0</v>
      </c>
      <c r="O264" s="8" t="b">
        <f t="shared" si="30"/>
        <v>0</v>
      </c>
      <c r="P264" s="6" t="b">
        <f t="shared" si="31"/>
        <v>1</v>
      </c>
    </row>
    <row r="265" spans="1:16" x14ac:dyDescent="0.25">
      <c r="A265" s="1">
        <v>2013</v>
      </c>
      <c r="B265" s="3">
        <v>5</v>
      </c>
      <c r="C265" s="2">
        <v>21</v>
      </c>
      <c r="D265" s="4">
        <v>0</v>
      </c>
      <c r="E265" s="5">
        <v>22.2</v>
      </c>
      <c r="F265" s="14">
        <f t="shared" si="27"/>
        <v>0</v>
      </c>
      <c r="G265" s="15">
        <v>1.7418911383048599E-2</v>
      </c>
      <c r="H265" s="12">
        <f t="shared" si="32"/>
        <v>0.14185106490048771</v>
      </c>
      <c r="I265" s="13">
        <v>0.133250534184292</v>
      </c>
      <c r="J265" s="11">
        <f t="shared" si="33"/>
        <v>1.7418911383048599E-2</v>
      </c>
      <c r="K265" s="11">
        <f t="shared" si="34"/>
        <v>8.600530716195709E-3</v>
      </c>
      <c r="L265" s="9">
        <f t="shared" si="28"/>
        <v>23.427772922047573</v>
      </c>
      <c r="M265" s="10">
        <f t="shared" si="29"/>
        <v>1.2277729220475742</v>
      </c>
      <c r="N265" s="7" t="b">
        <f t="shared" si="30"/>
        <v>0</v>
      </c>
      <c r="O265" s="8" t="b">
        <f t="shared" si="30"/>
        <v>0</v>
      </c>
      <c r="P265" s="6" t="b">
        <f t="shared" si="31"/>
        <v>1</v>
      </c>
    </row>
    <row r="266" spans="1:16" x14ac:dyDescent="0.25">
      <c r="A266" s="1">
        <v>2013</v>
      </c>
      <c r="B266" s="3">
        <v>5</v>
      </c>
      <c r="C266" s="2">
        <v>22</v>
      </c>
      <c r="D266" s="4">
        <v>0</v>
      </c>
      <c r="E266" s="5">
        <v>16</v>
      </c>
      <c r="F266" s="14">
        <f t="shared" si="27"/>
        <v>0</v>
      </c>
      <c r="G266" s="15">
        <v>2.9284203237173199E-2</v>
      </c>
      <c r="H266" s="12">
        <f t="shared" si="32"/>
        <v>3.3535013046647811E-4</v>
      </c>
      <c r="I266" s="13">
        <v>7.06308417017817E-3</v>
      </c>
      <c r="J266" s="11">
        <f t="shared" si="33"/>
        <v>2.9284203237173199E-2</v>
      </c>
      <c r="K266" s="11">
        <f t="shared" si="34"/>
        <v>6.7277340397116922E-3</v>
      </c>
      <c r="L266" s="9">
        <f t="shared" si="28"/>
        <v>16.121331148650604</v>
      </c>
      <c r="M266" s="10">
        <f t="shared" si="29"/>
        <v>0.12133114865060435</v>
      </c>
      <c r="N266" s="7" t="b">
        <f t="shared" si="30"/>
        <v>0</v>
      </c>
      <c r="O266" s="8" t="b">
        <f t="shared" si="30"/>
        <v>0</v>
      </c>
      <c r="P266" s="6" t="b">
        <f t="shared" si="31"/>
        <v>1</v>
      </c>
    </row>
    <row r="267" spans="1:16" x14ac:dyDescent="0.25">
      <c r="A267" s="1">
        <v>2013</v>
      </c>
      <c r="B267" s="3">
        <v>5</v>
      </c>
      <c r="C267" s="2">
        <v>23</v>
      </c>
      <c r="D267" s="4">
        <v>25.2</v>
      </c>
      <c r="E267" s="5">
        <v>16.100000000000001</v>
      </c>
      <c r="F267" s="14">
        <f t="shared" si="27"/>
        <v>0.99999999997725908</v>
      </c>
      <c r="G267" s="15">
        <v>0.99101816002923104</v>
      </c>
      <c r="H267" s="12">
        <f t="shared" si="32"/>
        <v>3.7060614062639719E-4</v>
      </c>
      <c r="I267" s="13">
        <v>8.9514749068758497E-3</v>
      </c>
      <c r="J267" s="11">
        <f t="shared" si="33"/>
        <v>8.9818399480280364E-3</v>
      </c>
      <c r="K267" s="11">
        <f t="shared" si="34"/>
        <v>8.580868766249453E-3</v>
      </c>
      <c r="L267" s="9">
        <f t="shared" si="28"/>
        <v>17.10691996979347</v>
      </c>
      <c r="M267" s="10">
        <f t="shared" si="29"/>
        <v>1.0069199697934685</v>
      </c>
      <c r="N267" s="7" t="b">
        <f t="shared" si="30"/>
        <v>1</v>
      </c>
      <c r="O267" s="8" t="b">
        <f t="shared" si="30"/>
        <v>1</v>
      </c>
      <c r="P267" s="6" t="b">
        <f t="shared" si="31"/>
        <v>1</v>
      </c>
    </row>
    <row r="268" spans="1:16" x14ac:dyDescent="0.25">
      <c r="A268" s="1">
        <v>2013</v>
      </c>
      <c r="B268" s="3">
        <v>5</v>
      </c>
      <c r="C268" s="2">
        <v>24</v>
      </c>
      <c r="D268" s="4">
        <v>34.6</v>
      </c>
      <c r="E268" s="5">
        <v>17.2</v>
      </c>
      <c r="F268" s="14">
        <f t="shared" si="27"/>
        <v>0.99999999999999822</v>
      </c>
      <c r="G268" s="15">
        <v>0.98927477602098901</v>
      </c>
      <c r="H268" s="12">
        <f t="shared" si="32"/>
        <v>1.1125360328603205E-3</v>
      </c>
      <c r="I268" s="13">
        <v>3.0907161037227E-3</v>
      </c>
      <c r="J268" s="11">
        <f t="shared" si="33"/>
        <v>1.0725223979009213E-2</v>
      </c>
      <c r="K268" s="11">
        <f t="shared" si="34"/>
        <v>1.9781800708623797E-3</v>
      </c>
      <c r="L268" s="9">
        <f t="shared" si="28"/>
        <v>12.019823833539565</v>
      </c>
      <c r="M268" s="10">
        <f t="shared" si="29"/>
        <v>5.1801761664604342</v>
      </c>
      <c r="N268" s="7" t="b">
        <f t="shared" si="30"/>
        <v>1</v>
      </c>
      <c r="O268" s="8" t="b">
        <f t="shared" si="30"/>
        <v>1</v>
      </c>
      <c r="P268" s="6" t="b">
        <f t="shared" si="31"/>
        <v>1</v>
      </c>
    </row>
    <row r="269" spans="1:16" x14ac:dyDescent="0.25">
      <c r="A269" s="1">
        <v>2013</v>
      </c>
      <c r="B269" s="3">
        <v>5</v>
      </c>
      <c r="C269" s="2">
        <v>25</v>
      </c>
      <c r="D269" s="4">
        <v>7.2</v>
      </c>
      <c r="E269" s="5">
        <v>20.6</v>
      </c>
      <c r="F269" s="14">
        <f t="shared" si="27"/>
        <v>0.99850794233232665</v>
      </c>
      <c r="G269" s="15">
        <v>0.95955099433292401</v>
      </c>
      <c r="H269" s="12">
        <f t="shared" si="32"/>
        <v>3.229546469845055E-2</v>
      </c>
      <c r="I269" s="13">
        <v>1.2538786070415199E-2</v>
      </c>
      <c r="J269" s="11">
        <f t="shared" si="33"/>
        <v>3.8956947999402636E-2</v>
      </c>
      <c r="K269" s="11">
        <f t="shared" si="34"/>
        <v>1.9756678628035353E-2</v>
      </c>
      <c r="L269" s="9">
        <f t="shared" si="28"/>
        <v>18.372349700338727</v>
      </c>
      <c r="M269" s="10">
        <f t="shared" si="29"/>
        <v>2.2276502996612741</v>
      </c>
      <c r="N269" s="7" t="b">
        <f t="shared" si="30"/>
        <v>1</v>
      </c>
      <c r="O269" s="8" t="b">
        <f t="shared" si="30"/>
        <v>1</v>
      </c>
      <c r="P269" s="6" t="b">
        <f t="shared" si="31"/>
        <v>1</v>
      </c>
    </row>
    <row r="270" spans="1:16" x14ac:dyDescent="0.25">
      <c r="A270" s="1">
        <v>2013</v>
      </c>
      <c r="B270" s="3">
        <v>5</v>
      </c>
      <c r="C270" s="2">
        <v>26</v>
      </c>
      <c r="D270" s="4">
        <v>0</v>
      </c>
      <c r="E270" s="5">
        <v>20.2</v>
      </c>
      <c r="F270" s="14">
        <f t="shared" si="27"/>
        <v>0</v>
      </c>
      <c r="G270" s="15">
        <v>1.28719783619527E-2</v>
      </c>
      <c r="H270" s="12">
        <f t="shared" si="32"/>
        <v>2.1881270936130459E-2</v>
      </c>
      <c r="I270" s="13">
        <v>3.5086125419620799E-2</v>
      </c>
      <c r="J270" s="11">
        <f t="shared" si="33"/>
        <v>1.28719783619527E-2</v>
      </c>
      <c r="K270" s="11">
        <f t="shared" si="34"/>
        <v>1.320485448349034E-2</v>
      </c>
      <c r="L270" s="9">
        <f t="shared" si="28"/>
        <v>21.32667431783501</v>
      </c>
      <c r="M270" s="10">
        <f t="shared" si="29"/>
        <v>1.1266743178350112</v>
      </c>
      <c r="N270" s="7" t="b">
        <f t="shared" si="30"/>
        <v>0</v>
      </c>
      <c r="O270" s="8" t="b">
        <f t="shared" si="30"/>
        <v>0</v>
      </c>
      <c r="P270" s="6" t="b">
        <f t="shared" si="31"/>
        <v>1</v>
      </c>
    </row>
    <row r="271" spans="1:16" x14ac:dyDescent="0.25">
      <c r="A271" s="1">
        <v>2013</v>
      </c>
      <c r="B271" s="3">
        <v>5</v>
      </c>
      <c r="C271" s="2">
        <v>27</v>
      </c>
      <c r="D271" s="4">
        <v>0</v>
      </c>
      <c r="E271" s="5">
        <v>19.3</v>
      </c>
      <c r="F271" s="14">
        <f t="shared" si="27"/>
        <v>0</v>
      </c>
      <c r="G271" s="15">
        <v>1.05700737056568E-2</v>
      </c>
      <c r="H271" s="12">
        <f t="shared" si="32"/>
        <v>9.0132986528478308E-3</v>
      </c>
      <c r="I271" s="13">
        <v>2.1759094994592498E-2</v>
      </c>
      <c r="J271" s="11">
        <f t="shared" si="33"/>
        <v>1.05700737056568E-2</v>
      </c>
      <c r="K271" s="11">
        <f t="shared" si="34"/>
        <v>1.2745796341744667E-2</v>
      </c>
      <c r="L271" s="9">
        <f t="shared" si="28"/>
        <v>20.116723077032116</v>
      </c>
      <c r="M271" s="10">
        <f t="shared" si="29"/>
        <v>0.81672307703211544</v>
      </c>
      <c r="N271" s="7" t="b">
        <f t="shared" si="30"/>
        <v>0</v>
      </c>
      <c r="O271" s="8" t="b">
        <f t="shared" si="30"/>
        <v>0</v>
      </c>
      <c r="P271" s="6" t="b">
        <f t="shared" si="31"/>
        <v>1</v>
      </c>
    </row>
    <row r="272" spans="1:16" x14ac:dyDescent="0.25">
      <c r="A272" s="1">
        <v>2013</v>
      </c>
      <c r="B272" s="3">
        <v>5</v>
      </c>
      <c r="C272" s="2">
        <v>28</v>
      </c>
      <c r="D272" s="4">
        <v>6.8</v>
      </c>
      <c r="E272" s="5">
        <v>19.600000000000001</v>
      </c>
      <c r="F272" s="14">
        <f t="shared" si="27"/>
        <v>0.99777492793427958</v>
      </c>
      <c r="G272" s="15">
        <v>0.97713445397065601</v>
      </c>
      <c r="H272" s="12">
        <f t="shared" si="32"/>
        <v>1.2128434984274258E-2</v>
      </c>
      <c r="I272" s="13">
        <v>1.24182545188486E-2</v>
      </c>
      <c r="J272" s="11">
        <f t="shared" si="33"/>
        <v>2.0640473963623562E-2</v>
      </c>
      <c r="K272" s="11">
        <f t="shared" si="34"/>
        <v>2.8981953457434158E-4</v>
      </c>
      <c r="L272" s="9">
        <f t="shared" si="28"/>
        <v>18.338246330511485</v>
      </c>
      <c r="M272" s="10">
        <f t="shared" si="29"/>
        <v>1.2617536694885167</v>
      </c>
      <c r="N272" s="7" t="b">
        <f t="shared" si="30"/>
        <v>1</v>
      </c>
      <c r="O272" s="8" t="b">
        <f t="shared" si="30"/>
        <v>1</v>
      </c>
      <c r="P272" s="6" t="b">
        <f t="shared" si="31"/>
        <v>1</v>
      </c>
    </row>
    <row r="273" spans="1:16" x14ac:dyDescent="0.25">
      <c r="A273" s="1">
        <v>2013</v>
      </c>
      <c r="B273" s="3">
        <v>5</v>
      </c>
      <c r="C273" s="2">
        <v>29</v>
      </c>
      <c r="D273" s="4">
        <v>0.4</v>
      </c>
      <c r="E273" s="5">
        <v>19.2</v>
      </c>
      <c r="F273" s="14">
        <f t="shared" si="27"/>
        <v>0.19737532022490401</v>
      </c>
      <c r="G273" s="15">
        <v>0.11539210252410501</v>
      </c>
      <c r="H273" s="12">
        <f t="shared" si="32"/>
        <v>8.1625711531598897E-3</v>
      </c>
      <c r="I273" s="13">
        <v>1.0229793239063201E-2</v>
      </c>
      <c r="J273" s="11">
        <f t="shared" si="33"/>
        <v>8.1983217700798999E-2</v>
      </c>
      <c r="K273" s="11">
        <f t="shared" si="34"/>
        <v>2.067222085903311E-3</v>
      </c>
      <c r="L273" s="9">
        <f t="shared" si="28"/>
        <v>17.626945433146389</v>
      </c>
      <c r="M273" s="10">
        <f t="shared" si="29"/>
        <v>1.5730545668536102</v>
      </c>
      <c r="N273" s="7" t="b">
        <f t="shared" si="30"/>
        <v>0</v>
      </c>
      <c r="O273" s="8" t="b">
        <f t="shared" si="30"/>
        <v>0</v>
      </c>
      <c r="P273" s="6" t="b">
        <f t="shared" si="31"/>
        <v>1</v>
      </c>
    </row>
    <row r="274" spans="1:16" x14ac:dyDescent="0.25">
      <c r="A274" s="1">
        <v>2013</v>
      </c>
      <c r="B274" s="3">
        <v>5</v>
      </c>
      <c r="C274" s="2">
        <v>30</v>
      </c>
      <c r="D274" s="4">
        <v>0</v>
      </c>
      <c r="E274" s="5">
        <v>21.5</v>
      </c>
      <c r="F274" s="14">
        <f t="shared" ref="F274:F337" si="35">2/(1+EXP(-D274))-1</f>
        <v>0</v>
      </c>
      <c r="G274" s="15">
        <v>1.70458673416354E-2</v>
      </c>
      <c r="H274" s="12">
        <f t="shared" si="32"/>
        <v>7.5858180021243546E-2</v>
      </c>
      <c r="I274" s="13">
        <v>5.8670607766670199E-2</v>
      </c>
      <c r="J274" s="11">
        <f t="shared" si="33"/>
        <v>1.70458673416354E-2</v>
      </c>
      <c r="K274" s="11">
        <f t="shared" si="34"/>
        <v>1.7187572254573347E-2</v>
      </c>
      <c r="L274" s="9">
        <f t="shared" ref="L274:L337" si="36">POWER(ABS(-(LOG(1/I274-1))),2.7)*-(LOG(1/I274-1))/ABS(-(LOG(1/I274-1)))+24</f>
        <v>22.344316258380967</v>
      </c>
      <c r="M274" s="10">
        <f t="shared" ref="M274:M337" si="37">ABS(E274-L274)</f>
        <v>0.84431625838096735</v>
      </c>
      <c r="N274" s="7" t="b">
        <f t="shared" ref="N274:O337" si="38">F274&gt;0.731</f>
        <v>0</v>
      </c>
      <c r="O274" s="8" t="b">
        <f t="shared" si="38"/>
        <v>0</v>
      </c>
      <c r="P274" s="6" t="b">
        <f t="shared" ref="P274:P337" si="39">NOT(_xlfn.XOR(N274,O274))</f>
        <v>1</v>
      </c>
    </row>
    <row r="275" spans="1:16" x14ac:dyDescent="0.25">
      <c r="A275" s="1">
        <v>2013</v>
      </c>
      <c r="B275" s="3">
        <v>5</v>
      </c>
      <c r="C275" s="2">
        <v>31</v>
      </c>
      <c r="D275" s="4">
        <v>0</v>
      </c>
      <c r="E275" s="5">
        <v>23.1</v>
      </c>
      <c r="F275" s="14">
        <f t="shared" si="35"/>
        <v>0</v>
      </c>
      <c r="G275" s="15">
        <v>6.4315489726307299E-3</v>
      </c>
      <c r="H275" s="12">
        <f t="shared" ref="H275:H338" si="40">1/(1+EXP(-E275+24))</f>
        <v>0.28905049737499633</v>
      </c>
      <c r="I275" s="13">
        <v>0.26924079072882601</v>
      </c>
      <c r="J275" s="11">
        <f t="shared" si="33"/>
        <v>6.4315489726307299E-3</v>
      </c>
      <c r="K275" s="11">
        <f t="shared" si="34"/>
        <v>1.9809706646170322E-2</v>
      </c>
      <c r="L275" s="9">
        <f t="shared" si="36"/>
        <v>23.895231321205038</v>
      </c>
      <c r="M275" s="10">
        <f t="shared" si="37"/>
        <v>0.79523132120503703</v>
      </c>
      <c r="N275" s="7" t="b">
        <f t="shared" si="38"/>
        <v>0</v>
      </c>
      <c r="O275" s="8" t="b">
        <f t="shared" si="38"/>
        <v>0</v>
      </c>
      <c r="P275" s="6" t="b">
        <f t="shared" si="39"/>
        <v>1</v>
      </c>
    </row>
    <row r="276" spans="1:16" x14ac:dyDescent="0.25">
      <c r="A276" s="1">
        <v>2013</v>
      </c>
      <c r="B276" s="3">
        <v>6</v>
      </c>
      <c r="C276" s="2">
        <v>1</v>
      </c>
      <c r="D276" s="4">
        <v>0</v>
      </c>
      <c r="E276" s="5">
        <v>21.3</v>
      </c>
      <c r="F276" s="14">
        <f t="shared" si="35"/>
        <v>0</v>
      </c>
      <c r="G276" s="15">
        <v>1.9722026773646099E-2</v>
      </c>
      <c r="H276" s="12">
        <f t="shared" si="40"/>
        <v>6.2973356056996541E-2</v>
      </c>
      <c r="I276" s="13">
        <v>7.5790209820108603E-2</v>
      </c>
      <c r="J276" s="11">
        <f t="shared" si="33"/>
        <v>1.9722026773646099E-2</v>
      </c>
      <c r="K276" s="11">
        <f t="shared" si="34"/>
        <v>1.2816853763112063E-2</v>
      </c>
      <c r="L276" s="9">
        <f t="shared" si="36"/>
        <v>22.749998522637519</v>
      </c>
      <c r="M276" s="10">
        <f t="shared" si="37"/>
        <v>1.4499985226375181</v>
      </c>
      <c r="N276" s="7" t="b">
        <f t="shared" si="38"/>
        <v>0</v>
      </c>
      <c r="O276" s="8" t="b">
        <f t="shared" si="38"/>
        <v>0</v>
      </c>
      <c r="P276" s="6" t="b">
        <f t="shared" si="39"/>
        <v>1</v>
      </c>
    </row>
    <row r="277" spans="1:16" x14ac:dyDescent="0.25">
      <c r="A277" s="1">
        <v>2013</v>
      </c>
      <c r="B277" s="3">
        <v>6</v>
      </c>
      <c r="C277" s="2">
        <v>2</v>
      </c>
      <c r="D277" s="4">
        <v>25</v>
      </c>
      <c r="E277" s="5">
        <v>15.1</v>
      </c>
      <c r="F277" s="14">
        <f t="shared" si="35"/>
        <v>0.999999999972224</v>
      </c>
      <c r="G277" s="15">
        <v>0.97242690493573403</v>
      </c>
      <c r="H277" s="12">
        <f t="shared" si="40"/>
        <v>1.3637032707949703E-4</v>
      </c>
      <c r="I277" s="13">
        <v>1.2763982125879999E-2</v>
      </c>
      <c r="J277" s="11">
        <f t="shared" si="33"/>
        <v>2.757309503648997E-2</v>
      </c>
      <c r="K277" s="11">
        <f t="shared" si="34"/>
        <v>1.2627611798800502E-2</v>
      </c>
      <c r="L277" s="9">
        <f t="shared" si="36"/>
        <v>18.434869034927789</v>
      </c>
      <c r="M277" s="10">
        <f t="shared" si="37"/>
        <v>3.3348690349277899</v>
      </c>
      <c r="N277" s="7" t="b">
        <f t="shared" si="38"/>
        <v>1</v>
      </c>
      <c r="O277" s="8" t="b">
        <f t="shared" si="38"/>
        <v>1</v>
      </c>
      <c r="P277" s="6" t="b">
        <f t="shared" si="39"/>
        <v>1</v>
      </c>
    </row>
    <row r="278" spans="1:16" x14ac:dyDescent="0.25">
      <c r="A278" s="1">
        <v>2013</v>
      </c>
      <c r="B278" s="3">
        <v>6</v>
      </c>
      <c r="C278" s="2">
        <v>3</v>
      </c>
      <c r="D278" s="4">
        <v>7.8</v>
      </c>
      <c r="E278" s="5">
        <v>18.600000000000001</v>
      </c>
      <c r="F278" s="14">
        <f t="shared" si="35"/>
        <v>0.99918086567002784</v>
      </c>
      <c r="G278" s="15">
        <v>0.98214851526620495</v>
      </c>
      <c r="H278" s="12">
        <f t="shared" si="40"/>
        <v>4.4962731609411869E-3</v>
      </c>
      <c r="I278" s="13">
        <v>2.0114128449020399E-2</v>
      </c>
      <c r="J278" s="11">
        <f t="shared" si="33"/>
        <v>1.7032350403822893E-2</v>
      </c>
      <c r="K278" s="11">
        <f t="shared" si="34"/>
        <v>1.5617855288079213E-2</v>
      </c>
      <c r="L278" s="9">
        <f t="shared" si="36"/>
        <v>19.891537724043243</v>
      </c>
      <c r="M278" s="10">
        <f t="shared" si="37"/>
        <v>1.2915377240432413</v>
      </c>
      <c r="N278" s="7" t="b">
        <f t="shared" si="38"/>
        <v>1</v>
      </c>
      <c r="O278" s="8" t="b">
        <f t="shared" si="38"/>
        <v>1</v>
      </c>
      <c r="P278" s="6" t="b">
        <f t="shared" si="39"/>
        <v>1</v>
      </c>
    </row>
    <row r="279" spans="1:16" x14ac:dyDescent="0.25">
      <c r="A279" s="1">
        <v>2013</v>
      </c>
      <c r="B279" s="3">
        <v>6</v>
      </c>
      <c r="C279" s="2">
        <v>4</v>
      </c>
      <c r="D279" s="4">
        <v>0</v>
      </c>
      <c r="E279" s="5">
        <v>20.2</v>
      </c>
      <c r="F279" s="14">
        <f t="shared" si="35"/>
        <v>0</v>
      </c>
      <c r="G279" s="15">
        <v>2.8604908969444901E-2</v>
      </c>
      <c r="H279" s="12">
        <f t="shared" si="40"/>
        <v>2.1881270936130459E-2</v>
      </c>
      <c r="I279" s="13">
        <v>2.33273750301627E-2</v>
      </c>
      <c r="J279" s="11">
        <f t="shared" si="33"/>
        <v>2.8604908969444901E-2</v>
      </c>
      <c r="K279" s="11">
        <f t="shared" si="34"/>
        <v>1.4461040940322405E-3</v>
      </c>
      <c r="L279" s="9">
        <f t="shared" si="36"/>
        <v>20.309775291309311</v>
      </c>
      <c r="M279" s="10">
        <f t="shared" si="37"/>
        <v>0.10977529130931174</v>
      </c>
      <c r="N279" s="7" t="b">
        <f t="shared" si="38"/>
        <v>0</v>
      </c>
      <c r="O279" s="8" t="b">
        <f t="shared" si="38"/>
        <v>0</v>
      </c>
      <c r="P279" s="6" t="b">
        <f t="shared" si="39"/>
        <v>1</v>
      </c>
    </row>
    <row r="280" spans="1:16" x14ac:dyDescent="0.25">
      <c r="A280" s="1">
        <v>2013</v>
      </c>
      <c r="B280" s="3">
        <v>6</v>
      </c>
      <c r="C280" s="2">
        <v>5</v>
      </c>
      <c r="D280" s="4">
        <v>0</v>
      </c>
      <c r="E280" s="5">
        <v>18.5</v>
      </c>
      <c r="F280" s="14">
        <f t="shared" si="35"/>
        <v>0</v>
      </c>
      <c r="G280" s="15">
        <v>6.1501471076742496E-3</v>
      </c>
      <c r="H280" s="12">
        <f t="shared" si="40"/>
        <v>4.0701377158961277E-3</v>
      </c>
      <c r="I280" s="13">
        <v>3.2689896996890802E-2</v>
      </c>
      <c r="J280" s="11">
        <f t="shared" si="33"/>
        <v>6.1501471076742496E-3</v>
      </c>
      <c r="K280" s="11">
        <f t="shared" si="34"/>
        <v>2.8619759280994674E-2</v>
      </c>
      <c r="L280" s="9">
        <f t="shared" si="36"/>
        <v>21.164200560204026</v>
      </c>
      <c r="M280" s="10">
        <f t="shared" si="37"/>
        <v>2.6642005602040264</v>
      </c>
      <c r="N280" s="7" t="b">
        <f t="shared" si="38"/>
        <v>0</v>
      </c>
      <c r="O280" s="8" t="b">
        <f t="shared" si="38"/>
        <v>0</v>
      </c>
      <c r="P280" s="6" t="b">
        <f t="shared" si="39"/>
        <v>1</v>
      </c>
    </row>
    <row r="281" spans="1:16" x14ac:dyDescent="0.25">
      <c r="A281" s="1">
        <v>2013</v>
      </c>
      <c r="B281" s="3">
        <v>6</v>
      </c>
      <c r="C281" s="2">
        <v>6</v>
      </c>
      <c r="D281" s="4">
        <v>0</v>
      </c>
      <c r="E281" s="5">
        <v>18.100000000000001</v>
      </c>
      <c r="F281" s="14">
        <f t="shared" si="35"/>
        <v>0</v>
      </c>
      <c r="G281" s="15">
        <v>1.7840877570759101E-2</v>
      </c>
      <c r="H281" s="12">
        <f t="shared" si="40"/>
        <v>2.7319607630110639E-3</v>
      </c>
      <c r="I281" s="13">
        <v>9.5995695145115502E-3</v>
      </c>
      <c r="J281" s="11">
        <f t="shared" si="33"/>
        <v>1.7840877570759101E-2</v>
      </c>
      <c r="K281" s="11">
        <f t="shared" si="34"/>
        <v>6.8676087515004858E-3</v>
      </c>
      <c r="L281" s="9">
        <f t="shared" si="36"/>
        <v>17.382349799987111</v>
      </c>
      <c r="M281" s="10">
        <f t="shared" si="37"/>
        <v>0.71765020001289059</v>
      </c>
      <c r="N281" s="7" t="b">
        <f t="shared" si="38"/>
        <v>0</v>
      </c>
      <c r="O281" s="8" t="b">
        <f t="shared" si="38"/>
        <v>0</v>
      </c>
      <c r="P281" s="6" t="b">
        <f t="shared" si="39"/>
        <v>1</v>
      </c>
    </row>
    <row r="282" spans="1:16" x14ac:dyDescent="0.25">
      <c r="A282" s="1">
        <v>2013</v>
      </c>
      <c r="B282" s="3">
        <v>6</v>
      </c>
      <c r="C282" s="2">
        <v>7</v>
      </c>
      <c r="D282" s="4">
        <v>0</v>
      </c>
      <c r="E282" s="5">
        <v>20.7</v>
      </c>
      <c r="F282" s="14">
        <f t="shared" si="35"/>
        <v>0</v>
      </c>
      <c r="G282" s="15">
        <v>1.34265265742352E-2</v>
      </c>
      <c r="H282" s="12">
        <f t="shared" si="40"/>
        <v>3.5571189272636146E-2</v>
      </c>
      <c r="I282" s="13">
        <v>3.3039757236724199E-2</v>
      </c>
      <c r="J282" s="11">
        <f t="shared" si="33"/>
        <v>1.34265265742352E-2</v>
      </c>
      <c r="K282" s="11">
        <f t="shared" si="34"/>
        <v>2.5314320359119472E-3</v>
      </c>
      <c r="L282" s="9">
        <f t="shared" si="36"/>
        <v>21.189011644406783</v>
      </c>
      <c r="M282" s="10">
        <f t="shared" si="37"/>
        <v>0.48901164440678357</v>
      </c>
      <c r="N282" s="7" t="b">
        <f t="shared" si="38"/>
        <v>0</v>
      </c>
      <c r="O282" s="8" t="b">
        <f t="shared" si="38"/>
        <v>0</v>
      </c>
      <c r="P282" s="6" t="b">
        <f t="shared" si="39"/>
        <v>1</v>
      </c>
    </row>
    <row r="283" spans="1:16" x14ac:dyDescent="0.25">
      <c r="A283" s="1">
        <v>2013</v>
      </c>
      <c r="B283" s="3">
        <v>6</v>
      </c>
      <c r="C283" s="2">
        <v>8</v>
      </c>
      <c r="D283" s="4">
        <v>0</v>
      </c>
      <c r="E283" s="5">
        <v>17.8</v>
      </c>
      <c r="F283" s="14">
        <f t="shared" si="35"/>
        <v>0</v>
      </c>
      <c r="G283" s="15">
        <v>2.1922804336056902E-2</v>
      </c>
      <c r="H283" s="12">
        <f t="shared" si="40"/>
        <v>2.0253203890498836E-3</v>
      </c>
      <c r="I283" s="13">
        <v>1.9554136658479299E-2</v>
      </c>
      <c r="J283" s="11">
        <f t="shared" si="33"/>
        <v>2.1922804336056902E-2</v>
      </c>
      <c r="K283" s="11">
        <f t="shared" si="34"/>
        <v>1.7528816269429415E-2</v>
      </c>
      <c r="L283" s="9">
        <f t="shared" si="36"/>
        <v>19.808787625073677</v>
      </c>
      <c r="M283" s="10">
        <f t="shared" si="37"/>
        <v>2.0087876250736763</v>
      </c>
      <c r="N283" s="7" t="b">
        <f t="shared" si="38"/>
        <v>0</v>
      </c>
      <c r="O283" s="8" t="b">
        <f t="shared" si="38"/>
        <v>0</v>
      </c>
      <c r="P283" s="6" t="b">
        <f t="shared" si="39"/>
        <v>1</v>
      </c>
    </row>
    <row r="284" spans="1:16" x14ac:dyDescent="0.25">
      <c r="A284" s="1">
        <v>2013</v>
      </c>
      <c r="B284" s="3">
        <v>6</v>
      </c>
      <c r="C284" s="2">
        <v>9</v>
      </c>
      <c r="D284" s="4">
        <v>0</v>
      </c>
      <c r="E284" s="5">
        <v>18.600000000000001</v>
      </c>
      <c r="F284" s="14">
        <f t="shared" si="35"/>
        <v>0</v>
      </c>
      <c r="G284" s="15">
        <v>1.8796796765722101E-2</v>
      </c>
      <c r="H284" s="12">
        <f t="shared" si="40"/>
        <v>4.4962731609411869E-3</v>
      </c>
      <c r="I284" s="13">
        <v>8.8169047138757801E-3</v>
      </c>
      <c r="J284" s="11">
        <f t="shared" si="33"/>
        <v>1.8796796765722101E-2</v>
      </c>
      <c r="K284" s="11">
        <f t="shared" si="34"/>
        <v>4.3206315529345932E-3</v>
      </c>
      <c r="L284" s="9">
        <f t="shared" si="36"/>
        <v>17.046323031166768</v>
      </c>
      <c r="M284" s="10">
        <f t="shared" si="37"/>
        <v>1.5536769688332335</v>
      </c>
      <c r="N284" s="7" t="b">
        <f t="shared" si="38"/>
        <v>0</v>
      </c>
      <c r="O284" s="8" t="b">
        <f t="shared" si="38"/>
        <v>0</v>
      </c>
      <c r="P284" s="6" t="b">
        <f t="shared" si="39"/>
        <v>1</v>
      </c>
    </row>
    <row r="285" spans="1:16" x14ac:dyDescent="0.25">
      <c r="A285" s="1">
        <v>2013</v>
      </c>
      <c r="B285" s="3">
        <v>6</v>
      </c>
      <c r="C285" s="2">
        <v>10</v>
      </c>
      <c r="D285" s="4">
        <v>0</v>
      </c>
      <c r="E285" s="5">
        <v>17.5</v>
      </c>
      <c r="F285" s="14">
        <f t="shared" si="35"/>
        <v>0</v>
      </c>
      <c r="G285" s="15">
        <v>9.5179480305580995E-3</v>
      </c>
      <c r="H285" s="12">
        <f t="shared" si="40"/>
        <v>1.5011822567369917E-3</v>
      </c>
      <c r="I285" s="13">
        <v>5.3039547785211499E-3</v>
      </c>
      <c r="J285" s="11">
        <f t="shared" si="33"/>
        <v>9.5179480305580995E-3</v>
      </c>
      <c r="K285" s="11">
        <f t="shared" si="34"/>
        <v>3.8027725217841583E-3</v>
      </c>
      <c r="L285" s="9">
        <f t="shared" si="36"/>
        <v>14.819523923211609</v>
      </c>
      <c r="M285" s="10">
        <f t="shared" si="37"/>
        <v>2.6804760767883913</v>
      </c>
      <c r="N285" s="7" t="b">
        <f t="shared" si="38"/>
        <v>0</v>
      </c>
      <c r="O285" s="8" t="b">
        <f t="shared" si="38"/>
        <v>0</v>
      </c>
      <c r="P285" s="6" t="b">
        <f t="shared" si="39"/>
        <v>1</v>
      </c>
    </row>
    <row r="286" spans="1:16" x14ac:dyDescent="0.25">
      <c r="A286" s="1">
        <v>2013</v>
      </c>
      <c r="B286" s="3">
        <v>6</v>
      </c>
      <c r="C286" s="2">
        <v>11</v>
      </c>
      <c r="D286" s="4">
        <v>3</v>
      </c>
      <c r="E286" s="5">
        <v>18.600000000000001</v>
      </c>
      <c r="F286" s="14">
        <f t="shared" si="35"/>
        <v>0.90514825364486673</v>
      </c>
      <c r="G286" s="15">
        <v>0.90607419547633095</v>
      </c>
      <c r="H286" s="12">
        <f t="shared" si="40"/>
        <v>4.4962731609411869E-3</v>
      </c>
      <c r="I286" s="13">
        <v>1.55423598885049E-2</v>
      </c>
      <c r="J286" s="11">
        <f t="shared" si="33"/>
        <v>9.2594183146421649E-4</v>
      </c>
      <c r="K286" s="11">
        <f t="shared" si="34"/>
        <v>1.1046086727563714E-2</v>
      </c>
      <c r="L286" s="9">
        <f t="shared" si="36"/>
        <v>19.098491920664429</v>
      </c>
      <c r="M286" s="10">
        <f t="shared" si="37"/>
        <v>0.49849192066442782</v>
      </c>
      <c r="N286" s="7" t="b">
        <f t="shared" si="38"/>
        <v>1</v>
      </c>
      <c r="O286" s="8" t="b">
        <f t="shared" si="38"/>
        <v>1</v>
      </c>
      <c r="P286" s="6" t="b">
        <f t="shared" si="39"/>
        <v>1</v>
      </c>
    </row>
    <row r="287" spans="1:16" x14ac:dyDescent="0.25">
      <c r="A287" s="1">
        <v>2013</v>
      </c>
      <c r="B287" s="3">
        <v>6</v>
      </c>
      <c r="C287" s="2">
        <v>12</v>
      </c>
      <c r="D287" s="4">
        <v>0</v>
      </c>
      <c r="E287" s="5">
        <v>14.5</v>
      </c>
      <c r="F287" s="14">
        <f t="shared" si="35"/>
        <v>0</v>
      </c>
      <c r="G287" s="15">
        <v>6.5614245447093303E-3</v>
      </c>
      <c r="H287" s="12">
        <f t="shared" si="40"/>
        <v>7.4846227510611229E-5</v>
      </c>
      <c r="I287" s="13">
        <v>5.5275339753799802E-3</v>
      </c>
      <c r="J287" s="11">
        <f t="shared" si="33"/>
        <v>6.5614245447093303E-3</v>
      </c>
      <c r="K287" s="11">
        <f t="shared" si="34"/>
        <v>5.4526877478693692E-3</v>
      </c>
      <c r="L287" s="9">
        <f t="shared" si="36"/>
        <v>15.014803642552023</v>
      </c>
      <c r="M287" s="10">
        <f t="shared" si="37"/>
        <v>0.51480364255202282</v>
      </c>
      <c r="N287" s="7" t="b">
        <f t="shared" si="38"/>
        <v>0</v>
      </c>
      <c r="O287" s="8" t="b">
        <f t="shared" si="38"/>
        <v>0</v>
      </c>
      <c r="P287" s="6" t="b">
        <f t="shared" si="39"/>
        <v>1</v>
      </c>
    </row>
    <row r="288" spans="1:16" x14ac:dyDescent="0.25">
      <c r="A288" s="1">
        <v>2013</v>
      </c>
      <c r="B288" s="3">
        <v>6</v>
      </c>
      <c r="C288" s="2">
        <v>13</v>
      </c>
      <c r="D288" s="4">
        <v>5.6</v>
      </c>
      <c r="E288" s="5">
        <v>19.5</v>
      </c>
      <c r="F288" s="14">
        <f t="shared" si="35"/>
        <v>0.99263152020112821</v>
      </c>
      <c r="G288" s="15">
        <v>0.97227917378009698</v>
      </c>
      <c r="H288" s="12">
        <f t="shared" si="40"/>
        <v>1.098694263059318E-2</v>
      </c>
      <c r="I288" s="13">
        <v>1.3517875025407499E-2</v>
      </c>
      <c r="J288" s="11">
        <f t="shared" si="33"/>
        <v>2.0352346421031231E-2</v>
      </c>
      <c r="K288" s="11">
        <f t="shared" si="34"/>
        <v>2.5309323948143198E-3</v>
      </c>
      <c r="L288" s="9">
        <f t="shared" si="36"/>
        <v>18.633532591126595</v>
      </c>
      <c r="M288" s="10">
        <f t="shared" si="37"/>
        <v>0.86646740887340457</v>
      </c>
      <c r="N288" s="7" t="b">
        <f t="shared" si="38"/>
        <v>1</v>
      </c>
      <c r="O288" s="8" t="b">
        <f t="shared" si="38"/>
        <v>1</v>
      </c>
      <c r="P288" s="6" t="b">
        <f t="shared" si="39"/>
        <v>1</v>
      </c>
    </row>
    <row r="289" spans="1:16" x14ac:dyDescent="0.25">
      <c r="A289" s="1">
        <v>2013</v>
      </c>
      <c r="B289" s="3">
        <v>6</v>
      </c>
      <c r="C289" s="2">
        <v>14</v>
      </c>
      <c r="D289" s="4">
        <v>0</v>
      </c>
      <c r="E289" s="5">
        <v>19.2</v>
      </c>
      <c r="F289" s="14">
        <f t="shared" si="35"/>
        <v>0</v>
      </c>
      <c r="G289" s="15">
        <v>1.8085251754010202E-2</v>
      </c>
      <c r="H289" s="12">
        <f t="shared" si="40"/>
        <v>8.1625711531598897E-3</v>
      </c>
      <c r="I289" s="13">
        <v>1.5192817177109699E-2</v>
      </c>
      <c r="J289" s="11">
        <f t="shared" si="33"/>
        <v>1.8085251754010202E-2</v>
      </c>
      <c r="K289" s="11">
        <f t="shared" si="34"/>
        <v>7.0302460239498096E-3</v>
      </c>
      <c r="L289" s="9">
        <f t="shared" si="36"/>
        <v>19.024447487105213</v>
      </c>
      <c r="M289" s="10">
        <f t="shared" si="37"/>
        <v>0.17555251289478591</v>
      </c>
      <c r="N289" s="7" t="b">
        <f t="shared" si="38"/>
        <v>0</v>
      </c>
      <c r="O289" s="8" t="b">
        <f t="shared" si="38"/>
        <v>0</v>
      </c>
      <c r="P289" s="6" t="b">
        <f t="shared" si="39"/>
        <v>1</v>
      </c>
    </row>
    <row r="290" spans="1:16" x14ac:dyDescent="0.25">
      <c r="A290" s="1">
        <v>2013</v>
      </c>
      <c r="B290" s="3">
        <v>6</v>
      </c>
      <c r="C290" s="2">
        <v>15</v>
      </c>
      <c r="D290" s="4">
        <v>0</v>
      </c>
      <c r="E290" s="5">
        <v>18</v>
      </c>
      <c r="F290" s="14">
        <f t="shared" si="35"/>
        <v>0</v>
      </c>
      <c r="G290" s="15">
        <v>2.95738836047739E-2</v>
      </c>
      <c r="H290" s="12">
        <f t="shared" si="40"/>
        <v>2.4726231566347743E-3</v>
      </c>
      <c r="I290" s="13">
        <v>9.2473600489469295E-3</v>
      </c>
      <c r="J290" s="11">
        <f t="shared" si="33"/>
        <v>2.95738836047739E-2</v>
      </c>
      <c r="K290" s="11">
        <f t="shared" si="34"/>
        <v>6.7747368923121547E-3</v>
      </c>
      <c r="L290" s="9">
        <f t="shared" si="36"/>
        <v>17.235916511595025</v>
      </c>
      <c r="M290" s="10">
        <f t="shared" si="37"/>
        <v>0.76408348840497453</v>
      </c>
      <c r="N290" s="7" t="b">
        <f t="shared" si="38"/>
        <v>0</v>
      </c>
      <c r="O290" s="8" t="b">
        <f t="shared" si="38"/>
        <v>0</v>
      </c>
      <c r="P290" s="6" t="b">
        <f t="shared" si="39"/>
        <v>1</v>
      </c>
    </row>
    <row r="291" spans="1:16" x14ac:dyDescent="0.25">
      <c r="A291" s="1">
        <v>2013</v>
      </c>
      <c r="B291" s="3">
        <v>6</v>
      </c>
      <c r="C291" s="2">
        <v>16</v>
      </c>
      <c r="D291" s="4">
        <v>0</v>
      </c>
      <c r="E291" s="5">
        <v>17.8</v>
      </c>
      <c r="F291" s="14">
        <f t="shared" si="35"/>
        <v>0</v>
      </c>
      <c r="G291" s="15">
        <v>1.06405530545697E-2</v>
      </c>
      <c r="H291" s="12">
        <f t="shared" si="40"/>
        <v>2.0253203890498836E-3</v>
      </c>
      <c r="I291" s="13">
        <v>1.37509704937819E-2</v>
      </c>
      <c r="J291" s="11">
        <f t="shared" si="33"/>
        <v>1.06405530545697E-2</v>
      </c>
      <c r="K291" s="11">
        <f t="shared" si="34"/>
        <v>1.1725650104732017E-2</v>
      </c>
      <c r="L291" s="9">
        <f t="shared" si="36"/>
        <v>18.691871538791876</v>
      </c>
      <c r="M291" s="10">
        <f t="shared" si="37"/>
        <v>0.8918715387918752</v>
      </c>
      <c r="N291" s="7" t="b">
        <f t="shared" si="38"/>
        <v>0</v>
      </c>
      <c r="O291" s="8" t="b">
        <f t="shared" si="38"/>
        <v>0</v>
      </c>
      <c r="P291" s="6" t="b">
        <f t="shared" si="39"/>
        <v>1</v>
      </c>
    </row>
    <row r="292" spans="1:16" x14ac:dyDescent="0.25">
      <c r="A292" s="1">
        <v>2013</v>
      </c>
      <c r="B292" s="3">
        <v>6</v>
      </c>
      <c r="C292" s="2">
        <v>17</v>
      </c>
      <c r="D292" s="4">
        <v>0</v>
      </c>
      <c r="E292" s="5">
        <v>17.600000000000001</v>
      </c>
      <c r="F292" s="14">
        <f t="shared" si="35"/>
        <v>0</v>
      </c>
      <c r="G292" s="15">
        <v>2.2943823352302401E-2</v>
      </c>
      <c r="H292" s="12">
        <f t="shared" si="40"/>
        <v>1.6588010801744243E-3</v>
      </c>
      <c r="I292" s="13">
        <v>1.00643265319952E-2</v>
      </c>
      <c r="J292" s="11">
        <f t="shared" si="33"/>
        <v>2.2943823352302401E-2</v>
      </c>
      <c r="K292" s="11">
        <f t="shared" si="34"/>
        <v>8.4055254518207757E-3</v>
      </c>
      <c r="L292" s="9">
        <f t="shared" si="36"/>
        <v>17.564754420273285</v>
      </c>
      <c r="M292" s="10">
        <f t="shared" si="37"/>
        <v>3.5245579726716159E-2</v>
      </c>
      <c r="N292" s="7" t="b">
        <f t="shared" si="38"/>
        <v>0</v>
      </c>
      <c r="O292" s="8" t="b">
        <f t="shared" si="38"/>
        <v>0</v>
      </c>
      <c r="P292" s="6" t="b">
        <f t="shared" si="39"/>
        <v>1</v>
      </c>
    </row>
    <row r="293" spans="1:16" x14ac:dyDescent="0.25">
      <c r="A293" s="1">
        <v>2013</v>
      </c>
      <c r="B293" s="3">
        <v>6</v>
      </c>
      <c r="C293" s="2">
        <v>18</v>
      </c>
      <c r="D293" s="4">
        <v>0</v>
      </c>
      <c r="E293" s="5">
        <v>17.5</v>
      </c>
      <c r="F293" s="14">
        <f t="shared" si="35"/>
        <v>0</v>
      </c>
      <c r="G293" s="15">
        <v>1.99080588425385E-2</v>
      </c>
      <c r="H293" s="12">
        <f t="shared" si="40"/>
        <v>1.5011822567369917E-3</v>
      </c>
      <c r="I293" s="13">
        <v>9.93919648655971E-3</v>
      </c>
      <c r="J293" s="11">
        <f t="shared" si="33"/>
        <v>1.99080588425385E-2</v>
      </c>
      <c r="K293" s="11">
        <f t="shared" si="34"/>
        <v>8.4380142298227188E-3</v>
      </c>
      <c r="L293" s="9">
        <f t="shared" si="36"/>
        <v>17.516790237201278</v>
      </c>
      <c r="M293" s="10">
        <f t="shared" si="37"/>
        <v>1.6790237201277591E-2</v>
      </c>
      <c r="N293" s="7" t="b">
        <f t="shared" si="38"/>
        <v>0</v>
      </c>
      <c r="O293" s="8" t="b">
        <f t="shared" si="38"/>
        <v>0</v>
      </c>
      <c r="P293" s="6" t="b">
        <f t="shared" si="39"/>
        <v>1</v>
      </c>
    </row>
    <row r="294" spans="1:16" x14ac:dyDescent="0.25">
      <c r="A294" s="1">
        <v>2013</v>
      </c>
      <c r="B294" s="3">
        <v>6</v>
      </c>
      <c r="C294" s="2">
        <v>19</v>
      </c>
      <c r="D294" s="4">
        <v>4.5999999999999996</v>
      </c>
      <c r="E294" s="5">
        <v>16.100000000000001</v>
      </c>
      <c r="F294" s="14">
        <f t="shared" si="35"/>
        <v>0.98009639626619149</v>
      </c>
      <c r="G294" s="15">
        <v>0.97177106243529399</v>
      </c>
      <c r="H294" s="12">
        <f t="shared" si="40"/>
        <v>3.7060614062639719E-4</v>
      </c>
      <c r="I294" s="13">
        <v>5.4245009650542202E-3</v>
      </c>
      <c r="J294" s="11">
        <f t="shared" si="33"/>
        <v>8.3253338308975078E-3</v>
      </c>
      <c r="K294" s="11">
        <f t="shared" si="34"/>
        <v>5.0538948244278226E-3</v>
      </c>
      <c r="L294" s="9">
        <f t="shared" si="36"/>
        <v>14.926134921512459</v>
      </c>
      <c r="M294" s="10">
        <f t="shared" si="37"/>
        <v>1.1738650784875428</v>
      </c>
      <c r="N294" s="7" t="b">
        <f t="shared" si="38"/>
        <v>1</v>
      </c>
      <c r="O294" s="8" t="b">
        <f t="shared" si="38"/>
        <v>1</v>
      </c>
      <c r="P294" s="6" t="b">
        <f t="shared" si="39"/>
        <v>1</v>
      </c>
    </row>
    <row r="295" spans="1:16" x14ac:dyDescent="0.25">
      <c r="A295" s="1">
        <v>2013</v>
      </c>
      <c r="B295" s="3">
        <v>6</v>
      </c>
      <c r="C295" s="2">
        <v>20</v>
      </c>
      <c r="D295" s="4">
        <v>0</v>
      </c>
      <c r="E295" s="5">
        <v>16.600000000000001</v>
      </c>
      <c r="F295" s="14">
        <f t="shared" si="35"/>
        <v>0</v>
      </c>
      <c r="G295" s="15">
        <v>1.9882795242381901E-2</v>
      </c>
      <c r="H295" s="12">
        <f t="shared" si="40"/>
        <v>6.108793594344021E-4</v>
      </c>
      <c r="I295" s="13">
        <v>7.9687110060179794E-3</v>
      </c>
      <c r="J295" s="11">
        <f t="shared" si="33"/>
        <v>1.9882795242381901E-2</v>
      </c>
      <c r="K295" s="11">
        <f t="shared" si="34"/>
        <v>7.3578316465835771E-3</v>
      </c>
      <c r="L295" s="9">
        <f t="shared" si="36"/>
        <v>16.633287589208692</v>
      </c>
      <c r="M295" s="10">
        <f t="shared" si="37"/>
        <v>3.3287589208690349E-2</v>
      </c>
      <c r="N295" s="7" t="b">
        <f t="shared" si="38"/>
        <v>0</v>
      </c>
      <c r="O295" s="8" t="b">
        <f t="shared" si="38"/>
        <v>0</v>
      </c>
      <c r="P295" s="6" t="b">
        <f t="shared" si="39"/>
        <v>1</v>
      </c>
    </row>
    <row r="296" spans="1:16" x14ac:dyDescent="0.25">
      <c r="A296" s="1">
        <v>2013</v>
      </c>
      <c r="B296" s="3">
        <v>6</v>
      </c>
      <c r="C296" s="2">
        <v>21</v>
      </c>
      <c r="D296" s="4">
        <v>0</v>
      </c>
      <c r="E296" s="5">
        <v>15.9</v>
      </c>
      <c r="F296" s="14">
        <f t="shared" si="35"/>
        <v>0</v>
      </c>
      <c r="G296" s="15">
        <v>2.3800735348640401E-2</v>
      </c>
      <c r="H296" s="12">
        <f t="shared" si="40"/>
        <v>3.0344703002891917E-4</v>
      </c>
      <c r="I296" s="13">
        <v>6.9800146606776199E-3</v>
      </c>
      <c r="J296" s="11">
        <f t="shared" si="33"/>
        <v>2.3800735348640401E-2</v>
      </c>
      <c r="K296" s="11">
        <f t="shared" si="34"/>
        <v>6.6765676306487004E-3</v>
      </c>
      <c r="L296" s="9">
        <f t="shared" si="36"/>
        <v>16.069980714268574</v>
      </c>
      <c r="M296" s="10">
        <f t="shared" si="37"/>
        <v>0.16998071426857386</v>
      </c>
      <c r="N296" s="7" t="b">
        <f t="shared" si="38"/>
        <v>0</v>
      </c>
      <c r="O296" s="8" t="b">
        <f t="shared" si="38"/>
        <v>0</v>
      </c>
      <c r="P296" s="6" t="b">
        <f t="shared" si="39"/>
        <v>1</v>
      </c>
    </row>
    <row r="297" spans="1:16" x14ac:dyDescent="0.25">
      <c r="A297" s="1">
        <v>2013</v>
      </c>
      <c r="B297" s="3">
        <v>6</v>
      </c>
      <c r="C297" s="2">
        <v>22</v>
      </c>
      <c r="D297" s="4">
        <v>0</v>
      </c>
      <c r="E297" s="5">
        <v>13.6</v>
      </c>
      <c r="F297" s="14">
        <f t="shared" si="35"/>
        <v>0</v>
      </c>
      <c r="G297" s="15">
        <v>1.5925691627271799E-2</v>
      </c>
      <c r="H297" s="12">
        <f t="shared" si="40"/>
        <v>3.0431556900565329E-5</v>
      </c>
      <c r="I297" s="13">
        <v>5.4584466300462899E-3</v>
      </c>
      <c r="J297" s="11">
        <f t="shared" si="33"/>
        <v>1.5925691627271799E-2</v>
      </c>
      <c r="K297" s="11">
        <f t="shared" si="34"/>
        <v>5.4280150731457243E-3</v>
      </c>
      <c r="L297" s="9">
        <f t="shared" si="36"/>
        <v>14.955592491423261</v>
      </c>
      <c r="M297" s="10">
        <f t="shared" si="37"/>
        <v>1.3555924914232609</v>
      </c>
      <c r="N297" s="7" t="b">
        <f t="shared" si="38"/>
        <v>0</v>
      </c>
      <c r="O297" s="8" t="b">
        <f t="shared" si="38"/>
        <v>0</v>
      </c>
      <c r="P297" s="6" t="b">
        <f t="shared" si="39"/>
        <v>1</v>
      </c>
    </row>
    <row r="298" spans="1:16" x14ac:dyDescent="0.25">
      <c r="A298" s="1">
        <v>2013</v>
      </c>
      <c r="B298" s="3">
        <v>6</v>
      </c>
      <c r="C298" s="2">
        <v>23</v>
      </c>
      <c r="D298" s="4">
        <v>13.8</v>
      </c>
      <c r="E298" s="5">
        <v>13.7</v>
      </c>
      <c r="F298" s="14">
        <f t="shared" si="35"/>
        <v>0.99999796873912117</v>
      </c>
      <c r="G298" s="15">
        <v>0.97533533317045595</v>
      </c>
      <c r="H298" s="12">
        <f t="shared" si="40"/>
        <v>3.3631964038671175E-5</v>
      </c>
      <c r="I298" s="13">
        <v>1.89900855235494E-3</v>
      </c>
      <c r="J298" s="11">
        <f t="shared" si="33"/>
        <v>2.4662635568665214E-2</v>
      </c>
      <c r="K298" s="11">
        <f t="shared" si="34"/>
        <v>1.8653765883162687E-3</v>
      </c>
      <c r="L298" s="9">
        <f t="shared" si="36"/>
        <v>9.0852776072698109</v>
      </c>
      <c r="M298" s="10">
        <f t="shared" si="37"/>
        <v>4.6147223927301884</v>
      </c>
      <c r="N298" s="7" t="b">
        <f t="shared" si="38"/>
        <v>1</v>
      </c>
      <c r="O298" s="8" t="b">
        <f t="shared" si="38"/>
        <v>1</v>
      </c>
      <c r="P298" s="6" t="b">
        <f t="shared" si="39"/>
        <v>1</v>
      </c>
    </row>
    <row r="299" spans="1:16" x14ac:dyDescent="0.25">
      <c r="A299" s="1">
        <v>2013</v>
      </c>
      <c r="B299" s="3">
        <v>6</v>
      </c>
      <c r="C299" s="2">
        <v>24</v>
      </c>
      <c r="D299" s="4">
        <v>34.200000000000003</v>
      </c>
      <c r="E299" s="5">
        <v>13.7</v>
      </c>
      <c r="F299" s="14">
        <f t="shared" si="35"/>
        <v>0.99999999999999734</v>
      </c>
      <c r="G299" s="15">
        <v>0.98994077148537396</v>
      </c>
      <c r="H299" s="12">
        <f t="shared" si="40"/>
        <v>3.3631964038671175E-5</v>
      </c>
      <c r="I299" s="13">
        <v>1.6674428204388101E-3</v>
      </c>
      <c r="J299" s="11">
        <f t="shared" si="33"/>
        <v>1.0059228514623375E-2</v>
      </c>
      <c r="K299" s="11">
        <f t="shared" si="34"/>
        <v>1.6338108564001388E-3</v>
      </c>
      <c r="L299" s="9">
        <f t="shared" si="36"/>
        <v>8.2329815406158833</v>
      </c>
      <c r="M299" s="10">
        <f t="shared" si="37"/>
        <v>5.467018459384116</v>
      </c>
      <c r="N299" s="7" t="b">
        <f t="shared" si="38"/>
        <v>1</v>
      </c>
      <c r="O299" s="8" t="b">
        <f t="shared" si="38"/>
        <v>1</v>
      </c>
      <c r="P299" s="6" t="b">
        <f t="shared" si="39"/>
        <v>1</v>
      </c>
    </row>
    <row r="300" spans="1:16" x14ac:dyDescent="0.25">
      <c r="A300" s="1">
        <v>2013</v>
      </c>
      <c r="B300" s="3">
        <v>6</v>
      </c>
      <c r="C300" s="2">
        <v>25</v>
      </c>
      <c r="D300" s="4">
        <v>23.4</v>
      </c>
      <c r="E300" s="5">
        <v>15.9</v>
      </c>
      <c r="F300" s="14">
        <f t="shared" si="35"/>
        <v>0.99999999986242516</v>
      </c>
      <c r="G300" s="15">
        <v>0.97983550917540196</v>
      </c>
      <c r="H300" s="12">
        <f t="shared" si="40"/>
        <v>3.0344703002891917E-4</v>
      </c>
      <c r="I300" s="13">
        <v>2.91330775410576E-3</v>
      </c>
      <c r="J300" s="11">
        <f t="shared" si="33"/>
        <v>2.0164490687023195E-2</v>
      </c>
      <c r="K300" s="11">
        <f t="shared" si="34"/>
        <v>2.6098607240768409E-3</v>
      </c>
      <c r="L300" s="9">
        <f t="shared" si="36"/>
        <v>11.684892588468839</v>
      </c>
      <c r="M300" s="10">
        <f t="shared" si="37"/>
        <v>4.2151074115311609</v>
      </c>
      <c r="N300" s="7" t="b">
        <f t="shared" si="38"/>
        <v>1</v>
      </c>
      <c r="O300" s="8" t="b">
        <f t="shared" si="38"/>
        <v>1</v>
      </c>
      <c r="P300" s="6" t="b">
        <f t="shared" si="39"/>
        <v>1</v>
      </c>
    </row>
    <row r="301" spans="1:16" x14ac:dyDescent="0.25">
      <c r="A301" s="1">
        <v>2013</v>
      </c>
      <c r="B301" s="3">
        <v>6</v>
      </c>
      <c r="C301" s="2">
        <v>26</v>
      </c>
      <c r="D301" s="4">
        <v>46.8</v>
      </c>
      <c r="E301" s="5">
        <v>18.600000000000001</v>
      </c>
      <c r="F301" s="14">
        <f t="shared" si="35"/>
        <v>1</v>
      </c>
      <c r="G301" s="15">
        <v>0.99254591728966901</v>
      </c>
      <c r="H301" s="12">
        <f t="shared" si="40"/>
        <v>4.4962731609411869E-3</v>
      </c>
      <c r="I301" s="13">
        <v>2.0289060295014798E-2</v>
      </c>
      <c r="J301" s="11">
        <f t="shared" si="33"/>
        <v>7.4540827103309892E-3</v>
      </c>
      <c r="K301" s="11">
        <f t="shared" si="34"/>
        <v>1.5792787134073612E-2</v>
      </c>
      <c r="L301" s="9">
        <f t="shared" si="36"/>
        <v>19.916717275657582</v>
      </c>
      <c r="M301" s="10">
        <f t="shared" si="37"/>
        <v>1.3167172756575809</v>
      </c>
      <c r="N301" s="7" t="b">
        <f t="shared" si="38"/>
        <v>1</v>
      </c>
      <c r="O301" s="8" t="b">
        <f t="shared" si="38"/>
        <v>1</v>
      </c>
      <c r="P301" s="6" t="b">
        <f t="shared" si="39"/>
        <v>1</v>
      </c>
    </row>
    <row r="302" spans="1:16" x14ac:dyDescent="0.25">
      <c r="A302" s="1">
        <v>2013</v>
      </c>
      <c r="B302" s="3">
        <v>6</v>
      </c>
      <c r="C302" s="2">
        <v>27</v>
      </c>
      <c r="D302" s="4">
        <v>9.1999999999999993</v>
      </c>
      <c r="E302" s="5">
        <v>17.7</v>
      </c>
      <c r="F302" s="14">
        <f t="shared" si="35"/>
        <v>0.99979794161218449</v>
      </c>
      <c r="G302" s="15">
        <v>0.95682565345694104</v>
      </c>
      <c r="H302" s="12">
        <f t="shared" si="40"/>
        <v>1.8329389424928035E-3</v>
      </c>
      <c r="I302" s="13">
        <v>1.84685991598133E-2</v>
      </c>
      <c r="J302" s="11">
        <f t="shared" si="33"/>
        <v>4.2972288155243454E-2</v>
      </c>
      <c r="K302" s="11">
        <f t="shared" si="34"/>
        <v>1.6635660217320498E-2</v>
      </c>
      <c r="L302" s="9">
        <f t="shared" si="36"/>
        <v>19.638356361397353</v>
      </c>
      <c r="M302" s="10">
        <f t="shared" si="37"/>
        <v>1.9383563613973536</v>
      </c>
      <c r="N302" s="7" t="b">
        <f t="shared" si="38"/>
        <v>1</v>
      </c>
      <c r="O302" s="8" t="b">
        <f t="shared" si="38"/>
        <v>1</v>
      </c>
      <c r="P302" s="6" t="b">
        <f t="shared" si="39"/>
        <v>1</v>
      </c>
    </row>
    <row r="303" spans="1:16" x14ac:dyDescent="0.25">
      <c r="A303" s="1">
        <v>2013</v>
      </c>
      <c r="B303" s="3">
        <v>6</v>
      </c>
      <c r="C303" s="2">
        <v>28</v>
      </c>
      <c r="D303" s="4">
        <v>2.6</v>
      </c>
      <c r="E303" s="5">
        <v>15.8</v>
      </c>
      <c r="F303" s="14">
        <f t="shared" si="35"/>
        <v>0.86172315931330656</v>
      </c>
      <c r="G303" s="15">
        <v>0.91709215153358803</v>
      </c>
      <c r="H303" s="12">
        <f t="shared" si="40"/>
        <v>2.7457815610133291E-4</v>
      </c>
      <c r="I303" s="13">
        <v>4.511197077839E-2</v>
      </c>
      <c r="J303" s="11">
        <f t="shared" si="33"/>
        <v>5.5368992220281465E-2</v>
      </c>
      <c r="K303" s="11">
        <f t="shared" si="34"/>
        <v>4.4837392622288669E-2</v>
      </c>
      <c r="L303" s="9">
        <f t="shared" si="36"/>
        <v>21.859242940844183</v>
      </c>
      <c r="M303" s="10">
        <f t="shared" si="37"/>
        <v>6.0592429408441824</v>
      </c>
      <c r="N303" s="7" t="b">
        <f t="shared" si="38"/>
        <v>1</v>
      </c>
      <c r="O303" s="8" t="b">
        <f t="shared" si="38"/>
        <v>1</v>
      </c>
      <c r="P303" s="6" t="b">
        <f t="shared" si="39"/>
        <v>1</v>
      </c>
    </row>
    <row r="304" spans="1:16" x14ac:dyDescent="0.25">
      <c r="A304" s="1">
        <v>2013</v>
      </c>
      <c r="B304" s="3">
        <v>6</v>
      </c>
      <c r="C304" s="2">
        <v>30</v>
      </c>
      <c r="D304" s="4">
        <v>32</v>
      </c>
      <c r="E304" s="5">
        <v>16.5</v>
      </c>
      <c r="F304" s="14">
        <f t="shared" si="35"/>
        <v>0.99999999999997469</v>
      </c>
      <c r="H304" s="12">
        <f t="shared" si="40"/>
        <v>5.5277863692359955E-4</v>
      </c>
      <c r="L304" s="9" t="e">
        <f t="shared" si="36"/>
        <v>#DIV/0!</v>
      </c>
    </row>
    <row r="305" spans="1:16" x14ac:dyDescent="0.25">
      <c r="A305" s="1">
        <v>2013</v>
      </c>
      <c r="B305" s="3">
        <v>7</v>
      </c>
      <c r="C305" s="2">
        <v>1</v>
      </c>
      <c r="D305" s="4">
        <v>0.8</v>
      </c>
      <c r="E305" s="5">
        <v>19</v>
      </c>
      <c r="F305" s="14">
        <f t="shared" si="35"/>
        <v>0.37994896225522501</v>
      </c>
      <c r="H305" s="12">
        <f t="shared" si="40"/>
        <v>6.6928509242848554E-3</v>
      </c>
      <c r="L305" s="9" t="e">
        <f t="shared" si="36"/>
        <v>#DIV/0!</v>
      </c>
    </row>
    <row r="306" spans="1:16" x14ac:dyDescent="0.25">
      <c r="A306" s="1">
        <v>2013</v>
      </c>
      <c r="B306" s="3">
        <v>7</v>
      </c>
      <c r="C306" s="2">
        <v>2</v>
      </c>
      <c r="D306" s="4">
        <v>0</v>
      </c>
      <c r="E306" s="5">
        <v>18.7</v>
      </c>
      <c r="F306" s="14">
        <f t="shared" si="35"/>
        <v>0</v>
      </c>
      <c r="H306" s="12">
        <f t="shared" si="40"/>
        <v>4.9668016500569569E-3</v>
      </c>
      <c r="L306" s="9" t="e">
        <f t="shared" si="36"/>
        <v>#DIV/0!</v>
      </c>
    </row>
    <row r="307" spans="1:16" x14ac:dyDescent="0.25">
      <c r="A307" s="1">
        <v>2013</v>
      </c>
      <c r="B307" s="3">
        <v>7</v>
      </c>
      <c r="C307" s="2">
        <v>3</v>
      </c>
      <c r="D307" s="4">
        <v>0</v>
      </c>
      <c r="E307" s="5">
        <v>18.3</v>
      </c>
      <c r="F307" s="14">
        <f t="shared" si="35"/>
        <v>0</v>
      </c>
      <c r="H307" s="12">
        <f t="shared" si="40"/>
        <v>3.3348073074133473E-3</v>
      </c>
      <c r="L307" s="9" t="e">
        <f t="shared" si="36"/>
        <v>#DIV/0!</v>
      </c>
    </row>
    <row r="308" spans="1:16" x14ac:dyDescent="0.25">
      <c r="A308" s="1">
        <v>2013</v>
      </c>
      <c r="B308" s="3">
        <v>7</v>
      </c>
      <c r="C308" s="2">
        <v>4</v>
      </c>
      <c r="D308" s="4">
        <v>0</v>
      </c>
      <c r="E308" s="5">
        <v>21.8</v>
      </c>
      <c r="F308" s="14">
        <f t="shared" si="35"/>
        <v>0</v>
      </c>
      <c r="H308" s="12">
        <f t="shared" si="40"/>
        <v>9.9750489119685204E-2</v>
      </c>
      <c r="L308" s="9" t="e">
        <f t="shared" si="36"/>
        <v>#DIV/0!</v>
      </c>
    </row>
    <row r="309" spans="1:16" x14ac:dyDescent="0.25">
      <c r="A309" s="1">
        <v>2013</v>
      </c>
      <c r="B309" s="3">
        <v>7</v>
      </c>
      <c r="C309" s="2">
        <v>5</v>
      </c>
      <c r="D309" s="4">
        <v>0</v>
      </c>
      <c r="E309" s="5">
        <v>18.8</v>
      </c>
      <c r="F309" s="14">
        <f t="shared" si="35"/>
        <v>0</v>
      </c>
      <c r="H309" s="12">
        <f t="shared" si="40"/>
        <v>5.4862988994504088E-3</v>
      </c>
      <c r="L309" s="9" t="e">
        <f t="shared" si="36"/>
        <v>#DIV/0!</v>
      </c>
    </row>
    <row r="310" spans="1:16" x14ac:dyDescent="0.25">
      <c r="A310" s="1">
        <v>2013</v>
      </c>
      <c r="B310" s="3">
        <v>7</v>
      </c>
      <c r="C310" s="2">
        <v>6</v>
      </c>
      <c r="D310" s="4">
        <v>0</v>
      </c>
      <c r="E310" s="5">
        <v>17.100000000000001</v>
      </c>
      <c r="F310" s="14">
        <f t="shared" si="35"/>
        <v>0</v>
      </c>
      <c r="H310" s="12">
        <f t="shared" si="40"/>
        <v>1.0067708200856387E-3</v>
      </c>
      <c r="L310" s="9" t="e">
        <f t="shared" si="36"/>
        <v>#DIV/0!</v>
      </c>
    </row>
    <row r="311" spans="1:16" x14ac:dyDescent="0.25">
      <c r="A311" s="1">
        <v>2013</v>
      </c>
      <c r="B311" s="3">
        <v>7</v>
      </c>
      <c r="C311" s="2">
        <v>7</v>
      </c>
      <c r="D311" s="4">
        <v>0</v>
      </c>
      <c r="E311" s="5">
        <v>17.7</v>
      </c>
      <c r="F311" s="14">
        <f t="shared" si="35"/>
        <v>0</v>
      </c>
      <c r="H311" s="12">
        <f t="shared" si="40"/>
        <v>1.8329389424928035E-3</v>
      </c>
      <c r="L311" s="9" t="e">
        <f t="shared" si="36"/>
        <v>#DIV/0!</v>
      </c>
    </row>
    <row r="312" spans="1:16" x14ac:dyDescent="0.25">
      <c r="A312" s="1">
        <v>2013</v>
      </c>
      <c r="B312" s="3">
        <v>7</v>
      </c>
      <c r="C312" s="2">
        <v>8</v>
      </c>
      <c r="D312" s="4">
        <v>0</v>
      </c>
      <c r="E312" s="5">
        <v>17.8</v>
      </c>
      <c r="F312" s="14">
        <f t="shared" si="35"/>
        <v>0</v>
      </c>
      <c r="H312" s="12">
        <f t="shared" si="40"/>
        <v>2.0253203890498836E-3</v>
      </c>
      <c r="L312" s="9" t="e">
        <f t="shared" si="36"/>
        <v>#DIV/0!</v>
      </c>
    </row>
    <row r="313" spans="1:16" x14ac:dyDescent="0.25">
      <c r="A313" s="1">
        <v>2013</v>
      </c>
      <c r="B313" s="3">
        <v>7</v>
      </c>
      <c r="C313" s="2">
        <v>9</v>
      </c>
      <c r="D313" s="4">
        <v>0</v>
      </c>
      <c r="E313" s="5">
        <v>15.1</v>
      </c>
      <c r="F313" s="14">
        <f t="shared" si="35"/>
        <v>0</v>
      </c>
      <c r="H313" s="12">
        <f t="shared" si="40"/>
        <v>1.3637032707949703E-4</v>
      </c>
      <c r="L313" s="9" t="e">
        <f t="shared" si="36"/>
        <v>#DIV/0!</v>
      </c>
    </row>
    <row r="314" spans="1:16" x14ac:dyDescent="0.25">
      <c r="A314" s="1">
        <v>2013</v>
      </c>
      <c r="B314" s="3">
        <v>7</v>
      </c>
      <c r="C314" s="2">
        <v>10</v>
      </c>
      <c r="D314" s="4">
        <v>2.8</v>
      </c>
      <c r="E314" s="5">
        <v>16.600000000000001</v>
      </c>
      <c r="F314" s="14">
        <f t="shared" si="35"/>
        <v>0.88535164820226253</v>
      </c>
      <c r="H314" s="12">
        <f t="shared" si="40"/>
        <v>6.108793594344021E-4</v>
      </c>
      <c r="L314" s="9" t="e">
        <f t="shared" si="36"/>
        <v>#DIV/0!</v>
      </c>
    </row>
    <row r="315" spans="1:16" x14ac:dyDescent="0.25">
      <c r="A315" s="1">
        <v>2013</v>
      </c>
      <c r="B315" s="3">
        <v>7</v>
      </c>
      <c r="C315" s="2">
        <v>11</v>
      </c>
      <c r="D315" s="4">
        <v>0.8</v>
      </c>
      <c r="E315" s="5">
        <v>17.3</v>
      </c>
      <c r="F315" s="14">
        <f t="shared" si="35"/>
        <v>0.37994896225522501</v>
      </c>
      <c r="H315" s="12">
        <f t="shared" si="40"/>
        <v>1.2293986212774215E-3</v>
      </c>
      <c r="L315" s="9" t="e">
        <f t="shared" si="36"/>
        <v>#DIV/0!</v>
      </c>
    </row>
    <row r="316" spans="1:16" x14ac:dyDescent="0.25">
      <c r="A316" s="1">
        <v>2013</v>
      </c>
      <c r="B316" s="3">
        <v>7</v>
      </c>
      <c r="C316" s="2">
        <v>12</v>
      </c>
      <c r="D316" s="4">
        <v>0</v>
      </c>
      <c r="E316" s="5">
        <v>18.8</v>
      </c>
      <c r="F316" s="14">
        <f t="shared" si="35"/>
        <v>0</v>
      </c>
      <c r="H316" s="12">
        <f t="shared" si="40"/>
        <v>5.4862988994504088E-3</v>
      </c>
      <c r="L316" s="9" t="e">
        <f t="shared" si="36"/>
        <v>#DIV/0!</v>
      </c>
    </row>
    <row r="317" spans="1:16" x14ac:dyDescent="0.25">
      <c r="A317" s="1">
        <v>2013</v>
      </c>
      <c r="B317" s="3">
        <v>7</v>
      </c>
      <c r="C317" s="2">
        <v>13</v>
      </c>
      <c r="D317" s="4">
        <v>0</v>
      </c>
      <c r="E317" s="5">
        <v>16.8</v>
      </c>
      <c r="F317" s="14">
        <f t="shared" si="35"/>
        <v>0</v>
      </c>
      <c r="H317" s="12">
        <f t="shared" si="40"/>
        <v>7.4602883383669764E-4</v>
      </c>
      <c r="L317" s="9" t="e">
        <f t="shared" si="36"/>
        <v>#DIV/0!</v>
      </c>
    </row>
    <row r="318" spans="1:16" x14ac:dyDescent="0.25">
      <c r="A318" s="1">
        <v>2013</v>
      </c>
      <c r="B318" s="3">
        <v>7</v>
      </c>
      <c r="C318" s="2">
        <v>14</v>
      </c>
      <c r="D318" s="4">
        <v>0</v>
      </c>
      <c r="E318" s="5">
        <v>18.3</v>
      </c>
      <c r="F318" s="14">
        <f t="shared" si="35"/>
        <v>0</v>
      </c>
      <c r="G318" s="15">
        <v>2.2258404326156798E-2</v>
      </c>
      <c r="H318" s="12">
        <f t="shared" si="40"/>
        <v>3.3348073074133473E-3</v>
      </c>
      <c r="I318" s="13">
        <v>1.26908091684842E-2</v>
      </c>
      <c r="J318" s="11">
        <f t="shared" si="33"/>
        <v>2.2258404326156798E-2</v>
      </c>
      <c r="K318" s="11">
        <f t="shared" si="34"/>
        <v>9.3560018610708527E-3</v>
      </c>
      <c r="L318" s="9">
        <f t="shared" si="36"/>
        <v>18.414722939829527</v>
      </c>
      <c r="M318" s="10">
        <f t="shared" si="37"/>
        <v>0.11472293982952664</v>
      </c>
      <c r="N318" s="7" t="b">
        <f t="shared" si="38"/>
        <v>0</v>
      </c>
      <c r="O318" s="8" t="b">
        <f t="shared" si="38"/>
        <v>0</v>
      </c>
      <c r="P318" s="6" t="b">
        <f t="shared" si="39"/>
        <v>1</v>
      </c>
    </row>
    <row r="319" spans="1:16" x14ac:dyDescent="0.25">
      <c r="A319" s="1">
        <v>2013</v>
      </c>
      <c r="B319" s="3">
        <v>7</v>
      </c>
      <c r="C319" s="2">
        <v>15</v>
      </c>
      <c r="D319" s="4">
        <v>0.8</v>
      </c>
      <c r="E319" s="5">
        <v>16.8</v>
      </c>
      <c r="F319" s="14">
        <f t="shared" si="35"/>
        <v>0.37994896225522501</v>
      </c>
      <c r="G319" s="15">
        <v>0.30716160765031503</v>
      </c>
      <c r="H319" s="12">
        <f t="shared" si="40"/>
        <v>7.4602883383669764E-4</v>
      </c>
      <c r="I319" s="13">
        <v>7.8412932457364998E-3</v>
      </c>
      <c r="J319" s="11">
        <f t="shared" si="33"/>
        <v>7.2787354604909982E-2</v>
      </c>
      <c r="K319" s="11">
        <f t="shared" si="34"/>
        <v>7.095264411899802E-3</v>
      </c>
      <c r="L319" s="9">
        <f t="shared" si="36"/>
        <v>16.566108239092767</v>
      </c>
      <c r="M319" s="10">
        <f t="shared" si="37"/>
        <v>0.23389176090723396</v>
      </c>
      <c r="N319" s="7" t="b">
        <f t="shared" si="38"/>
        <v>0</v>
      </c>
      <c r="O319" s="8" t="b">
        <f t="shared" si="38"/>
        <v>0</v>
      </c>
      <c r="P319" s="6" t="b">
        <f t="shared" si="39"/>
        <v>1</v>
      </c>
    </row>
    <row r="320" spans="1:16" x14ac:dyDescent="0.25">
      <c r="A320" s="1">
        <v>2013</v>
      </c>
      <c r="B320" s="3">
        <v>7</v>
      </c>
      <c r="C320" s="2">
        <v>16</v>
      </c>
      <c r="D320" s="4">
        <v>0</v>
      </c>
      <c r="E320" s="5">
        <v>21.1</v>
      </c>
      <c r="F320" s="14">
        <f t="shared" si="35"/>
        <v>0</v>
      </c>
      <c r="G320" s="15">
        <v>1.53974194239389E-2</v>
      </c>
      <c r="H320" s="12">
        <f t="shared" si="40"/>
        <v>5.2153563078417807E-2</v>
      </c>
      <c r="I320" s="13">
        <v>5.4751596818698699E-2</v>
      </c>
      <c r="J320" s="11">
        <f t="shared" si="33"/>
        <v>1.53974194239389E-2</v>
      </c>
      <c r="K320" s="11">
        <f t="shared" si="34"/>
        <v>2.5980337402808917E-3</v>
      </c>
      <c r="L320" s="9">
        <f t="shared" si="36"/>
        <v>22.223604857905407</v>
      </c>
      <c r="M320" s="10">
        <f t="shared" si="37"/>
        <v>1.1236048579054057</v>
      </c>
      <c r="N320" s="7" t="b">
        <f t="shared" si="38"/>
        <v>0</v>
      </c>
      <c r="O320" s="8" t="b">
        <f t="shared" si="38"/>
        <v>0</v>
      </c>
      <c r="P320" s="6" t="b">
        <f t="shared" si="39"/>
        <v>1</v>
      </c>
    </row>
    <row r="321" spans="1:16" x14ac:dyDescent="0.25">
      <c r="A321" s="1">
        <v>2013</v>
      </c>
      <c r="B321" s="3">
        <v>7</v>
      </c>
      <c r="C321" s="2">
        <v>17</v>
      </c>
      <c r="D321" s="4">
        <v>2.4</v>
      </c>
      <c r="E321" s="5">
        <v>22.2</v>
      </c>
      <c r="F321" s="14">
        <f t="shared" si="35"/>
        <v>0.83365460701215532</v>
      </c>
      <c r="G321" s="15">
        <v>0.897708659041214</v>
      </c>
      <c r="H321" s="12">
        <f t="shared" si="40"/>
        <v>0.14185106490048771</v>
      </c>
      <c r="I321" s="13">
        <v>0.150514727867782</v>
      </c>
      <c r="J321" s="11">
        <f t="shared" si="33"/>
        <v>6.4054052029058672E-2</v>
      </c>
      <c r="K321" s="11">
        <f t="shared" si="34"/>
        <v>8.6636629672942889E-3</v>
      </c>
      <c r="L321" s="9">
        <f t="shared" si="36"/>
        <v>23.537482494583308</v>
      </c>
      <c r="M321" s="10">
        <f t="shared" si="37"/>
        <v>1.337482494583309</v>
      </c>
      <c r="N321" s="7" t="b">
        <f t="shared" si="38"/>
        <v>1</v>
      </c>
      <c r="O321" s="8" t="b">
        <f t="shared" si="38"/>
        <v>1</v>
      </c>
      <c r="P321" s="6" t="b">
        <f t="shared" si="39"/>
        <v>1</v>
      </c>
    </row>
    <row r="322" spans="1:16" x14ac:dyDescent="0.25">
      <c r="A322" s="1">
        <v>2013</v>
      </c>
      <c r="B322" s="3">
        <v>7</v>
      </c>
      <c r="C322" s="2">
        <v>18</v>
      </c>
      <c r="D322" s="4">
        <v>0</v>
      </c>
      <c r="E322" s="5">
        <v>21.6</v>
      </c>
      <c r="F322" s="14">
        <f t="shared" si="35"/>
        <v>0</v>
      </c>
      <c r="G322" s="15">
        <v>6.5692288603502501E-3</v>
      </c>
      <c r="H322" s="12">
        <f t="shared" si="40"/>
        <v>8.3172696493922491E-2</v>
      </c>
      <c r="I322" s="13">
        <v>7.3833011478383795E-2</v>
      </c>
      <c r="J322" s="11">
        <f t="shared" si="33"/>
        <v>6.5692288603502501E-3</v>
      </c>
      <c r="K322" s="11">
        <f t="shared" si="34"/>
        <v>9.3396850155386957E-3</v>
      </c>
      <c r="L322" s="9">
        <f t="shared" si="36"/>
        <v>22.711469376725848</v>
      </c>
      <c r="M322" s="10">
        <f t="shared" si="37"/>
        <v>1.1114693767258466</v>
      </c>
      <c r="N322" s="7" t="b">
        <f t="shared" si="38"/>
        <v>0</v>
      </c>
      <c r="O322" s="8" t="b">
        <f t="shared" si="38"/>
        <v>0</v>
      </c>
      <c r="P322" s="6" t="b">
        <f t="shared" si="39"/>
        <v>1</v>
      </c>
    </row>
    <row r="323" spans="1:16" x14ac:dyDescent="0.25">
      <c r="A323" s="1">
        <v>2013</v>
      </c>
      <c r="B323" s="3">
        <v>7</v>
      </c>
      <c r="C323" s="2">
        <v>19</v>
      </c>
      <c r="D323" s="4">
        <v>0</v>
      </c>
      <c r="E323" s="5">
        <v>18.5</v>
      </c>
      <c r="F323" s="14">
        <f t="shared" si="35"/>
        <v>0</v>
      </c>
      <c r="G323" s="15">
        <v>1.73592946193145E-2</v>
      </c>
      <c r="H323" s="12">
        <f t="shared" si="40"/>
        <v>4.0701377158961277E-3</v>
      </c>
      <c r="I323" s="13">
        <v>1.3764335560413199E-2</v>
      </c>
      <c r="J323" s="11">
        <f t="shared" si="33"/>
        <v>1.73592946193145E-2</v>
      </c>
      <c r="K323" s="11">
        <f t="shared" si="34"/>
        <v>9.6941978445170725E-3</v>
      </c>
      <c r="L323" s="9">
        <f t="shared" si="36"/>
        <v>18.695174859463403</v>
      </c>
      <c r="M323" s="10">
        <f t="shared" si="37"/>
        <v>0.19517485946340329</v>
      </c>
      <c r="N323" s="7" t="b">
        <f t="shared" si="38"/>
        <v>0</v>
      </c>
      <c r="O323" s="8" t="b">
        <f t="shared" si="38"/>
        <v>0</v>
      </c>
      <c r="P323" s="6" t="b">
        <f t="shared" si="39"/>
        <v>1</v>
      </c>
    </row>
    <row r="324" spans="1:16" x14ac:dyDescent="0.25">
      <c r="A324" s="1">
        <v>2013</v>
      </c>
      <c r="B324" s="3">
        <v>7</v>
      </c>
      <c r="C324" s="2">
        <v>20</v>
      </c>
      <c r="D324" s="4">
        <v>2</v>
      </c>
      <c r="E324" s="5">
        <v>19.7</v>
      </c>
      <c r="F324" s="14">
        <f t="shared" si="35"/>
        <v>0.76159415595576463</v>
      </c>
      <c r="G324" s="15">
        <v>0.83656964979319803</v>
      </c>
      <c r="H324" s="12">
        <f t="shared" si="40"/>
        <v>1.3386917827664768E-2</v>
      </c>
      <c r="I324" s="13">
        <v>2.24170942377779E-2</v>
      </c>
      <c r="J324" s="11">
        <f t="shared" ref="J324:J387" si="41">ABS(F324-G324)</f>
        <v>7.4975493837433405E-2</v>
      </c>
      <c r="K324" s="11">
        <f t="shared" ref="K324:K387" si="42">ABS(H324-I324)</f>
        <v>9.0301764101131318E-3</v>
      </c>
      <c r="L324" s="9">
        <f t="shared" si="36"/>
        <v>20.200084295066265</v>
      </c>
      <c r="M324" s="10">
        <f t="shared" si="37"/>
        <v>0.50008429506626584</v>
      </c>
      <c r="N324" s="7" t="b">
        <f t="shared" si="38"/>
        <v>1</v>
      </c>
      <c r="O324" s="8" t="b">
        <f t="shared" si="38"/>
        <v>1</v>
      </c>
      <c r="P324" s="6" t="b">
        <f t="shared" si="39"/>
        <v>1</v>
      </c>
    </row>
    <row r="325" spans="1:16" x14ac:dyDescent="0.25">
      <c r="A325" s="1">
        <v>2013</v>
      </c>
      <c r="B325" s="3">
        <v>7</v>
      </c>
      <c r="C325" s="2">
        <v>21</v>
      </c>
      <c r="D325" s="4">
        <v>0</v>
      </c>
      <c r="E325" s="5">
        <v>15.8</v>
      </c>
      <c r="F325" s="14">
        <f t="shared" si="35"/>
        <v>0</v>
      </c>
      <c r="G325" s="15">
        <v>1.7908094903853901E-2</v>
      </c>
      <c r="H325" s="12">
        <f t="shared" si="40"/>
        <v>2.7457815610133291E-4</v>
      </c>
      <c r="I325" s="13">
        <v>6.8983111236966101E-3</v>
      </c>
      <c r="J325" s="11">
        <f t="shared" si="41"/>
        <v>1.7908094903853901E-2</v>
      </c>
      <c r="K325" s="11">
        <f t="shared" si="42"/>
        <v>6.6237329675952776E-3</v>
      </c>
      <c r="L325" s="9">
        <f t="shared" si="36"/>
        <v>16.018670582435252</v>
      </c>
      <c r="M325" s="10">
        <f t="shared" si="37"/>
        <v>0.2186705824352515</v>
      </c>
      <c r="N325" s="7" t="b">
        <f t="shared" si="38"/>
        <v>0</v>
      </c>
      <c r="O325" s="8" t="b">
        <f t="shared" si="38"/>
        <v>0</v>
      </c>
      <c r="P325" s="6" t="b">
        <f t="shared" si="39"/>
        <v>1</v>
      </c>
    </row>
    <row r="326" spans="1:16" x14ac:dyDescent="0.25">
      <c r="A326" s="1">
        <v>2013</v>
      </c>
      <c r="B326" s="3">
        <v>7</v>
      </c>
      <c r="C326" s="2">
        <v>22</v>
      </c>
      <c r="D326" s="4">
        <v>0</v>
      </c>
      <c r="E326" s="5">
        <v>16.8</v>
      </c>
      <c r="F326" s="14">
        <f t="shared" si="35"/>
        <v>0</v>
      </c>
      <c r="G326" s="15">
        <v>1.9229633265963799E-2</v>
      </c>
      <c r="H326" s="12">
        <f t="shared" si="40"/>
        <v>7.4602883383669764E-4</v>
      </c>
      <c r="I326" s="13">
        <v>8.2999308154426896E-3</v>
      </c>
      <c r="J326" s="11">
        <f t="shared" si="41"/>
        <v>1.9229633265963799E-2</v>
      </c>
      <c r="K326" s="11">
        <f t="shared" si="42"/>
        <v>7.5539019816059918E-3</v>
      </c>
      <c r="L326" s="9">
        <f t="shared" si="36"/>
        <v>16.801347470639541</v>
      </c>
      <c r="M326" s="10">
        <f t="shared" si="37"/>
        <v>1.3474706395406599E-3</v>
      </c>
      <c r="N326" s="7" t="b">
        <f t="shared" si="38"/>
        <v>0</v>
      </c>
      <c r="O326" s="8" t="b">
        <f t="shared" si="38"/>
        <v>0</v>
      </c>
      <c r="P326" s="6" t="b">
        <f t="shared" si="39"/>
        <v>1</v>
      </c>
    </row>
    <row r="327" spans="1:16" x14ac:dyDescent="0.25">
      <c r="A327" s="1">
        <v>2013</v>
      </c>
      <c r="B327" s="3">
        <v>7</v>
      </c>
      <c r="C327" s="2">
        <v>23</v>
      </c>
      <c r="D327" s="4">
        <v>0</v>
      </c>
      <c r="E327" s="5">
        <v>17.3</v>
      </c>
      <c r="F327" s="14">
        <f t="shared" si="35"/>
        <v>0</v>
      </c>
      <c r="G327" s="15">
        <v>1.8686957658824999E-2</v>
      </c>
      <c r="H327" s="12">
        <f t="shared" si="40"/>
        <v>1.2293986212774215E-3</v>
      </c>
      <c r="I327" s="13">
        <v>9.3499191994580993E-3</v>
      </c>
      <c r="J327" s="11">
        <f t="shared" si="41"/>
        <v>1.8686957658824999E-2</v>
      </c>
      <c r="K327" s="11">
        <f t="shared" si="42"/>
        <v>8.1205205781806778E-3</v>
      </c>
      <c r="L327" s="9">
        <f t="shared" si="36"/>
        <v>17.27932844920652</v>
      </c>
      <c r="M327" s="10">
        <f t="shared" si="37"/>
        <v>2.0671550793480264E-2</v>
      </c>
      <c r="N327" s="7" t="b">
        <f t="shared" si="38"/>
        <v>0</v>
      </c>
      <c r="O327" s="8" t="b">
        <f t="shared" si="38"/>
        <v>0</v>
      </c>
      <c r="P327" s="6" t="b">
        <f t="shared" si="39"/>
        <v>1</v>
      </c>
    </row>
    <row r="328" spans="1:16" x14ac:dyDescent="0.25">
      <c r="A328" s="1">
        <v>2013</v>
      </c>
      <c r="B328" s="3">
        <v>7</v>
      </c>
      <c r="C328" s="2">
        <v>24</v>
      </c>
      <c r="D328" s="4">
        <v>0</v>
      </c>
      <c r="E328" s="5">
        <v>17.3</v>
      </c>
      <c r="F328" s="14">
        <f t="shared" si="35"/>
        <v>0</v>
      </c>
      <c r="G328" s="15">
        <v>1.95665066712656E-2</v>
      </c>
      <c r="H328" s="12">
        <f t="shared" si="40"/>
        <v>1.2293986212774215E-3</v>
      </c>
      <c r="I328" s="13">
        <v>9.1811546707134505E-3</v>
      </c>
      <c r="J328" s="11">
        <f t="shared" si="41"/>
        <v>1.95665066712656E-2</v>
      </c>
      <c r="K328" s="11">
        <f t="shared" si="42"/>
        <v>7.951756049436029E-3</v>
      </c>
      <c r="L328" s="9">
        <f t="shared" si="36"/>
        <v>17.207543865514225</v>
      </c>
      <c r="M328" s="10">
        <f t="shared" si="37"/>
        <v>9.2456134485775721E-2</v>
      </c>
      <c r="N328" s="7" t="b">
        <f t="shared" si="38"/>
        <v>0</v>
      </c>
      <c r="O328" s="8" t="b">
        <f t="shared" si="38"/>
        <v>0</v>
      </c>
      <c r="P328" s="6" t="b">
        <f t="shared" si="39"/>
        <v>1</v>
      </c>
    </row>
    <row r="329" spans="1:16" x14ac:dyDescent="0.25">
      <c r="A329" s="1">
        <v>2013</v>
      </c>
      <c r="B329" s="3">
        <v>7</v>
      </c>
      <c r="C329" s="2">
        <v>25</v>
      </c>
      <c r="D329" s="4">
        <v>0</v>
      </c>
      <c r="E329" s="5">
        <v>18</v>
      </c>
      <c r="F329" s="14">
        <f t="shared" si="35"/>
        <v>0</v>
      </c>
      <c r="G329" s="15">
        <v>1.9643911313805901E-2</v>
      </c>
      <c r="H329" s="12">
        <f t="shared" si="40"/>
        <v>2.4726231566347743E-3</v>
      </c>
      <c r="I329" s="13">
        <v>1.15164070501455E-2</v>
      </c>
      <c r="J329" s="11">
        <f t="shared" si="41"/>
        <v>1.9643911313805901E-2</v>
      </c>
      <c r="K329" s="11">
        <f t="shared" si="42"/>
        <v>9.0437838935107252E-3</v>
      </c>
      <c r="L329" s="9">
        <f t="shared" si="36"/>
        <v>18.067718747061424</v>
      </c>
      <c r="M329" s="10">
        <f t="shared" si="37"/>
        <v>6.7718747061423556E-2</v>
      </c>
      <c r="N329" s="7" t="b">
        <f t="shared" si="38"/>
        <v>0</v>
      </c>
      <c r="O329" s="8" t="b">
        <f t="shared" si="38"/>
        <v>0</v>
      </c>
      <c r="P329" s="6" t="b">
        <f t="shared" si="39"/>
        <v>1</v>
      </c>
    </row>
    <row r="330" spans="1:16" x14ac:dyDescent="0.25">
      <c r="A330" s="1">
        <v>2013</v>
      </c>
      <c r="B330" s="3">
        <v>7</v>
      </c>
      <c r="C330" s="2">
        <v>26</v>
      </c>
      <c r="D330" s="4">
        <v>0</v>
      </c>
      <c r="E330" s="5">
        <v>19.7</v>
      </c>
      <c r="F330" s="14">
        <f t="shared" si="35"/>
        <v>0</v>
      </c>
      <c r="G330" s="15">
        <v>1.7063811727031301E-2</v>
      </c>
      <c r="H330" s="12">
        <f t="shared" si="40"/>
        <v>1.3386917827664768E-2</v>
      </c>
      <c r="I330" s="13">
        <v>2.36548663715225E-2</v>
      </c>
      <c r="J330" s="11">
        <f t="shared" si="41"/>
        <v>1.7063811727031301E-2</v>
      </c>
      <c r="K330" s="11">
        <f t="shared" si="42"/>
        <v>1.0267948543857732E-2</v>
      </c>
      <c r="L330" s="9">
        <f t="shared" si="36"/>
        <v>20.347741377651012</v>
      </c>
      <c r="M330" s="10">
        <f t="shared" si="37"/>
        <v>0.64774137765101258</v>
      </c>
      <c r="N330" s="7" t="b">
        <f t="shared" si="38"/>
        <v>0</v>
      </c>
      <c r="O330" s="8" t="b">
        <f t="shared" si="38"/>
        <v>0</v>
      </c>
      <c r="P330" s="6" t="b">
        <f t="shared" si="39"/>
        <v>1</v>
      </c>
    </row>
    <row r="331" spans="1:16" x14ac:dyDescent="0.25">
      <c r="A331" s="1">
        <v>2013</v>
      </c>
      <c r="B331" s="3">
        <v>7</v>
      </c>
      <c r="C331" s="2">
        <v>27</v>
      </c>
      <c r="D331" s="4">
        <v>0</v>
      </c>
      <c r="E331" s="5">
        <v>18.399999999999999</v>
      </c>
      <c r="F331" s="14">
        <f t="shared" si="35"/>
        <v>0</v>
      </c>
      <c r="G331" s="15">
        <v>2.2623847284778498E-2</v>
      </c>
      <c r="H331" s="12">
        <f t="shared" si="40"/>
        <v>3.6842398994359829E-3</v>
      </c>
      <c r="I331" s="13">
        <v>1.321886790833E-2</v>
      </c>
      <c r="J331" s="11">
        <f t="shared" si="41"/>
        <v>2.2623847284778498E-2</v>
      </c>
      <c r="K331" s="11">
        <f t="shared" si="42"/>
        <v>9.5346280088940173E-3</v>
      </c>
      <c r="L331" s="9">
        <f t="shared" si="36"/>
        <v>18.556620222559161</v>
      </c>
      <c r="M331" s="10">
        <f t="shared" si="37"/>
        <v>0.15662022255916241</v>
      </c>
      <c r="N331" s="7" t="b">
        <f t="shared" si="38"/>
        <v>0</v>
      </c>
      <c r="O331" s="8" t="b">
        <f t="shared" si="38"/>
        <v>0</v>
      </c>
      <c r="P331" s="6" t="b">
        <f t="shared" si="39"/>
        <v>1</v>
      </c>
    </row>
    <row r="332" spans="1:16" x14ac:dyDescent="0.25">
      <c r="A332" s="1">
        <v>2013</v>
      </c>
      <c r="B332" s="3">
        <v>7</v>
      </c>
      <c r="C332" s="2">
        <v>28</v>
      </c>
      <c r="D332" s="4">
        <v>0</v>
      </c>
      <c r="E332" s="5">
        <v>18.7</v>
      </c>
      <c r="F332" s="14">
        <f t="shared" si="35"/>
        <v>0</v>
      </c>
      <c r="G332" s="15">
        <v>1.43108796047025E-2</v>
      </c>
      <c r="H332" s="12">
        <f t="shared" si="40"/>
        <v>4.9668016500569569E-3</v>
      </c>
      <c r="I332" s="13">
        <v>1.6146278031060699E-2</v>
      </c>
      <c r="J332" s="11">
        <f t="shared" si="41"/>
        <v>1.43108796047025E-2</v>
      </c>
      <c r="K332" s="11">
        <f t="shared" si="42"/>
        <v>1.1179476381003743E-2</v>
      </c>
      <c r="L332" s="9">
        <f t="shared" si="36"/>
        <v>19.221077591338279</v>
      </c>
      <c r="M332" s="10">
        <f t="shared" si="37"/>
        <v>0.52107759133827969</v>
      </c>
      <c r="N332" s="7" t="b">
        <f t="shared" si="38"/>
        <v>0</v>
      </c>
      <c r="O332" s="8" t="b">
        <f t="shared" si="38"/>
        <v>0</v>
      </c>
      <c r="P332" s="6" t="b">
        <f t="shared" si="39"/>
        <v>1</v>
      </c>
    </row>
    <row r="333" spans="1:16" x14ac:dyDescent="0.25">
      <c r="A333" s="1">
        <v>2013</v>
      </c>
      <c r="B333" s="3">
        <v>7</v>
      </c>
      <c r="C333" s="2">
        <v>29</v>
      </c>
      <c r="D333" s="4">
        <v>0</v>
      </c>
      <c r="E333" s="5">
        <v>22.1</v>
      </c>
      <c r="F333" s="14">
        <f t="shared" si="35"/>
        <v>0</v>
      </c>
      <c r="G333" s="15">
        <v>1.3119285841388001E-2</v>
      </c>
      <c r="H333" s="12">
        <f t="shared" si="40"/>
        <v>0.13010847436299802</v>
      </c>
      <c r="I333" s="13">
        <v>0.126439420163483</v>
      </c>
      <c r="J333" s="11">
        <f t="shared" si="41"/>
        <v>1.3119285841388001E-2</v>
      </c>
      <c r="K333" s="11">
        <f t="shared" si="42"/>
        <v>3.6690541995150205E-3</v>
      </c>
      <c r="L333" s="9">
        <f t="shared" si="36"/>
        <v>23.376651500820749</v>
      </c>
      <c r="M333" s="10">
        <f t="shared" si="37"/>
        <v>1.2766515008207477</v>
      </c>
      <c r="N333" s="7" t="b">
        <f t="shared" si="38"/>
        <v>0</v>
      </c>
      <c r="O333" s="8" t="b">
        <f t="shared" si="38"/>
        <v>0</v>
      </c>
      <c r="P333" s="6" t="b">
        <f t="shared" si="39"/>
        <v>1</v>
      </c>
    </row>
    <row r="334" spans="1:16" x14ac:dyDescent="0.25">
      <c r="A334" s="1">
        <v>2013</v>
      </c>
      <c r="B334" s="3">
        <v>7</v>
      </c>
      <c r="C334" s="2">
        <v>30</v>
      </c>
      <c r="D334" s="4">
        <v>0</v>
      </c>
      <c r="E334" s="5">
        <v>20.9</v>
      </c>
      <c r="F334" s="14">
        <f t="shared" si="35"/>
        <v>0</v>
      </c>
      <c r="G334" s="15">
        <v>1.4229142424553099E-2</v>
      </c>
      <c r="H334" s="12">
        <f t="shared" si="40"/>
        <v>4.3107254941086068E-2</v>
      </c>
      <c r="I334" s="13">
        <v>5.3438134550248297E-2</v>
      </c>
      <c r="J334" s="11">
        <f t="shared" si="41"/>
        <v>1.4229142424553099E-2</v>
      </c>
      <c r="K334" s="11">
        <f t="shared" si="42"/>
        <v>1.0330879609162229E-2</v>
      </c>
      <c r="L334" s="9">
        <f t="shared" si="36"/>
        <v>22.180051604709469</v>
      </c>
      <c r="M334" s="10">
        <f t="shared" si="37"/>
        <v>1.2800516047094703</v>
      </c>
      <c r="N334" s="7" t="b">
        <f t="shared" si="38"/>
        <v>0</v>
      </c>
      <c r="O334" s="8" t="b">
        <f t="shared" si="38"/>
        <v>0</v>
      </c>
      <c r="P334" s="6" t="b">
        <f t="shared" si="39"/>
        <v>1</v>
      </c>
    </row>
    <row r="335" spans="1:16" x14ac:dyDescent="0.25">
      <c r="A335" s="1">
        <v>2013</v>
      </c>
      <c r="B335" s="3">
        <v>7</v>
      </c>
      <c r="C335" s="2">
        <v>31</v>
      </c>
      <c r="D335" s="4">
        <v>4.2</v>
      </c>
      <c r="E335" s="5">
        <v>17.5</v>
      </c>
      <c r="F335" s="14">
        <f t="shared" si="35"/>
        <v>0.97045193661345386</v>
      </c>
      <c r="G335" s="15">
        <v>0.95096650099501401</v>
      </c>
      <c r="H335" s="12">
        <f t="shared" si="40"/>
        <v>1.5011822567369917E-3</v>
      </c>
      <c r="I335" s="13">
        <v>8.3800239695860507E-3</v>
      </c>
      <c r="J335" s="11">
        <f t="shared" si="41"/>
        <v>1.948543561843985E-2</v>
      </c>
      <c r="K335" s="11">
        <f t="shared" si="42"/>
        <v>6.8788417128490594E-3</v>
      </c>
      <c r="L335" s="9">
        <f t="shared" si="36"/>
        <v>16.840632055421221</v>
      </c>
      <c r="M335" s="10">
        <f t="shared" si="37"/>
        <v>0.65936794457877923</v>
      </c>
      <c r="N335" s="7" t="b">
        <f t="shared" si="38"/>
        <v>1</v>
      </c>
      <c r="O335" s="8" t="b">
        <f t="shared" si="38"/>
        <v>1</v>
      </c>
      <c r="P335" s="6" t="b">
        <f t="shared" si="39"/>
        <v>1</v>
      </c>
    </row>
    <row r="336" spans="1:16" x14ac:dyDescent="0.25">
      <c r="A336" s="1">
        <v>2013</v>
      </c>
      <c r="B336" s="3">
        <v>8</v>
      </c>
      <c r="C336" s="2">
        <v>1</v>
      </c>
      <c r="D336" s="4">
        <v>0</v>
      </c>
      <c r="E336" s="5">
        <v>18.7</v>
      </c>
      <c r="F336" s="14">
        <f t="shared" si="35"/>
        <v>0</v>
      </c>
      <c r="G336" s="15">
        <v>2.0410419220492599E-2</v>
      </c>
      <c r="H336" s="12">
        <f t="shared" si="40"/>
        <v>4.9668016500569569E-3</v>
      </c>
      <c r="I336" s="13">
        <v>1.47755631920911E-2</v>
      </c>
      <c r="J336" s="11">
        <f t="shared" si="41"/>
        <v>2.0410419220492599E-2</v>
      </c>
      <c r="K336" s="11">
        <f t="shared" si="42"/>
        <v>9.8087615420341424E-3</v>
      </c>
      <c r="L336" s="9">
        <f t="shared" si="36"/>
        <v>18.932878120127373</v>
      </c>
      <c r="M336" s="10">
        <f t="shared" si="37"/>
        <v>0.23287812012737419</v>
      </c>
      <c r="N336" s="7" t="b">
        <f t="shared" si="38"/>
        <v>0</v>
      </c>
      <c r="O336" s="8" t="b">
        <f t="shared" si="38"/>
        <v>0</v>
      </c>
      <c r="P336" s="6" t="b">
        <f t="shared" si="39"/>
        <v>1</v>
      </c>
    </row>
    <row r="337" spans="1:16" x14ac:dyDescent="0.25">
      <c r="A337" s="1">
        <v>2013</v>
      </c>
      <c r="B337" s="3">
        <v>8</v>
      </c>
      <c r="C337" s="2">
        <v>2</v>
      </c>
      <c r="D337" s="4">
        <v>0</v>
      </c>
      <c r="E337" s="5">
        <v>19.600000000000001</v>
      </c>
      <c r="F337" s="14">
        <f t="shared" si="35"/>
        <v>0</v>
      </c>
      <c r="G337" s="15">
        <v>1.9935345481980699E-2</v>
      </c>
      <c r="H337" s="12">
        <f t="shared" si="40"/>
        <v>1.2128434984274258E-2</v>
      </c>
      <c r="I337" s="13">
        <v>2.1991083113062498E-2</v>
      </c>
      <c r="J337" s="11">
        <f t="shared" si="41"/>
        <v>1.9935345481980699E-2</v>
      </c>
      <c r="K337" s="11">
        <f t="shared" si="42"/>
        <v>9.8626481287882404E-3</v>
      </c>
      <c r="L337" s="9">
        <f t="shared" si="36"/>
        <v>20.146521832261342</v>
      </c>
      <c r="M337" s="10">
        <f t="shared" si="37"/>
        <v>0.54652183226134099</v>
      </c>
      <c r="N337" s="7" t="b">
        <f t="shared" si="38"/>
        <v>0</v>
      </c>
      <c r="O337" s="8" t="b">
        <f t="shared" si="38"/>
        <v>0</v>
      </c>
      <c r="P337" s="6" t="b">
        <f t="shared" si="39"/>
        <v>1</v>
      </c>
    </row>
    <row r="338" spans="1:16" x14ac:dyDescent="0.25">
      <c r="A338" s="1">
        <v>2013</v>
      </c>
      <c r="B338" s="3">
        <v>8</v>
      </c>
      <c r="C338" s="2">
        <v>3</v>
      </c>
      <c r="D338" s="4">
        <v>0</v>
      </c>
      <c r="E338" s="5">
        <v>18.2</v>
      </c>
      <c r="F338" s="14">
        <f t="shared" ref="F338:F401" si="43">2/(1+EXP(-D338))-1</f>
        <v>0</v>
      </c>
      <c r="G338" s="15">
        <v>1.5839009148761601E-2</v>
      </c>
      <c r="H338" s="12">
        <f t="shared" si="40"/>
        <v>3.0184163247084215E-3</v>
      </c>
      <c r="I338" s="13">
        <v>1.23163910091424E-2</v>
      </c>
      <c r="J338" s="11">
        <f t="shared" si="41"/>
        <v>1.5839009148761601E-2</v>
      </c>
      <c r="K338" s="11">
        <f t="shared" si="42"/>
        <v>9.2979746844339788E-3</v>
      </c>
      <c r="L338" s="9">
        <f t="shared" ref="L338:L401" si="44">POWER(ABS(-(LOG(1/I338-1))),2.7)*-(LOG(1/I338-1))/ABS(-(LOG(1/I338-1)))+24</f>
        <v>18.309066586475108</v>
      </c>
      <c r="M338" s="10">
        <f t="shared" ref="M338:M401" si="45">ABS(E338-L338)</f>
        <v>0.10906658647510881</v>
      </c>
      <c r="N338" s="7" t="b">
        <f t="shared" ref="N338:O401" si="46">F338&gt;0.731</f>
        <v>0</v>
      </c>
      <c r="O338" s="8" t="b">
        <f t="shared" si="46"/>
        <v>0</v>
      </c>
      <c r="P338" s="6" t="b">
        <f t="shared" ref="P338:P401" si="47">NOT(_xlfn.XOR(N338,O338))</f>
        <v>1</v>
      </c>
    </row>
    <row r="339" spans="1:16" x14ac:dyDescent="0.25">
      <c r="A339" s="1">
        <v>2013</v>
      </c>
      <c r="B339" s="3">
        <v>8</v>
      </c>
      <c r="C339" s="2">
        <v>4</v>
      </c>
      <c r="D339" s="4">
        <v>0</v>
      </c>
      <c r="E339" s="5">
        <v>18</v>
      </c>
      <c r="F339" s="14">
        <f t="shared" si="43"/>
        <v>0</v>
      </c>
      <c r="G339" s="15">
        <v>1.75445531316894E-2</v>
      </c>
      <c r="H339" s="12">
        <f t="shared" ref="H339:H402" si="48">1/(1+EXP(-E339+24))</f>
        <v>2.4726231566347743E-3</v>
      </c>
      <c r="I339" s="13">
        <v>1.14029249732633E-2</v>
      </c>
      <c r="J339" s="11">
        <f t="shared" si="41"/>
        <v>1.75445531316894E-2</v>
      </c>
      <c r="K339" s="11">
        <f t="shared" si="42"/>
        <v>8.9303018166285251E-3</v>
      </c>
      <c r="L339" s="9">
        <f t="shared" si="44"/>
        <v>18.031612194419196</v>
      </c>
      <c r="M339" s="10">
        <f t="shared" si="45"/>
        <v>3.1612194419196271E-2</v>
      </c>
      <c r="N339" s="7" t="b">
        <f t="shared" si="46"/>
        <v>0</v>
      </c>
      <c r="O339" s="8" t="b">
        <f t="shared" si="46"/>
        <v>0</v>
      </c>
      <c r="P339" s="6" t="b">
        <f t="shared" si="47"/>
        <v>1</v>
      </c>
    </row>
    <row r="340" spans="1:16" x14ac:dyDescent="0.25">
      <c r="A340" s="1">
        <v>2013</v>
      </c>
      <c r="B340" s="3">
        <v>8</v>
      </c>
      <c r="C340" s="2">
        <v>5</v>
      </c>
      <c r="D340" s="4">
        <v>0</v>
      </c>
      <c r="E340" s="5">
        <v>19.7</v>
      </c>
      <c r="F340" s="14">
        <f t="shared" si="43"/>
        <v>0</v>
      </c>
      <c r="G340" s="15">
        <v>2.1867880634932401E-2</v>
      </c>
      <c r="H340" s="12">
        <f t="shared" si="48"/>
        <v>1.3386917827664768E-2</v>
      </c>
      <c r="I340" s="13">
        <v>2.3424616621522499E-2</v>
      </c>
      <c r="J340" s="11">
        <f t="shared" si="41"/>
        <v>2.1867880634932401E-2</v>
      </c>
      <c r="K340" s="11">
        <f t="shared" si="42"/>
        <v>1.0037698793857731E-2</v>
      </c>
      <c r="L340" s="9">
        <f t="shared" si="44"/>
        <v>20.321128414477627</v>
      </c>
      <c r="M340" s="10">
        <f t="shared" si="45"/>
        <v>0.6211284144776279</v>
      </c>
      <c r="N340" s="7" t="b">
        <f t="shared" si="46"/>
        <v>0</v>
      </c>
      <c r="O340" s="8" t="b">
        <f t="shared" si="46"/>
        <v>0</v>
      </c>
      <c r="P340" s="6" t="b">
        <f t="shared" si="47"/>
        <v>1</v>
      </c>
    </row>
    <row r="341" spans="1:16" x14ac:dyDescent="0.25">
      <c r="A341" s="1">
        <v>2013</v>
      </c>
      <c r="B341" s="3">
        <v>8</v>
      </c>
      <c r="C341" s="2">
        <v>6</v>
      </c>
      <c r="D341" s="4">
        <v>0</v>
      </c>
      <c r="E341" s="5">
        <v>23.3</v>
      </c>
      <c r="F341" s="14">
        <f t="shared" si="43"/>
        <v>0</v>
      </c>
      <c r="G341" s="15">
        <v>1.41434081878555E-2</v>
      </c>
      <c r="H341" s="12">
        <f t="shared" si="48"/>
        <v>0.33181222783183401</v>
      </c>
      <c r="I341" s="13">
        <v>0.31248898747982001</v>
      </c>
      <c r="J341" s="11">
        <f t="shared" si="41"/>
        <v>1.41434081878555E-2</v>
      </c>
      <c r="K341" s="11">
        <f t="shared" si="42"/>
        <v>1.9323240352013993E-2</v>
      </c>
      <c r="L341" s="9">
        <f t="shared" si="44"/>
        <v>23.944614632488669</v>
      </c>
      <c r="M341" s="10">
        <f t="shared" si="45"/>
        <v>0.64461463248866835</v>
      </c>
      <c r="N341" s="7" t="b">
        <f t="shared" si="46"/>
        <v>0</v>
      </c>
      <c r="O341" s="8" t="b">
        <f t="shared" si="46"/>
        <v>0</v>
      </c>
      <c r="P341" s="6" t="b">
        <f t="shared" si="47"/>
        <v>1</v>
      </c>
    </row>
    <row r="342" spans="1:16" x14ac:dyDescent="0.25">
      <c r="A342" s="1">
        <v>2013</v>
      </c>
      <c r="B342" s="3">
        <v>8</v>
      </c>
      <c r="C342" s="2">
        <v>7</v>
      </c>
      <c r="D342" s="4">
        <v>0.6</v>
      </c>
      <c r="E342" s="5">
        <v>18.2</v>
      </c>
      <c r="F342" s="14">
        <f t="shared" si="43"/>
        <v>0.29131261245159079</v>
      </c>
      <c r="G342" s="15">
        <v>0.15494631016528601</v>
      </c>
      <c r="H342" s="12">
        <f t="shared" si="48"/>
        <v>3.0184163247084215E-3</v>
      </c>
      <c r="I342" s="13">
        <v>1.1806840348509399E-2</v>
      </c>
      <c r="J342" s="11">
        <f t="shared" si="41"/>
        <v>0.13636630228630478</v>
      </c>
      <c r="K342" s="11">
        <f t="shared" si="42"/>
        <v>8.7884240238009781E-3</v>
      </c>
      <c r="L342" s="9">
        <f t="shared" si="44"/>
        <v>18.157938923933624</v>
      </c>
      <c r="M342" s="10">
        <f t="shared" si="45"/>
        <v>4.2061076066374881E-2</v>
      </c>
      <c r="N342" s="7" t="b">
        <f t="shared" si="46"/>
        <v>0</v>
      </c>
      <c r="O342" s="8" t="b">
        <f t="shared" si="46"/>
        <v>0</v>
      </c>
      <c r="P342" s="6" t="b">
        <f t="shared" si="47"/>
        <v>1</v>
      </c>
    </row>
    <row r="343" spans="1:16" x14ac:dyDescent="0.25">
      <c r="A343" s="1">
        <v>2013</v>
      </c>
      <c r="B343" s="3">
        <v>8</v>
      </c>
      <c r="C343" s="2">
        <v>8</v>
      </c>
      <c r="D343" s="4">
        <v>4.5999999999999996</v>
      </c>
      <c r="E343" s="5">
        <v>15</v>
      </c>
      <c r="F343" s="14">
        <f t="shared" si="43"/>
        <v>0.98009639626619149</v>
      </c>
      <c r="G343" s="15">
        <v>0.933695410790082</v>
      </c>
      <c r="H343" s="12">
        <f t="shared" si="48"/>
        <v>1.2339457598623172E-4</v>
      </c>
      <c r="I343" s="13">
        <v>5.7833589463191703E-3</v>
      </c>
      <c r="J343" s="11">
        <f t="shared" si="41"/>
        <v>4.6400985476109491E-2</v>
      </c>
      <c r="K343" s="11">
        <f t="shared" si="42"/>
        <v>5.6599643703329388E-3</v>
      </c>
      <c r="L343" s="9">
        <f t="shared" si="44"/>
        <v>15.225807250250687</v>
      </c>
      <c r="M343" s="10">
        <f t="shared" si="45"/>
        <v>0.22580725025068737</v>
      </c>
      <c r="N343" s="7" t="b">
        <f t="shared" si="46"/>
        <v>1</v>
      </c>
      <c r="O343" s="8" t="b">
        <f t="shared" si="46"/>
        <v>1</v>
      </c>
      <c r="P343" s="6" t="b">
        <f t="shared" si="47"/>
        <v>1</v>
      </c>
    </row>
    <row r="344" spans="1:16" x14ac:dyDescent="0.25">
      <c r="A344" s="1">
        <v>2013</v>
      </c>
      <c r="B344" s="3">
        <v>8</v>
      </c>
      <c r="C344" s="2">
        <v>9</v>
      </c>
      <c r="D344" s="4">
        <v>0.4</v>
      </c>
      <c r="E344" s="5">
        <v>18.5</v>
      </c>
      <c r="F344" s="14">
        <f t="shared" si="43"/>
        <v>0.19737532022490401</v>
      </c>
      <c r="G344" s="15">
        <v>0.11817928923852</v>
      </c>
      <c r="H344" s="12">
        <f t="shared" si="48"/>
        <v>4.0701377158961277E-3</v>
      </c>
      <c r="I344" s="13">
        <v>1.3134108578542299E-2</v>
      </c>
      <c r="J344" s="11">
        <f t="shared" si="41"/>
        <v>7.9196030986384003E-2</v>
      </c>
      <c r="K344" s="11">
        <f t="shared" si="42"/>
        <v>9.0639708626461708E-3</v>
      </c>
      <c r="L344" s="9">
        <f t="shared" si="44"/>
        <v>18.534377887302075</v>
      </c>
      <c r="M344" s="10">
        <f t="shared" si="45"/>
        <v>3.4377887302074583E-2</v>
      </c>
      <c r="N344" s="7" t="b">
        <f t="shared" si="46"/>
        <v>0</v>
      </c>
      <c r="O344" s="8" t="b">
        <f t="shared" si="46"/>
        <v>0</v>
      </c>
      <c r="P344" s="6" t="b">
        <f t="shared" si="47"/>
        <v>1</v>
      </c>
    </row>
    <row r="345" spans="1:16" x14ac:dyDescent="0.25">
      <c r="A345" s="1">
        <v>2013</v>
      </c>
      <c r="B345" s="3">
        <v>8</v>
      </c>
      <c r="C345" s="2">
        <v>10</v>
      </c>
      <c r="D345" s="4">
        <v>0</v>
      </c>
      <c r="E345" s="5">
        <v>22.8</v>
      </c>
      <c r="F345" s="14">
        <f t="shared" si="43"/>
        <v>0</v>
      </c>
      <c r="G345" s="15">
        <v>6.2712521797556901E-3</v>
      </c>
      <c r="H345" s="12">
        <f t="shared" si="48"/>
        <v>0.23147521650098246</v>
      </c>
      <c r="I345" s="13">
        <v>0.19649809890278</v>
      </c>
      <c r="J345" s="11">
        <f t="shared" si="41"/>
        <v>6.2712521797556901E-3</v>
      </c>
      <c r="K345" s="11">
        <f t="shared" si="42"/>
        <v>3.4977117598202462E-2</v>
      </c>
      <c r="L345" s="9">
        <f t="shared" si="44"/>
        <v>23.734834551266889</v>
      </c>
      <c r="M345" s="10">
        <f t="shared" si="45"/>
        <v>0.93483455126688852</v>
      </c>
      <c r="N345" s="7" t="b">
        <f t="shared" si="46"/>
        <v>0</v>
      </c>
      <c r="O345" s="8" t="b">
        <f t="shared" si="46"/>
        <v>0</v>
      </c>
      <c r="P345" s="6" t="b">
        <f t="shared" si="47"/>
        <v>1</v>
      </c>
    </row>
    <row r="346" spans="1:16" x14ac:dyDescent="0.25">
      <c r="A346" s="1">
        <v>2013</v>
      </c>
      <c r="B346" s="3">
        <v>8</v>
      </c>
      <c r="C346" s="2">
        <v>11</v>
      </c>
      <c r="D346" s="4">
        <v>0</v>
      </c>
      <c r="E346" s="5">
        <v>21.4</v>
      </c>
      <c r="F346" s="14">
        <f t="shared" si="43"/>
        <v>0</v>
      </c>
      <c r="G346" s="15">
        <v>1.0750084595206001E-2</v>
      </c>
      <c r="H346" s="12">
        <f t="shared" si="48"/>
        <v>6.9138420343346732E-2</v>
      </c>
      <c r="I346" s="13">
        <v>7.3144648891391204E-2</v>
      </c>
      <c r="J346" s="11">
        <f t="shared" si="41"/>
        <v>1.0750084595206001E-2</v>
      </c>
      <c r="K346" s="11">
        <f t="shared" si="42"/>
        <v>4.0062285480444715E-3</v>
      </c>
      <c r="L346" s="9">
        <f t="shared" si="44"/>
        <v>22.697515668516822</v>
      </c>
      <c r="M346" s="10">
        <f t="shared" si="45"/>
        <v>1.297515668516823</v>
      </c>
      <c r="N346" s="7" t="b">
        <f t="shared" si="46"/>
        <v>0</v>
      </c>
      <c r="O346" s="8" t="b">
        <f t="shared" si="46"/>
        <v>0</v>
      </c>
      <c r="P346" s="6" t="b">
        <f t="shared" si="47"/>
        <v>1</v>
      </c>
    </row>
    <row r="347" spans="1:16" x14ac:dyDescent="0.25">
      <c r="A347" s="1">
        <v>2013</v>
      </c>
      <c r="B347" s="3">
        <v>8</v>
      </c>
      <c r="C347" s="2">
        <v>12</v>
      </c>
      <c r="D347" s="4">
        <v>0</v>
      </c>
      <c r="E347" s="5">
        <v>25.1</v>
      </c>
      <c r="F347" s="14">
        <f t="shared" si="43"/>
        <v>0</v>
      </c>
      <c r="G347" s="15">
        <v>8.1925764728151499E-3</v>
      </c>
      <c r="H347" s="12">
        <f t="shared" si="48"/>
        <v>0.75026010559511791</v>
      </c>
      <c r="I347" s="13">
        <v>0.75655752332864201</v>
      </c>
      <c r="J347" s="11">
        <f t="shared" si="41"/>
        <v>8.1925764728151499E-3</v>
      </c>
      <c r="K347" s="11">
        <f t="shared" si="42"/>
        <v>6.2974177335241022E-3</v>
      </c>
      <c r="L347" s="9">
        <f t="shared" si="44"/>
        <v>24.147695511677032</v>
      </c>
      <c r="M347" s="10">
        <f t="shared" si="45"/>
        <v>0.95230448832296943</v>
      </c>
      <c r="N347" s="7" t="b">
        <f t="shared" si="46"/>
        <v>0</v>
      </c>
      <c r="O347" s="8" t="b">
        <f t="shared" si="46"/>
        <v>0</v>
      </c>
      <c r="P347" s="6" t="b">
        <f t="shared" si="47"/>
        <v>1</v>
      </c>
    </row>
    <row r="348" spans="1:16" x14ac:dyDescent="0.25">
      <c r="A348" s="1">
        <v>2013</v>
      </c>
      <c r="B348" s="3">
        <v>8</v>
      </c>
      <c r="C348" s="2">
        <v>13</v>
      </c>
      <c r="D348" s="4">
        <v>0</v>
      </c>
      <c r="E348" s="5">
        <v>21.3</v>
      </c>
      <c r="F348" s="14">
        <f t="shared" si="43"/>
        <v>0</v>
      </c>
      <c r="G348" s="15">
        <v>1.43503649447856E-2</v>
      </c>
      <c r="H348" s="12">
        <f t="shared" si="48"/>
        <v>6.2973356056996541E-2</v>
      </c>
      <c r="I348" s="13">
        <v>7.0532812518003696E-2</v>
      </c>
      <c r="J348" s="11">
        <f t="shared" si="41"/>
        <v>1.43503649447856E-2</v>
      </c>
      <c r="K348" s="11">
        <f t="shared" si="42"/>
        <v>7.5594564610071552E-3</v>
      </c>
      <c r="L348" s="9">
        <f t="shared" si="44"/>
        <v>22.642549095272475</v>
      </c>
      <c r="M348" s="10">
        <f t="shared" si="45"/>
        <v>1.3425490952724743</v>
      </c>
      <c r="N348" s="7" t="b">
        <f t="shared" si="46"/>
        <v>0</v>
      </c>
      <c r="O348" s="8" t="b">
        <f t="shared" si="46"/>
        <v>0</v>
      </c>
      <c r="P348" s="6" t="b">
        <f t="shared" si="47"/>
        <v>1</v>
      </c>
    </row>
    <row r="349" spans="1:16" x14ac:dyDescent="0.25">
      <c r="A349" s="1">
        <v>2013</v>
      </c>
      <c r="B349" s="3">
        <v>8</v>
      </c>
      <c r="C349" s="2">
        <v>14</v>
      </c>
      <c r="D349" s="4">
        <v>0</v>
      </c>
      <c r="E349" s="5">
        <v>23.4</v>
      </c>
      <c r="F349" s="14">
        <f t="shared" si="43"/>
        <v>0</v>
      </c>
      <c r="G349" s="15">
        <v>1.29983483790391E-2</v>
      </c>
      <c r="H349" s="12">
        <f t="shared" si="48"/>
        <v>0.35434369377420422</v>
      </c>
      <c r="I349" s="13">
        <v>0.34539702290289498</v>
      </c>
      <c r="J349" s="11">
        <f t="shared" si="41"/>
        <v>1.29983483790391E-2</v>
      </c>
      <c r="K349" s="11">
        <f t="shared" si="42"/>
        <v>8.9466708713092369E-3</v>
      </c>
      <c r="L349" s="9">
        <f t="shared" si="44"/>
        <v>23.968559939718823</v>
      </c>
      <c r="M349" s="10">
        <f t="shared" si="45"/>
        <v>0.56855993971882413</v>
      </c>
      <c r="N349" s="7" t="b">
        <f t="shared" si="46"/>
        <v>0</v>
      </c>
      <c r="O349" s="8" t="b">
        <f t="shared" si="46"/>
        <v>0</v>
      </c>
      <c r="P349" s="6" t="b">
        <f t="shared" si="47"/>
        <v>1</v>
      </c>
    </row>
    <row r="350" spans="1:16" x14ac:dyDescent="0.25">
      <c r="A350" s="1">
        <v>2013</v>
      </c>
      <c r="B350" s="3">
        <v>8</v>
      </c>
      <c r="C350" s="2">
        <v>15</v>
      </c>
      <c r="D350" s="4">
        <v>0</v>
      </c>
      <c r="E350" s="5">
        <v>18.100000000000001</v>
      </c>
      <c r="F350" s="14">
        <f t="shared" si="43"/>
        <v>0</v>
      </c>
      <c r="G350" s="15">
        <v>1.5636361883913999E-2</v>
      </c>
      <c r="H350" s="12">
        <f t="shared" si="48"/>
        <v>2.7319607630110639E-3</v>
      </c>
      <c r="I350" s="13">
        <v>1.19274641472307E-2</v>
      </c>
      <c r="J350" s="11">
        <f t="shared" si="41"/>
        <v>1.5636361883913999E-2</v>
      </c>
      <c r="K350" s="11">
        <f t="shared" si="42"/>
        <v>9.195503384219636E-3</v>
      </c>
      <c r="L350" s="9">
        <f t="shared" si="44"/>
        <v>18.194516720254136</v>
      </c>
      <c r="M350" s="10">
        <f t="shared" si="45"/>
        <v>9.4516720254134157E-2</v>
      </c>
      <c r="N350" s="7" t="b">
        <f t="shared" si="46"/>
        <v>0</v>
      </c>
      <c r="O350" s="8" t="b">
        <f t="shared" si="46"/>
        <v>0</v>
      </c>
      <c r="P350" s="6" t="b">
        <f t="shared" si="47"/>
        <v>1</v>
      </c>
    </row>
    <row r="351" spans="1:16" x14ac:dyDescent="0.25">
      <c r="A351" s="1">
        <v>2013</v>
      </c>
      <c r="B351" s="3">
        <v>8</v>
      </c>
      <c r="C351" s="2">
        <v>16</v>
      </c>
      <c r="D351" s="4">
        <v>0</v>
      </c>
      <c r="E351" s="5">
        <v>20.6</v>
      </c>
      <c r="F351" s="14">
        <f t="shared" si="43"/>
        <v>0</v>
      </c>
      <c r="G351" s="15">
        <v>2.0139158547167E-2</v>
      </c>
      <c r="H351" s="12">
        <f t="shared" si="48"/>
        <v>3.229546469845055E-2</v>
      </c>
      <c r="I351" s="13">
        <v>3.9552288087507097E-2</v>
      </c>
      <c r="J351" s="11">
        <f t="shared" si="41"/>
        <v>2.0139158547167E-2</v>
      </c>
      <c r="K351" s="11">
        <f t="shared" si="42"/>
        <v>7.2568233890565464E-3</v>
      </c>
      <c r="L351" s="9">
        <f t="shared" si="44"/>
        <v>21.589150267892354</v>
      </c>
      <c r="M351" s="10">
        <f t="shared" si="45"/>
        <v>0.98915026789235228</v>
      </c>
      <c r="N351" s="7" t="b">
        <f t="shared" si="46"/>
        <v>0</v>
      </c>
      <c r="O351" s="8" t="b">
        <f t="shared" si="46"/>
        <v>0</v>
      </c>
      <c r="P351" s="6" t="b">
        <f t="shared" si="47"/>
        <v>1</v>
      </c>
    </row>
    <row r="352" spans="1:16" x14ac:dyDescent="0.25">
      <c r="A352" s="1">
        <v>2013</v>
      </c>
      <c r="B352" s="3">
        <v>8</v>
      </c>
      <c r="C352" s="2">
        <v>17</v>
      </c>
      <c r="D352" s="4">
        <v>0</v>
      </c>
      <c r="E352" s="5">
        <v>23.9</v>
      </c>
      <c r="F352" s="14">
        <f t="shared" si="43"/>
        <v>0</v>
      </c>
      <c r="G352" s="15">
        <v>1.3245412606593499E-2</v>
      </c>
      <c r="H352" s="12">
        <f t="shared" si="48"/>
        <v>0.4750208125210596</v>
      </c>
      <c r="I352" s="13">
        <v>0.44745752315863302</v>
      </c>
      <c r="J352" s="11">
        <f t="shared" si="41"/>
        <v>1.3245412606593499E-2</v>
      </c>
      <c r="K352" s="11">
        <f t="shared" si="42"/>
        <v>2.756328936242658E-2</v>
      </c>
      <c r="L352" s="9">
        <f t="shared" si="44"/>
        <v>23.998424947126729</v>
      </c>
      <c r="M352" s="10">
        <f t="shared" si="45"/>
        <v>9.8424947126730444E-2</v>
      </c>
      <c r="N352" s="7" t="b">
        <f t="shared" si="46"/>
        <v>0</v>
      </c>
      <c r="O352" s="8" t="b">
        <f t="shared" si="46"/>
        <v>0</v>
      </c>
      <c r="P352" s="6" t="b">
        <f t="shared" si="47"/>
        <v>1</v>
      </c>
    </row>
    <row r="353" spans="1:16" x14ac:dyDescent="0.25">
      <c r="A353" s="1">
        <v>2013</v>
      </c>
      <c r="B353" s="3">
        <v>8</v>
      </c>
      <c r="C353" s="2">
        <v>18</v>
      </c>
      <c r="D353" s="4">
        <v>0</v>
      </c>
      <c r="E353" s="5">
        <v>22</v>
      </c>
      <c r="F353" s="14">
        <f t="shared" si="43"/>
        <v>0</v>
      </c>
      <c r="G353" s="15">
        <v>6.9189743945206796E-3</v>
      </c>
      <c r="H353" s="12">
        <f t="shared" si="48"/>
        <v>0.11920292202211755</v>
      </c>
      <c r="I353" s="13">
        <v>9.9264141080288998E-2</v>
      </c>
      <c r="J353" s="11">
        <f t="shared" si="41"/>
        <v>6.9189743945206796E-3</v>
      </c>
      <c r="K353" s="11">
        <f t="shared" si="42"/>
        <v>1.9938780941828549E-2</v>
      </c>
      <c r="L353" s="9">
        <f t="shared" si="44"/>
        <v>23.109880639053525</v>
      </c>
      <c r="M353" s="10">
        <f t="shared" si="45"/>
        <v>1.1098806390535252</v>
      </c>
      <c r="N353" s="7" t="b">
        <f t="shared" si="46"/>
        <v>0</v>
      </c>
      <c r="O353" s="8" t="b">
        <f t="shared" si="46"/>
        <v>0</v>
      </c>
      <c r="P353" s="6" t="b">
        <f t="shared" si="47"/>
        <v>1</v>
      </c>
    </row>
    <row r="354" spans="1:16" x14ac:dyDescent="0.25">
      <c r="A354" s="1">
        <v>2013</v>
      </c>
      <c r="B354" s="3">
        <v>8</v>
      </c>
      <c r="C354" s="2">
        <v>19</v>
      </c>
      <c r="D354" s="4">
        <v>0</v>
      </c>
      <c r="E354" s="5">
        <v>20.7</v>
      </c>
      <c r="F354" s="14">
        <f t="shared" si="43"/>
        <v>0</v>
      </c>
      <c r="G354" s="15">
        <v>1.45470105314594E-2</v>
      </c>
      <c r="H354" s="12">
        <f t="shared" si="48"/>
        <v>3.5571189272636146E-2</v>
      </c>
      <c r="I354" s="13">
        <v>4.3373597050181602E-2</v>
      </c>
      <c r="J354" s="11">
        <f t="shared" si="41"/>
        <v>1.45470105314594E-2</v>
      </c>
      <c r="K354" s="11">
        <f t="shared" si="42"/>
        <v>7.8024077775454559E-3</v>
      </c>
      <c r="L354" s="9">
        <f t="shared" si="44"/>
        <v>21.780493194271553</v>
      </c>
      <c r="M354" s="10">
        <f t="shared" si="45"/>
        <v>1.0804931942715541</v>
      </c>
      <c r="N354" s="7" t="b">
        <f t="shared" si="46"/>
        <v>0</v>
      </c>
      <c r="O354" s="8" t="b">
        <f t="shared" si="46"/>
        <v>0</v>
      </c>
      <c r="P354" s="6" t="b">
        <f t="shared" si="47"/>
        <v>1</v>
      </c>
    </row>
    <row r="355" spans="1:16" x14ac:dyDescent="0.25">
      <c r="A355" s="1">
        <v>2013</v>
      </c>
      <c r="B355" s="3">
        <v>8</v>
      </c>
      <c r="C355" s="2">
        <v>20</v>
      </c>
      <c r="D355" s="4">
        <v>0</v>
      </c>
      <c r="E355" s="5">
        <v>15</v>
      </c>
      <c r="F355" s="14">
        <f t="shared" si="43"/>
        <v>0</v>
      </c>
      <c r="G355" s="15">
        <v>1.8845790266039601E-2</v>
      </c>
      <c r="H355" s="12">
        <f t="shared" si="48"/>
        <v>1.2339457598623172E-4</v>
      </c>
      <c r="I355" s="13">
        <v>4.7276855932692997E-3</v>
      </c>
      <c r="J355" s="11">
        <f t="shared" si="41"/>
        <v>1.8845790266039601E-2</v>
      </c>
      <c r="K355" s="11">
        <f t="shared" si="42"/>
        <v>4.6042910172830681E-3</v>
      </c>
      <c r="L355" s="9">
        <f t="shared" si="44"/>
        <v>14.261749845171304</v>
      </c>
      <c r="M355" s="10">
        <f t="shared" si="45"/>
        <v>0.73825015482869638</v>
      </c>
      <c r="N355" s="7" t="b">
        <f t="shared" si="46"/>
        <v>0</v>
      </c>
      <c r="O355" s="8" t="b">
        <f t="shared" si="46"/>
        <v>0</v>
      </c>
      <c r="P355" s="6" t="b">
        <f t="shared" si="47"/>
        <v>1</v>
      </c>
    </row>
    <row r="356" spans="1:16" x14ac:dyDescent="0.25">
      <c r="A356" s="1">
        <v>2013</v>
      </c>
      <c r="B356" s="3">
        <v>8</v>
      </c>
      <c r="C356" s="2">
        <v>21</v>
      </c>
      <c r="D356" s="4">
        <v>0</v>
      </c>
      <c r="E356" s="5">
        <v>17</v>
      </c>
      <c r="F356" s="14">
        <f t="shared" si="43"/>
        <v>0</v>
      </c>
      <c r="G356" s="15">
        <v>1.36287162500897E-2</v>
      </c>
      <c r="H356" s="12">
        <f t="shared" si="48"/>
        <v>9.1105119440064539E-4</v>
      </c>
      <c r="I356" s="13">
        <v>8.2530480575916092E-3</v>
      </c>
      <c r="J356" s="11">
        <f t="shared" si="41"/>
        <v>1.36287162500897E-2</v>
      </c>
      <c r="K356" s="11">
        <f t="shared" si="42"/>
        <v>7.341996863190964E-3</v>
      </c>
      <c r="L356" s="9">
        <f t="shared" si="44"/>
        <v>16.778113839564295</v>
      </c>
      <c r="M356" s="10">
        <f t="shared" si="45"/>
        <v>0.22188616043570519</v>
      </c>
      <c r="N356" s="7" t="b">
        <f t="shared" si="46"/>
        <v>0</v>
      </c>
      <c r="O356" s="8" t="b">
        <f t="shared" si="46"/>
        <v>0</v>
      </c>
      <c r="P356" s="6" t="b">
        <f t="shared" si="47"/>
        <v>1</v>
      </c>
    </row>
    <row r="357" spans="1:16" x14ac:dyDescent="0.25">
      <c r="A357" s="1">
        <v>2013</v>
      </c>
      <c r="B357" s="3">
        <v>8</v>
      </c>
      <c r="C357" s="2">
        <v>22</v>
      </c>
      <c r="D357" s="4">
        <v>0</v>
      </c>
      <c r="E357" s="5">
        <v>17.600000000000001</v>
      </c>
      <c r="F357" s="14">
        <f t="shared" si="43"/>
        <v>0</v>
      </c>
      <c r="G357" s="15">
        <v>2.3020125351368801E-2</v>
      </c>
      <c r="H357" s="12">
        <f t="shared" si="48"/>
        <v>1.6588010801744243E-3</v>
      </c>
      <c r="I357" s="13">
        <v>1.0067858352379999E-2</v>
      </c>
      <c r="J357" s="11">
        <f t="shared" si="41"/>
        <v>2.3020125351368801E-2</v>
      </c>
      <c r="K357" s="11">
        <f t="shared" si="42"/>
        <v>8.4090572722055751E-3</v>
      </c>
      <c r="L357" s="9">
        <f t="shared" si="44"/>
        <v>17.566096405146258</v>
      </c>
      <c r="M357" s="10">
        <f t="shared" si="45"/>
        <v>3.3903594853743613E-2</v>
      </c>
      <c r="N357" s="7" t="b">
        <f t="shared" si="46"/>
        <v>0</v>
      </c>
      <c r="O357" s="8" t="b">
        <f t="shared" si="46"/>
        <v>0</v>
      </c>
      <c r="P357" s="6" t="b">
        <f t="shared" si="47"/>
        <v>1</v>
      </c>
    </row>
    <row r="358" spans="1:16" x14ac:dyDescent="0.25">
      <c r="A358" s="1">
        <v>2013</v>
      </c>
      <c r="B358" s="3">
        <v>8</v>
      </c>
      <c r="C358" s="2">
        <v>23</v>
      </c>
      <c r="D358" s="4">
        <v>0</v>
      </c>
      <c r="E358" s="5">
        <v>17.8</v>
      </c>
      <c r="F358" s="14">
        <f t="shared" si="43"/>
        <v>0</v>
      </c>
      <c r="G358" s="15">
        <v>2.39994583669965E-2</v>
      </c>
      <c r="H358" s="12">
        <f t="shared" si="48"/>
        <v>2.0253203890498836E-3</v>
      </c>
      <c r="I358" s="13">
        <v>1.06834890501913E-2</v>
      </c>
      <c r="J358" s="11">
        <f t="shared" si="41"/>
        <v>2.39994583669965E-2</v>
      </c>
      <c r="K358" s="11">
        <f t="shared" si="42"/>
        <v>8.6581686611414167E-3</v>
      </c>
      <c r="L358" s="9">
        <f t="shared" si="44"/>
        <v>17.790644859379466</v>
      </c>
      <c r="M358" s="10">
        <f t="shared" si="45"/>
        <v>9.3551406205349963E-3</v>
      </c>
      <c r="N358" s="7" t="b">
        <f t="shared" si="46"/>
        <v>0</v>
      </c>
      <c r="O358" s="8" t="b">
        <f t="shared" si="46"/>
        <v>0</v>
      </c>
      <c r="P358" s="6" t="b">
        <f t="shared" si="47"/>
        <v>1</v>
      </c>
    </row>
    <row r="359" spans="1:16" x14ac:dyDescent="0.25">
      <c r="A359" s="1">
        <v>2013</v>
      </c>
      <c r="B359" s="3">
        <v>8</v>
      </c>
      <c r="C359" s="2">
        <v>24</v>
      </c>
      <c r="D359" s="4">
        <v>0</v>
      </c>
      <c r="E359" s="5">
        <v>22.3</v>
      </c>
      <c r="F359" s="14">
        <f t="shared" si="43"/>
        <v>0</v>
      </c>
      <c r="G359" s="15">
        <v>2.0199554789004801E-2</v>
      </c>
      <c r="H359" s="12">
        <f t="shared" si="48"/>
        <v>0.15446526508353481</v>
      </c>
      <c r="I359" s="13">
        <v>0.14712586895761001</v>
      </c>
      <c r="J359" s="11">
        <f t="shared" si="41"/>
        <v>2.0199554789004801E-2</v>
      </c>
      <c r="K359" s="11">
        <f t="shared" si="42"/>
        <v>7.3393961259247964E-3</v>
      </c>
      <c r="L359" s="9">
        <f t="shared" si="44"/>
        <v>23.517922037670235</v>
      </c>
      <c r="M359" s="10">
        <f t="shared" si="45"/>
        <v>1.2179220376702347</v>
      </c>
      <c r="N359" s="7" t="b">
        <f t="shared" si="46"/>
        <v>0</v>
      </c>
      <c r="O359" s="8" t="b">
        <f t="shared" si="46"/>
        <v>0</v>
      </c>
      <c r="P359" s="6" t="b">
        <f t="shared" si="47"/>
        <v>1</v>
      </c>
    </row>
    <row r="360" spans="1:16" x14ac:dyDescent="0.25">
      <c r="A360" s="1">
        <v>2013</v>
      </c>
      <c r="B360" s="3">
        <v>8</v>
      </c>
      <c r="C360" s="2">
        <v>25</v>
      </c>
      <c r="D360" s="4">
        <v>0</v>
      </c>
      <c r="E360" s="5">
        <v>23.8</v>
      </c>
      <c r="F360" s="14">
        <f t="shared" si="43"/>
        <v>0</v>
      </c>
      <c r="G360" s="15">
        <v>1.47721006591988E-2</v>
      </c>
      <c r="H360" s="12">
        <f t="shared" si="48"/>
        <v>0.45016600268752233</v>
      </c>
      <c r="I360" s="13">
        <v>0.43761871748723302</v>
      </c>
      <c r="J360" s="11">
        <f t="shared" si="41"/>
        <v>1.47721006591988E-2</v>
      </c>
      <c r="K360" s="11">
        <f t="shared" si="42"/>
        <v>1.2547285200289304E-2</v>
      </c>
      <c r="L360" s="9">
        <f t="shared" si="44"/>
        <v>23.997486078304608</v>
      </c>
      <c r="M360" s="10">
        <f t="shared" si="45"/>
        <v>0.19748607830460685</v>
      </c>
      <c r="N360" s="7" t="b">
        <f t="shared" si="46"/>
        <v>0</v>
      </c>
      <c r="O360" s="8" t="b">
        <f t="shared" si="46"/>
        <v>0</v>
      </c>
      <c r="P360" s="6" t="b">
        <f t="shared" si="47"/>
        <v>1</v>
      </c>
    </row>
    <row r="361" spans="1:16" x14ac:dyDescent="0.25">
      <c r="A361" s="1">
        <v>2013</v>
      </c>
      <c r="B361" s="3">
        <v>8</v>
      </c>
      <c r="C361" s="2">
        <v>26</v>
      </c>
      <c r="D361" s="4">
        <v>0</v>
      </c>
      <c r="E361" s="5">
        <v>21.1</v>
      </c>
      <c r="F361" s="14">
        <f t="shared" si="43"/>
        <v>0</v>
      </c>
      <c r="G361" s="15">
        <v>1.6691513384553901E-2</v>
      </c>
      <c r="H361" s="12">
        <f t="shared" si="48"/>
        <v>5.2153563078417807E-2</v>
      </c>
      <c r="I361" s="13">
        <v>5.8662002095554701E-2</v>
      </c>
      <c r="J361" s="11">
        <f t="shared" si="41"/>
        <v>1.6691513384553901E-2</v>
      </c>
      <c r="K361" s="11">
        <f t="shared" si="42"/>
        <v>6.5084390171368939E-3</v>
      </c>
      <c r="L361" s="9">
        <f t="shared" si="44"/>
        <v>22.344065245587423</v>
      </c>
      <c r="M361" s="10">
        <f t="shared" si="45"/>
        <v>1.2440652455874215</v>
      </c>
      <c r="N361" s="7" t="b">
        <f t="shared" si="46"/>
        <v>0</v>
      </c>
      <c r="O361" s="8" t="b">
        <f t="shared" si="46"/>
        <v>0</v>
      </c>
      <c r="P361" s="6" t="b">
        <f t="shared" si="47"/>
        <v>1</v>
      </c>
    </row>
    <row r="362" spans="1:16" x14ac:dyDescent="0.25">
      <c r="A362" s="1">
        <v>2013</v>
      </c>
      <c r="B362" s="3">
        <v>8</v>
      </c>
      <c r="C362" s="2">
        <v>27</v>
      </c>
      <c r="D362" s="4">
        <v>0</v>
      </c>
      <c r="E362" s="5">
        <v>21.6</v>
      </c>
      <c r="F362" s="14">
        <f t="shared" si="43"/>
        <v>0</v>
      </c>
      <c r="G362" s="15">
        <v>2.0856516730401099E-2</v>
      </c>
      <c r="H362" s="12">
        <f t="shared" si="48"/>
        <v>8.3172696493922491E-2</v>
      </c>
      <c r="I362" s="13">
        <v>8.3512082164801396E-2</v>
      </c>
      <c r="J362" s="11">
        <f t="shared" si="41"/>
        <v>2.0856516730401099E-2</v>
      </c>
      <c r="K362" s="11">
        <f t="shared" si="42"/>
        <v>3.3938567087890559E-4</v>
      </c>
      <c r="L362" s="9">
        <f t="shared" si="44"/>
        <v>22.887204164128431</v>
      </c>
      <c r="M362" s="10">
        <f t="shared" si="45"/>
        <v>1.2872041641284291</v>
      </c>
      <c r="N362" s="7" t="b">
        <f t="shared" si="46"/>
        <v>0</v>
      </c>
      <c r="O362" s="8" t="b">
        <f t="shared" si="46"/>
        <v>0</v>
      </c>
      <c r="P362" s="6" t="b">
        <f t="shared" si="47"/>
        <v>1</v>
      </c>
    </row>
    <row r="363" spans="1:16" x14ac:dyDescent="0.25">
      <c r="A363" s="1">
        <v>2013</v>
      </c>
      <c r="B363" s="3">
        <v>8</v>
      </c>
      <c r="C363" s="2">
        <v>28</v>
      </c>
      <c r="D363" s="4">
        <v>0</v>
      </c>
      <c r="E363" s="5">
        <v>22.8</v>
      </c>
      <c r="F363" s="14">
        <f t="shared" si="43"/>
        <v>0</v>
      </c>
      <c r="G363" s="15">
        <v>1.49545255914577E-2</v>
      </c>
      <c r="H363" s="12">
        <f t="shared" si="48"/>
        <v>0.23147521650098246</v>
      </c>
      <c r="I363" s="13">
        <v>0.209634990432568</v>
      </c>
      <c r="J363" s="11">
        <f t="shared" si="41"/>
        <v>1.49545255914577E-2</v>
      </c>
      <c r="K363" s="11">
        <f t="shared" si="42"/>
        <v>2.1840226068414459E-2</v>
      </c>
      <c r="L363" s="9">
        <f t="shared" si="44"/>
        <v>23.774118143571986</v>
      </c>
      <c r="M363" s="10">
        <f t="shared" si="45"/>
        <v>0.97411814357198523</v>
      </c>
      <c r="N363" s="7" t="b">
        <f t="shared" si="46"/>
        <v>0</v>
      </c>
      <c r="O363" s="8" t="b">
        <f t="shared" si="46"/>
        <v>0</v>
      </c>
      <c r="P363" s="6" t="b">
        <f t="shared" si="47"/>
        <v>1</v>
      </c>
    </row>
    <row r="364" spans="1:16" x14ac:dyDescent="0.25">
      <c r="A364" s="1">
        <v>2013</v>
      </c>
      <c r="B364" s="3">
        <v>8</v>
      </c>
      <c r="C364" s="2">
        <v>29</v>
      </c>
      <c r="D364" s="4">
        <v>0</v>
      </c>
      <c r="E364" s="5">
        <v>22.5</v>
      </c>
      <c r="F364" s="14">
        <f t="shared" si="43"/>
        <v>0</v>
      </c>
      <c r="G364" s="15">
        <v>1.40296679787963E-2</v>
      </c>
      <c r="H364" s="12">
        <f t="shared" si="48"/>
        <v>0.18242552380635635</v>
      </c>
      <c r="I364" s="13">
        <v>0.16794048872373299</v>
      </c>
      <c r="J364" s="11">
        <f t="shared" si="41"/>
        <v>1.40296679787963E-2</v>
      </c>
      <c r="K364" s="11">
        <f t="shared" si="42"/>
        <v>1.448503508262336E-2</v>
      </c>
      <c r="L364" s="9">
        <f t="shared" si="44"/>
        <v>23.625581545851738</v>
      </c>
      <c r="M364" s="10">
        <f t="shared" si="45"/>
        <v>1.1255815458517375</v>
      </c>
      <c r="N364" s="7" t="b">
        <f t="shared" si="46"/>
        <v>0</v>
      </c>
      <c r="O364" s="8" t="b">
        <f t="shared" si="46"/>
        <v>0</v>
      </c>
      <c r="P364" s="6" t="b">
        <f t="shared" si="47"/>
        <v>1</v>
      </c>
    </row>
    <row r="365" spans="1:16" x14ac:dyDescent="0.25">
      <c r="A365" s="1">
        <v>2013</v>
      </c>
      <c r="B365" s="3">
        <v>8</v>
      </c>
      <c r="C365" s="2">
        <v>30</v>
      </c>
      <c r="D365" s="4">
        <v>0</v>
      </c>
      <c r="E365" s="5">
        <v>27.7</v>
      </c>
      <c r="F365" s="14">
        <f t="shared" si="43"/>
        <v>0</v>
      </c>
      <c r="G365" s="15">
        <v>2.2995838025193002E-2</v>
      </c>
      <c r="H365" s="12">
        <f t="shared" si="48"/>
        <v>0.9758729785823308</v>
      </c>
      <c r="I365" s="13">
        <v>0.97548435378296705</v>
      </c>
      <c r="J365" s="11">
        <f t="shared" si="41"/>
        <v>2.2995838025193002E-2</v>
      </c>
      <c r="K365" s="11">
        <f t="shared" si="42"/>
        <v>3.8862479936374594E-4</v>
      </c>
      <c r="L365" s="9">
        <f t="shared" si="44"/>
        <v>27.555989613903598</v>
      </c>
      <c r="M365" s="10">
        <f t="shared" si="45"/>
        <v>0.14401038609640082</v>
      </c>
      <c r="N365" s="7" t="b">
        <f t="shared" si="46"/>
        <v>0</v>
      </c>
      <c r="O365" s="8" t="b">
        <f t="shared" si="46"/>
        <v>0</v>
      </c>
      <c r="P365" s="6" t="b">
        <f t="shared" si="47"/>
        <v>1</v>
      </c>
    </row>
    <row r="366" spans="1:16" x14ac:dyDescent="0.25">
      <c r="A366" s="1">
        <v>2013</v>
      </c>
      <c r="B366" s="3">
        <v>8</v>
      </c>
      <c r="C366" s="2">
        <v>31</v>
      </c>
      <c r="D366" s="4">
        <v>0</v>
      </c>
      <c r="E366" s="5">
        <v>24.7</v>
      </c>
      <c r="F366" s="14">
        <f t="shared" si="43"/>
        <v>0</v>
      </c>
      <c r="G366" s="15">
        <v>1.7780482721653099E-2</v>
      </c>
      <c r="H366" s="12">
        <f t="shared" si="48"/>
        <v>0.66818777216816594</v>
      </c>
      <c r="I366" s="13">
        <v>0.64443730408676902</v>
      </c>
      <c r="J366" s="11">
        <f t="shared" si="41"/>
        <v>1.7780482721653099E-2</v>
      </c>
      <c r="K366" s="11">
        <f t="shared" si="42"/>
        <v>2.3750468081396914E-2</v>
      </c>
      <c r="L366" s="9">
        <f t="shared" si="44"/>
        <v>24.025856792172895</v>
      </c>
      <c r="M366" s="10">
        <f t="shared" si="45"/>
        <v>0.67414320782710391</v>
      </c>
      <c r="N366" s="7" t="b">
        <f t="shared" si="46"/>
        <v>0</v>
      </c>
      <c r="O366" s="8" t="b">
        <f t="shared" si="46"/>
        <v>0</v>
      </c>
      <c r="P366" s="6" t="b">
        <f t="shared" si="47"/>
        <v>1</v>
      </c>
    </row>
    <row r="367" spans="1:16" x14ac:dyDescent="0.25">
      <c r="A367" s="1">
        <v>2013</v>
      </c>
      <c r="B367" s="3">
        <v>9</v>
      </c>
      <c r="C367" s="2">
        <v>1</v>
      </c>
      <c r="D367" s="4">
        <v>0</v>
      </c>
      <c r="E367" s="5">
        <v>23.6</v>
      </c>
      <c r="F367" s="14">
        <f t="shared" si="43"/>
        <v>0</v>
      </c>
      <c r="G367" s="15">
        <v>1.76949515842123E-2</v>
      </c>
      <c r="H367" s="12">
        <f t="shared" si="48"/>
        <v>0.40131233988754833</v>
      </c>
      <c r="I367" s="13">
        <v>0.39476469778318402</v>
      </c>
      <c r="J367" s="11">
        <f t="shared" si="41"/>
        <v>1.76949515842123E-2</v>
      </c>
      <c r="K367" s="11">
        <f t="shared" si="42"/>
        <v>6.5476421043643152E-3</v>
      </c>
      <c r="L367" s="9">
        <f t="shared" si="44"/>
        <v>23.989405713548337</v>
      </c>
      <c r="M367" s="10">
        <f t="shared" si="45"/>
        <v>0.38940571354833509</v>
      </c>
      <c r="N367" s="7" t="b">
        <f t="shared" si="46"/>
        <v>0</v>
      </c>
      <c r="O367" s="8" t="b">
        <f t="shared" si="46"/>
        <v>0</v>
      </c>
      <c r="P367" s="6" t="b">
        <f t="shared" si="47"/>
        <v>1</v>
      </c>
    </row>
    <row r="368" spans="1:16" x14ac:dyDescent="0.25">
      <c r="A368" s="1">
        <v>2013</v>
      </c>
      <c r="B368" s="3">
        <v>9</v>
      </c>
      <c r="C368" s="2">
        <v>2</v>
      </c>
      <c r="D368" s="4">
        <v>0</v>
      </c>
      <c r="E368" s="5">
        <v>24.5</v>
      </c>
      <c r="F368" s="14">
        <f t="shared" si="43"/>
        <v>0</v>
      </c>
      <c r="G368" s="15">
        <v>1.1498986187953499E-2</v>
      </c>
      <c r="H368" s="12">
        <f t="shared" si="48"/>
        <v>0.62245933120185459</v>
      </c>
      <c r="I368" s="13">
        <v>0.63059970835047297</v>
      </c>
      <c r="J368" s="11">
        <f t="shared" si="41"/>
        <v>1.1498986187953499E-2</v>
      </c>
      <c r="K368" s="11">
        <f t="shared" si="42"/>
        <v>8.1403771486183718E-3</v>
      </c>
      <c r="L368" s="9">
        <f t="shared" si="44"/>
        <v>24.019413928580057</v>
      </c>
      <c r="M368" s="10">
        <f t="shared" si="45"/>
        <v>0.48058607141994258</v>
      </c>
      <c r="N368" s="7" t="b">
        <f t="shared" si="46"/>
        <v>0</v>
      </c>
      <c r="O368" s="8" t="b">
        <f t="shared" si="46"/>
        <v>0</v>
      </c>
      <c r="P368" s="6" t="b">
        <f t="shared" si="47"/>
        <v>1</v>
      </c>
    </row>
    <row r="369" spans="1:16" x14ac:dyDescent="0.25">
      <c r="A369" s="1">
        <v>2013</v>
      </c>
      <c r="B369" s="3">
        <v>9</v>
      </c>
      <c r="C369" s="2">
        <v>3</v>
      </c>
      <c r="D369" s="4">
        <v>0</v>
      </c>
      <c r="E369" s="5">
        <v>23.8</v>
      </c>
      <c r="F369" s="14">
        <f t="shared" si="43"/>
        <v>0</v>
      </c>
      <c r="G369" s="15">
        <v>1.35896351827242E-2</v>
      </c>
      <c r="H369" s="12">
        <f t="shared" si="48"/>
        <v>0.45016600268752233</v>
      </c>
      <c r="I369" s="13">
        <v>0.44167138176361398</v>
      </c>
      <c r="J369" s="11">
        <f t="shared" si="41"/>
        <v>1.35896351827242E-2</v>
      </c>
      <c r="K369" s="11">
        <f t="shared" si="42"/>
        <v>8.494620923908347E-3</v>
      </c>
      <c r="L369" s="9">
        <f t="shared" si="44"/>
        <v>23.997906798409456</v>
      </c>
      <c r="M369" s="10">
        <f t="shared" si="45"/>
        <v>0.19790679840945558</v>
      </c>
      <c r="N369" s="7" t="b">
        <f t="shared" si="46"/>
        <v>0</v>
      </c>
      <c r="O369" s="8" t="b">
        <f t="shared" si="46"/>
        <v>0</v>
      </c>
      <c r="P369" s="6" t="b">
        <f t="shared" si="47"/>
        <v>1</v>
      </c>
    </row>
    <row r="370" spans="1:16" x14ac:dyDescent="0.25">
      <c r="A370" s="1">
        <v>2013</v>
      </c>
      <c r="B370" s="3">
        <v>9</v>
      </c>
      <c r="C370" s="2">
        <v>4</v>
      </c>
      <c r="D370" s="4">
        <v>0</v>
      </c>
      <c r="E370" s="5">
        <v>24.4</v>
      </c>
      <c r="F370" s="14">
        <f t="shared" si="43"/>
        <v>0</v>
      </c>
      <c r="G370" s="15">
        <v>1.4247635114007701E-2</v>
      </c>
      <c r="H370" s="12">
        <f t="shared" si="48"/>
        <v>0.59868766011245167</v>
      </c>
      <c r="I370" s="13">
        <v>0.60155655127073504</v>
      </c>
      <c r="J370" s="11">
        <f t="shared" si="41"/>
        <v>1.4247635114007701E-2</v>
      </c>
      <c r="K370" s="11">
        <f t="shared" si="42"/>
        <v>2.8688911582833709E-3</v>
      </c>
      <c r="L370" s="9">
        <f t="shared" si="44"/>
        <v>24.009596479887147</v>
      </c>
      <c r="M370" s="10">
        <f t="shared" si="45"/>
        <v>0.39040352011285151</v>
      </c>
      <c r="N370" s="7" t="b">
        <f t="shared" si="46"/>
        <v>0</v>
      </c>
      <c r="O370" s="8" t="b">
        <f t="shared" si="46"/>
        <v>0</v>
      </c>
      <c r="P370" s="6" t="b">
        <f t="shared" si="47"/>
        <v>1</v>
      </c>
    </row>
    <row r="371" spans="1:16" x14ac:dyDescent="0.25">
      <c r="A371" s="1">
        <v>2013</v>
      </c>
      <c r="B371" s="3">
        <v>9</v>
      </c>
      <c r="C371" s="2">
        <v>5</v>
      </c>
      <c r="D371" s="4">
        <v>0</v>
      </c>
      <c r="E371" s="5">
        <v>29</v>
      </c>
      <c r="F371" s="14">
        <f t="shared" si="43"/>
        <v>0</v>
      </c>
      <c r="G371" s="15">
        <v>9.8584213601776299E-3</v>
      </c>
      <c r="H371" s="12">
        <f t="shared" si="48"/>
        <v>0.99330714907571527</v>
      </c>
      <c r="I371" s="13">
        <v>0.98418578526369105</v>
      </c>
      <c r="J371" s="11">
        <f t="shared" si="41"/>
        <v>9.8584213601776299E-3</v>
      </c>
      <c r="K371" s="11">
        <f t="shared" si="42"/>
        <v>9.1213638120242191E-3</v>
      </c>
      <c r="L371" s="9">
        <f t="shared" si="44"/>
        <v>28.845513832998748</v>
      </c>
      <c r="M371" s="10">
        <f t="shared" si="45"/>
        <v>0.15448616700125228</v>
      </c>
      <c r="N371" s="7" t="b">
        <f t="shared" si="46"/>
        <v>0</v>
      </c>
      <c r="O371" s="8" t="b">
        <f t="shared" si="46"/>
        <v>0</v>
      </c>
      <c r="P371" s="6" t="b">
        <f t="shared" si="47"/>
        <v>1</v>
      </c>
    </row>
    <row r="372" spans="1:16" x14ac:dyDescent="0.25">
      <c r="A372" s="1">
        <v>2013</v>
      </c>
      <c r="B372" s="3">
        <v>9</v>
      </c>
      <c r="C372" s="2">
        <v>6</v>
      </c>
      <c r="D372" s="4">
        <v>0</v>
      </c>
      <c r="E372" s="5">
        <v>25.9</v>
      </c>
      <c r="F372" s="14">
        <f t="shared" si="43"/>
        <v>0</v>
      </c>
      <c r="G372" s="15">
        <v>1.06726858598689E-2</v>
      </c>
      <c r="H372" s="12">
        <f t="shared" si="48"/>
        <v>0.86989152563700201</v>
      </c>
      <c r="I372" s="13">
        <v>0.87436176401087495</v>
      </c>
      <c r="J372" s="11">
        <f t="shared" si="41"/>
        <v>1.06726858598689E-2</v>
      </c>
      <c r="K372" s="11">
        <f t="shared" si="42"/>
        <v>4.4702383738729479E-3</v>
      </c>
      <c r="L372" s="9">
        <f t="shared" si="44"/>
        <v>24.629702245642942</v>
      </c>
      <c r="M372" s="10">
        <f t="shared" si="45"/>
        <v>1.2702977543570562</v>
      </c>
      <c r="N372" s="7" t="b">
        <f t="shared" si="46"/>
        <v>0</v>
      </c>
      <c r="O372" s="8" t="b">
        <f t="shared" si="46"/>
        <v>0</v>
      </c>
      <c r="P372" s="6" t="b">
        <f t="shared" si="47"/>
        <v>1</v>
      </c>
    </row>
    <row r="373" spans="1:16" x14ac:dyDescent="0.25">
      <c r="A373" s="1">
        <v>2013</v>
      </c>
      <c r="B373" s="3">
        <v>9</v>
      </c>
      <c r="C373" s="2">
        <v>7</v>
      </c>
      <c r="D373" s="4">
        <v>0</v>
      </c>
      <c r="E373" s="5">
        <v>31.3</v>
      </c>
      <c r="F373" s="14">
        <f t="shared" si="43"/>
        <v>0</v>
      </c>
      <c r="G373" s="15">
        <v>1.6690288961170401E-2</v>
      </c>
      <c r="H373" s="12">
        <f t="shared" si="48"/>
        <v>0.99932491726936723</v>
      </c>
      <c r="I373" s="13">
        <v>0.99154889517880795</v>
      </c>
      <c r="J373" s="11">
        <f t="shared" si="41"/>
        <v>1.6690288961170401E-2</v>
      </c>
      <c r="K373" s="11">
        <f t="shared" si="42"/>
        <v>7.7760220905592758E-3</v>
      </c>
      <c r="L373" s="9">
        <f t="shared" si="44"/>
        <v>31.124926149322619</v>
      </c>
      <c r="M373" s="10">
        <f t="shared" si="45"/>
        <v>0.17507385067738213</v>
      </c>
      <c r="N373" s="7" t="b">
        <f t="shared" si="46"/>
        <v>0</v>
      </c>
      <c r="O373" s="8" t="b">
        <f t="shared" si="46"/>
        <v>0</v>
      </c>
      <c r="P373" s="6" t="b">
        <f t="shared" si="47"/>
        <v>1</v>
      </c>
    </row>
    <row r="374" spans="1:16" x14ac:dyDescent="0.25">
      <c r="A374" s="1">
        <v>2013</v>
      </c>
      <c r="B374" s="3">
        <v>9</v>
      </c>
      <c r="C374" s="2">
        <v>8</v>
      </c>
      <c r="D374" s="4">
        <v>0</v>
      </c>
      <c r="E374" s="5">
        <v>19.7</v>
      </c>
      <c r="F374" s="14">
        <f t="shared" si="43"/>
        <v>0</v>
      </c>
      <c r="G374" s="15">
        <v>2.04534695835762E-2</v>
      </c>
      <c r="H374" s="12">
        <f t="shared" si="48"/>
        <v>1.3386917827664768E-2</v>
      </c>
      <c r="I374" s="13">
        <v>2.3357453951675499E-2</v>
      </c>
      <c r="J374" s="11">
        <f t="shared" si="41"/>
        <v>2.04534695835762E-2</v>
      </c>
      <c r="K374" s="11">
        <f t="shared" si="42"/>
        <v>9.9705361240107308E-3</v>
      </c>
      <c r="L374" s="9">
        <f t="shared" si="44"/>
        <v>20.313294338692948</v>
      </c>
      <c r="M374" s="10">
        <f t="shared" si="45"/>
        <v>0.61329433869294903</v>
      </c>
      <c r="N374" s="7" t="b">
        <f t="shared" si="46"/>
        <v>0</v>
      </c>
      <c r="O374" s="8" t="b">
        <f t="shared" si="46"/>
        <v>0</v>
      </c>
      <c r="P374" s="6" t="b">
        <f t="shared" si="47"/>
        <v>1</v>
      </c>
    </row>
    <row r="375" spans="1:16" x14ac:dyDescent="0.25">
      <c r="A375" s="1">
        <v>2013</v>
      </c>
      <c r="B375" s="3">
        <v>9</v>
      </c>
      <c r="C375" s="2">
        <v>9</v>
      </c>
      <c r="D375" s="4">
        <v>0</v>
      </c>
      <c r="E375" s="5">
        <v>26.3</v>
      </c>
      <c r="F375" s="14">
        <f t="shared" si="43"/>
        <v>0</v>
      </c>
      <c r="G375" s="15">
        <v>1.7571719536255699E-2</v>
      </c>
      <c r="H375" s="12">
        <f t="shared" si="48"/>
        <v>0.90887703898514394</v>
      </c>
      <c r="I375" s="13">
        <v>0.91081656785280996</v>
      </c>
      <c r="J375" s="11">
        <f t="shared" si="41"/>
        <v>1.7571719536255699E-2</v>
      </c>
      <c r="K375" s="11">
        <f t="shared" si="42"/>
        <v>1.9395288676660183E-3</v>
      </c>
      <c r="L375" s="9">
        <f t="shared" si="44"/>
        <v>25.024888614018458</v>
      </c>
      <c r="M375" s="10">
        <f t="shared" si="45"/>
        <v>1.2751113859815426</v>
      </c>
      <c r="N375" s="7" t="b">
        <f t="shared" si="46"/>
        <v>0</v>
      </c>
      <c r="O375" s="8" t="b">
        <f t="shared" si="46"/>
        <v>0</v>
      </c>
      <c r="P375" s="6" t="b">
        <f t="shared" si="47"/>
        <v>1</v>
      </c>
    </row>
    <row r="376" spans="1:16" x14ac:dyDescent="0.25">
      <c r="A376" s="1">
        <v>2013</v>
      </c>
      <c r="B376" s="3">
        <v>9</v>
      </c>
      <c r="C376" s="2">
        <v>10</v>
      </c>
      <c r="D376" s="4">
        <v>0</v>
      </c>
      <c r="E376" s="5">
        <v>32.1</v>
      </c>
      <c r="F376" s="14">
        <f t="shared" si="43"/>
        <v>0</v>
      </c>
      <c r="G376" s="15">
        <v>1.96143741030241E-2</v>
      </c>
      <c r="H376" s="12">
        <f t="shared" si="48"/>
        <v>0.99969655296997117</v>
      </c>
      <c r="I376" s="13">
        <v>0.99439719606555499</v>
      </c>
      <c r="J376" s="11">
        <f t="shared" si="41"/>
        <v>1.96143741030241E-2</v>
      </c>
      <c r="K376" s="11">
        <f t="shared" si="42"/>
        <v>5.2993569044161859E-3</v>
      </c>
      <c r="L376" s="9">
        <f t="shared" si="44"/>
        <v>32.921791367619228</v>
      </c>
      <c r="M376" s="10">
        <f t="shared" si="45"/>
        <v>0.82179136761922678</v>
      </c>
      <c r="N376" s="7" t="b">
        <f t="shared" si="46"/>
        <v>0</v>
      </c>
      <c r="O376" s="8" t="b">
        <f t="shared" si="46"/>
        <v>0</v>
      </c>
      <c r="P376" s="6" t="b">
        <f t="shared" si="47"/>
        <v>1</v>
      </c>
    </row>
    <row r="377" spans="1:16" x14ac:dyDescent="0.25">
      <c r="A377" s="1">
        <v>2013</v>
      </c>
      <c r="B377" s="3">
        <v>9</v>
      </c>
      <c r="C377" s="2">
        <v>11</v>
      </c>
      <c r="D377" s="4">
        <v>0</v>
      </c>
      <c r="E377" s="5">
        <v>24.1</v>
      </c>
      <c r="F377" s="14">
        <f t="shared" si="43"/>
        <v>0</v>
      </c>
      <c r="G377" s="15">
        <v>7.7461350460223599E-3</v>
      </c>
      <c r="H377" s="12">
        <f t="shared" si="48"/>
        <v>0.52497918747894035</v>
      </c>
      <c r="I377" s="13">
        <v>0.51272503276328996</v>
      </c>
      <c r="J377" s="11">
        <f t="shared" si="41"/>
        <v>7.7461350460223599E-3</v>
      </c>
      <c r="K377" s="11">
        <f t="shared" si="42"/>
        <v>1.2254154715650389E-2</v>
      </c>
      <c r="L377" s="9">
        <f t="shared" si="44"/>
        <v>24.000033916568686</v>
      </c>
      <c r="M377" s="10">
        <f t="shared" si="45"/>
        <v>9.9966083431315411E-2</v>
      </c>
      <c r="N377" s="7" t="b">
        <f t="shared" si="46"/>
        <v>0</v>
      </c>
      <c r="O377" s="8" t="b">
        <f t="shared" si="46"/>
        <v>0</v>
      </c>
      <c r="P377" s="6" t="b">
        <f t="shared" si="47"/>
        <v>1</v>
      </c>
    </row>
    <row r="378" spans="1:16" x14ac:dyDescent="0.25">
      <c r="A378" s="1">
        <v>2013</v>
      </c>
      <c r="B378" s="3">
        <v>9</v>
      </c>
      <c r="C378" s="2">
        <v>12</v>
      </c>
      <c r="D378" s="4">
        <v>0</v>
      </c>
      <c r="E378" s="5">
        <v>23.3</v>
      </c>
      <c r="F378" s="14">
        <f t="shared" si="43"/>
        <v>0</v>
      </c>
      <c r="G378" s="15">
        <v>1.94871503539857E-2</v>
      </c>
      <c r="H378" s="12">
        <f t="shared" si="48"/>
        <v>0.33181222783183401</v>
      </c>
      <c r="I378" s="13">
        <v>0.31837581353197097</v>
      </c>
      <c r="J378" s="11">
        <f t="shared" si="41"/>
        <v>1.94871503539857E-2</v>
      </c>
      <c r="K378" s="11">
        <f t="shared" si="42"/>
        <v>1.3436414299863031E-2</v>
      </c>
      <c r="L378" s="9">
        <f t="shared" si="44"/>
        <v>23.949634266879809</v>
      </c>
      <c r="M378" s="10">
        <f t="shared" si="45"/>
        <v>0.64963426687980785</v>
      </c>
      <c r="N378" s="7" t="b">
        <f t="shared" si="46"/>
        <v>0</v>
      </c>
      <c r="O378" s="8" t="b">
        <f t="shared" si="46"/>
        <v>0</v>
      </c>
      <c r="P378" s="6" t="b">
        <f t="shared" si="47"/>
        <v>1</v>
      </c>
    </row>
    <row r="379" spans="1:16" x14ac:dyDescent="0.25">
      <c r="A379" s="1">
        <v>2013</v>
      </c>
      <c r="B379" s="3">
        <v>9</v>
      </c>
      <c r="C379" s="2">
        <v>13</v>
      </c>
      <c r="D379" s="4">
        <v>0</v>
      </c>
      <c r="E379" s="5">
        <v>18.2</v>
      </c>
      <c r="F379" s="14">
        <f t="shared" si="43"/>
        <v>0</v>
      </c>
      <c r="G379" s="15">
        <v>3.6109560268974598E-2</v>
      </c>
      <c r="H379" s="12">
        <f t="shared" si="48"/>
        <v>3.0184163247084215E-3</v>
      </c>
      <c r="I379" s="13">
        <v>1.1960021567701399E-2</v>
      </c>
      <c r="J379" s="11">
        <f t="shared" si="41"/>
        <v>3.6109560268974598E-2</v>
      </c>
      <c r="K379" s="11">
        <f t="shared" si="42"/>
        <v>8.9416052429929782E-3</v>
      </c>
      <c r="L379" s="9">
        <f t="shared" si="44"/>
        <v>18.204302172112172</v>
      </c>
      <c r="M379" s="10">
        <f t="shared" si="45"/>
        <v>4.302172112172542E-3</v>
      </c>
      <c r="N379" s="7" t="b">
        <f t="shared" si="46"/>
        <v>0</v>
      </c>
      <c r="O379" s="8" t="b">
        <f t="shared" si="46"/>
        <v>0</v>
      </c>
      <c r="P379" s="6" t="b">
        <f t="shared" si="47"/>
        <v>1</v>
      </c>
    </row>
    <row r="380" spans="1:16" x14ac:dyDescent="0.25">
      <c r="A380" s="1">
        <v>2013</v>
      </c>
      <c r="B380" s="3">
        <v>9</v>
      </c>
      <c r="C380" s="2">
        <v>14</v>
      </c>
      <c r="D380" s="4">
        <v>9</v>
      </c>
      <c r="E380" s="5">
        <v>22.8</v>
      </c>
      <c r="F380" s="14">
        <f t="shared" si="43"/>
        <v>0.99975321084802737</v>
      </c>
      <c r="G380" s="15">
        <v>0.93882360610108095</v>
      </c>
      <c r="H380" s="12">
        <f t="shared" si="48"/>
        <v>0.23147521650098246</v>
      </c>
      <c r="I380" s="13">
        <v>0.22805549426305199</v>
      </c>
      <c r="J380" s="11">
        <f t="shared" si="41"/>
        <v>6.092960474694642E-2</v>
      </c>
      <c r="K380" s="11">
        <f t="shared" si="42"/>
        <v>3.419722237930467E-3</v>
      </c>
      <c r="L380" s="9">
        <f t="shared" si="44"/>
        <v>23.820303775949217</v>
      </c>
      <c r="M380" s="10">
        <f t="shared" si="45"/>
        <v>1.0203037759492162</v>
      </c>
      <c r="N380" s="7" t="b">
        <f t="shared" si="46"/>
        <v>1</v>
      </c>
      <c r="O380" s="8" t="b">
        <f t="shared" si="46"/>
        <v>1</v>
      </c>
      <c r="P380" s="6" t="b">
        <f t="shared" si="47"/>
        <v>1</v>
      </c>
    </row>
    <row r="381" spans="1:16" x14ac:dyDescent="0.25">
      <c r="A381" s="1">
        <v>2013</v>
      </c>
      <c r="B381" s="3">
        <v>9</v>
      </c>
      <c r="C381" s="2">
        <v>15</v>
      </c>
      <c r="D381" s="4">
        <v>0</v>
      </c>
      <c r="E381" s="5">
        <v>19.8</v>
      </c>
      <c r="F381" s="14">
        <f t="shared" si="43"/>
        <v>0</v>
      </c>
      <c r="G381" s="15">
        <v>2.34897818712442E-2</v>
      </c>
      <c r="H381" s="12">
        <f t="shared" si="48"/>
        <v>1.4774031693273067E-2</v>
      </c>
      <c r="I381" s="13">
        <v>2.4007326413214399E-2</v>
      </c>
      <c r="J381" s="11">
        <f t="shared" si="41"/>
        <v>2.34897818712442E-2</v>
      </c>
      <c r="K381" s="11">
        <f t="shared" si="42"/>
        <v>9.2332947199413318E-3</v>
      </c>
      <c r="L381" s="9">
        <f t="shared" si="44"/>
        <v>20.387763259902037</v>
      </c>
      <c r="M381" s="10">
        <f t="shared" si="45"/>
        <v>0.58776325990203659</v>
      </c>
      <c r="N381" s="7" t="b">
        <f t="shared" si="46"/>
        <v>0</v>
      </c>
      <c r="O381" s="8" t="b">
        <f t="shared" si="46"/>
        <v>0</v>
      </c>
      <c r="P381" s="6" t="b">
        <f t="shared" si="47"/>
        <v>1</v>
      </c>
    </row>
    <row r="382" spans="1:16" x14ac:dyDescent="0.25">
      <c r="A382" s="1">
        <v>2013</v>
      </c>
      <c r="B382" s="3">
        <v>9</v>
      </c>
      <c r="C382" s="2">
        <v>16</v>
      </c>
      <c r="D382" s="4">
        <v>0</v>
      </c>
      <c r="E382" s="5">
        <v>16.5</v>
      </c>
      <c r="F382" s="14">
        <f t="shared" si="43"/>
        <v>0</v>
      </c>
      <c r="G382" s="15">
        <v>1.6097266243118701E-2</v>
      </c>
      <c r="H382" s="12">
        <f t="shared" si="48"/>
        <v>5.5277863692359955E-4</v>
      </c>
      <c r="I382" s="13">
        <v>7.2839324319961896E-3</v>
      </c>
      <c r="J382" s="11">
        <f t="shared" si="41"/>
        <v>1.6097266243118701E-2</v>
      </c>
      <c r="K382" s="11">
        <f t="shared" si="42"/>
        <v>6.7311537950725904E-3</v>
      </c>
      <c r="L382" s="9">
        <f t="shared" si="44"/>
        <v>16.254005498571427</v>
      </c>
      <c r="M382" s="10">
        <f t="shared" si="45"/>
        <v>0.24599450142857293</v>
      </c>
      <c r="N382" s="7" t="b">
        <f t="shared" si="46"/>
        <v>0</v>
      </c>
      <c r="O382" s="8" t="b">
        <f t="shared" si="46"/>
        <v>0</v>
      </c>
      <c r="P382" s="6" t="b">
        <f t="shared" si="47"/>
        <v>1</v>
      </c>
    </row>
    <row r="383" spans="1:16" x14ac:dyDescent="0.25">
      <c r="A383" s="1">
        <v>2013</v>
      </c>
      <c r="B383" s="3">
        <v>9</v>
      </c>
      <c r="C383" s="2">
        <v>17</v>
      </c>
      <c r="D383" s="4">
        <v>41.4</v>
      </c>
      <c r="E383" s="5">
        <v>23.3</v>
      </c>
      <c r="F383" s="14">
        <f t="shared" si="43"/>
        <v>1</v>
      </c>
      <c r="G383" s="15">
        <v>0.97446166037351201</v>
      </c>
      <c r="H383" s="12">
        <f t="shared" si="48"/>
        <v>0.33181222783183401</v>
      </c>
      <c r="I383" s="13">
        <v>0.349067112425964</v>
      </c>
      <c r="J383" s="11">
        <f t="shared" si="41"/>
        <v>2.5538339626487994E-2</v>
      </c>
      <c r="K383" s="11">
        <f t="shared" si="42"/>
        <v>1.7254884594129993E-2</v>
      </c>
      <c r="L383" s="9">
        <f t="shared" si="44"/>
        <v>23.970663841071936</v>
      </c>
      <c r="M383" s="10">
        <f t="shared" si="45"/>
        <v>0.670663841071935</v>
      </c>
      <c r="N383" s="7" t="b">
        <f t="shared" si="46"/>
        <v>1</v>
      </c>
      <c r="O383" s="8" t="b">
        <f t="shared" si="46"/>
        <v>1</v>
      </c>
      <c r="P383" s="6" t="b">
        <f t="shared" si="47"/>
        <v>1</v>
      </c>
    </row>
    <row r="384" spans="1:16" x14ac:dyDescent="0.25">
      <c r="A384" s="1">
        <v>2013</v>
      </c>
      <c r="B384" s="3">
        <v>9</v>
      </c>
      <c r="C384" s="2">
        <v>18</v>
      </c>
      <c r="D384" s="4">
        <v>0</v>
      </c>
      <c r="E384" s="5">
        <v>24.5</v>
      </c>
      <c r="F384" s="14">
        <f t="shared" si="43"/>
        <v>0</v>
      </c>
      <c r="G384" s="15">
        <v>5.1895303625051599E-3</v>
      </c>
      <c r="H384" s="12">
        <f t="shared" si="48"/>
        <v>0.62245933120185459</v>
      </c>
      <c r="I384" s="13">
        <v>0.62126722079639896</v>
      </c>
      <c r="J384" s="11">
        <f t="shared" si="41"/>
        <v>5.1895303625051599E-3</v>
      </c>
      <c r="K384" s="11">
        <f t="shared" si="42"/>
        <v>1.1921104054556375E-3</v>
      </c>
      <c r="L384" s="9">
        <f t="shared" si="44"/>
        <v>24.015750226791031</v>
      </c>
      <c r="M384" s="10">
        <f t="shared" si="45"/>
        <v>0.484249773208969</v>
      </c>
      <c r="N384" s="7" t="b">
        <f t="shared" si="46"/>
        <v>0</v>
      </c>
      <c r="O384" s="8" t="b">
        <f t="shared" si="46"/>
        <v>0</v>
      </c>
      <c r="P384" s="6" t="b">
        <f t="shared" si="47"/>
        <v>1</v>
      </c>
    </row>
    <row r="385" spans="1:16" x14ac:dyDescent="0.25">
      <c r="A385" s="1">
        <v>2013</v>
      </c>
      <c r="B385" s="3">
        <v>9</v>
      </c>
      <c r="C385" s="2">
        <v>19</v>
      </c>
      <c r="D385" s="4">
        <v>0</v>
      </c>
      <c r="E385" s="5">
        <v>23.3</v>
      </c>
      <c r="F385" s="14">
        <f t="shared" si="43"/>
        <v>0</v>
      </c>
      <c r="G385" s="15">
        <v>1.5544659768597299E-2</v>
      </c>
      <c r="H385" s="12">
        <f t="shared" si="48"/>
        <v>0.33181222783183401</v>
      </c>
      <c r="I385" s="13">
        <v>0.33955903747923599</v>
      </c>
      <c r="J385" s="11">
        <f t="shared" si="41"/>
        <v>1.5544659768597299E-2</v>
      </c>
      <c r="K385" s="11">
        <f t="shared" si="42"/>
        <v>7.7468096474019865E-3</v>
      </c>
      <c r="L385" s="9">
        <f t="shared" si="44"/>
        <v>23.964997884600926</v>
      </c>
      <c r="M385" s="10">
        <f t="shared" si="45"/>
        <v>0.66499788460092546</v>
      </c>
      <c r="N385" s="7" t="b">
        <f t="shared" si="46"/>
        <v>0</v>
      </c>
      <c r="O385" s="8" t="b">
        <f t="shared" si="46"/>
        <v>0</v>
      </c>
      <c r="P385" s="6" t="b">
        <f t="shared" si="47"/>
        <v>1</v>
      </c>
    </row>
    <row r="386" spans="1:16" x14ac:dyDescent="0.25">
      <c r="A386" s="1">
        <v>2013</v>
      </c>
      <c r="B386" s="3">
        <v>9</v>
      </c>
      <c r="C386" s="2">
        <v>20</v>
      </c>
      <c r="D386" s="4">
        <v>0</v>
      </c>
      <c r="E386" s="5">
        <v>20.399999999999999</v>
      </c>
      <c r="F386" s="14">
        <f t="shared" si="43"/>
        <v>0</v>
      </c>
      <c r="G386" s="15">
        <v>1.8732802238080201E-2</v>
      </c>
      <c r="H386" s="12">
        <f t="shared" si="48"/>
        <v>2.6596993576865818E-2</v>
      </c>
      <c r="I386" s="13">
        <v>4.5950633926194501E-2</v>
      </c>
      <c r="J386" s="11">
        <f t="shared" si="41"/>
        <v>1.8732802238080201E-2</v>
      </c>
      <c r="K386" s="11">
        <f t="shared" si="42"/>
        <v>1.9353640349328682E-2</v>
      </c>
      <c r="L386" s="9">
        <f t="shared" si="44"/>
        <v>21.895590385256945</v>
      </c>
      <c r="M386" s="10">
        <f t="shared" si="45"/>
        <v>1.4955903852569463</v>
      </c>
      <c r="N386" s="7" t="b">
        <f t="shared" si="46"/>
        <v>0</v>
      </c>
      <c r="O386" s="8" t="b">
        <f t="shared" si="46"/>
        <v>0</v>
      </c>
      <c r="P386" s="6" t="b">
        <f t="shared" si="47"/>
        <v>1</v>
      </c>
    </row>
    <row r="387" spans="1:16" x14ac:dyDescent="0.25">
      <c r="A387" s="1">
        <v>2013</v>
      </c>
      <c r="B387" s="3">
        <v>9</v>
      </c>
      <c r="C387" s="2">
        <v>21</v>
      </c>
      <c r="D387" s="4">
        <v>0</v>
      </c>
      <c r="E387" s="5">
        <v>21.9</v>
      </c>
      <c r="F387" s="14">
        <f t="shared" si="43"/>
        <v>0</v>
      </c>
      <c r="G387" s="15">
        <v>6.52627845324881E-3</v>
      </c>
      <c r="H387" s="12">
        <f t="shared" si="48"/>
        <v>0.10909682119561279</v>
      </c>
      <c r="I387" s="13">
        <v>0.112505609507158</v>
      </c>
      <c r="J387" s="11">
        <f t="shared" si="41"/>
        <v>6.52627845324881E-3</v>
      </c>
      <c r="K387" s="11">
        <f t="shared" si="42"/>
        <v>3.4087883115452161E-3</v>
      </c>
      <c r="L387" s="9">
        <f t="shared" si="44"/>
        <v>23.254361359303452</v>
      </c>
      <c r="M387" s="10">
        <f t="shared" si="45"/>
        <v>1.3543613593034536</v>
      </c>
      <c r="N387" s="7" t="b">
        <f t="shared" si="46"/>
        <v>0</v>
      </c>
      <c r="O387" s="8" t="b">
        <f t="shared" si="46"/>
        <v>0</v>
      </c>
      <c r="P387" s="6" t="b">
        <f t="shared" si="47"/>
        <v>1</v>
      </c>
    </row>
    <row r="388" spans="1:16" x14ac:dyDescent="0.25">
      <c r="A388" s="1">
        <v>2013</v>
      </c>
      <c r="B388" s="3">
        <v>9</v>
      </c>
      <c r="C388" s="2">
        <v>22</v>
      </c>
      <c r="D388" s="4">
        <v>0</v>
      </c>
      <c r="E388" s="5">
        <v>25.3</v>
      </c>
      <c r="F388" s="14">
        <f t="shared" si="43"/>
        <v>0</v>
      </c>
      <c r="G388" s="15">
        <v>1.75461859426186E-2</v>
      </c>
      <c r="H388" s="12">
        <f t="shared" si="48"/>
        <v>0.78583498304255861</v>
      </c>
      <c r="I388" s="13">
        <v>0.81757592826359005</v>
      </c>
      <c r="J388" s="11">
        <f t="shared" ref="J388:J451" si="49">ABS(F388-G388)</f>
        <v>1.75461859426186E-2</v>
      </c>
      <c r="K388" s="11">
        <f t="shared" ref="K388:K451" si="50">ABS(H388-I388)</f>
        <v>3.1740945221031436E-2</v>
      </c>
      <c r="L388" s="9">
        <f t="shared" si="44"/>
        <v>24.314392118941754</v>
      </c>
      <c r="M388" s="10">
        <f t="shared" si="45"/>
        <v>0.9856078810582467</v>
      </c>
      <c r="N388" s="7" t="b">
        <f t="shared" si="46"/>
        <v>0</v>
      </c>
      <c r="O388" s="8" t="b">
        <f t="shared" si="46"/>
        <v>0</v>
      </c>
      <c r="P388" s="6" t="b">
        <f t="shared" si="47"/>
        <v>1</v>
      </c>
    </row>
    <row r="389" spans="1:16" x14ac:dyDescent="0.25">
      <c r="A389" s="1">
        <v>2013</v>
      </c>
      <c r="B389" s="3">
        <v>9</v>
      </c>
      <c r="C389" s="2">
        <v>23</v>
      </c>
      <c r="D389" s="4">
        <v>0</v>
      </c>
      <c r="E389" s="5">
        <v>27.2</v>
      </c>
      <c r="F389" s="14">
        <f t="shared" si="43"/>
        <v>0</v>
      </c>
      <c r="G389" s="15">
        <v>3.7370024063183897E-2</v>
      </c>
      <c r="H389" s="12">
        <f t="shared" si="48"/>
        <v>0.96083427720323566</v>
      </c>
      <c r="I389" s="13">
        <v>0.93436643666195696</v>
      </c>
      <c r="J389" s="11">
        <f t="shared" si="49"/>
        <v>3.7370024063183897E-2</v>
      </c>
      <c r="K389" s="11">
        <f t="shared" si="50"/>
        <v>2.6467840541278709E-2</v>
      </c>
      <c r="L389" s="9">
        <f t="shared" si="44"/>
        <v>25.470066421647601</v>
      </c>
      <c r="M389" s="10">
        <f t="shared" si="45"/>
        <v>1.7299335783523979</v>
      </c>
      <c r="N389" s="7" t="b">
        <f t="shared" si="46"/>
        <v>0</v>
      </c>
      <c r="O389" s="8" t="b">
        <f t="shared" si="46"/>
        <v>0</v>
      </c>
      <c r="P389" s="6" t="b">
        <f t="shared" si="47"/>
        <v>1</v>
      </c>
    </row>
    <row r="390" spans="1:16" x14ac:dyDescent="0.25">
      <c r="A390" s="1">
        <v>2013</v>
      </c>
      <c r="B390" s="3">
        <v>9</v>
      </c>
      <c r="C390" s="2">
        <v>24</v>
      </c>
      <c r="D390" s="4">
        <v>0</v>
      </c>
      <c r="E390" s="5">
        <v>31</v>
      </c>
      <c r="F390" s="14">
        <f t="shared" si="43"/>
        <v>0</v>
      </c>
      <c r="G390" s="15">
        <v>2.3191968291498698E-3</v>
      </c>
      <c r="H390" s="12">
        <f t="shared" si="48"/>
        <v>0.9990889488055994</v>
      </c>
      <c r="I390" s="13">
        <v>0.99605063709527397</v>
      </c>
      <c r="J390" s="11">
        <f t="shared" si="49"/>
        <v>2.3191968291498698E-3</v>
      </c>
      <c r="K390" s="11">
        <f t="shared" si="50"/>
        <v>3.0383117103254254E-3</v>
      </c>
      <c r="L390" s="9">
        <f t="shared" si="44"/>
        <v>34.651902787144699</v>
      </c>
      <c r="M390" s="10">
        <f t="shared" si="45"/>
        <v>3.6519027871446994</v>
      </c>
      <c r="N390" s="7" t="b">
        <f t="shared" si="46"/>
        <v>0</v>
      </c>
      <c r="O390" s="8" t="b">
        <f t="shared" si="46"/>
        <v>0</v>
      </c>
      <c r="P390" s="6" t="b">
        <f t="shared" si="47"/>
        <v>1</v>
      </c>
    </row>
    <row r="391" spans="1:16" x14ac:dyDescent="0.25">
      <c r="A391" s="1">
        <v>2013</v>
      </c>
      <c r="B391" s="3">
        <v>9</v>
      </c>
      <c r="C391" s="2">
        <v>25</v>
      </c>
      <c r="D391" s="4">
        <v>0</v>
      </c>
      <c r="E391" s="5">
        <v>32.1</v>
      </c>
      <c r="F391" s="14">
        <f t="shared" si="43"/>
        <v>0</v>
      </c>
      <c r="G391" s="15">
        <v>1.4007497607324599E-2</v>
      </c>
      <c r="H391" s="12">
        <f t="shared" si="48"/>
        <v>0.99969655296997117</v>
      </c>
      <c r="I391" s="13">
        <v>0.995503821222678</v>
      </c>
      <c r="J391" s="11">
        <f t="shared" si="49"/>
        <v>1.4007497607324599E-2</v>
      </c>
      <c r="K391" s="11">
        <f t="shared" si="50"/>
        <v>4.1927317472931769E-3</v>
      </c>
      <c r="L391" s="9">
        <f t="shared" si="44"/>
        <v>33.988157245401979</v>
      </c>
      <c r="M391" s="10">
        <f t="shared" si="45"/>
        <v>1.8881572454019775</v>
      </c>
      <c r="N391" s="7" t="b">
        <f t="shared" si="46"/>
        <v>0</v>
      </c>
      <c r="O391" s="8" t="b">
        <f t="shared" si="46"/>
        <v>0</v>
      </c>
      <c r="P391" s="6" t="b">
        <f t="shared" si="47"/>
        <v>1</v>
      </c>
    </row>
    <row r="392" spans="1:16" x14ac:dyDescent="0.25">
      <c r="A392" s="1">
        <v>2013</v>
      </c>
      <c r="B392" s="3">
        <v>9</v>
      </c>
      <c r="C392" s="2">
        <v>26</v>
      </c>
      <c r="D392" s="4">
        <v>0</v>
      </c>
      <c r="E392" s="5">
        <v>30.7</v>
      </c>
      <c r="F392" s="14">
        <f t="shared" si="43"/>
        <v>0</v>
      </c>
      <c r="G392" s="15">
        <v>6.26662307381377E-3</v>
      </c>
      <c r="H392" s="12">
        <f t="shared" si="48"/>
        <v>0.99877060137872264</v>
      </c>
      <c r="I392" s="13">
        <v>0.992185771576366</v>
      </c>
      <c r="J392" s="11">
        <f t="shared" si="49"/>
        <v>6.26662307381377E-3</v>
      </c>
      <c r="K392" s="11">
        <f t="shared" si="50"/>
        <v>6.5848298023566398E-3</v>
      </c>
      <c r="L392" s="9">
        <f t="shared" si="44"/>
        <v>31.448350763769138</v>
      </c>
      <c r="M392" s="10">
        <f t="shared" si="45"/>
        <v>0.74835076376913889</v>
      </c>
      <c r="N392" s="7" t="b">
        <f t="shared" si="46"/>
        <v>0</v>
      </c>
      <c r="O392" s="8" t="b">
        <f t="shared" si="46"/>
        <v>0</v>
      </c>
      <c r="P392" s="6" t="b">
        <f t="shared" si="47"/>
        <v>1</v>
      </c>
    </row>
    <row r="393" spans="1:16" x14ac:dyDescent="0.25">
      <c r="A393" s="1">
        <v>2013</v>
      </c>
      <c r="B393" s="3">
        <v>9</v>
      </c>
      <c r="C393" s="2">
        <v>27</v>
      </c>
      <c r="D393" s="4">
        <v>0</v>
      </c>
      <c r="E393" s="5">
        <v>24</v>
      </c>
      <c r="F393" s="14">
        <f t="shared" si="43"/>
        <v>0</v>
      </c>
      <c r="G393" s="15">
        <v>2.13092264056025E-2</v>
      </c>
      <c r="H393" s="12">
        <f t="shared" si="48"/>
        <v>0.5</v>
      </c>
      <c r="I393" s="13">
        <v>0.518993554789415</v>
      </c>
      <c r="J393" s="11">
        <f t="shared" si="49"/>
        <v>2.13092264056025E-2</v>
      </c>
      <c r="K393" s="11">
        <f t="shared" si="50"/>
        <v>1.8993554789415001E-2</v>
      </c>
      <c r="L393" s="9">
        <f t="shared" si="44"/>
        <v>24.000100087739757</v>
      </c>
      <c r="M393" s="10">
        <f t="shared" si="45"/>
        <v>1.0008773975656027E-4</v>
      </c>
      <c r="N393" s="7" t="b">
        <f t="shared" si="46"/>
        <v>0</v>
      </c>
      <c r="O393" s="8" t="b">
        <f t="shared" si="46"/>
        <v>0</v>
      </c>
      <c r="P393" s="6" t="b">
        <f t="shared" si="47"/>
        <v>1</v>
      </c>
    </row>
    <row r="394" spans="1:16" x14ac:dyDescent="0.25">
      <c r="A394" s="1">
        <v>2013</v>
      </c>
      <c r="B394" s="3">
        <v>9</v>
      </c>
      <c r="C394" s="2">
        <v>28</v>
      </c>
      <c r="D394" s="4">
        <v>0</v>
      </c>
      <c r="E394" s="5">
        <v>28.7</v>
      </c>
      <c r="F394" s="14">
        <f t="shared" si="43"/>
        <v>0</v>
      </c>
      <c r="G394" s="15">
        <v>1.80475002870688E-2</v>
      </c>
      <c r="H394" s="12">
        <f t="shared" si="48"/>
        <v>0.99098670134715205</v>
      </c>
      <c r="I394" s="13">
        <v>0.98159679446225101</v>
      </c>
      <c r="J394" s="11">
        <f t="shared" si="49"/>
        <v>1.80475002870688E-2</v>
      </c>
      <c r="K394" s="11">
        <f t="shared" si="50"/>
        <v>9.3899068849010447E-3</v>
      </c>
      <c r="L394" s="9">
        <f t="shared" si="44"/>
        <v>28.372363255419778</v>
      </c>
      <c r="M394" s="10">
        <f t="shared" si="45"/>
        <v>0.32763674458022152</v>
      </c>
      <c r="N394" s="7" t="b">
        <f t="shared" si="46"/>
        <v>0</v>
      </c>
      <c r="O394" s="8" t="b">
        <f t="shared" si="46"/>
        <v>0</v>
      </c>
      <c r="P394" s="6" t="b">
        <f t="shared" si="47"/>
        <v>1</v>
      </c>
    </row>
    <row r="395" spans="1:16" x14ac:dyDescent="0.25">
      <c r="A395" s="1">
        <v>2013</v>
      </c>
      <c r="B395" s="3">
        <v>9</v>
      </c>
      <c r="C395" s="2">
        <v>29</v>
      </c>
      <c r="D395" s="4">
        <v>0</v>
      </c>
      <c r="E395" s="5">
        <v>24.2</v>
      </c>
      <c r="F395" s="14">
        <f t="shared" si="43"/>
        <v>0</v>
      </c>
      <c r="G395" s="15">
        <v>1.5441569489195801E-2</v>
      </c>
      <c r="H395" s="12">
        <f t="shared" si="48"/>
        <v>0.54983399731247773</v>
      </c>
      <c r="I395" s="13">
        <v>0.55108376399250003</v>
      </c>
      <c r="J395" s="11">
        <f t="shared" si="49"/>
        <v>1.5441569489195801E-2</v>
      </c>
      <c r="K395" s="11">
        <f t="shared" si="50"/>
        <v>1.2497666800223017E-3</v>
      </c>
      <c r="L395" s="9">
        <f t="shared" si="44"/>
        <v>24.001458955084104</v>
      </c>
      <c r="M395" s="10">
        <f t="shared" si="45"/>
        <v>0.19854104491589553</v>
      </c>
      <c r="N395" s="7" t="b">
        <f t="shared" si="46"/>
        <v>0</v>
      </c>
      <c r="O395" s="8" t="b">
        <f t="shared" si="46"/>
        <v>0</v>
      </c>
      <c r="P395" s="6" t="b">
        <f t="shared" si="47"/>
        <v>1</v>
      </c>
    </row>
    <row r="396" spans="1:16" x14ac:dyDescent="0.25">
      <c r="A396" s="1">
        <v>2013</v>
      </c>
      <c r="B396" s="3">
        <v>9</v>
      </c>
      <c r="C396" s="2">
        <v>30</v>
      </c>
      <c r="D396" s="4">
        <v>0</v>
      </c>
      <c r="E396" s="5">
        <v>30.7</v>
      </c>
      <c r="F396" s="14">
        <f t="shared" si="43"/>
        <v>0</v>
      </c>
      <c r="G396" s="15">
        <v>6.9954267941412501E-3</v>
      </c>
      <c r="H396" s="12">
        <f t="shared" si="48"/>
        <v>0.99877060137872264</v>
      </c>
      <c r="I396" s="13">
        <v>0.98588423696424898</v>
      </c>
      <c r="J396" s="11">
        <f t="shared" si="49"/>
        <v>6.9954267941412501E-3</v>
      </c>
      <c r="K396" s="11">
        <f t="shared" si="50"/>
        <v>1.2886364414473661E-2</v>
      </c>
      <c r="L396" s="9">
        <f t="shared" si="44"/>
        <v>29.219534525513485</v>
      </c>
      <c r="M396" s="10">
        <f t="shared" si="45"/>
        <v>1.4804654744865147</v>
      </c>
      <c r="N396" s="7" t="b">
        <f t="shared" si="46"/>
        <v>0</v>
      </c>
      <c r="O396" s="8" t="b">
        <f t="shared" si="46"/>
        <v>0</v>
      </c>
      <c r="P396" s="6" t="b">
        <f t="shared" si="47"/>
        <v>1</v>
      </c>
    </row>
    <row r="397" spans="1:16" x14ac:dyDescent="0.25">
      <c r="A397" s="1">
        <v>2013</v>
      </c>
      <c r="B397" s="3">
        <v>10</v>
      </c>
      <c r="C397" s="2">
        <v>1</v>
      </c>
      <c r="D397" s="4">
        <v>0</v>
      </c>
      <c r="E397" s="5">
        <v>32.6</v>
      </c>
      <c r="F397" s="14">
        <f t="shared" si="43"/>
        <v>0</v>
      </c>
      <c r="G397" s="15">
        <v>1.3688478375334399E-2</v>
      </c>
      <c r="H397" s="12">
        <f t="shared" si="48"/>
        <v>0.99981592809503661</v>
      </c>
      <c r="I397" s="13">
        <v>0.99349776545259505</v>
      </c>
      <c r="J397" s="11">
        <f t="shared" si="49"/>
        <v>1.3688478375334399E-2</v>
      </c>
      <c r="K397" s="11">
        <f t="shared" si="50"/>
        <v>6.3181626424415605E-3</v>
      </c>
      <c r="L397" s="9">
        <f t="shared" si="44"/>
        <v>32.242103992967927</v>
      </c>
      <c r="M397" s="10">
        <f t="shared" si="45"/>
        <v>0.35789600703207469</v>
      </c>
      <c r="N397" s="7" t="b">
        <f t="shared" si="46"/>
        <v>0</v>
      </c>
      <c r="O397" s="8" t="b">
        <f t="shared" si="46"/>
        <v>0</v>
      </c>
      <c r="P397" s="6" t="b">
        <f t="shared" si="47"/>
        <v>1</v>
      </c>
    </row>
    <row r="398" spans="1:16" x14ac:dyDescent="0.25">
      <c r="A398" s="1">
        <v>2013</v>
      </c>
      <c r="B398" s="3">
        <v>10</v>
      </c>
      <c r="C398" s="2">
        <v>2</v>
      </c>
      <c r="D398" s="4">
        <v>0</v>
      </c>
      <c r="E398" s="5">
        <v>25.9</v>
      </c>
      <c r="F398" s="14">
        <f t="shared" si="43"/>
        <v>0</v>
      </c>
      <c r="G398" s="15">
        <v>1.7229270773843699E-2</v>
      </c>
      <c r="H398" s="12">
        <f t="shared" si="48"/>
        <v>0.86989152563700201</v>
      </c>
      <c r="I398" s="13">
        <v>0.87569741894528796</v>
      </c>
      <c r="J398" s="11">
        <f t="shared" si="49"/>
        <v>1.7229270773843699E-2</v>
      </c>
      <c r="K398" s="11">
        <f t="shared" si="50"/>
        <v>5.8058933082859587E-3</v>
      </c>
      <c r="L398" s="9">
        <f t="shared" si="44"/>
        <v>24.640463599572794</v>
      </c>
      <c r="M398" s="10">
        <f t="shared" si="45"/>
        <v>1.2595364004272049</v>
      </c>
      <c r="N398" s="7" t="b">
        <f t="shared" si="46"/>
        <v>0</v>
      </c>
      <c r="O398" s="8" t="b">
        <f t="shared" si="46"/>
        <v>0</v>
      </c>
      <c r="P398" s="6" t="b">
        <f t="shared" si="47"/>
        <v>1</v>
      </c>
    </row>
    <row r="399" spans="1:16" x14ac:dyDescent="0.25">
      <c r="A399" s="1">
        <v>2013</v>
      </c>
      <c r="B399" s="3">
        <v>10</v>
      </c>
      <c r="C399" s="2">
        <v>3</v>
      </c>
      <c r="D399" s="4">
        <v>0</v>
      </c>
      <c r="E399" s="5">
        <v>18.600000000000001</v>
      </c>
      <c r="F399" s="14">
        <f t="shared" si="43"/>
        <v>0</v>
      </c>
      <c r="G399" s="15">
        <v>2.6011441509482699E-2</v>
      </c>
      <c r="H399" s="12">
        <f t="shared" si="48"/>
        <v>4.4962731609411869E-3</v>
      </c>
      <c r="I399" s="13">
        <v>1.4018489890591899E-2</v>
      </c>
      <c r="J399" s="11">
        <f t="shared" si="49"/>
        <v>2.6011441509482699E-2</v>
      </c>
      <c r="K399" s="11">
        <f t="shared" si="50"/>
        <v>9.5222167296507114E-3</v>
      </c>
      <c r="L399" s="9">
        <f t="shared" si="44"/>
        <v>18.757155501533116</v>
      </c>
      <c r="M399" s="10">
        <f t="shared" si="45"/>
        <v>0.15715550153311497</v>
      </c>
      <c r="N399" s="7" t="b">
        <f t="shared" si="46"/>
        <v>0</v>
      </c>
      <c r="O399" s="8" t="b">
        <f t="shared" si="46"/>
        <v>0</v>
      </c>
      <c r="P399" s="6" t="b">
        <f t="shared" si="47"/>
        <v>1</v>
      </c>
    </row>
    <row r="400" spans="1:16" x14ac:dyDescent="0.25">
      <c r="A400" s="1">
        <v>2013</v>
      </c>
      <c r="B400" s="3">
        <v>10</v>
      </c>
      <c r="C400" s="2">
        <v>4</v>
      </c>
      <c r="D400" s="4">
        <v>4.4000000000000004</v>
      </c>
      <c r="E400" s="5">
        <v>20.5</v>
      </c>
      <c r="F400" s="14">
        <f t="shared" si="43"/>
        <v>0.97574313003145141</v>
      </c>
      <c r="G400" s="15">
        <v>0.95338631221881998</v>
      </c>
      <c r="H400" s="12">
        <f t="shared" si="48"/>
        <v>2.9312230751356319E-2</v>
      </c>
      <c r="I400" s="13">
        <v>3.40808546581629E-2</v>
      </c>
      <c r="J400" s="11">
        <f t="shared" si="49"/>
        <v>2.2356817812631435E-2</v>
      </c>
      <c r="K400" s="11">
        <f t="shared" si="50"/>
        <v>4.7686239068065808E-3</v>
      </c>
      <c r="L400" s="9">
        <f t="shared" si="44"/>
        <v>21.260588284747286</v>
      </c>
      <c r="M400" s="10">
        <f t="shared" si="45"/>
        <v>0.76058828474728557</v>
      </c>
      <c r="N400" s="7" t="b">
        <f t="shared" si="46"/>
        <v>1</v>
      </c>
      <c r="O400" s="8" t="b">
        <f t="shared" si="46"/>
        <v>1</v>
      </c>
      <c r="P400" s="6" t="b">
        <f t="shared" si="47"/>
        <v>1</v>
      </c>
    </row>
    <row r="401" spans="1:16" x14ac:dyDescent="0.25">
      <c r="A401" s="1">
        <v>2013</v>
      </c>
      <c r="B401" s="3">
        <v>10</v>
      </c>
      <c r="C401" s="2">
        <v>5</v>
      </c>
      <c r="D401" s="4">
        <v>0</v>
      </c>
      <c r="E401" s="5">
        <v>28.8</v>
      </c>
      <c r="F401" s="14">
        <f t="shared" si="43"/>
        <v>0</v>
      </c>
      <c r="G401" s="15">
        <v>2.05514976359376E-2</v>
      </c>
      <c r="H401" s="12">
        <f t="shared" si="48"/>
        <v>0.99183742884684012</v>
      </c>
      <c r="I401" s="13">
        <v>0.98135439722679896</v>
      </c>
      <c r="J401" s="11">
        <f t="shared" si="49"/>
        <v>2.05514976359376E-2</v>
      </c>
      <c r="K401" s="11">
        <f t="shared" si="50"/>
        <v>1.0483031620041161E-2</v>
      </c>
      <c r="L401" s="9">
        <f t="shared" si="44"/>
        <v>28.332896306364635</v>
      </c>
      <c r="M401" s="10">
        <f t="shared" si="45"/>
        <v>0.46710369363536586</v>
      </c>
      <c r="N401" s="7" t="b">
        <f t="shared" si="46"/>
        <v>0</v>
      </c>
      <c r="O401" s="8" t="b">
        <f t="shared" si="46"/>
        <v>0</v>
      </c>
      <c r="P401" s="6" t="b">
        <f t="shared" si="47"/>
        <v>1</v>
      </c>
    </row>
    <row r="402" spans="1:16" x14ac:dyDescent="0.25">
      <c r="A402" s="1">
        <v>2013</v>
      </c>
      <c r="B402" s="3">
        <v>10</v>
      </c>
      <c r="C402" s="2">
        <v>6</v>
      </c>
      <c r="D402" s="4">
        <v>0</v>
      </c>
      <c r="E402" s="5">
        <v>32.799999999999997</v>
      </c>
      <c r="F402" s="14">
        <f t="shared" ref="F402:F465" si="51">2/(1+EXP(-D402))-1</f>
        <v>0</v>
      </c>
      <c r="G402" s="15">
        <v>1.85569960840253E-2</v>
      </c>
      <c r="H402" s="12">
        <f t="shared" si="48"/>
        <v>0.99984928964194031</v>
      </c>
      <c r="I402" s="13">
        <v>0.99333372212803295</v>
      </c>
      <c r="J402" s="11">
        <f t="shared" si="49"/>
        <v>1.85569960840253E-2</v>
      </c>
      <c r="K402" s="11">
        <f t="shared" si="50"/>
        <v>6.515567513907361E-3</v>
      </c>
      <c r="L402" s="9">
        <f t="shared" ref="L402:L465" si="52">POWER(ABS(-(LOG(1/I402-1))),2.7)*-(LOG(1/I402-1))/ABS(-(LOG(1/I402-1)))+24</f>
        <v>32.131591050272704</v>
      </c>
      <c r="M402" s="10">
        <f t="shared" ref="M402:M457" si="53">ABS(E402-L402)</f>
        <v>0.66840894972729359</v>
      </c>
      <c r="N402" s="7" t="b">
        <f t="shared" ref="N402:O457" si="54">F402&gt;0.731</f>
        <v>0</v>
      </c>
      <c r="O402" s="8" t="b">
        <f t="shared" si="54"/>
        <v>0</v>
      </c>
      <c r="P402" s="6" t="b">
        <f t="shared" ref="P402:P457" si="55">NOT(_xlfn.XOR(N402,O402))</f>
        <v>1</v>
      </c>
    </row>
    <row r="403" spans="1:16" x14ac:dyDescent="0.25">
      <c r="A403" s="1">
        <v>2013</v>
      </c>
      <c r="B403" s="3">
        <v>10</v>
      </c>
      <c r="C403" s="2">
        <v>7</v>
      </c>
      <c r="D403" s="4">
        <v>0</v>
      </c>
      <c r="E403" s="5">
        <v>21.3</v>
      </c>
      <c r="F403" s="14">
        <f t="shared" si="51"/>
        <v>0</v>
      </c>
      <c r="G403" s="15">
        <v>2.2101902289251799E-2</v>
      </c>
      <c r="H403" s="12">
        <f t="shared" ref="H403:H466" si="56">1/(1+EXP(-E403+24))</f>
        <v>6.2973356056996541E-2</v>
      </c>
      <c r="I403" s="13">
        <v>6.7485720157375501E-2</v>
      </c>
      <c r="J403" s="11">
        <f t="shared" si="49"/>
        <v>2.2101902289251799E-2</v>
      </c>
      <c r="K403" s="11">
        <f t="shared" si="50"/>
        <v>4.51236410037896E-3</v>
      </c>
      <c r="L403" s="9">
        <f t="shared" si="52"/>
        <v>22.57406641600954</v>
      </c>
      <c r="M403" s="10">
        <f t="shared" si="53"/>
        <v>1.2740664160095392</v>
      </c>
      <c r="N403" s="7" t="b">
        <f t="shared" si="54"/>
        <v>0</v>
      </c>
      <c r="O403" s="8" t="b">
        <f t="shared" si="54"/>
        <v>0</v>
      </c>
      <c r="P403" s="6" t="b">
        <f t="shared" si="55"/>
        <v>1</v>
      </c>
    </row>
    <row r="404" spans="1:16" x14ac:dyDescent="0.25">
      <c r="A404" s="1">
        <v>2013</v>
      </c>
      <c r="B404" s="3">
        <v>10</v>
      </c>
      <c r="C404" s="2">
        <v>8</v>
      </c>
      <c r="D404" s="4">
        <v>0</v>
      </c>
      <c r="E404" s="5">
        <v>20.9</v>
      </c>
      <c r="F404" s="14">
        <f t="shared" si="51"/>
        <v>0</v>
      </c>
      <c r="G404" s="15">
        <v>3.9375781182104698E-2</v>
      </c>
      <c r="H404" s="12">
        <f t="shared" si="56"/>
        <v>4.3107254941086068E-2</v>
      </c>
      <c r="I404" s="13">
        <v>4.88905389357066E-2</v>
      </c>
      <c r="J404" s="11">
        <f t="shared" si="49"/>
        <v>3.9375781182104698E-2</v>
      </c>
      <c r="K404" s="11">
        <f t="shared" si="50"/>
        <v>5.7832839946205319E-3</v>
      </c>
      <c r="L404" s="9">
        <f t="shared" si="52"/>
        <v>22.015331205093446</v>
      </c>
      <c r="M404" s="10">
        <f t="shared" si="53"/>
        <v>1.1153312050934474</v>
      </c>
      <c r="N404" s="7" t="b">
        <f t="shared" si="54"/>
        <v>0</v>
      </c>
      <c r="O404" s="8" t="b">
        <f t="shared" si="54"/>
        <v>0</v>
      </c>
      <c r="P404" s="6" t="b">
        <f t="shared" si="55"/>
        <v>1</v>
      </c>
    </row>
    <row r="405" spans="1:16" x14ac:dyDescent="0.25">
      <c r="A405" s="1">
        <v>2013</v>
      </c>
      <c r="B405" s="3">
        <v>10</v>
      </c>
      <c r="C405" s="2">
        <v>9</v>
      </c>
      <c r="D405" s="4">
        <v>0</v>
      </c>
      <c r="E405" s="5">
        <v>31</v>
      </c>
      <c r="F405" s="14">
        <f t="shared" si="51"/>
        <v>0</v>
      </c>
      <c r="G405" s="15">
        <v>2.8129500698169201E-2</v>
      </c>
      <c r="H405" s="12">
        <f t="shared" si="56"/>
        <v>0.9990889488055994</v>
      </c>
      <c r="I405" s="13">
        <v>0.99294817821154902</v>
      </c>
      <c r="J405" s="11">
        <f t="shared" si="49"/>
        <v>2.8129500698169201E-2</v>
      </c>
      <c r="K405" s="11">
        <f t="shared" si="50"/>
        <v>6.1407705940503821E-3</v>
      </c>
      <c r="L405" s="9">
        <f t="shared" si="52"/>
        <v>31.885583331277598</v>
      </c>
      <c r="M405" s="10">
        <f t="shared" si="53"/>
        <v>0.88558333127759781</v>
      </c>
      <c r="N405" s="7" t="b">
        <f t="shared" si="54"/>
        <v>0</v>
      </c>
      <c r="O405" s="8" t="b">
        <f t="shared" si="54"/>
        <v>0</v>
      </c>
      <c r="P405" s="6" t="b">
        <f t="shared" si="55"/>
        <v>1</v>
      </c>
    </row>
    <row r="406" spans="1:16" x14ac:dyDescent="0.25">
      <c r="A406" s="1">
        <v>2013</v>
      </c>
      <c r="B406" s="3">
        <v>10</v>
      </c>
      <c r="C406" s="2">
        <v>10</v>
      </c>
      <c r="D406" s="4">
        <v>0</v>
      </c>
      <c r="E406" s="5">
        <v>36.4</v>
      </c>
      <c r="F406" s="14">
        <f t="shared" si="51"/>
        <v>0</v>
      </c>
      <c r="G406" s="15">
        <v>1.09465452205613E-2</v>
      </c>
      <c r="H406" s="12">
        <f t="shared" si="56"/>
        <v>0.99999588142825502</v>
      </c>
      <c r="I406" s="13">
        <v>0.99494223350008404</v>
      </c>
      <c r="J406" s="11">
        <f t="shared" si="49"/>
        <v>1.09465452205613E-2</v>
      </c>
      <c r="K406" s="11">
        <f t="shared" si="50"/>
        <v>5.053647928170979E-3</v>
      </c>
      <c r="L406" s="9">
        <f t="shared" si="52"/>
        <v>33.408490782550068</v>
      </c>
      <c r="M406" s="10">
        <f t="shared" si="53"/>
        <v>2.9915092174499307</v>
      </c>
      <c r="N406" s="7" t="b">
        <f t="shared" si="54"/>
        <v>0</v>
      </c>
      <c r="O406" s="8" t="b">
        <f t="shared" si="54"/>
        <v>0</v>
      </c>
      <c r="P406" s="6" t="b">
        <f t="shared" si="55"/>
        <v>1</v>
      </c>
    </row>
    <row r="407" spans="1:16" x14ac:dyDescent="0.25">
      <c r="A407" s="1">
        <v>2013</v>
      </c>
      <c r="B407" s="3">
        <v>10</v>
      </c>
      <c r="C407" s="2">
        <v>11</v>
      </c>
      <c r="D407" s="4">
        <v>0</v>
      </c>
      <c r="E407" s="5">
        <v>23.2</v>
      </c>
      <c r="F407" s="14">
        <f t="shared" si="51"/>
        <v>0</v>
      </c>
      <c r="G407" s="15">
        <v>1.7301772716613699E-2</v>
      </c>
      <c r="H407" s="12">
        <f t="shared" si="56"/>
        <v>0.31002551887238738</v>
      </c>
      <c r="I407" s="13">
        <v>0.297908063290381</v>
      </c>
      <c r="J407" s="11">
        <f t="shared" si="49"/>
        <v>1.7301772716613699E-2</v>
      </c>
      <c r="K407" s="11">
        <f t="shared" si="50"/>
        <v>1.2117455582006387E-2</v>
      </c>
      <c r="L407" s="9">
        <f t="shared" si="52"/>
        <v>23.930585830311703</v>
      </c>
      <c r="M407" s="10">
        <f t="shared" si="53"/>
        <v>0.73058583031170343</v>
      </c>
      <c r="N407" s="7" t="b">
        <f t="shared" si="54"/>
        <v>0</v>
      </c>
      <c r="O407" s="8" t="b">
        <f t="shared" si="54"/>
        <v>0</v>
      </c>
      <c r="P407" s="6" t="b">
        <f t="shared" si="55"/>
        <v>1</v>
      </c>
    </row>
    <row r="408" spans="1:16" x14ac:dyDescent="0.25">
      <c r="A408" s="1">
        <v>2013</v>
      </c>
      <c r="B408" s="3">
        <v>10</v>
      </c>
      <c r="C408" s="2">
        <v>12</v>
      </c>
      <c r="D408" s="4">
        <v>0</v>
      </c>
      <c r="E408" s="5">
        <v>30.1</v>
      </c>
      <c r="F408" s="14">
        <f t="shared" si="51"/>
        <v>0</v>
      </c>
      <c r="G408" s="15">
        <v>3.2559896299720802E-2</v>
      </c>
      <c r="H408" s="12">
        <f t="shared" si="56"/>
        <v>0.9977621514787236</v>
      </c>
      <c r="I408" s="13">
        <v>0.99082658065017104</v>
      </c>
      <c r="J408" s="11">
        <f t="shared" si="49"/>
        <v>3.2559896299720802E-2</v>
      </c>
      <c r="K408" s="11">
        <f t="shared" si="50"/>
        <v>6.9355708285525619E-3</v>
      </c>
      <c r="L408" s="9">
        <f t="shared" si="52"/>
        <v>30.795789262537443</v>
      </c>
      <c r="M408" s="10">
        <f t="shared" si="53"/>
        <v>0.695789262537442</v>
      </c>
      <c r="N408" s="7" t="b">
        <f t="shared" si="54"/>
        <v>0</v>
      </c>
      <c r="O408" s="8" t="b">
        <f t="shared" si="54"/>
        <v>0</v>
      </c>
      <c r="P408" s="6" t="b">
        <f t="shared" si="55"/>
        <v>1</v>
      </c>
    </row>
    <row r="409" spans="1:16" x14ac:dyDescent="0.25">
      <c r="A409" s="1">
        <v>2013</v>
      </c>
      <c r="B409" s="3">
        <v>10</v>
      </c>
      <c r="C409" s="2">
        <v>13</v>
      </c>
      <c r="D409" s="4">
        <v>0</v>
      </c>
      <c r="E409" s="5">
        <v>34.5</v>
      </c>
      <c r="F409" s="14">
        <f t="shared" si="51"/>
        <v>0</v>
      </c>
      <c r="G409" s="15">
        <v>2.4336543614692899E-2</v>
      </c>
      <c r="H409" s="12">
        <f t="shared" si="56"/>
        <v>0.99997246430888531</v>
      </c>
      <c r="I409" s="13">
        <v>0.99519890543398404</v>
      </c>
      <c r="J409" s="11">
        <f t="shared" si="49"/>
        <v>2.4336543614692899E-2</v>
      </c>
      <c r="K409" s="11">
        <f t="shared" si="50"/>
        <v>4.7735588749012736E-3</v>
      </c>
      <c r="L409" s="9">
        <f t="shared" si="52"/>
        <v>33.662343385927308</v>
      </c>
      <c r="M409" s="10">
        <f t="shared" si="53"/>
        <v>0.83765661407269221</v>
      </c>
      <c r="N409" s="7" t="b">
        <f t="shared" si="54"/>
        <v>0</v>
      </c>
      <c r="O409" s="8" t="b">
        <f t="shared" si="54"/>
        <v>0</v>
      </c>
      <c r="P409" s="6" t="b">
        <f t="shared" si="55"/>
        <v>1</v>
      </c>
    </row>
    <row r="410" spans="1:16" x14ac:dyDescent="0.25">
      <c r="A410" s="1">
        <v>2013</v>
      </c>
      <c r="B410" s="3">
        <v>10</v>
      </c>
      <c r="C410" s="2">
        <v>14</v>
      </c>
      <c r="D410" s="4">
        <v>1</v>
      </c>
      <c r="E410" s="5">
        <v>20.6</v>
      </c>
      <c r="F410" s="14">
        <f t="shared" si="51"/>
        <v>0.46211715726000979</v>
      </c>
      <c r="G410" s="15">
        <v>0.425513333083403</v>
      </c>
      <c r="H410" s="12">
        <f t="shared" si="56"/>
        <v>3.229546469845055E-2</v>
      </c>
      <c r="I410" s="13">
        <v>3.7879584127943303E-2</v>
      </c>
      <c r="J410" s="11">
        <f t="shared" si="49"/>
        <v>3.6603824176606792E-2</v>
      </c>
      <c r="K410" s="11">
        <f t="shared" si="50"/>
        <v>5.5841194294927524E-3</v>
      </c>
      <c r="L410" s="9">
        <f t="shared" si="52"/>
        <v>21.496316834456518</v>
      </c>
      <c r="M410" s="10">
        <f t="shared" si="53"/>
        <v>0.89631683445651689</v>
      </c>
      <c r="N410" s="7" t="b">
        <f t="shared" si="54"/>
        <v>0</v>
      </c>
      <c r="O410" s="8" t="b">
        <f t="shared" si="54"/>
        <v>0</v>
      </c>
      <c r="P410" s="6" t="b">
        <f t="shared" si="55"/>
        <v>1</v>
      </c>
    </row>
    <row r="411" spans="1:16" x14ac:dyDescent="0.25">
      <c r="A411" s="1">
        <v>2013</v>
      </c>
      <c r="B411" s="3">
        <v>10</v>
      </c>
      <c r="C411" s="2">
        <v>15</v>
      </c>
      <c r="D411" s="4">
        <v>0</v>
      </c>
      <c r="E411" s="5">
        <v>25.5</v>
      </c>
      <c r="F411" s="14">
        <f t="shared" si="51"/>
        <v>0</v>
      </c>
      <c r="G411" s="15">
        <v>1.05771955419167E-2</v>
      </c>
      <c r="H411" s="12">
        <f t="shared" si="56"/>
        <v>0.81757447619364365</v>
      </c>
      <c r="I411" s="13">
        <v>0.82496016955920504</v>
      </c>
      <c r="J411" s="11">
        <f t="shared" si="49"/>
        <v>1.05771955419167E-2</v>
      </c>
      <c r="K411" s="11">
        <f t="shared" si="50"/>
        <v>7.3856933655613854E-3</v>
      </c>
      <c r="L411" s="9">
        <f t="shared" si="52"/>
        <v>24.343681742099278</v>
      </c>
      <c r="M411" s="10">
        <f t="shared" si="53"/>
        <v>1.1563182579007218</v>
      </c>
      <c r="N411" s="7" t="b">
        <f t="shared" si="54"/>
        <v>0</v>
      </c>
      <c r="O411" s="8" t="b">
        <f t="shared" si="54"/>
        <v>0</v>
      </c>
      <c r="P411" s="6" t="b">
        <f t="shared" si="55"/>
        <v>1</v>
      </c>
    </row>
    <row r="412" spans="1:16" x14ac:dyDescent="0.25">
      <c r="A412" s="1">
        <v>2013</v>
      </c>
      <c r="B412" s="3">
        <v>10</v>
      </c>
      <c r="C412" s="2">
        <v>16</v>
      </c>
      <c r="D412" s="4">
        <v>0</v>
      </c>
      <c r="E412" s="5">
        <v>31</v>
      </c>
      <c r="F412" s="14">
        <f t="shared" si="51"/>
        <v>0</v>
      </c>
      <c r="G412" s="15">
        <v>2.3538621296040101E-2</v>
      </c>
      <c r="H412" s="12">
        <f t="shared" si="56"/>
        <v>0.9990889488055994</v>
      </c>
      <c r="I412" s="13">
        <v>0.99233601434526897</v>
      </c>
      <c r="J412" s="11">
        <f t="shared" si="49"/>
        <v>2.3538621296040101E-2</v>
      </c>
      <c r="K412" s="11">
        <f t="shared" si="50"/>
        <v>6.7529344603304287E-3</v>
      </c>
      <c r="L412" s="9">
        <f t="shared" si="52"/>
        <v>31.529859329137103</v>
      </c>
      <c r="M412" s="10">
        <f t="shared" si="53"/>
        <v>0.52985932913710343</v>
      </c>
      <c r="N412" s="7" t="b">
        <f t="shared" si="54"/>
        <v>0</v>
      </c>
      <c r="O412" s="8" t="b">
        <f t="shared" si="54"/>
        <v>0</v>
      </c>
      <c r="P412" s="6" t="b">
        <f t="shared" si="55"/>
        <v>1</v>
      </c>
    </row>
    <row r="413" spans="1:16" x14ac:dyDescent="0.25">
      <c r="A413" s="1">
        <v>2013</v>
      </c>
      <c r="B413" s="3">
        <v>10</v>
      </c>
      <c r="C413" s="2">
        <v>17</v>
      </c>
      <c r="D413" s="4">
        <v>0</v>
      </c>
      <c r="E413" s="5">
        <v>33.5</v>
      </c>
      <c r="F413" s="14">
        <f t="shared" si="51"/>
        <v>0</v>
      </c>
      <c r="G413" s="15">
        <v>2.6437859077698501E-2</v>
      </c>
      <c r="H413" s="12">
        <f t="shared" si="56"/>
        <v>0.99992515377248947</v>
      </c>
      <c r="I413" s="13">
        <v>0.99618965991426101</v>
      </c>
      <c r="J413" s="11">
        <f t="shared" si="49"/>
        <v>2.6437859077698501E-2</v>
      </c>
      <c r="K413" s="11">
        <f t="shared" si="50"/>
        <v>3.7354938582284669E-3</v>
      </c>
      <c r="L413" s="9">
        <f t="shared" si="52"/>
        <v>34.840029576567524</v>
      </c>
      <c r="M413" s="10">
        <f t="shared" si="53"/>
        <v>1.3400295765675239</v>
      </c>
      <c r="N413" s="7" t="b">
        <f t="shared" si="54"/>
        <v>0</v>
      </c>
      <c r="O413" s="8" t="b">
        <f t="shared" si="54"/>
        <v>0</v>
      </c>
      <c r="P413" s="6" t="b">
        <f t="shared" si="55"/>
        <v>1</v>
      </c>
    </row>
    <row r="414" spans="1:16" x14ac:dyDescent="0.25">
      <c r="A414" s="1">
        <v>2013</v>
      </c>
      <c r="B414" s="3">
        <v>10</v>
      </c>
      <c r="C414" s="2">
        <v>18</v>
      </c>
      <c r="D414" s="4">
        <v>0</v>
      </c>
      <c r="E414" s="5">
        <v>21.9</v>
      </c>
      <c r="F414" s="14">
        <f t="shared" si="51"/>
        <v>0</v>
      </c>
      <c r="G414" s="15">
        <v>1.26532426271078E-2</v>
      </c>
      <c r="H414" s="12">
        <f t="shared" si="56"/>
        <v>0.10909682119561279</v>
      </c>
      <c r="I414" s="13">
        <v>0.105407669018036</v>
      </c>
      <c r="J414" s="11">
        <f t="shared" si="49"/>
        <v>1.26532426271078E-2</v>
      </c>
      <c r="K414" s="11">
        <f t="shared" si="50"/>
        <v>3.6891521775767877E-3</v>
      </c>
      <c r="L414" s="9">
        <f t="shared" si="52"/>
        <v>23.180911985402563</v>
      </c>
      <c r="M414" s="10">
        <f t="shared" si="53"/>
        <v>1.2809119854025646</v>
      </c>
      <c r="N414" s="7" t="b">
        <f t="shared" si="54"/>
        <v>0</v>
      </c>
      <c r="O414" s="8" t="b">
        <f t="shared" si="54"/>
        <v>0</v>
      </c>
      <c r="P414" s="6" t="b">
        <f t="shared" si="55"/>
        <v>1</v>
      </c>
    </row>
    <row r="415" spans="1:16" x14ac:dyDescent="0.25">
      <c r="A415" s="1">
        <v>2013</v>
      </c>
      <c r="B415" s="3">
        <v>10</v>
      </c>
      <c r="C415" s="2">
        <v>19</v>
      </c>
      <c r="D415" s="4">
        <v>0</v>
      </c>
      <c r="E415" s="5">
        <v>24.7</v>
      </c>
      <c r="F415" s="14">
        <f t="shared" si="51"/>
        <v>0</v>
      </c>
      <c r="G415" s="15">
        <v>2.5786541622641899E-2</v>
      </c>
      <c r="H415" s="12">
        <f t="shared" si="56"/>
        <v>0.66818777216816594</v>
      </c>
      <c r="I415" s="13">
        <v>0.681996276023907</v>
      </c>
      <c r="J415" s="11">
        <f t="shared" si="49"/>
        <v>2.5786541622641899E-2</v>
      </c>
      <c r="K415" s="11">
        <f t="shared" si="50"/>
        <v>1.3808503855741061E-2</v>
      </c>
      <c r="L415" s="9">
        <f t="shared" si="52"/>
        <v>24.050672708162523</v>
      </c>
      <c r="M415" s="10">
        <f t="shared" si="53"/>
        <v>0.64932729183747639</v>
      </c>
      <c r="N415" s="7" t="b">
        <f t="shared" si="54"/>
        <v>0</v>
      </c>
      <c r="O415" s="8" t="b">
        <f t="shared" si="54"/>
        <v>0</v>
      </c>
      <c r="P415" s="6" t="b">
        <f t="shared" si="55"/>
        <v>1</v>
      </c>
    </row>
    <row r="416" spans="1:16" x14ac:dyDescent="0.25">
      <c r="A416" s="1">
        <v>2013</v>
      </c>
      <c r="B416" s="3">
        <v>10</v>
      </c>
      <c r="C416" s="2">
        <v>20</v>
      </c>
      <c r="D416" s="4">
        <v>0</v>
      </c>
      <c r="E416" s="5">
        <v>31.5</v>
      </c>
      <c r="F416" s="14">
        <f t="shared" si="51"/>
        <v>0</v>
      </c>
      <c r="G416" s="15">
        <v>3.87827654547152E-2</v>
      </c>
      <c r="H416" s="12">
        <f t="shared" si="56"/>
        <v>0.9994472213630764</v>
      </c>
      <c r="I416" s="13">
        <v>0.99368189373061699</v>
      </c>
      <c r="J416" s="11">
        <f t="shared" si="49"/>
        <v>3.87827654547152E-2</v>
      </c>
      <c r="K416" s="11">
        <f t="shared" si="50"/>
        <v>5.7653276324594049E-3</v>
      </c>
      <c r="L416" s="9">
        <f t="shared" si="52"/>
        <v>32.370664068835225</v>
      </c>
      <c r="M416" s="10">
        <f t="shared" si="53"/>
        <v>0.87066406883522518</v>
      </c>
      <c r="N416" s="7" t="b">
        <f t="shared" si="54"/>
        <v>0</v>
      </c>
      <c r="O416" s="8" t="b">
        <f t="shared" si="54"/>
        <v>0</v>
      </c>
      <c r="P416" s="6" t="b">
        <f t="shared" si="55"/>
        <v>1</v>
      </c>
    </row>
    <row r="417" spans="1:16" x14ac:dyDescent="0.25">
      <c r="A417" s="1">
        <v>2013</v>
      </c>
      <c r="B417" s="3">
        <v>10</v>
      </c>
      <c r="C417" s="2">
        <v>21</v>
      </c>
      <c r="D417" s="4">
        <v>0</v>
      </c>
      <c r="E417" s="5">
        <v>35.9</v>
      </c>
      <c r="F417" s="14">
        <f t="shared" si="51"/>
        <v>0</v>
      </c>
      <c r="G417" s="15">
        <v>1.3904172046386901E-2</v>
      </c>
      <c r="H417" s="12">
        <f t="shared" si="56"/>
        <v>0.99999320964130201</v>
      </c>
      <c r="I417" s="13">
        <v>0.99539163090902105</v>
      </c>
      <c r="J417" s="11">
        <f t="shared" si="49"/>
        <v>1.3904172046386901E-2</v>
      </c>
      <c r="K417" s="11">
        <f t="shared" si="50"/>
        <v>4.6015787322809532E-3</v>
      </c>
      <c r="L417" s="9">
        <f t="shared" si="52"/>
        <v>33.864991468014729</v>
      </c>
      <c r="M417" s="10">
        <f t="shared" si="53"/>
        <v>2.0350085319852695</v>
      </c>
      <c r="N417" s="7" t="b">
        <f t="shared" si="54"/>
        <v>0</v>
      </c>
      <c r="O417" s="8" t="b">
        <f t="shared" si="54"/>
        <v>0</v>
      </c>
      <c r="P417" s="6" t="b">
        <f t="shared" si="55"/>
        <v>1</v>
      </c>
    </row>
    <row r="418" spans="1:16" x14ac:dyDescent="0.25">
      <c r="A418" s="1">
        <v>2013</v>
      </c>
      <c r="B418" s="3">
        <v>10</v>
      </c>
      <c r="C418" s="2">
        <v>22</v>
      </c>
      <c r="D418" s="4">
        <v>0</v>
      </c>
      <c r="E418" s="5">
        <v>25.8</v>
      </c>
      <c r="F418" s="14">
        <f t="shared" si="51"/>
        <v>0</v>
      </c>
      <c r="G418" s="15">
        <v>1.14219578202164E-2</v>
      </c>
      <c r="H418" s="12">
        <f t="shared" si="56"/>
        <v>0.85814893509951229</v>
      </c>
      <c r="I418" s="13">
        <v>0.87100007443245497</v>
      </c>
      <c r="J418" s="11">
        <f t="shared" si="49"/>
        <v>1.14219578202164E-2</v>
      </c>
      <c r="K418" s="11">
        <f t="shared" si="50"/>
        <v>1.2851139332942685E-2</v>
      </c>
      <c r="L418" s="9">
        <f t="shared" si="52"/>
        <v>24.603536450780656</v>
      </c>
      <c r="M418" s="10">
        <f t="shared" si="53"/>
        <v>1.1964635492193452</v>
      </c>
      <c r="N418" s="7" t="b">
        <f t="shared" si="54"/>
        <v>0</v>
      </c>
      <c r="O418" s="8" t="b">
        <f t="shared" si="54"/>
        <v>0</v>
      </c>
      <c r="P418" s="6" t="b">
        <f t="shared" si="55"/>
        <v>1</v>
      </c>
    </row>
    <row r="419" spans="1:16" x14ac:dyDescent="0.25">
      <c r="A419" s="1">
        <v>2013</v>
      </c>
      <c r="B419" s="3">
        <v>10</v>
      </c>
      <c r="C419" s="2">
        <v>23</v>
      </c>
      <c r="D419" s="4">
        <v>5.4</v>
      </c>
      <c r="E419" s="5">
        <v>32.700000000000003</v>
      </c>
      <c r="F419" s="14">
        <f t="shared" si="51"/>
        <v>0.99100745367811771</v>
      </c>
      <c r="G419" s="15">
        <v>0.94298999613424395</v>
      </c>
      <c r="H419" s="12">
        <f t="shared" si="56"/>
        <v>0.99983344193522272</v>
      </c>
      <c r="I419" s="13">
        <v>0.98974516212433095</v>
      </c>
      <c r="J419" s="11">
        <f t="shared" si="49"/>
        <v>4.8017457543873765E-2</v>
      </c>
      <c r="K419" s="11">
        <f t="shared" si="50"/>
        <v>1.0088279810891776E-2</v>
      </c>
      <c r="L419" s="9">
        <f t="shared" si="52"/>
        <v>30.363761103131125</v>
      </c>
      <c r="M419" s="10">
        <f t="shared" si="53"/>
        <v>2.3362388968688776</v>
      </c>
      <c r="N419" s="7" t="b">
        <f t="shared" si="54"/>
        <v>1</v>
      </c>
      <c r="O419" s="8" t="b">
        <f t="shared" si="54"/>
        <v>1</v>
      </c>
      <c r="P419" s="6" t="b">
        <f t="shared" si="55"/>
        <v>1</v>
      </c>
    </row>
    <row r="420" spans="1:16" x14ac:dyDescent="0.25">
      <c r="A420" s="1">
        <v>2013</v>
      </c>
      <c r="B420" s="3">
        <v>10</v>
      </c>
      <c r="C420" s="2">
        <v>24</v>
      </c>
      <c r="D420" s="4">
        <v>0</v>
      </c>
      <c r="E420" s="5">
        <v>22.8</v>
      </c>
      <c r="F420" s="14">
        <f t="shared" si="51"/>
        <v>0</v>
      </c>
      <c r="G420" s="15">
        <v>2.2897148415451599E-2</v>
      </c>
      <c r="H420" s="12">
        <f t="shared" si="56"/>
        <v>0.23147521650098246</v>
      </c>
      <c r="I420" s="13">
        <v>0.20648035421087499</v>
      </c>
      <c r="J420" s="11">
        <f t="shared" si="49"/>
        <v>2.2897148415451599E-2</v>
      </c>
      <c r="K420" s="11">
        <f t="shared" si="50"/>
        <v>2.4994862290107472E-2</v>
      </c>
      <c r="L420" s="9">
        <f t="shared" si="52"/>
        <v>23.765211332414125</v>
      </c>
      <c r="M420" s="10">
        <f t="shared" si="53"/>
        <v>0.96521133241412471</v>
      </c>
      <c r="N420" s="7" t="b">
        <f t="shared" si="54"/>
        <v>0</v>
      </c>
      <c r="O420" s="8" t="b">
        <f t="shared" si="54"/>
        <v>0</v>
      </c>
      <c r="P420" s="6" t="b">
        <f t="shared" si="55"/>
        <v>1</v>
      </c>
    </row>
    <row r="421" spans="1:16" x14ac:dyDescent="0.25">
      <c r="A421" s="1">
        <v>2013</v>
      </c>
      <c r="B421" s="3">
        <v>10</v>
      </c>
      <c r="C421" s="2">
        <v>25</v>
      </c>
      <c r="D421" s="4">
        <v>0</v>
      </c>
      <c r="E421" s="5">
        <v>24.4</v>
      </c>
      <c r="F421" s="14">
        <f t="shared" si="51"/>
        <v>0</v>
      </c>
      <c r="G421" s="15">
        <v>1.27086745575335E-2</v>
      </c>
      <c r="H421" s="12">
        <f t="shared" si="56"/>
        <v>0.59868766011245167</v>
      </c>
      <c r="I421" s="13">
        <v>0.60713495795110195</v>
      </c>
      <c r="J421" s="11">
        <f t="shared" si="49"/>
        <v>1.27086745575335E-2</v>
      </c>
      <c r="K421" s="11">
        <f t="shared" si="50"/>
        <v>8.4472978386502806E-3</v>
      </c>
      <c r="L421" s="9">
        <f t="shared" si="52"/>
        <v>24.011135417650209</v>
      </c>
      <c r="M421" s="10">
        <f t="shared" si="53"/>
        <v>0.3888645823497896</v>
      </c>
      <c r="N421" s="7" t="b">
        <f t="shared" si="54"/>
        <v>0</v>
      </c>
      <c r="O421" s="8" t="b">
        <f t="shared" si="54"/>
        <v>0</v>
      </c>
      <c r="P421" s="6" t="b">
        <f t="shared" si="55"/>
        <v>1</v>
      </c>
    </row>
    <row r="422" spans="1:16" x14ac:dyDescent="0.25">
      <c r="A422" s="1">
        <v>2013</v>
      </c>
      <c r="B422" s="3">
        <v>10</v>
      </c>
      <c r="C422" s="2">
        <v>26</v>
      </c>
      <c r="D422" s="4">
        <v>0</v>
      </c>
      <c r="E422" s="5">
        <v>23.8</v>
      </c>
      <c r="F422" s="14">
        <f t="shared" si="51"/>
        <v>0</v>
      </c>
      <c r="G422" s="15">
        <v>1.8473333060838398E-2</v>
      </c>
      <c r="H422" s="12">
        <f t="shared" si="56"/>
        <v>0.45016600268752233</v>
      </c>
      <c r="I422" s="13">
        <v>0.43623470669955999</v>
      </c>
      <c r="J422" s="11">
        <f t="shared" si="49"/>
        <v>1.8473333060838398E-2</v>
      </c>
      <c r="K422" s="11">
        <f t="shared" si="50"/>
        <v>1.3931295987962333E-2</v>
      </c>
      <c r="L422" s="9">
        <f t="shared" si="52"/>
        <v>23.997330931640562</v>
      </c>
      <c r="M422" s="10">
        <f t="shared" si="53"/>
        <v>0.19733093164056115</v>
      </c>
      <c r="N422" s="7" t="b">
        <f t="shared" si="54"/>
        <v>0</v>
      </c>
      <c r="O422" s="8" t="b">
        <f t="shared" si="54"/>
        <v>0</v>
      </c>
      <c r="P422" s="6" t="b">
        <f t="shared" si="55"/>
        <v>1</v>
      </c>
    </row>
    <row r="423" spans="1:16" x14ac:dyDescent="0.25">
      <c r="A423" s="1">
        <v>2013</v>
      </c>
      <c r="B423" s="3">
        <v>10</v>
      </c>
      <c r="C423" s="2">
        <v>27</v>
      </c>
      <c r="D423" s="4">
        <v>0</v>
      </c>
      <c r="E423" s="5">
        <v>24.6</v>
      </c>
      <c r="F423" s="14">
        <f t="shared" si="51"/>
        <v>0</v>
      </c>
      <c r="G423" s="15">
        <v>2.6175465472556898E-2</v>
      </c>
      <c r="H423" s="12">
        <f t="shared" si="56"/>
        <v>0.64565630622579584</v>
      </c>
      <c r="I423" s="13">
        <v>0.643766250820624</v>
      </c>
      <c r="J423" s="11">
        <f t="shared" si="49"/>
        <v>2.6175465472556898E-2</v>
      </c>
      <c r="K423" s="11">
        <f t="shared" si="50"/>
        <v>1.8900554051718421E-3</v>
      </c>
      <c r="L423" s="9">
        <f t="shared" si="52"/>
        <v>24.025514563881543</v>
      </c>
      <c r="M423" s="10">
        <f t="shared" si="53"/>
        <v>0.57448543611845793</v>
      </c>
      <c r="N423" s="7" t="b">
        <f t="shared" si="54"/>
        <v>0</v>
      </c>
      <c r="O423" s="8" t="b">
        <f t="shared" si="54"/>
        <v>0</v>
      </c>
      <c r="P423" s="6" t="b">
        <f t="shared" si="55"/>
        <v>1</v>
      </c>
    </row>
    <row r="424" spans="1:16" x14ac:dyDescent="0.25">
      <c r="A424" s="1">
        <v>2013</v>
      </c>
      <c r="B424" s="3">
        <v>10</v>
      </c>
      <c r="C424" s="2">
        <v>28</v>
      </c>
      <c r="D424" s="4">
        <v>0</v>
      </c>
      <c r="E424" s="5">
        <v>24</v>
      </c>
      <c r="F424" s="14">
        <f t="shared" si="51"/>
        <v>0</v>
      </c>
      <c r="G424" s="15">
        <v>2.0365138554236901E-2</v>
      </c>
      <c r="H424" s="12">
        <f t="shared" si="56"/>
        <v>0.5</v>
      </c>
      <c r="I424" s="13">
        <v>0.50622593745789402</v>
      </c>
      <c r="J424" s="11">
        <f t="shared" si="49"/>
        <v>2.0365138554236901E-2</v>
      </c>
      <c r="K424" s="11">
        <f t="shared" si="50"/>
        <v>6.2259374578940152E-3</v>
      </c>
      <c r="L424" s="9">
        <f t="shared" si="52"/>
        <v>24.000004920316723</v>
      </c>
      <c r="M424" s="10">
        <f t="shared" si="53"/>
        <v>4.9203167229450173E-6</v>
      </c>
      <c r="N424" s="7" t="b">
        <f t="shared" si="54"/>
        <v>0</v>
      </c>
      <c r="O424" s="8" t="b">
        <f t="shared" si="54"/>
        <v>0</v>
      </c>
      <c r="P424" s="6" t="b">
        <f t="shared" si="55"/>
        <v>1</v>
      </c>
    </row>
    <row r="425" spans="1:16" x14ac:dyDescent="0.25">
      <c r="A425" s="1">
        <v>2013</v>
      </c>
      <c r="B425" s="3">
        <v>10</v>
      </c>
      <c r="C425" s="2">
        <v>29</v>
      </c>
      <c r="D425" s="4">
        <v>0</v>
      </c>
      <c r="E425" s="5">
        <v>26.8</v>
      </c>
      <c r="F425" s="14">
        <f t="shared" si="51"/>
        <v>0</v>
      </c>
      <c r="G425" s="15">
        <v>1.80725789026316E-2</v>
      </c>
      <c r="H425" s="12">
        <f t="shared" si="56"/>
        <v>0.94267582410113127</v>
      </c>
      <c r="I425" s="13">
        <v>0.93085314574935096</v>
      </c>
      <c r="J425" s="11">
        <f t="shared" si="49"/>
        <v>1.80725789026316E-2</v>
      </c>
      <c r="K425" s="11">
        <f t="shared" si="50"/>
        <v>1.1822678351780302E-2</v>
      </c>
      <c r="L425" s="9">
        <f t="shared" si="52"/>
        <v>25.387990777031273</v>
      </c>
      <c r="M425" s="10">
        <f t="shared" si="53"/>
        <v>1.4120092229687273</v>
      </c>
      <c r="N425" s="7" t="b">
        <f t="shared" si="54"/>
        <v>0</v>
      </c>
      <c r="O425" s="8" t="b">
        <f t="shared" si="54"/>
        <v>0</v>
      </c>
      <c r="P425" s="6" t="b">
        <f t="shared" si="55"/>
        <v>1</v>
      </c>
    </row>
    <row r="426" spans="1:16" x14ac:dyDescent="0.25">
      <c r="A426" s="1">
        <v>2013</v>
      </c>
      <c r="B426" s="3">
        <v>10</v>
      </c>
      <c r="C426" s="2">
        <v>30</v>
      </c>
      <c r="D426" s="4">
        <v>0</v>
      </c>
      <c r="E426" s="5">
        <v>21.8</v>
      </c>
      <c r="F426" s="14">
        <f t="shared" si="51"/>
        <v>0</v>
      </c>
      <c r="G426" s="15">
        <v>2.4827479979609199E-2</v>
      </c>
      <c r="H426" s="12">
        <f t="shared" si="56"/>
        <v>9.9750489119685204E-2</v>
      </c>
      <c r="I426" s="13">
        <v>9.6880509017520003E-2</v>
      </c>
      <c r="J426" s="11">
        <f t="shared" si="49"/>
        <v>2.4827479979609199E-2</v>
      </c>
      <c r="K426" s="11">
        <f t="shared" si="50"/>
        <v>2.8699801021652011E-3</v>
      </c>
      <c r="L426" s="9">
        <f t="shared" si="52"/>
        <v>23.080207754970296</v>
      </c>
      <c r="M426" s="10">
        <f t="shared" si="53"/>
        <v>1.280207754970295</v>
      </c>
      <c r="N426" s="7" t="b">
        <f t="shared" si="54"/>
        <v>0</v>
      </c>
      <c r="O426" s="8" t="b">
        <f t="shared" si="54"/>
        <v>0</v>
      </c>
      <c r="P426" s="6" t="b">
        <f t="shared" si="55"/>
        <v>1</v>
      </c>
    </row>
    <row r="427" spans="1:16" x14ac:dyDescent="0.25">
      <c r="A427" s="1">
        <v>2013</v>
      </c>
      <c r="B427" s="3">
        <v>10</v>
      </c>
      <c r="C427" s="2">
        <v>31</v>
      </c>
      <c r="D427" s="4">
        <v>0</v>
      </c>
      <c r="E427" s="5">
        <v>25.3</v>
      </c>
      <c r="F427" s="14">
        <f t="shared" si="51"/>
        <v>0</v>
      </c>
      <c r="G427" s="15">
        <v>2.2096957468263501E-2</v>
      </c>
      <c r="H427" s="12">
        <f t="shared" si="56"/>
        <v>0.78583498304255861</v>
      </c>
      <c r="I427" s="13">
        <v>0.78236158365397002</v>
      </c>
      <c r="J427" s="11">
        <f t="shared" si="49"/>
        <v>2.2096957468263501E-2</v>
      </c>
      <c r="K427" s="11">
        <f t="shared" si="50"/>
        <v>3.4733993885885939E-3</v>
      </c>
      <c r="L427" s="9">
        <f t="shared" si="52"/>
        <v>24.204649129686171</v>
      </c>
      <c r="M427" s="10">
        <f t="shared" si="53"/>
        <v>1.0953508703138297</v>
      </c>
      <c r="N427" s="7" t="b">
        <f t="shared" si="54"/>
        <v>0</v>
      </c>
      <c r="O427" s="8" t="b">
        <f t="shared" si="54"/>
        <v>0</v>
      </c>
      <c r="P427" s="6" t="b">
        <f t="shared" si="55"/>
        <v>1</v>
      </c>
    </row>
    <row r="428" spans="1:16" x14ac:dyDescent="0.25">
      <c r="A428" s="1">
        <v>2013</v>
      </c>
      <c r="B428" s="3">
        <v>11</v>
      </c>
      <c r="C428" s="2">
        <v>1</v>
      </c>
      <c r="D428" s="4">
        <v>0</v>
      </c>
      <c r="E428" s="5">
        <v>24.3</v>
      </c>
      <c r="F428" s="14">
        <f t="shared" si="51"/>
        <v>0</v>
      </c>
      <c r="G428" s="15">
        <v>1.6646455825111602E-2</v>
      </c>
      <c r="H428" s="12">
        <f t="shared" si="56"/>
        <v>0.57444251681165914</v>
      </c>
      <c r="I428" s="13">
        <v>0.59439521028670905</v>
      </c>
      <c r="J428" s="11">
        <f t="shared" si="49"/>
        <v>1.6646455825111602E-2</v>
      </c>
      <c r="K428" s="11">
        <f t="shared" si="50"/>
        <v>1.995269347504991E-2</v>
      </c>
      <c r="L428" s="9">
        <f t="shared" si="52"/>
        <v>24.007836021749636</v>
      </c>
      <c r="M428" s="10">
        <f t="shared" si="53"/>
        <v>0.29216397825036466</v>
      </c>
      <c r="N428" s="7" t="b">
        <f t="shared" si="54"/>
        <v>0</v>
      </c>
      <c r="O428" s="8" t="b">
        <f t="shared" si="54"/>
        <v>0</v>
      </c>
      <c r="P428" s="6" t="b">
        <f t="shared" si="55"/>
        <v>1</v>
      </c>
    </row>
    <row r="429" spans="1:16" x14ac:dyDescent="0.25">
      <c r="A429" s="1">
        <v>2013</v>
      </c>
      <c r="B429" s="3">
        <v>11</v>
      </c>
      <c r="C429" s="2">
        <v>2</v>
      </c>
      <c r="D429" s="4">
        <v>0</v>
      </c>
      <c r="E429" s="5">
        <v>33.6</v>
      </c>
      <c r="F429" s="14">
        <f t="shared" si="51"/>
        <v>0</v>
      </c>
      <c r="G429" s="15">
        <v>2.91189018911986E-2</v>
      </c>
      <c r="H429" s="12">
        <f t="shared" si="56"/>
        <v>0.99993227585038036</v>
      </c>
      <c r="I429" s="13">
        <v>0.99553567142043398</v>
      </c>
      <c r="J429" s="11">
        <f t="shared" si="49"/>
        <v>2.91189018911986E-2</v>
      </c>
      <c r="K429" s="11">
        <f t="shared" si="50"/>
        <v>4.3966044299463825E-3</v>
      </c>
      <c r="L429" s="9">
        <f t="shared" si="52"/>
        <v>34.023860120763359</v>
      </c>
      <c r="M429" s="10">
        <f t="shared" si="53"/>
        <v>0.42386012076335788</v>
      </c>
      <c r="N429" s="7" t="b">
        <f t="shared" si="54"/>
        <v>0</v>
      </c>
      <c r="O429" s="8" t="b">
        <f t="shared" si="54"/>
        <v>0</v>
      </c>
      <c r="P429" s="6" t="b">
        <f t="shared" si="55"/>
        <v>1</v>
      </c>
    </row>
    <row r="430" spans="1:16" x14ac:dyDescent="0.25">
      <c r="A430" s="1">
        <v>2013</v>
      </c>
      <c r="B430" s="3">
        <v>11</v>
      </c>
      <c r="C430" s="2">
        <v>3</v>
      </c>
      <c r="D430" s="4">
        <v>0</v>
      </c>
      <c r="E430" s="5">
        <v>34.4</v>
      </c>
      <c r="F430" s="14">
        <f t="shared" si="51"/>
        <v>0</v>
      </c>
      <c r="G430" s="15">
        <v>1.9238939477986602E-2</v>
      </c>
      <c r="H430" s="12">
        <f t="shared" si="56"/>
        <v>0.99996956844309937</v>
      </c>
      <c r="I430" s="13">
        <v>0.99549033236712403</v>
      </c>
      <c r="J430" s="11">
        <f t="shared" si="49"/>
        <v>1.9238939477986602E-2</v>
      </c>
      <c r="K430" s="11">
        <f t="shared" si="50"/>
        <v>4.4792360759753347E-3</v>
      </c>
      <c r="L430" s="9">
        <f t="shared" si="52"/>
        <v>33.973136591188521</v>
      </c>
      <c r="M430" s="10">
        <f t="shared" si="53"/>
        <v>0.426863408811478</v>
      </c>
      <c r="N430" s="7" t="b">
        <f t="shared" si="54"/>
        <v>0</v>
      </c>
      <c r="O430" s="8" t="b">
        <f t="shared" si="54"/>
        <v>0</v>
      </c>
      <c r="P430" s="6" t="b">
        <f t="shared" si="55"/>
        <v>1</v>
      </c>
    </row>
    <row r="431" spans="1:16" x14ac:dyDescent="0.25">
      <c r="A431" s="1">
        <v>2013</v>
      </c>
      <c r="B431" s="3">
        <v>11</v>
      </c>
      <c r="C431" s="2">
        <v>4</v>
      </c>
      <c r="D431" s="4">
        <v>0</v>
      </c>
      <c r="E431" s="5">
        <v>20</v>
      </c>
      <c r="F431" s="14">
        <f t="shared" si="51"/>
        <v>0</v>
      </c>
      <c r="G431" s="15">
        <v>2.38189515821263E-2</v>
      </c>
      <c r="H431" s="12">
        <f t="shared" si="56"/>
        <v>1.7986209962091559E-2</v>
      </c>
      <c r="I431" s="13">
        <v>2.8417037894462299E-2</v>
      </c>
      <c r="J431" s="11">
        <f t="shared" si="49"/>
        <v>2.38189515821263E-2</v>
      </c>
      <c r="K431" s="11">
        <f t="shared" si="50"/>
        <v>1.043082793237074E-2</v>
      </c>
      <c r="L431" s="9">
        <f t="shared" si="52"/>
        <v>20.82566427594627</v>
      </c>
      <c r="M431" s="10">
        <f t="shared" si="53"/>
        <v>0.82566427594627001</v>
      </c>
      <c r="N431" s="7" t="b">
        <f t="shared" si="54"/>
        <v>0</v>
      </c>
      <c r="O431" s="8" t="b">
        <f t="shared" si="54"/>
        <v>0</v>
      </c>
      <c r="P431" s="6" t="b">
        <f t="shared" si="55"/>
        <v>1</v>
      </c>
    </row>
    <row r="432" spans="1:16" x14ac:dyDescent="0.25">
      <c r="A432" s="1">
        <v>2013</v>
      </c>
      <c r="B432" s="3">
        <v>11</v>
      </c>
      <c r="C432" s="2">
        <v>5</v>
      </c>
      <c r="D432" s="4">
        <v>0</v>
      </c>
      <c r="E432" s="5">
        <v>20.8</v>
      </c>
      <c r="F432" s="14">
        <f t="shared" si="51"/>
        <v>0</v>
      </c>
      <c r="G432" s="15">
        <v>2.85600601461663E-2</v>
      </c>
      <c r="H432" s="12">
        <f t="shared" si="56"/>
        <v>3.9165722796764384E-2</v>
      </c>
      <c r="I432" s="13">
        <v>3.3498891409772698E-2</v>
      </c>
      <c r="J432" s="11">
        <f t="shared" si="49"/>
        <v>2.85600601461663E-2</v>
      </c>
      <c r="K432" s="11">
        <f t="shared" si="50"/>
        <v>5.6668313869916859E-3</v>
      </c>
      <c r="L432" s="9">
        <f t="shared" si="52"/>
        <v>21.22098570488852</v>
      </c>
      <c r="M432" s="10">
        <f t="shared" si="53"/>
        <v>0.42098570488851905</v>
      </c>
      <c r="N432" s="7" t="b">
        <f t="shared" si="54"/>
        <v>0</v>
      </c>
      <c r="O432" s="8" t="b">
        <f t="shared" si="54"/>
        <v>0</v>
      </c>
      <c r="P432" s="6" t="b">
        <f t="shared" si="55"/>
        <v>1</v>
      </c>
    </row>
    <row r="433" spans="1:16" x14ac:dyDescent="0.25">
      <c r="A433" s="1">
        <v>2013</v>
      </c>
      <c r="B433" s="3">
        <v>11</v>
      </c>
      <c r="C433" s="2">
        <v>6</v>
      </c>
      <c r="D433" s="4">
        <v>0</v>
      </c>
      <c r="E433" s="5">
        <v>24.8</v>
      </c>
      <c r="F433" s="14">
        <f t="shared" si="51"/>
        <v>0</v>
      </c>
      <c r="G433" s="15">
        <v>1.9369889836568999E-2</v>
      </c>
      <c r="H433" s="12">
        <f t="shared" si="56"/>
        <v>0.68997448112761262</v>
      </c>
      <c r="I433" s="13">
        <v>0.69742089673241703</v>
      </c>
      <c r="J433" s="11">
        <f t="shared" si="49"/>
        <v>1.9369889836568999E-2</v>
      </c>
      <c r="K433" s="11">
        <f t="shared" si="50"/>
        <v>7.4464156048044128E-3</v>
      </c>
      <c r="L433" s="9">
        <f t="shared" si="52"/>
        <v>24.064660077426073</v>
      </c>
      <c r="M433" s="10">
        <f t="shared" si="53"/>
        <v>0.73533992257392811</v>
      </c>
      <c r="N433" s="7" t="b">
        <f t="shared" si="54"/>
        <v>0</v>
      </c>
      <c r="O433" s="8" t="b">
        <f t="shared" si="54"/>
        <v>0</v>
      </c>
      <c r="P433" s="6" t="b">
        <f t="shared" si="55"/>
        <v>1</v>
      </c>
    </row>
    <row r="434" spans="1:16" x14ac:dyDescent="0.25">
      <c r="A434" s="1">
        <v>2013</v>
      </c>
      <c r="B434" s="3">
        <v>11</v>
      </c>
      <c r="C434" s="2">
        <v>7</v>
      </c>
      <c r="D434" s="4">
        <v>0</v>
      </c>
      <c r="E434" s="5">
        <v>34.700000000000003</v>
      </c>
      <c r="F434" s="14">
        <f t="shared" si="51"/>
        <v>0</v>
      </c>
      <c r="G434" s="15">
        <v>9.2885674494567506E-3</v>
      </c>
      <c r="H434" s="12">
        <f t="shared" si="56"/>
        <v>0.99997745557034956</v>
      </c>
      <c r="I434" s="13">
        <v>0.99506187880411301</v>
      </c>
      <c r="J434" s="11">
        <f t="shared" si="49"/>
        <v>9.2885674494567506E-3</v>
      </c>
      <c r="K434" s="11">
        <f t="shared" si="50"/>
        <v>4.9155767662365513E-3</v>
      </c>
      <c r="L434" s="9">
        <f t="shared" si="52"/>
        <v>33.524658693102367</v>
      </c>
      <c r="M434" s="10">
        <f t="shared" si="53"/>
        <v>1.1753413068976357</v>
      </c>
      <c r="N434" s="7" t="b">
        <f t="shared" si="54"/>
        <v>0</v>
      </c>
      <c r="O434" s="8" t="b">
        <f t="shared" si="54"/>
        <v>0</v>
      </c>
      <c r="P434" s="6" t="b">
        <f t="shared" si="55"/>
        <v>1</v>
      </c>
    </row>
    <row r="435" spans="1:16" x14ac:dyDescent="0.25">
      <c r="A435" s="1">
        <v>2013</v>
      </c>
      <c r="B435" s="3">
        <v>11</v>
      </c>
      <c r="C435" s="2">
        <v>8</v>
      </c>
      <c r="D435" s="4">
        <v>0</v>
      </c>
      <c r="E435" s="5">
        <v>38.1</v>
      </c>
      <c r="F435" s="14">
        <f t="shared" si="51"/>
        <v>0</v>
      </c>
      <c r="G435" s="15">
        <v>1.0353029903317899E-2</v>
      </c>
      <c r="H435" s="12">
        <f t="shared" si="56"/>
        <v>0.99999924760226688</v>
      </c>
      <c r="I435" s="13">
        <v>0.99606257324005298</v>
      </c>
      <c r="J435" s="11">
        <f t="shared" si="49"/>
        <v>1.0353029903317899E-2</v>
      </c>
      <c r="K435" s="11">
        <f t="shared" si="50"/>
        <v>3.9366743622138989E-3</v>
      </c>
      <c r="L435" s="9">
        <f t="shared" si="52"/>
        <v>34.667713797772088</v>
      </c>
      <c r="M435" s="10">
        <f t="shared" si="53"/>
        <v>3.4322862022279139</v>
      </c>
      <c r="N435" s="7" t="b">
        <f t="shared" si="54"/>
        <v>0</v>
      </c>
      <c r="O435" s="8" t="b">
        <f t="shared" si="54"/>
        <v>0</v>
      </c>
      <c r="P435" s="6" t="b">
        <f t="shared" si="55"/>
        <v>1</v>
      </c>
    </row>
    <row r="436" spans="1:16" x14ac:dyDescent="0.25">
      <c r="A436" s="1">
        <v>2013</v>
      </c>
      <c r="B436" s="3">
        <v>11</v>
      </c>
      <c r="C436" s="2">
        <v>9</v>
      </c>
      <c r="D436" s="4">
        <v>0</v>
      </c>
      <c r="E436" s="5">
        <v>32.799999999999997</v>
      </c>
      <c r="F436" s="14">
        <f t="shared" si="51"/>
        <v>0</v>
      </c>
      <c r="G436" s="15">
        <v>3.1585980317302101E-2</v>
      </c>
      <c r="H436" s="12">
        <f t="shared" si="56"/>
        <v>0.99984928964194031</v>
      </c>
      <c r="I436" s="13">
        <v>0.99155769759702705</v>
      </c>
      <c r="J436" s="11">
        <f t="shared" si="49"/>
        <v>3.1585980317302101E-2</v>
      </c>
      <c r="K436" s="11">
        <f t="shared" si="50"/>
        <v>8.2915920449132541E-3</v>
      </c>
      <c r="L436" s="9">
        <f t="shared" si="52"/>
        <v>31.129170038168152</v>
      </c>
      <c r="M436" s="10">
        <f t="shared" si="53"/>
        <v>1.6708299618318456</v>
      </c>
      <c r="N436" s="7" t="b">
        <f t="shared" si="54"/>
        <v>0</v>
      </c>
      <c r="O436" s="8" t="b">
        <f t="shared" si="54"/>
        <v>0</v>
      </c>
      <c r="P436" s="6" t="b">
        <f t="shared" si="55"/>
        <v>1</v>
      </c>
    </row>
    <row r="437" spans="1:16" x14ac:dyDescent="0.25">
      <c r="A437" s="1">
        <v>2013</v>
      </c>
      <c r="B437" s="3">
        <v>11</v>
      </c>
      <c r="C437" s="2">
        <v>10</v>
      </c>
      <c r="D437" s="4">
        <v>0</v>
      </c>
      <c r="E437" s="5">
        <v>17.399999999999999</v>
      </c>
      <c r="F437" s="14">
        <f t="shared" si="51"/>
        <v>0</v>
      </c>
      <c r="G437" s="15">
        <v>3.5492022565628202E-2</v>
      </c>
      <c r="H437" s="12">
        <f t="shared" si="56"/>
        <v>1.3585199504289568E-3</v>
      </c>
      <c r="I437" s="13">
        <v>9.5463776633562206E-3</v>
      </c>
      <c r="J437" s="11">
        <f t="shared" si="49"/>
        <v>3.5492022565628202E-2</v>
      </c>
      <c r="K437" s="11">
        <f t="shared" si="50"/>
        <v>8.1878577129272639E-3</v>
      </c>
      <c r="L437" s="9">
        <f t="shared" si="52"/>
        <v>17.360707124002595</v>
      </c>
      <c r="M437" s="10">
        <f t="shared" si="53"/>
        <v>3.9292875997404053E-2</v>
      </c>
      <c r="N437" s="7" t="b">
        <f t="shared" si="54"/>
        <v>0</v>
      </c>
      <c r="O437" s="8" t="b">
        <f t="shared" si="54"/>
        <v>0</v>
      </c>
      <c r="P437" s="6" t="b">
        <f t="shared" si="55"/>
        <v>1</v>
      </c>
    </row>
    <row r="438" spans="1:16" x14ac:dyDescent="0.25">
      <c r="A438" s="1">
        <v>2013</v>
      </c>
      <c r="B438" s="3">
        <v>11</v>
      </c>
      <c r="C438" s="2">
        <v>11</v>
      </c>
      <c r="D438" s="4">
        <v>32.200000000000003</v>
      </c>
      <c r="E438" s="5">
        <v>17.8</v>
      </c>
      <c r="F438" s="14">
        <f t="shared" si="51"/>
        <v>0.99999999999997913</v>
      </c>
      <c r="G438" s="15">
        <v>0.990359706302403</v>
      </c>
      <c r="H438" s="12">
        <f t="shared" si="56"/>
        <v>2.0253203890498836E-3</v>
      </c>
      <c r="I438" s="13">
        <v>9.9128330846055893E-3</v>
      </c>
      <c r="J438" s="11">
        <f t="shared" si="49"/>
        <v>9.64029369757613E-3</v>
      </c>
      <c r="K438" s="11">
        <f t="shared" si="50"/>
        <v>7.8875126955557061E-3</v>
      </c>
      <c r="L438" s="9">
        <f t="shared" si="52"/>
        <v>17.506579678838399</v>
      </c>
      <c r="M438" s="10">
        <f t="shared" si="53"/>
        <v>0.29342032116160155</v>
      </c>
      <c r="N438" s="7" t="b">
        <f t="shared" si="54"/>
        <v>1</v>
      </c>
      <c r="O438" s="8" t="b">
        <f t="shared" si="54"/>
        <v>1</v>
      </c>
      <c r="P438" s="6" t="b">
        <f t="shared" si="55"/>
        <v>1</v>
      </c>
    </row>
    <row r="439" spans="1:16" x14ac:dyDescent="0.25">
      <c r="A439" s="1">
        <v>2013</v>
      </c>
      <c r="B439" s="3">
        <v>11</v>
      </c>
      <c r="C439" s="2">
        <v>12</v>
      </c>
      <c r="D439" s="4">
        <v>16.399999999999999</v>
      </c>
      <c r="E439" s="5">
        <v>23.6</v>
      </c>
      <c r="F439" s="14">
        <f t="shared" si="51"/>
        <v>0.99999984913084439</v>
      </c>
      <c r="G439" s="15">
        <v>0.97137012131752998</v>
      </c>
      <c r="H439" s="12">
        <f t="shared" si="56"/>
        <v>0.40131233988754833</v>
      </c>
      <c r="I439" s="13">
        <v>0.38473508360417302</v>
      </c>
      <c r="J439" s="11">
        <f t="shared" si="49"/>
        <v>2.862972781331441E-2</v>
      </c>
      <c r="K439" s="11">
        <f t="shared" si="50"/>
        <v>1.6577256283375308E-2</v>
      </c>
      <c r="L439" s="9">
        <f t="shared" si="52"/>
        <v>23.986340695623806</v>
      </c>
      <c r="M439" s="10">
        <f t="shared" si="53"/>
        <v>0.38634069562380446</v>
      </c>
      <c r="N439" s="7" t="b">
        <f t="shared" si="54"/>
        <v>1</v>
      </c>
      <c r="O439" s="8" t="b">
        <f t="shared" si="54"/>
        <v>1</v>
      </c>
      <c r="P439" s="6" t="b">
        <f t="shared" si="55"/>
        <v>1</v>
      </c>
    </row>
    <row r="440" spans="1:16" x14ac:dyDescent="0.25">
      <c r="A440" s="1">
        <v>2013</v>
      </c>
      <c r="B440" s="3">
        <v>11</v>
      </c>
      <c r="C440" s="2">
        <v>13</v>
      </c>
      <c r="D440" s="4">
        <v>3.2</v>
      </c>
      <c r="E440" s="5">
        <v>29.6</v>
      </c>
      <c r="F440" s="14">
        <f t="shared" si="51"/>
        <v>0.92166855440647133</v>
      </c>
      <c r="G440" s="15">
        <v>0.92763975311117297</v>
      </c>
      <c r="H440" s="12">
        <f t="shared" si="56"/>
        <v>0.99631576010056411</v>
      </c>
      <c r="I440" s="13">
        <v>0.98027016880378104</v>
      </c>
      <c r="J440" s="11">
        <f t="shared" si="49"/>
        <v>5.9711987047016413E-3</v>
      </c>
      <c r="K440" s="11">
        <f t="shared" si="50"/>
        <v>1.6045591296783068E-2</v>
      </c>
      <c r="L440" s="9">
        <f t="shared" si="52"/>
        <v>28.16489019435588</v>
      </c>
      <c r="M440" s="10">
        <f t="shared" si="53"/>
        <v>1.4351098056441209</v>
      </c>
      <c r="N440" s="7" t="b">
        <f t="shared" si="54"/>
        <v>1</v>
      </c>
      <c r="O440" s="8" t="b">
        <f t="shared" si="54"/>
        <v>1</v>
      </c>
      <c r="P440" s="6" t="b">
        <f t="shared" si="55"/>
        <v>1</v>
      </c>
    </row>
    <row r="441" spans="1:16" x14ac:dyDescent="0.25">
      <c r="A441" s="1">
        <v>2013</v>
      </c>
      <c r="B441" s="3">
        <v>11</v>
      </c>
      <c r="C441" s="2">
        <v>14</v>
      </c>
      <c r="D441" s="4">
        <v>0</v>
      </c>
      <c r="E441" s="5">
        <v>28.8</v>
      </c>
      <c r="F441" s="14">
        <f t="shared" si="51"/>
        <v>0</v>
      </c>
      <c r="G441" s="15">
        <v>6.52268479068674E-3</v>
      </c>
      <c r="H441" s="12">
        <f t="shared" si="56"/>
        <v>0.99183742884684012</v>
      </c>
      <c r="I441" s="13">
        <v>0.981593518212728</v>
      </c>
      <c r="J441" s="11">
        <f t="shared" si="49"/>
        <v>6.52268479068674E-3</v>
      </c>
      <c r="K441" s="11">
        <f t="shared" si="50"/>
        <v>1.0243910634112119E-2</v>
      </c>
      <c r="L441" s="9">
        <f t="shared" si="52"/>
        <v>28.37182491424284</v>
      </c>
      <c r="M441" s="10">
        <f t="shared" si="53"/>
        <v>0.4281750857571609</v>
      </c>
      <c r="N441" s="7" t="b">
        <f t="shared" si="54"/>
        <v>0</v>
      </c>
      <c r="O441" s="8" t="b">
        <f t="shared" si="54"/>
        <v>0</v>
      </c>
      <c r="P441" s="6" t="b">
        <f t="shared" si="55"/>
        <v>1</v>
      </c>
    </row>
    <row r="442" spans="1:16" x14ac:dyDescent="0.25">
      <c r="A442" s="1">
        <v>2013</v>
      </c>
      <c r="B442" s="3">
        <v>11</v>
      </c>
      <c r="C442" s="2">
        <v>15</v>
      </c>
      <c r="D442" s="4">
        <v>0</v>
      </c>
      <c r="E442" s="5">
        <v>23.6</v>
      </c>
      <c r="F442" s="14">
        <f t="shared" si="51"/>
        <v>0</v>
      </c>
      <c r="G442" s="15">
        <v>1.30511090338855E-2</v>
      </c>
      <c r="H442" s="12">
        <f t="shared" si="56"/>
        <v>0.40131233988754833</v>
      </c>
      <c r="I442" s="13">
        <v>0.39837998118905998</v>
      </c>
      <c r="J442" s="11">
        <f t="shared" si="49"/>
        <v>1.30511090338855E-2</v>
      </c>
      <c r="K442" s="11">
        <f t="shared" si="50"/>
        <v>2.9323586984883465E-3</v>
      </c>
      <c r="L442" s="9">
        <f t="shared" si="52"/>
        <v>23.99038685595276</v>
      </c>
      <c r="M442" s="10">
        <f t="shared" si="53"/>
        <v>0.39038685595275879</v>
      </c>
      <c r="N442" s="7" t="b">
        <f t="shared" si="54"/>
        <v>0</v>
      </c>
      <c r="O442" s="8" t="b">
        <f t="shared" si="54"/>
        <v>0</v>
      </c>
      <c r="P442" s="6" t="b">
        <f t="shared" si="55"/>
        <v>1</v>
      </c>
    </row>
    <row r="443" spans="1:16" x14ac:dyDescent="0.25">
      <c r="A443" s="1">
        <v>2013</v>
      </c>
      <c r="B443" s="3">
        <v>11</v>
      </c>
      <c r="C443" s="2">
        <v>16</v>
      </c>
      <c r="D443" s="4">
        <v>1.6</v>
      </c>
      <c r="E443" s="5">
        <v>22.5</v>
      </c>
      <c r="F443" s="14">
        <f t="shared" si="51"/>
        <v>0.66403677026784891</v>
      </c>
      <c r="G443" s="15">
        <v>0.73258656082579898</v>
      </c>
      <c r="H443" s="12">
        <f t="shared" si="56"/>
        <v>0.18242552380635635</v>
      </c>
      <c r="I443" s="13">
        <v>0.15844073726657901</v>
      </c>
      <c r="J443" s="11">
        <f t="shared" si="49"/>
        <v>6.8549790557950074E-2</v>
      </c>
      <c r="K443" s="11">
        <f t="shared" si="50"/>
        <v>2.3984786539777342E-2</v>
      </c>
      <c r="L443" s="9">
        <f t="shared" si="52"/>
        <v>23.579984895024168</v>
      </c>
      <c r="M443" s="10">
        <f t="shared" si="53"/>
        <v>1.0799848950241682</v>
      </c>
      <c r="N443" s="7" t="b">
        <f t="shared" si="54"/>
        <v>0</v>
      </c>
      <c r="O443" s="8" t="b">
        <f t="shared" si="54"/>
        <v>1</v>
      </c>
      <c r="P443" s="6" t="b">
        <f t="shared" si="55"/>
        <v>0</v>
      </c>
    </row>
    <row r="444" spans="1:16" x14ac:dyDescent="0.25">
      <c r="A444" s="1">
        <v>2013</v>
      </c>
      <c r="B444" s="3">
        <v>11</v>
      </c>
      <c r="C444" s="2">
        <v>17</v>
      </c>
      <c r="D444" s="4">
        <v>12</v>
      </c>
      <c r="E444" s="5">
        <v>17.3</v>
      </c>
      <c r="F444" s="14">
        <f t="shared" si="51"/>
        <v>0.99998771165079559</v>
      </c>
      <c r="G444" s="15">
        <v>0.94948006722168699</v>
      </c>
      <c r="H444" s="12">
        <f t="shared" si="56"/>
        <v>1.2293986212774215E-3</v>
      </c>
      <c r="I444" s="13">
        <v>6.2544822594886298E-3</v>
      </c>
      <c r="J444" s="11">
        <f t="shared" si="49"/>
        <v>5.05076444291086E-2</v>
      </c>
      <c r="K444" s="11">
        <f t="shared" si="50"/>
        <v>5.0250836382112083E-3</v>
      </c>
      <c r="L444" s="9">
        <f t="shared" si="52"/>
        <v>15.58374726817901</v>
      </c>
      <c r="M444" s="10">
        <f t="shared" si="53"/>
        <v>1.7162527318209904</v>
      </c>
      <c r="N444" s="7" t="b">
        <f t="shared" si="54"/>
        <v>1</v>
      </c>
      <c r="O444" s="8" t="b">
        <f t="shared" si="54"/>
        <v>1</v>
      </c>
      <c r="P444" s="6" t="b">
        <f t="shared" si="55"/>
        <v>1</v>
      </c>
    </row>
    <row r="445" spans="1:16" x14ac:dyDescent="0.25">
      <c r="A445" s="1">
        <v>2013</v>
      </c>
      <c r="B445" s="3">
        <v>11</v>
      </c>
      <c r="C445" s="2">
        <v>18</v>
      </c>
      <c r="D445" s="4">
        <v>9</v>
      </c>
      <c r="E445" s="5">
        <v>19.8</v>
      </c>
      <c r="F445" s="14">
        <f t="shared" si="51"/>
        <v>0.99975321084802737</v>
      </c>
      <c r="G445" s="15">
        <v>0.979965364877324</v>
      </c>
      <c r="H445" s="12">
        <f t="shared" si="56"/>
        <v>1.4774031693273067E-2</v>
      </c>
      <c r="I445" s="13">
        <v>3.8777976280358499E-2</v>
      </c>
      <c r="J445" s="11">
        <f t="shared" si="49"/>
        <v>1.9787845970703377E-2</v>
      </c>
      <c r="K445" s="11">
        <f t="shared" si="50"/>
        <v>2.4003944587085432E-2</v>
      </c>
      <c r="L445" s="9">
        <f t="shared" si="52"/>
        <v>21.546928806887113</v>
      </c>
      <c r="M445" s="10">
        <f t="shared" si="53"/>
        <v>1.7469288068871123</v>
      </c>
      <c r="N445" s="7" t="b">
        <f t="shared" si="54"/>
        <v>1</v>
      </c>
      <c r="O445" s="8" t="b">
        <f t="shared" si="54"/>
        <v>1</v>
      </c>
      <c r="P445" s="6" t="b">
        <f t="shared" si="55"/>
        <v>1</v>
      </c>
    </row>
    <row r="446" spans="1:16" x14ac:dyDescent="0.25">
      <c r="A446" s="1">
        <v>2013</v>
      </c>
      <c r="B446" s="3">
        <v>11</v>
      </c>
      <c r="C446" s="2">
        <v>19</v>
      </c>
      <c r="D446" s="4">
        <v>45.4</v>
      </c>
      <c r="E446" s="5">
        <v>24.7</v>
      </c>
      <c r="F446" s="14">
        <f t="shared" si="51"/>
        <v>1</v>
      </c>
      <c r="G446" s="15">
        <v>0.99567771910221603</v>
      </c>
      <c r="H446" s="12">
        <f t="shared" si="56"/>
        <v>0.66818777216816594</v>
      </c>
      <c r="I446" s="13">
        <v>0.64281378402106104</v>
      </c>
      <c r="J446" s="11">
        <f t="shared" si="49"/>
        <v>4.32228089778397E-3</v>
      </c>
      <c r="K446" s="11">
        <f t="shared" si="50"/>
        <v>2.5373988147104898E-2</v>
      </c>
      <c r="L446" s="9">
        <f t="shared" si="52"/>
        <v>24.025034222724756</v>
      </c>
      <c r="M446" s="10">
        <f t="shared" si="53"/>
        <v>0.67496577727524354</v>
      </c>
      <c r="N446" s="7" t="b">
        <f t="shared" si="54"/>
        <v>1</v>
      </c>
      <c r="O446" s="8" t="b">
        <f t="shared" si="54"/>
        <v>1</v>
      </c>
      <c r="P446" s="6" t="b">
        <f t="shared" si="55"/>
        <v>1</v>
      </c>
    </row>
    <row r="447" spans="1:16" x14ac:dyDescent="0.25">
      <c r="A447" s="1">
        <v>2013</v>
      </c>
      <c r="B447" s="3">
        <v>11</v>
      </c>
      <c r="C447" s="2">
        <v>20</v>
      </c>
      <c r="D447" s="4">
        <v>0</v>
      </c>
      <c r="E447" s="5">
        <v>28.1</v>
      </c>
      <c r="F447" s="14">
        <f t="shared" si="51"/>
        <v>0</v>
      </c>
      <c r="G447" s="15">
        <v>1.5960635663202799E-2</v>
      </c>
      <c r="H447" s="12">
        <f t="shared" si="56"/>
        <v>0.9836975006285591</v>
      </c>
      <c r="I447" s="13">
        <v>0.97262411842663399</v>
      </c>
      <c r="J447" s="11">
        <f t="shared" si="49"/>
        <v>1.5960635663202799E-2</v>
      </c>
      <c r="K447" s="11">
        <f t="shared" si="50"/>
        <v>1.1073382201925108E-2</v>
      </c>
      <c r="L447" s="9">
        <f t="shared" si="52"/>
        <v>27.268375544446535</v>
      </c>
      <c r="M447" s="10">
        <f t="shared" si="53"/>
        <v>0.83162445555346665</v>
      </c>
      <c r="N447" s="7" t="b">
        <f t="shared" si="54"/>
        <v>0</v>
      </c>
      <c r="O447" s="8" t="b">
        <f t="shared" si="54"/>
        <v>0</v>
      </c>
      <c r="P447" s="6" t="b">
        <f t="shared" si="55"/>
        <v>1</v>
      </c>
    </row>
    <row r="448" spans="1:16" x14ac:dyDescent="0.25">
      <c r="A448" s="1">
        <v>2013</v>
      </c>
      <c r="B448" s="3">
        <v>11</v>
      </c>
      <c r="C448" s="2">
        <v>21</v>
      </c>
      <c r="D448" s="4">
        <v>0</v>
      </c>
      <c r="E448" s="5">
        <v>27.3</v>
      </c>
      <c r="F448" s="14">
        <f t="shared" si="51"/>
        <v>0</v>
      </c>
      <c r="G448" s="15">
        <v>1.4246860790694101E-2</v>
      </c>
      <c r="H448" s="12">
        <f t="shared" si="56"/>
        <v>0.96442881072736386</v>
      </c>
      <c r="I448" s="13">
        <v>0.99098204894195896</v>
      </c>
      <c r="J448" s="11">
        <f t="shared" si="49"/>
        <v>1.4246860790694101E-2</v>
      </c>
      <c r="K448" s="11">
        <f t="shared" si="50"/>
        <v>2.6553238214595098E-2</v>
      </c>
      <c r="L448" s="9">
        <f t="shared" si="52"/>
        <v>30.863599485291104</v>
      </c>
      <c r="M448" s="10">
        <f t="shared" si="53"/>
        <v>3.5635994852911033</v>
      </c>
      <c r="N448" s="7" t="b">
        <f t="shared" si="54"/>
        <v>0</v>
      </c>
      <c r="O448" s="8" t="b">
        <f t="shared" si="54"/>
        <v>0</v>
      </c>
      <c r="P448" s="6" t="b">
        <f t="shared" si="55"/>
        <v>1</v>
      </c>
    </row>
    <row r="449" spans="1:16" x14ac:dyDescent="0.25">
      <c r="A449" s="1">
        <v>2013</v>
      </c>
      <c r="B449" s="3">
        <v>11</v>
      </c>
      <c r="C449" s="2">
        <v>22</v>
      </c>
      <c r="D449" s="4">
        <v>2.4</v>
      </c>
      <c r="E449" s="5">
        <v>25.8</v>
      </c>
      <c r="F449" s="14">
        <f t="shared" si="51"/>
        <v>0.83365460701215532</v>
      </c>
      <c r="G449" s="15">
        <v>0.85440872109698196</v>
      </c>
      <c r="H449" s="12">
        <f t="shared" si="56"/>
        <v>0.85814893509951229</v>
      </c>
      <c r="I449" s="13">
        <v>0.88489794787923404</v>
      </c>
      <c r="J449" s="11">
        <f t="shared" si="49"/>
        <v>2.0754114084826636E-2</v>
      </c>
      <c r="K449" s="11">
        <f t="shared" si="50"/>
        <v>2.6749012779721748E-2</v>
      </c>
      <c r="L449" s="9">
        <f t="shared" si="52"/>
        <v>24.720808207850496</v>
      </c>
      <c r="M449" s="10">
        <f t="shared" si="53"/>
        <v>1.0791917921495049</v>
      </c>
      <c r="N449" s="7" t="b">
        <f t="shared" si="54"/>
        <v>1</v>
      </c>
      <c r="O449" s="8" t="b">
        <f t="shared" si="54"/>
        <v>1</v>
      </c>
      <c r="P449" s="6" t="b">
        <f t="shared" si="55"/>
        <v>1</v>
      </c>
    </row>
    <row r="450" spans="1:16" x14ac:dyDescent="0.25">
      <c r="A450" s="1">
        <v>2013</v>
      </c>
      <c r="B450" s="3">
        <v>11</v>
      </c>
      <c r="C450" s="2">
        <v>23</v>
      </c>
      <c r="D450" s="4">
        <v>39</v>
      </c>
      <c r="E450" s="5">
        <v>24.6</v>
      </c>
      <c r="F450" s="14">
        <f t="shared" si="51"/>
        <v>1</v>
      </c>
      <c r="G450" s="15">
        <v>0.994401894068209</v>
      </c>
      <c r="H450" s="12">
        <f t="shared" si="56"/>
        <v>0.64565630622579584</v>
      </c>
      <c r="I450" s="13">
        <v>0.65887336921378703</v>
      </c>
      <c r="J450" s="11">
        <f t="shared" si="49"/>
        <v>5.5981059317909976E-3</v>
      </c>
      <c r="K450" s="11">
        <f t="shared" si="50"/>
        <v>1.3217062987991191E-2</v>
      </c>
      <c r="L450" s="9">
        <f t="shared" si="52"/>
        <v>24.034019047483699</v>
      </c>
      <c r="M450" s="10">
        <f t="shared" si="53"/>
        <v>0.56598095251630198</v>
      </c>
      <c r="N450" s="7" t="b">
        <f t="shared" si="54"/>
        <v>1</v>
      </c>
      <c r="O450" s="8" t="b">
        <f t="shared" si="54"/>
        <v>1</v>
      </c>
      <c r="P450" s="6" t="b">
        <f t="shared" si="55"/>
        <v>1</v>
      </c>
    </row>
    <row r="451" spans="1:16" x14ac:dyDescent="0.25">
      <c r="A451" s="1">
        <v>2013</v>
      </c>
      <c r="B451" s="3">
        <v>11</v>
      </c>
      <c r="C451" s="2">
        <v>24</v>
      </c>
      <c r="D451" s="4">
        <v>0</v>
      </c>
      <c r="E451" s="5">
        <v>24.1</v>
      </c>
      <c r="F451" s="14">
        <f t="shared" si="51"/>
        <v>0</v>
      </c>
      <c r="G451" s="15">
        <v>1.14937828791406E-2</v>
      </c>
      <c r="H451" s="12">
        <f t="shared" si="56"/>
        <v>0.52497918747894035</v>
      </c>
      <c r="I451" s="13">
        <v>0.51006403440328596</v>
      </c>
      <c r="J451" s="11">
        <f t="shared" si="49"/>
        <v>1.14937828791406E-2</v>
      </c>
      <c r="K451" s="11">
        <f t="shared" si="50"/>
        <v>1.4915153075654386E-2</v>
      </c>
      <c r="L451" s="9">
        <f t="shared" si="52"/>
        <v>24.000017997936034</v>
      </c>
      <c r="M451" s="10">
        <f t="shared" si="53"/>
        <v>9.9982002063967457E-2</v>
      </c>
      <c r="N451" s="7" t="b">
        <f t="shared" si="54"/>
        <v>0</v>
      </c>
      <c r="O451" s="8" t="b">
        <f t="shared" si="54"/>
        <v>0</v>
      </c>
      <c r="P451" s="6" t="b">
        <f t="shared" si="55"/>
        <v>1</v>
      </c>
    </row>
    <row r="452" spans="1:16" x14ac:dyDescent="0.25">
      <c r="A452" s="1">
        <v>2013</v>
      </c>
      <c r="B452" s="3">
        <v>11</v>
      </c>
      <c r="C452" s="2">
        <v>25</v>
      </c>
      <c r="D452" s="4">
        <v>0</v>
      </c>
      <c r="E452" s="5">
        <v>23.1</v>
      </c>
      <c r="F452" s="14">
        <f t="shared" si="51"/>
        <v>0</v>
      </c>
      <c r="G452" s="15">
        <v>1.58628551605491E-2</v>
      </c>
      <c r="H452" s="12">
        <f t="shared" si="56"/>
        <v>0.28905049737499633</v>
      </c>
      <c r="I452" s="13">
        <v>0.27091650578482102</v>
      </c>
      <c r="J452" s="11">
        <f t="shared" ref="J452:J515" si="57">ABS(F452-G452)</f>
        <v>1.58628551605491E-2</v>
      </c>
      <c r="K452" s="11">
        <f t="shared" ref="K452:K515" si="58">ABS(H452-I452)</f>
        <v>1.8133991590175313E-2</v>
      </c>
      <c r="L452" s="9">
        <f t="shared" si="52"/>
        <v>23.897622124731534</v>
      </c>
      <c r="M452" s="10">
        <f t="shared" si="53"/>
        <v>0.79762212473153227</v>
      </c>
      <c r="N452" s="7" t="b">
        <f t="shared" si="54"/>
        <v>0</v>
      </c>
      <c r="O452" s="8" t="b">
        <f t="shared" si="54"/>
        <v>0</v>
      </c>
      <c r="P452" s="6" t="b">
        <f t="shared" si="55"/>
        <v>1</v>
      </c>
    </row>
    <row r="453" spans="1:16" x14ac:dyDescent="0.25">
      <c r="A453" s="1">
        <v>2013</v>
      </c>
      <c r="B453" s="3">
        <v>11</v>
      </c>
      <c r="C453" s="2">
        <v>26</v>
      </c>
      <c r="D453" s="4">
        <v>0.2</v>
      </c>
      <c r="E453" s="5">
        <v>22.2</v>
      </c>
      <c r="F453" s="14">
        <f t="shared" si="51"/>
        <v>9.9667994624955902E-2</v>
      </c>
      <c r="G453" s="15">
        <v>6.6415519996189396E-3</v>
      </c>
      <c r="H453" s="12">
        <f t="shared" si="56"/>
        <v>0.14185106490048771</v>
      </c>
      <c r="I453" s="13">
        <v>0.144755813036962</v>
      </c>
      <c r="J453" s="11">
        <f t="shared" si="57"/>
        <v>9.3026442625336964E-2</v>
      </c>
      <c r="K453" s="11">
        <f t="shared" si="58"/>
        <v>2.9047481364742889E-3</v>
      </c>
      <c r="L453" s="9">
        <f t="shared" si="52"/>
        <v>23.503708000155136</v>
      </c>
      <c r="M453" s="10">
        <f t="shared" si="53"/>
        <v>1.3037080001551367</v>
      </c>
      <c r="N453" s="7" t="b">
        <f t="shared" si="54"/>
        <v>0</v>
      </c>
      <c r="O453" s="8" t="b">
        <f t="shared" si="54"/>
        <v>0</v>
      </c>
      <c r="P453" s="6" t="b">
        <f t="shared" si="55"/>
        <v>1</v>
      </c>
    </row>
    <row r="454" spans="1:16" x14ac:dyDescent="0.25">
      <c r="A454" s="1">
        <v>2013</v>
      </c>
      <c r="B454" s="3">
        <v>11</v>
      </c>
      <c r="C454" s="2">
        <v>27</v>
      </c>
      <c r="D454" s="4">
        <v>0</v>
      </c>
      <c r="E454" s="5">
        <v>25.6</v>
      </c>
      <c r="F454" s="14">
        <f t="shared" si="51"/>
        <v>0</v>
      </c>
      <c r="G454" s="15">
        <v>3.8630793323920401E-2</v>
      </c>
      <c r="H454" s="12">
        <f t="shared" si="56"/>
        <v>0.83201838513392457</v>
      </c>
      <c r="I454" s="13">
        <v>0.84533254468206898</v>
      </c>
      <c r="J454" s="11">
        <f t="shared" si="57"/>
        <v>3.8630793323920401E-2</v>
      </c>
      <c r="K454" s="11">
        <f t="shared" si="58"/>
        <v>1.3314159548144411E-2</v>
      </c>
      <c r="L454" s="9">
        <f t="shared" si="52"/>
        <v>24.439705598658669</v>
      </c>
      <c r="M454" s="10">
        <f t="shared" si="53"/>
        <v>1.1602944013413321</v>
      </c>
      <c r="N454" s="7" t="b">
        <f t="shared" si="54"/>
        <v>0</v>
      </c>
      <c r="O454" s="8" t="b">
        <f t="shared" si="54"/>
        <v>0</v>
      </c>
      <c r="P454" s="6" t="b">
        <f t="shared" si="55"/>
        <v>1</v>
      </c>
    </row>
    <row r="455" spans="1:16" x14ac:dyDescent="0.25">
      <c r="A455" s="1">
        <v>2013</v>
      </c>
      <c r="B455" s="3">
        <v>11</v>
      </c>
      <c r="C455" s="2">
        <v>28</v>
      </c>
      <c r="D455" s="4">
        <v>0</v>
      </c>
      <c r="E455" s="5">
        <v>33.9</v>
      </c>
      <c r="F455" s="14">
        <f t="shared" si="51"/>
        <v>0</v>
      </c>
      <c r="G455" s="15">
        <v>1.5124100171582E-3</v>
      </c>
      <c r="H455" s="12">
        <f t="shared" si="56"/>
        <v>0.99994982783531616</v>
      </c>
      <c r="I455" s="13">
        <v>0.99764090010320305</v>
      </c>
      <c r="J455" s="11">
        <f t="shared" si="57"/>
        <v>1.5124100171582E-3</v>
      </c>
      <c r="K455" s="11">
        <f t="shared" si="58"/>
        <v>2.3089277321131085E-3</v>
      </c>
      <c r="L455" s="9">
        <f t="shared" si="52"/>
        <v>37.558058871368353</v>
      </c>
      <c r="M455" s="10">
        <f t="shared" si="53"/>
        <v>3.6580588713683539</v>
      </c>
      <c r="N455" s="7" t="b">
        <f t="shared" si="54"/>
        <v>0</v>
      </c>
      <c r="O455" s="8" t="b">
        <f t="shared" si="54"/>
        <v>0</v>
      </c>
      <c r="P455" s="6" t="b">
        <f t="shared" si="55"/>
        <v>1</v>
      </c>
    </row>
    <row r="456" spans="1:16" x14ac:dyDescent="0.25">
      <c r="A456" s="1">
        <v>2013</v>
      </c>
      <c r="B456" s="3">
        <v>11</v>
      </c>
      <c r="C456" s="2">
        <v>29</v>
      </c>
      <c r="D456" s="4">
        <v>0</v>
      </c>
      <c r="E456" s="5">
        <v>20.100000000000001</v>
      </c>
      <c r="F456" s="14">
        <f t="shared" si="51"/>
        <v>0</v>
      </c>
      <c r="G456" s="15">
        <v>6.5483774380587806E-2</v>
      </c>
      <c r="H456" s="12">
        <f t="shared" si="56"/>
        <v>1.9840305734077534E-2</v>
      </c>
      <c r="I456" s="13">
        <v>3.7663136819929702E-3</v>
      </c>
      <c r="J456" s="11">
        <f t="shared" si="57"/>
        <v>6.5483774380587806E-2</v>
      </c>
      <c r="K456" s="11">
        <f t="shared" si="58"/>
        <v>1.6073992052084565E-2</v>
      </c>
      <c r="L456" s="9">
        <f t="shared" si="52"/>
        <v>13.098519798370454</v>
      </c>
      <c r="M456" s="10">
        <f t="shared" si="53"/>
        <v>7.0014802016295477</v>
      </c>
      <c r="N456" s="7" t="b">
        <f t="shared" si="54"/>
        <v>0</v>
      </c>
      <c r="O456" s="8" t="b">
        <f t="shared" si="54"/>
        <v>0</v>
      </c>
      <c r="P456" s="6" t="b">
        <f t="shared" si="55"/>
        <v>1</v>
      </c>
    </row>
    <row r="457" spans="1:16" x14ac:dyDescent="0.25">
      <c r="A457" s="1">
        <v>2013</v>
      </c>
      <c r="B457" s="3">
        <v>11</v>
      </c>
      <c r="C457" s="2">
        <v>30</v>
      </c>
      <c r="D457" s="4">
        <v>4</v>
      </c>
      <c r="E457" s="5">
        <v>21.3</v>
      </c>
      <c r="F457" s="14">
        <f t="shared" si="51"/>
        <v>0.9640275800758169</v>
      </c>
      <c r="G457" s="15">
        <v>0.98925379996399099</v>
      </c>
      <c r="H457" s="12">
        <f t="shared" si="56"/>
        <v>6.2973356056996541E-2</v>
      </c>
      <c r="I457" s="13">
        <v>6.3401723743017294E-2</v>
      </c>
      <c r="J457" s="11">
        <f t="shared" si="57"/>
        <v>2.5226219888174084E-2</v>
      </c>
      <c r="K457" s="11">
        <f t="shared" si="58"/>
        <v>4.2836768602075304E-4</v>
      </c>
      <c r="L457" s="9">
        <f t="shared" si="52"/>
        <v>22.474006189785687</v>
      </c>
      <c r="M457" s="10">
        <f t="shared" si="53"/>
        <v>1.1740061897856862</v>
      </c>
      <c r="N457" s="7" t="b">
        <f t="shared" si="54"/>
        <v>1</v>
      </c>
      <c r="O457" s="8" t="b">
        <f t="shared" si="54"/>
        <v>1</v>
      </c>
      <c r="P457" s="6" t="b">
        <f t="shared" si="55"/>
        <v>1</v>
      </c>
    </row>
    <row r="458" spans="1:16" x14ac:dyDescent="0.25">
      <c r="A458" s="1">
        <v>2013</v>
      </c>
      <c r="B458" s="3">
        <v>12</v>
      </c>
      <c r="C458" s="2">
        <v>5</v>
      </c>
      <c r="D458" s="4">
        <v>6.2</v>
      </c>
      <c r="E458" s="5">
        <v>25.6</v>
      </c>
      <c r="F458" s="14">
        <f t="shared" si="51"/>
        <v>0.9959493592219002</v>
      </c>
      <c r="H458" s="12">
        <f t="shared" si="56"/>
        <v>0.83201838513392457</v>
      </c>
      <c r="L458" s="9" t="e">
        <f t="shared" si="52"/>
        <v>#DIV/0!</v>
      </c>
    </row>
    <row r="459" spans="1:16" x14ac:dyDescent="0.25">
      <c r="A459" s="1">
        <v>2013</v>
      </c>
      <c r="B459" s="3">
        <v>12</v>
      </c>
      <c r="C459" s="2">
        <v>15</v>
      </c>
      <c r="D459" s="4">
        <v>1</v>
      </c>
      <c r="E459" s="5">
        <v>25.3</v>
      </c>
      <c r="F459" s="14">
        <f t="shared" si="51"/>
        <v>0.46211715726000979</v>
      </c>
      <c r="H459" s="12">
        <f t="shared" si="56"/>
        <v>0.78583498304255861</v>
      </c>
      <c r="L459" s="9" t="e">
        <f t="shared" si="52"/>
        <v>#DIV/0!</v>
      </c>
    </row>
    <row r="460" spans="1:16" x14ac:dyDescent="0.25">
      <c r="A460" s="1">
        <v>2013</v>
      </c>
      <c r="B460" s="3">
        <v>12</v>
      </c>
      <c r="C460" s="2">
        <v>16</v>
      </c>
      <c r="D460" s="4">
        <v>7.4</v>
      </c>
      <c r="E460" s="5">
        <v>26.4</v>
      </c>
      <c r="F460" s="14">
        <f t="shared" si="51"/>
        <v>0.99877824128113124</v>
      </c>
      <c r="H460" s="12">
        <f t="shared" si="56"/>
        <v>0.91682730350607744</v>
      </c>
      <c r="L460" s="9" t="e">
        <f t="shared" si="52"/>
        <v>#DIV/0!</v>
      </c>
    </row>
    <row r="461" spans="1:16" x14ac:dyDescent="0.25">
      <c r="A461" s="1">
        <v>2013</v>
      </c>
      <c r="B461" s="3">
        <v>12</v>
      </c>
      <c r="C461" s="2">
        <v>17</v>
      </c>
      <c r="D461" s="4">
        <v>0.6</v>
      </c>
      <c r="E461" s="5">
        <v>28.7</v>
      </c>
      <c r="F461" s="14">
        <f t="shared" si="51"/>
        <v>0.29131261245159079</v>
      </c>
      <c r="H461" s="12">
        <f t="shared" si="56"/>
        <v>0.99098670134715205</v>
      </c>
      <c r="L461" s="9" t="e">
        <f t="shared" si="52"/>
        <v>#DIV/0!</v>
      </c>
    </row>
    <row r="462" spans="1:16" x14ac:dyDescent="0.25">
      <c r="A462" s="1">
        <v>2013</v>
      </c>
      <c r="B462" s="3">
        <v>12</v>
      </c>
      <c r="C462" s="2">
        <v>18</v>
      </c>
      <c r="D462" s="4">
        <v>0</v>
      </c>
      <c r="E462" s="5">
        <v>27.8</v>
      </c>
      <c r="F462" s="14">
        <f t="shared" si="51"/>
        <v>0</v>
      </c>
      <c r="H462" s="12">
        <f t="shared" si="56"/>
        <v>0.97811872906386943</v>
      </c>
      <c r="L462" s="9" t="e">
        <f t="shared" si="52"/>
        <v>#DIV/0!</v>
      </c>
    </row>
    <row r="463" spans="1:16" x14ac:dyDescent="0.25">
      <c r="A463" s="1">
        <v>2013</v>
      </c>
      <c r="B463" s="3">
        <v>12</v>
      </c>
      <c r="C463" s="2">
        <v>19</v>
      </c>
      <c r="D463" s="4">
        <v>0</v>
      </c>
      <c r="E463" s="5">
        <v>29.4</v>
      </c>
      <c r="F463" s="14">
        <f t="shared" si="51"/>
        <v>0</v>
      </c>
      <c r="H463" s="12">
        <f t="shared" si="56"/>
        <v>0.99550372683905886</v>
      </c>
      <c r="L463" s="9" t="e">
        <f t="shared" si="52"/>
        <v>#DIV/0!</v>
      </c>
    </row>
    <row r="464" spans="1:16" x14ac:dyDescent="0.25">
      <c r="A464" s="1">
        <v>2013</v>
      </c>
      <c r="B464" s="3">
        <v>12</v>
      </c>
      <c r="C464" s="2">
        <v>20</v>
      </c>
      <c r="D464" s="4">
        <v>0</v>
      </c>
      <c r="E464" s="5">
        <v>41.2</v>
      </c>
      <c r="F464" s="14">
        <f t="shared" si="51"/>
        <v>0</v>
      </c>
      <c r="H464" s="12">
        <f t="shared" si="56"/>
        <v>0.99999996610505781</v>
      </c>
      <c r="L464" s="9" t="e">
        <f t="shared" si="52"/>
        <v>#DIV/0!</v>
      </c>
    </row>
    <row r="465" spans="1:16" x14ac:dyDescent="0.25">
      <c r="A465" s="1">
        <v>2013</v>
      </c>
      <c r="B465" s="3">
        <v>12</v>
      </c>
      <c r="C465" s="2">
        <v>21</v>
      </c>
      <c r="D465" s="4">
        <v>0</v>
      </c>
      <c r="E465" s="5">
        <v>27.8</v>
      </c>
      <c r="F465" s="14">
        <f t="shared" si="51"/>
        <v>0</v>
      </c>
      <c r="H465" s="12">
        <f t="shared" si="56"/>
        <v>0.97811872906386943</v>
      </c>
      <c r="L465" s="9" t="e">
        <f t="shared" si="52"/>
        <v>#DIV/0!</v>
      </c>
    </row>
    <row r="466" spans="1:16" x14ac:dyDescent="0.25">
      <c r="A466" s="1">
        <v>2013</v>
      </c>
      <c r="B466" s="3">
        <v>12</v>
      </c>
      <c r="C466" s="2">
        <v>22</v>
      </c>
      <c r="D466" s="4">
        <v>0</v>
      </c>
      <c r="E466" s="5">
        <v>37.299999999999997</v>
      </c>
      <c r="F466" s="14">
        <f t="shared" ref="F466:F529" si="59">2/(1+EXP(-D466))-1</f>
        <v>0</v>
      </c>
      <c r="H466" s="12">
        <f t="shared" si="56"/>
        <v>0.99999832550959444</v>
      </c>
      <c r="L466" s="9" t="e">
        <f t="shared" ref="L466:L529" si="60">POWER(ABS(-(LOG(1/I466-1))),2.7)*-(LOG(1/I466-1))/ABS(-(LOG(1/I466-1)))+24</f>
        <v>#DIV/0!</v>
      </c>
    </row>
    <row r="467" spans="1:16" x14ac:dyDescent="0.25">
      <c r="A467" s="1">
        <v>2013</v>
      </c>
      <c r="B467" s="3">
        <v>12</v>
      </c>
      <c r="C467" s="2">
        <v>23</v>
      </c>
      <c r="D467" s="4">
        <v>0</v>
      </c>
      <c r="E467" s="5">
        <v>35.5</v>
      </c>
      <c r="F467" s="14">
        <f t="shared" si="59"/>
        <v>0</v>
      </c>
      <c r="H467" s="12">
        <f t="shared" ref="H467:H530" si="61">1/(1+EXP(-E467+24))</f>
        <v>0.99998987000901918</v>
      </c>
      <c r="L467" s="9" t="e">
        <f t="shared" si="60"/>
        <v>#DIV/0!</v>
      </c>
    </row>
    <row r="468" spans="1:16" x14ac:dyDescent="0.25">
      <c r="A468" s="1">
        <v>2013</v>
      </c>
      <c r="B468" s="3">
        <v>12</v>
      </c>
      <c r="C468" s="2">
        <v>24</v>
      </c>
      <c r="D468" s="4">
        <v>0</v>
      </c>
      <c r="E468" s="5">
        <v>21.7</v>
      </c>
      <c r="F468" s="14">
        <f t="shared" si="59"/>
        <v>0</v>
      </c>
      <c r="H468" s="12">
        <f t="shared" si="61"/>
        <v>9.1122961014856077E-2</v>
      </c>
      <c r="L468" s="9" t="e">
        <f t="shared" si="60"/>
        <v>#DIV/0!</v>
      </c>
    </row>
    <row r="469" spans="1:16" x14ac:dyDescent="0.25">
      <c r="A469" s="1">
        <v>2013</v>
      </c>
      <c r="B469" s="3">
        <v>12</v>
      </c>
      <c r="C469" s="2">
        <v>25</v>
      </c>
      <c r="D469" s="4">
        <v>0</v>
      </c>
      <c r="E469" s="5">
        <v>20.9</v>
      </c>
      <c r="F469" s="14">
        <f t="shared" si="59"/>
        <v>0</v>
      </c>
      <c r="H469" s="12">
        <f t="shared" si="61"/>
        <v>4.3107254941086068E-2</v>
      </c>
      <c r="L469" s="9" t="e">
        <f t="shared" si="60"/>
        <v>#DIV/0!</v>
      </c>
    </row>
    <row r="470" spans="1:16" x14ac:dyDescent="0.25">
      <c r="A470" s="1">
        <v>2013</v>
      </c>
      <c r="B470" s="3">
        <v>12</v>
      </c>
      <c r="C470" s="2">
        <v>26</v>
      </c>
      <c r="D470" s="4">
        <v>18</v>
      </c>
      <c r="E470" s="5">
        <v>26.3</v>
      </c>
      <c r="F470" s="14">
        <f t="shared" si="59"/>
        <v>0.999999969540041</v>
      </c>
      <c r="H470" s="12">
        <f t="shared" si="61"/>
        <v>0.90887703898514394</v>
      </c>
      <c r="L470" s="9" t="e">
        <f t="shared" si="60"/>
        <v>#DIV/0!</v>
      </c>
    </row>
    <row r="471" spans="1:16" x14ac:dyDescent="0.25">
      <c r="A471" s="1">
        <v>2013</v>
      </c>
      <c r="B471" s="3">
        <v>12</v>
      </c>
      <c r="C471" s="2">
        <v>27</v>
      </c>
      <c r="D471" s="4">
        <v>3</v>
      </c>
      <c r="E471" s="5">
        <v>26.5</v>
      </c>
      <c r="F471" s="14">
        <f t="shared" si="59"/>
        <v>0.90514825364486673</v>
      </c>
      <c r="H471" s="12">
        <f t="shared" si="61"/>
        <v>0.92414181997875655</v>
      </c>
      <c r="L471" s="9" t="e">
        <f t="shared" si="60"/>
        <v>#DIV/0!</v>
      </c>
    </row>
    <row r="472" spans="1:16" x14ac:dyDescent="0.25">
      <c r="A472" s="1">
        <v>2013</v>
      </c>
      <c r="B472" s="3">
        <v>12</v>
      </c>
      <c r="C472" s="2">
        <v>28</v>
      </c>
      <c r="D472" s="4">
        <v>0</v>
      </c>
      <c r="E472" s="5">
        <v>28.1</v>
      </c>
      <c r="F472" s="14">
        <f t="shared" si="59"/>
        <v>0</v>
      </c>
      <c r="H472" s="12">
        <f t="shared" si="61"/>
        <v>0.9836975006285591</v>
      </c>
      <c r="L472" s="9" t="e">
        <f t="shared" si="60"/>
        <v>#DIV/0!</v>
      </c>
    </row>
    <row r="473" spans="1:16" x14ac:dyDescent="0.25">
      <c r="A473" s="1">
        <v>2013</v>
      </c>
      <c r="B473" s="3">
        <v>12</v>
      </c>
      <c r="C473" s="2">
        <v>29</v>
      </c>
      <c r="D473" s="4">
        <v>0</v>
      </c>
      <c r="E473" s="5">
        <v>23.6</v>
      </c>
      <c r="F473" s="14">
        <f t="shared" si="59"/>
        <v>0</v>
      </c>
      <c r="G473" s="15">
        <v>1.2352714656497499E-2</v>
      </c>
      <c r="H473" s="12">
        <f t="shared" si="61"/>
        <v>0.40131233988754833</v>
      </c>
      <c r="I473" s="13">
        <v>0.43426011295064798</v>
      </c>
      <c r="J473" s="11">
        <f t="shared" si="57"/>
        <v>1.2352714656497499E-2</v>
      </c>
      <c r="K473" s="11">
        <f t="shared" si="58"/>
        <v>3.294777306309965E-2</v>
      </c>
      <c r="L473" s="9">
        <f t="shared" si="60"/>
        <v>23.997099146428258</v>
      </c>
      <c r="M473" s="10">
        <f t="shared" ref="M473:M529" si="62">ABS(E473-L473)</f>
        <v>0.39709914642825694</v>
      </c>
      <c r="N473" s="7" t="b">
        <f t="shared" ref="N473:O529" si="63">F473&gt;0.731</f>
        <v>0</v>
      </c>
      <c r="O473" s="8" t="b">
        <f t="shared" si="63"/>
        <v>0</v>
      </c>
      <c r="P473" s="6" t="b">
        <f t="shared" ref="P473:P529" si="64">NOT(_xlfn.XOR(N473,O473))</f>
        <v>1</v>
      </c>
    </row>
    <row r="474" spans="1:16" x14ac:dyDescent="0.25">
      <c r="A474" s="1">
        <v>2013</v>
      </c>
      <c r="B474" s="3">
        <v>12</v>
      </c>
      <c r="C474" s="2">
        <v>30</v>
      </c>
      <c r="D474" s="4">
        <v>0</v>
      </c>
      <c r="E474" s="5">
        <v>26.5</v>
      </c>
      <c r="F474" s="14">
        <f t="shared" si="59"/>
        <v>0</v>
      </c>
      <c r="G474" s="15">
        <v>2.7778152451416599E-2</v>
      </c>
      <c r="H474" s="12">
        <f t="shared" si="61"/>
        <v>0.92414181997875655</v>
      </c>
      <c r="I474" s="13">
        <v>0.93674559092932197</v>
      </c>
      <c r="J474" s="11">
        <f t="shared" si="57"/>
        <v>2.7778152451416599E-2</v>
      </c>
      <c r="K474" s="11">
        <f t="shared" si="58"/>
        <v>1.2603770950565418E-2</v>
      </c>
      <c r="L474" s="9">
        <f t="shared" si="60"/>
        <v>25.529796765268781</v>
      </c>
      <c r="M474" s="10">
        <f t="shared" si="62"/>
        <v>0.97020323473121906</v>
      </c>
      <c r="N474" s="7" t="b">
        <f t="shared" si="63"/>
        <v>0</v>
      </c>
      <c r="O474" s="8" t="b">
        <f t="shared" si="63"/>
        <v>0</v>
      </c>
      <c r="P474" s="6" t="b">
        <f t="shared" si="64"/>
        <v>1</v>
      </c>
    </row>
    <row r="475" spans="1:16" x14ac:dyDescent="0.25">
      <c r="A475" s="1">
        <v>2013</v>
      </c>
      <c r="B475" s="3">
        <v>12</v>
      </c>
      <c r="C475" s="2">
        <v>31</v>
      </c>
      <c r="D475" s="4">
        <v>0</v>
      </c>
      <c r="E475" s="5">
        <v>28.9</v>
      </c>
      <c r="F475" s="14">
        <f t="shared" si="59"/>
        <v>0</v>
      </c>
      <c r="G475" s="15">
        <v>2.2155236350333101E-2</v>
      </c>
      <c r="H475" s="12">
        <f t="shared" si="61"/>
        <v>0.99260845865571812</v>
      </c>
      <c r="I475" s="13">
        <v>0.98508449775237805</v>
      </c>
      <c r="J475" s="11">
        <f t="shared" si="57"/>
        <v>2.2155236350333101E-2</v>
      </c>
      <c r="K475" s="11">
        <f t="shared" si="58"/>
        <v>7.5239609033400656E-3</v>
      </c>
      <c r="L475" s="9">
        <f t="shared" si="60"/>
        <v>29.036012790092101</v>
      </c>
      <c r="M475" s="10">
        <f t="shared" si="62"/>
        <v>0.13601279009210288</v>
      </c>
      <c r="N475" s="7" t="b">
        <f t="shared" si="63"/>
        <v>0</v>
      </c>
      <c r="O475" s="8" t="b">
        <f t="shared" si="63"/>
        <v>0</v>
      </c>
      <c r="P475" s="6" t="b">
        <f t="shared" si="64"/>
        <v>1</v>
      </c>
    </row>
    <row r="476" spans="1:16" x14ac:dyDescent="0.25">
      <c r="A476" s="1">
        <v>2014</v>
      </c>
      <c r="B476" s="3">
        <v>1</v>
      </c>
      <c r="C476" s="2">
        <v>3</v>
      </c>
      <c r="D476" s="4">
        <v>0.8</v>
      </c>
      <c r="E476" s="5">
        <v>29.5</v>
      </c>
      <c r="F476" s="14">
        <f t="shared" si="59"/>
        <v>0.37994896225522501</v>
      </c>
      <c r="H476" s="12">
        <f t="shared" si="61"/>
        <v>0.99592986228410396</v>
      </c>
      <c r="L476" s="9" t="e">
        <f t="shared" si="60"/>
        <v>#DIV/0!</v>
      </c>
    </row>
    <row r="477" spans="1:16" x14ac:dyDescent="0.25">
      <c r="A477" s="1">
        <v>2014</v>
      </c>
      <c r="B477" s="3">
        <v>1</v>
      </c>
      <c r="C477" s="2">
        <v>7</v>
      </c>
      <c r="D477" s="4">
        <v>0.2</v>
      </c>
      <c r="E477" s="5">
        <v>23.2</v>
      </c>
      <c r="F477" s="14">
        <f t="shared" si="59"/>
        <v>9.9667994624955902E-2</v>
      </c>
      <c r="H477" s="12">
        <f t="shared" si="61"/>
        <v>0.31002551887238738</v>
      </c>
      <c r="L477" s="9" t="e">
        <f t="shared" si="60"/>
        <v>#DIV/0!</v>
      </c>
    </row>
    <row r="478" spans="1:16" x14ac:dyDescent="0.25">
      <c r="A478" s="1">
        <v>2014</v>
      </c>
      <c r="B478" s="3">
        <v>1</v>
      </c>
      <c r="C478" s="2">
        <v>8</v>
      </c>
      <c r="D478" s="4">
        <v>3.6</v>
      </c>
      <c r="E478" s="5">
        <v>21.7</v>
      </c>
      <c r="F478" s="14">
        <f t="shared" si="59"/>
        <v>0.94680601284626809</v>
      </c>
      <c r="H478" s="12">
        <f t="shared" si="61"/>
        <v>9.1122961014856077E-2</v>
      </c>
      <c r="L478" s="9" t="e">
        <f t="shared" si="60"/>
        <v>#DIV/0!</v>
      </c>
    </row>
    <row r="479" spans="1:16" x14ac:dyDescent="0.25">
      <c r="A479" s="1">
        <v>2014</v>
      </c>
      <c r="B479" s="3">
        <v>1</v>
      </c>
      <c r="C479" s="2">
        <v>21</v>
      </c>
      <c r="D479" s="4">
        <v>1</v>
      </c>
      <c r="E479" s="5">
        <v>25.9</v>
      </c>
      <c r="F479" s="14">
        <f t="shared" si="59"/>
        <v>0.46211715726000979</v>
      </c>
      <c r="H479" s="12">
        <f t="shared" si="61"/>
        <v>0.86989152563700201</v>
      </c>
      <c r="L479" s="9" t="e">
        <f t="shared" si="60"/>
        <v>#DIV/0!</v>
      </c>
    </row>
    <row r="480" spans="1:16" x14ac:dyDescent="0.25">
      <c r="A480" s="1">
        <v>2014</v>
      </c>
      <c r="B480" s="3">
        <v>1</v>
      </c>
      <c r="C480" s="2">
        <v>22</v>
      </c>
      <c r="D480" s="4">
        <v>1.4</v>
      </c>
      <c r="E480" s="5">
        <v>22.5</v>
      </c>
      <c r="F480" s="14">
        <f t="shared" si="59"/>
        <v>0.60436777711716339</v>
      </c>
      <c r="H480" s="12">
        <f t="shared" si="61"/>
        <v>0.18242552380635635</v>
      </c>
      <c r="L480" s="9" t="e">
        <f t="shared" si="60"/>
        <v>#DIV/0!</v>
      </c>
    </row>
    <row r="481" spans="1:12" x14ac:dyDescent="0.25">
      <c r="A481" s="1">
        <v>2014</v>
      </c>
      <c r="B481" s="3">
        <v>1</v>
      </c>
      <c r="C481" s="2">
        <v>23</v>
      </c>
      <c r="D481" s="4">
        <v>2.6</v>
      </c>
      <c r="E481" s="5">
        <v>24.3</v>
      </c>
      <c r="F481" s="14">
        <f t="shared" si="59"/>
        <v>0.86172315931330656</v>
      </c>
      <c r="H481" s="12">
        <f t="shared" si="61"/>
        <v>0.57444251681165914</v>
      </c>
      <c r="L481" s="9" t="e">
        <f t="shared" si="60"/>
        <v>#DIV/0!</v>
      </c>
    </row>
    <row r="482" spans="1:12" x14ac:dyDescent="0.25">
      <c r="A482" s="1">
        <v>2014</v>
      </c>
      <c r="B482" s="3">
        <v>1</v>
      </c>
      <c r="C482" s="2">
        <v>24</v>
      </c>
      <c r="D482" s="4">
        <v>0.2</v>
      </c>
      <c r="E482" s="5">
        <v>29.2</v>
      </c>
      <c r="F482" s="14">
        <f t="shared" si="59"/>
        <v>9.9667994624955902E-2</v>
      </c>
      <c r="H482" s="12">
        <f t="shared" si="61"/>
        <v>0.99451370110054949</v>
      </c>
      <c r="L482" s="9" t="e">
        <f t="shared" si="60"/>
        <v>#DIV/0!</v>
      </c>
    </row>
    <row r="483" spans="1:12" x14ac:dyDescent="0.25">
      <c r="A483" s="1">
        <v>2014</v>
      </c>
      <c r="B483" s="3">
        <v>1</v>
      </c>
      <c r="C483" s="2">
        <v>25</v>
      </c>
      <c r="D483" s="4">
        <v>9</v>
      </c>
      <c r="E483" s="5">
        <v>24.1</v>
      </c>
      <c r="F483" s="14">
        <f t="shared" si="59"/>
        <v>0.99975321084802737</v>
      </c>
      <c r="H483" s="12">
        <f t="shared" si="61"/>
        <v>0.52497918747894035</v>
      </c>
      <c r="L483" s="9" t="e">
        <f t="shared" si="60"/>
        <v>#DIV/0!</v>
      </c>
    </row>
    <row r="484" spans="1:12" x14ac:dyDescent="0.25">
      <c r="A484" s="1">
        <v>2014</v>
      </c>
      <c r="B484" s="3">
        <v>1</v>
      </c>
      <c r="C484" s="2">
        <v>26</v>
      </c>
      <c r="D484" s="4">
        <v>0.8</v>
      </c>
      <c r="E484" s="5">
        <v>22.3</v>
      </c>
      <c r="F484" s="14">
        <f t="shared" si="59"/>
        <v>0.37994896225522501</v>
      </c>
      <c r="H484" s="12">
        <f t="shared" si="61"/>
        <v>0.15446526508353481</v>
      </c>
      <c r="L484" s="9" t="e">
        <f t="shared" si="60"/>
        <v>#DIV/0!</v>
      </c>
    </row>
    <row r="485" spans="1:12" x14ac:dyDescent="0.25">
      <c r="A485" s="1">
        <v>2014</v>
      </c>
      <c r="B485" s="3">
        <v>1</v>
      </c>
      <c r="C485" s="2">
        <v>28</v>
      </c>
      <c r="D485" s="4">
        <v>0</v>
      </c>
      <c r="E485" s="5">
        <v>29.1</v>
      </c>
      <c r="F485" s="14">
        <f t="shared" si="59"/>
        <v>0</v>
      </c>
      <c r="H485" s="12">
        <f t="shared" si="61"/>
        <v>0.99394019850841575</v>
      </c>
      <c r="L485" s="9" t="e">
        <f t="shared" si="60"/>
        <v>#DIV/0!</v>
      </c>
    </row>
    <row r="486" spans="1:12" x14ac:dyDescent="0.25">
      <c r="A486" s="1">
        <v>2014</v>
      </c>
      <c r="B486" s="3">
        <v>1</v>
      </c>
      <c r="C486" s="2">
        <v>29</v>
      </c>
      <c r="D486" s="4">
        <v>0</v>
      </c>
      <c r="E486" s="5">
        <v>34.700000000000003</v>
      </c>
      <c r="F486" s="14">
        <f t="shared" si="59"/>
        <v>0</v>
      </c>
      <c r="H486" s="12">
        <f t="shared" si="61"/>
        <v>0.99997745557034956</v>
      </c>
      <c r="L486" s="9" t="e">
        <f t="shared" si="60"/>
        <v>#DIV/0!</v>
      </c>
    </row>
    <row r="487" spans="1:12" x14ac:dyDescent="0.25">
      <c r="A487" s="1">
        <v>2014</v>
      </c>
      <c r="B487" s="3">
        <v>1</v>
      </c>
      <c r="C487" s="2">
        <v>30</v>
      </c>
      <c r="D487" s="4">
        <v>0</v>
      </c>
      <c r="E487" s="5">
        <v>31</v>
      </c>
      <c r="F487" s="14">
        <f t="shared" si="59"/>
        <v>0</v>
      </c>
      <c r="H487" s="12">
        <f t="shared" si="61"/>
        <v>0.9990889488055994</v>
      </c>
      <c r="L487" s="9" t="e">
        <f t="shared" si="60"/>
        <v>#DIV/0!</v>
      </c>
    </row>
    <row r="488" spans="1:12" x14ac:dyDescent="0.25">
      <c r="A488" s="1">
        <v>2014</v>
      </c>
      <c r="B488" s="3">
        <v>1</v>
      </c>
      <c r="C488" s="2">
        <v>31</v>
      </c>
      <c r="D488" s="4">
        <v>0</v>
      </c>
      <c r="E488" s="5">
        <v>34.4</v>
      </c>
      <c r="F488" s="14">
        <f t="shared" si="59"/>
        <v>0</v>
      </c>
      <c r="H488" s="12">
        <f t="shared" si="61"/>
        <v>0.99996956844309937</v>
      </c>
      <c r="L488" s="9" t="e">
        <f t="shared" si="60"/>
        <v>#DIV/0!</v>
      </c>
    </row>
    <row r="489" spans="1:12" x14ac:dyDescent="0.25">
      <c r="A489" s="1">
        <v>2014</v>
      </c>
      <c r="B489" s="3">
        <v>2</v>
      </c>
      <c r="C489" s="2">
        <v>1</v>
      </c>
      <c r="D489" s="4">
        <v>0</v>
      </c>
      <c r="E489" s="5">
        <v>29.6</v>
      </c>
      <c r="F489" s="14">
        <f t="shared" si="59"/>
        <v>0</v>
      </c>
      <c r="H489" s="12">
        <f t="shared" si="61"/>
        <v>0.99631576010056411</v>
      </c>
      <c r="L489" s="9" t="e">
        <f t="shared" si="60"/>
        <v>#DIV/0!</v>
      </c>
    </row>
    <row r="490" spans="1:12" x14ac:dyDescent="0.25">
      <c r="A490" s="1">
        <v>2014</v>
      </c>
      <c r="B490" s="3">
        <v>2</v>
      </c>
      <c r="C490" s="2">
        <v>2</v>
      </c>
      <c r="D490" s="4">
        <v>0</v>
      </c>
      <c r="E490" s="5">
        <v>30.1</v>
      </c>
      <c r="F490" s="14">
        <f t="shared" si="59"/>
        <v>0</v>
      </c>
      <c r="H490" s="12">
        <f t="shared" si="61"/>
        <v>0.9977621514787236</v>
      </c>
      <c r="L490" s="9" t="e">
        <f t="shared" si="60"/>
        <v>#DIV/0!</v>
      </c>
    </row>
    <row r="491" spans="1:12" x14ac:dyDescent="0.25">
      <c r="A491" s="1">
        <v>2014</v>
      </c>
      <c r="B491" s="3">
        <v>2</v>
      </c>
      <c r="C491" s="2">
        <v>3</v>
      </c>
      <c r="D491" s="4">
        <v>0</v>
      </c>
      <c r="E491" s="5">
        <v>31.5</v>
      </c>
      <c r="F491" s="14">
        <f t="shared" si="59"/>
        <v>0</v>
      </c>
      <c r="H491" s="12">
        <f t="shared" si="61"/>
        <v>0.9994472213630764</v>
      </c>
      <c r="L491" s="9" t="e">
        <f t="shared" si="60"/>
        <v>#DIV/0!</v>
      </c>
    </row>
    <row r="492" spans="1:12" x14ac:dyDescent="0.25">
      <c r="A492" s="1">
        <v>2014</v>
      </c>
      <c r="B492" s="3">
        <v>2</v>
      </c>
      <c r="C492" s="2">
        <v>4</v>
      </c>
      <c r="D492" s="4">
        <v>0</v>
      </c>
      <c r="E492" s="5">
        <v>24.8</v>
      </c>
      <c r="F492" s="14">
        <f t="shared" si="59"/>
        <v>0</v>
      </c>
      <c r="H492" s="12">
        <f t="shared" si="61"/>
        <v>0.68997448112761262</v>
      </c>
      <c r="L492" s="9" t="e">
        <f t="shared" si="60"/>
        <v>#DIV/0!</v>
      </c>
    </row>
    <row r="493" spans="1:12" x14ac:dyDescent="0.25">
      <c r="A493" s="1">
        <v>2014</v>
      </c>
      <c r="B493" s="3">
        <v>2</v>
      </c>
      <c r="C493" s="2">
        <v>5</v>
      </c>
      <c r="D493" s="4">
        <v>0</v>
      </c>
      <c r="E493" s="5">
        <v>23.4</v>
      </c>
      <c r="F493" s="14">
        <f t="shared" si="59"/>
        <v>0</v>
      </c>
      <c r="H493" s="12">
        <f t="shared" si="61"/>
        <v>0.35434369377420422</v>
      </c>
      <c r="L493" s="9" t="e">
        <f t="shared" si="60"/>
        <v>#DIV/0!</v>
      </c>
    </row>
    <row r="494" spans="1:12" x14ac:dyDescent="0.25">
      <c r="A494" s="1">
        <v>2014</v>
      </c>
      <c r="B494" s="3">
        <v>2</v>
      </c>
      <c r="C494" s="2">
        <v>6</v>
      </c>
      <c r="D494" s="4">
        <v>1</v>
      </c>
      <c r="E494" s="5">
        <v>23.7</v>
      </c>
      <c r="F494" s="14">
        <f t="shared" si="59"/>
        <v>0.46211715726000979</v>
      </c>
      <c r="H494" s="12">
        <f t="shared" si="61"/>
        <v>0.42555748318834086</v>
      </c>
      <c r="L494" s="9" t="e">
        <f t="shared" si="60"/>
        <v>#DIV/0!</v>
      </c>
    </row>
    <row r="495" spans="1:12" x14ac:dyDescent="0.25">
      <c r="A495" s="1">
        <v>2014</v>
      </c>
      <c r="B495" s="3">
        <v>2</v>
      </c>
      <c r="C495" s="2">
        <v>7</v>
      </c>
      <c r="D495" s="4">
        <v>0</v>
      </c>
      <c r="E495" s="5">
        <v>29.9</v>
      </c>
      <c r="F495" s="14">
        <f t="shared" si="59"/>
        <v>0</v>
      </c>
      <c r="H495" s="12">
        <f t="shared" si="61"/>
        <v>0.99726803923698903</v>
      </c>
      <c r="L495" s="9" t="e">
        <f t="shared" si="60"/>
        <v>#DIV/0!</v>
      </c>
    </row>
    <row r="496" spans="1:12" x14ac:dyDescent="0.25">
      <c r="A496" s="1">
        <v>2014</v>
      </c>
      <c r="B496" s="3">
        <v>2</v>
      </c>
      <c r="C496" s="2">
        <v>8</v>
      </c>
      <c r="D496" s="4">
        <v>0</v>
      </c>
      <c r="E496" s="5">
        <v>31.9</v>
      </c>
      <c r="F496" s="14">
        <f t="shared" si="59"/>
        <v>0</v>
      </c>
      <c r="H496" s="12">
        <f t="shared" si="61"/>
        <v>0.99962939385937355</v>
      </c>
      <c r="L496" s="9" t="e">
        <f t="shared" si="60"/>
        <v>#DIV/0!</v>
      </c>
    </row>
    <row r="497" spans="1:16" x14ac:dyDescent="0.25">
      <c r="A497" s="1">
        <v>2014</v>
      </c>
      <c r="B497" s="3">
        <v>2</v>
      </c>
      <c r="C497" s="2">
        <v>9</v>
      </c>
      <c r="D497" s="4">
        <v>0</v>
      </c>
      <c r="E497" s="5">
        <v>32.5</v>
      </c>
      <c r="F497" s="14">
        <f t="shared" si="59"/>
        <v>0</v>
      </c>
      <c r="H497" s="12">
        <f t="shared" si="61"/>
        <v>0.9997965730219448</v>
      </c>
      <c r="L497" s="9" t="e">
        <f t="shared" si="60"/>
        <v>#DIV/0!</v>
      </c>
    </row>
    <row r="498" spans="1:16" x14ac:dyDescent="0.25">
      <c r="A498" s="1">
        <v>2014</v>
      </c>
      <c r="B498" s="3">
        <v>2</v>
      </c>
      <c r="C498" s="2">
        <v>10</v>
      </c>
      <c r="D498" s="4">
        <v>0</v>
      </c>
      <c r="E498" s="5">
        <v>26.4</v>
      </c>
      <c r="F498" s="14">
        <f t="shared" si="59"/>
        <v>0</v>
      </c>
      <c r="H498" s="12">
        <f t="shared" si="61"/>
        <v>0.91682730350607744</v>
      </c>
      <c r="L498" s="9" t="e">
        <f t="shared" si="60"/>
        <v>#DIV/0!</v>
      </c>
    </row>
    <row r="499" spans="1:16" x14ac:dyDescent="0.25">
      <c r="A499" s="1">
        <v>2014</v>
      </c>
      <c r="B499" s="3">
        <v>2</v>
      </c>
      <c r="C499" s="2">
        <v>11</v>
      </c>
      <c r="D499" s="4">
        <v>0</v>
      </c>
      <c r="E499" s="5">
        <v>26.6</v>
      </c>
      <c r="F499" s="14">
        <f t="shared" si="59"/>
        <v>0</v>
      </c>
      <c r="G499" s="15">
        <v>2.8230582647076102E-2</v>
      </c>
      <c r="H499" s="12">
        <f t="shared" si="61"/>
        <v>0.93086157965665328</v>
      </c>
      <c r="I499" s="13">
        <v>0.93239376026109499</v>
      </c>
      <c r="J499" s="11">
        <f t="shared" si="57"/>
        <v>2.8230582647076102E-2</v>
      </c>
      <c r="K499" s="11">
        <f t="shared" si="58"/>
        <v>1.532180604441713E-3</v>
      </c>
      <c r="L499" s="9">
        <f t="shared" si="60"/>
        <v>25.423129859620236</v>
      </c>
      <c r="M499" s="10">
        <f t="shared" si="62"/>
        <v>1.1768701403797657</v>
      </c>
      <c r="N499" s="7" t="b">
        <f t="shared" si="63"/>
        <v>0</v>
      </c>
      <c r="O499" s="8" t="b">
        <f t="shared" si="63"/>
        <v>0</v>
      </c>
      <c r="P499" s="6" t="b">
        <f t="shared" si="64"/>
        <v>1</v>
      </c>
    </row>
    <row r="500" spans="1:16" x14ac:dyDescent="0.25">
      <c r="A500" s="1">
        <v>2014</v>
      </c>
      <c r="B500" s="3">
        <v>2</v>
      </c>
      <c r="C500" s="2">
        <v>12</v>
      </c>
      <c r="D500" s="4">
        <v>0</v>
      </c>
      <c r="E500" s="5">
        <v>26.9</v>
      </c>
      <c r="F500" s="14">
        <f t="shared" si="59"/>
        <v>0</v>
      </c>
      <c r="G500" s="15">
        <v>1.79795117101141E-2</v>
      </c>
      <c r="H500" s="12">
        <f t="shared" si="61"/>
        <v>0.9478464369215821</v>
      </c>
      <c r="I500" s="13">
        <v>0.94436129755544296</v>
      </c>
      <c r="J500" s="11">
        <f t="shared" si="57"/>
        <v>1.79795117101141E-2</v>
      </c>
      <c r="K500" s="11">
        <f t="shared" si="58"/>
        <v>3.485139366139145E-3</v>
      </c>
      <c r="L500" s="9">
        <f t="shared" si="60"/>
        <v>25.747898104306444</v>
      </c>
      <c r="M500" s="10">
        <f t="shared" si="62"/>
        <v>1.1521018956935549</v>
      </c>
      <c r="N500" s="7" t="b">
        <f t="shared" si="63"/>
        <v>0</v>
      </c>
      <c r="O500" s="8" t="b">
        <f t="shared" si="63"/>
        <v>0</v>
      </c>
      <c r="P500" s="6" t="b">
        <f t="shared" si="64"/>
        <v>1</v>
      </c>
    </row>
    <row r="501" spans="1:16" x14ac:dyDescent="0.25">
      <c r="A501" s="1">
        <v>2014</v>
      </c>
      <c r="B501" s="3">
        <v>2</v>
      </c>
      <c r="C501" s="2">
        <v>13</v>
      </c>
      <c r="D501" s="4">
        <v>0.6</v>
      </c>
      <c r="E501" s="5">
        <v>30</v>
      </c>
      <c r="F501" s="14">
        <f t="shared" si="59"/>
        <v>0.29131261245159079</v>
      </c>
      <c r="G501" s="15">
        <v>0.213820422109707</v>
      </c>
      <c r="H501" s="12">
        <f t="shared" si="61"/>
        <v>0.99752737684336534</v>
      </c>
      <c r="I501" s="13">
        <v>0.989359748500931</v>
      </c>
      <c r="J501" s="11">
        <f t="shared" si="57"/>
        <v>7.7492190341883788E-2</v>
      </c>
      <c r="K501" s="11">
        <f t="shared" si="58"/>
        <v>8.167628342434341E-3</v>
      </c>
      <c r="L501" s="9">
        <f t="shared" si="60"/>
        <v>30.224542815232539</v>
      </c>
      <c r="M501" s="10">
        <f t="shared" si="62"/>
        <v>0.22454281523253883</v>
      </c>
      <c r="N501" s="7" t="b">
        <f t="shared" si="63"/>
        <v>0</v>
      </c>
      <c r="O501" s="8" t="b">
        <f t="shared" si="63"/>
        <v>0</v>
      </c>
      <c r="P501" s="6" t="b">
        <f t="shared" si="64"/>
        <v>1</v>
      </c>
    </row>
    <row r="502" spans="1:16" x14ac:dyDescent="0.25">
      <c r="A502" s="1">
        <v>2014</v>
      </c>
      <c r="B502" s="3">
        <v>2</v>
      </c>
      <c r="C502" s="2">
        <v>14</v>
      </c>
      <c r="D502" s="4">
        <v>1.6</v>
      </c>
      <c r="E502" s="5">
        <v>25.3</v>
      </c>
      <c r="F502" s="14">
        <f t="shared" si="59"/>
        <v>0.66403677026784891</v>
      </c>
      <c r="G502" s="15">
        <v>0.750247474725388</v>
      </c>
      <c r="H502" s="12">
        <f t="shared" si="61"/>
        <v>0.78583498304255861</v>
      </c>
      <c r="I502" s="13">
        <v>0.80308455795176503</v>
      </c>
      <c r="J502" s="11">
        <f t="shared" si="57"/>
        <v>8.6210704457539089E-2</v>
      </c>
      <c r="K502" s="11">
        <f t="shared" si="58"/>
        <v>1.7249574909206422E-2</v>
      </c>
      <c r="L502" s="9">
        <f t="shared" si="60"/>
        <v>24.263824893532679</v>
      </c>
      <c r="M502" s="10">
        <f t="shared" si="62"/>
        <v>1.0361751064673221</v>
      </c>
      <c r="N502" s="7" t="b">
        <f t="shared" si="63"/>
        <v>0</v>
      </c>
      <c r="O502" s="8" t="b">
        <f t="shared" si="63"/>
        <v>1</v>
      </c>
      <c r="P502" s="6" t="b">
        <f t="shared" si="64"/>
        <v>0</v>
      </c>
    </row>
    <row r="503" spans="1:16" x14ac:dyDescent="0.25">
      <c r="A503" s="1">
        <v>2014</v>
      </c>
      <c r="B503" s="3">
        <v>2</v>
      </c>
      <c r="C503" s="2">
        <v>15</v>
      </c>
      <c r="D503" s="4">
        <v>4</v>
      </c>
      <c r="E503" s="5">
        <v>25.4</v>
      </c>
      <c r="F503" s="14">
        <f t="shared" si="59"/>
        <v>0.9640275800758169</v>
      </c>
      <c r="G503" s="15">
        <v>0.92804908924192797</v>
      </c>
      <c r="H503" s="12">
        <f t="shared" si="61"/>
        <v>0.80218388855858158</v>
      </c>
      <c r="I503" s="13">
        <v>0.81350257674605198</v>
      </c>
      <c r="J503" s="11">
        <f t="shared" si="57"/>
        <v>3.5978490833888932E-2</v>
      </c>
      <c r="K503" s="11">
        <f t="shared" si="58"/>
        <v>1.1318688187470394E-2</v>
      </c>
      <c r="L503" s="9">
        <f t="shared" si="60"/>
        <v>24.299302718999037</v>
      </c>
      <c r="M503" s="10">
        <f t="shared" si="62"/>
        <v>1.1006972810009614</v>
      </c>
      <c r="N503" s="7" t="b">
        <f t="shared" si="63"/>
        <v>1</v>
      </c>
      <c r="O503" s="8" t="b">
        <f t="shared" si="63"/>
        <v>1</v>
      </c>
      <c r="P503" s="6" t="b">
        <f t="shared" si="64"/>
        <v>1</v>
      </c>
    </row>
    <row r="504" spans="1:16" x14ac:dyDescent="0.25">
      <c r="A504" s="1">
        <v>2014</v>
      </c>
      <c r="B504" s="3">
        <v>2</v>
      </c>
      <c r="C504" s="2">
        <v>16</v>
      </c>
      <c r="D504" s="4">
        <v>2.8</v>
      </c>
      <c r="E504" s="5">
        <v>24.1</v>
      </c>
      <c r="F504" s="14">
        <f t="shared" si="59"/>
        <v>0.88535164820226253</v>
      </c>
      <c r="G504" s="15">
        <v>0.90631472895754095</v>
      </c>
      <c r="H504" s="12">
        <f t="shared" si="61"/>
        <v>0.52497918747894035</v>
      </c>
      <c r="I504" s="13">
        <v>0.52658486631490398</v>
      </c>
      <c r="J504" s="11">
        <f t="shared" si="57"/>
        <v>2.0963080755278418E-2</v>
      </c>
      <c r="K504" s="11">
        <f t="shared" si="58"/>
        <v>1.6056788359636309E-3</v>
      </c>
      <c r="L504" s="9">
        <f t="shared" si="60"/>
        <v>24.00024842714857</v>
      </c>
      <c r="M504" s="10">
        <f t="shared" si="62"/>
        <v>9.9751572851431547E-2</v>
      </c>
      <c r="N504" s="7" t="b">
        <f t="shared" si="63"/>
        <v>1</v>
      </c>
      <c r="O504" s="8" t="b">
        <f t="shared" si="63"/>
        <v>1</v>
      </c>
      <c r="P504" s="6" t="b">
        <f t="shared" si="64"/>
        <v>1</v>
      </c>
    </row>
    <row r="505" spans="1:16" x14ac:dyDescent="0.25">
      <c r="A505" s="1">
        <v>2014</v>
      </c>
      <c r="B505" s="3">
        <v>2</v>
      </c>
      <c r="C505" s="2">
        <v>17</v>
      </c>
      <c r="D505" s="4">
        <v>11</v>
      </c>
      <c r="E505" s="5">
        <v>24.6</v>
      </c>
      <c r="F505" s="14">
        <f t="shared" si="59"/>
        <v>0.99996659715630409</v>
      </c>
      <c r="G505" s="15">
        <v>0.93523849139200899</v>
      </c>
      <c r="H505" s="12">
        <f t="shared" si="61"/>
        <v>0.64565630622579584</v>
      </c>
      <c r="I505" s="13">
        <v>0.67676856528181495</v>
      </c>
      <c r="J505" s="11">
        <f t="shared" si="57"/>
        <v>6.4728105764295107E-2</v>
      </c>
      <c r="K505" s="11">
        <f t="shared" si="58"/>
        <v>3.1112259056019109E-2</v>
      </c>
      <c r="L505" s="9">
        <f t="shared" si="60"/>
        <v>24.046483132577471</v>
      </c>
      <c r="M505" s="10">
        <f t="shared" si="62"/>
        <v>0.55351686742253037</v>
      </c>
      <c r="N505" s="7" t="b">
        <f t="shared" si="63"/>
        <v>1</v>
      </c>
      <c r="O505" s="8" t="b">
        <f t="shared" si="63"/>
        <v>1</v>
      </c>
      <c r="P505" s="6" t="b">
        <f t="shared" si="64"/>
        <v>1</v>
      </c>
    </row>
    <row r="506" spans="1:16" x14ac:dyDescent="0.25">
      <c r="A506" s="1">
        <v>2014</v>
      </c>
      <c r="B506" s="3">
        <v>2</v>
      </c>
      <c r="C506" s="2">
        <v>18</v>
      </c>
      <c r="D506" s="4">
        <v>0</v>
      </c>
      <c r="E506" s="5">
        <v>26.1</v>
      </c>
      <c r="F506" s="14">
        <f t="shared" si="59"/>
        <v>0</v>
      </c>
      <c r="G506" s="15">
        <v>1.6006484067179499E-2</v>
      </c>
      <c r="H506" s="12">
        <f t="shared" si="61"/>
        <v>0.8909031788043873</v>
      </c>
      <c r="I506" s="13">
        <v>0.89581357982045096</v>
      </c>
      <c r="J506" s="11">
        <f t="shared" si="57"/>
        <v>1.6006484067179499E-2</v>
      </c>
      <c r="K506" s="11">
        <f t="shared" si="58"/>
        <v>4.9104010160636591E-3</v>
      </c>
      <c r="L506" s="9">
        <f t="shared" si="60"/>
        <v>24.832619982495572</v>
      </c>
      <c r="M506" s="10">
        <f t="shared" si="62"/>
        <v>1.2673800175044292</v>
      </c>
      <c r="N506" s="7" t="b">
        <f t="shared" si="63"/>
        <v>0</v>
      </c>
      <c r="O506" s="8" t="b">
        <f t="shared" si="63"/>
        <v>0</v>
      </c>
      <c r="P506" s="6" t="b">
        <f t="shared" si="64"/>
        <v>1</v>
      </c>
    </row>
    <row r="507" spans="1:16" x14ac:dyDescent="0.25">
      <c r="A507" s="1">
        <v>2014</v>
      </c>
      <c r="B507" s="3">
        <v>2</v>
      </c>
      <c r="C507" s="2">
        <v>19</v>
      </c>
      <c r="D507" s="4">
        <v>0</v>
      </c>
      <c r="E507" s="5">
        <v>25.7</v>
      </c>
      <c r="F507" s="14">
        <f t="shared" si="59"/>
        <v>0</v>
      </c>
      <c r="G507" s="15">
        <v>1.82115422816801E-2</v>
      </c>
      <c r="H507" s="12">
        <f t="shared" si="61"/>
        <v>0.84553473491646525</v>
      </c>
      <c r="I507" s="13">
        <v>0.85723345650312999</v>
      </c>
      <c r="J507" s="11">
        <f t="shared" si="57"/>
        <v>1.82115422816801E-2</v>
      </c>
      <c r="K507" s="11">
        <f t="shared" si="58"/>
        <v>1.169872158666474E-2</v>
      </c>
      <c r="L507" s="9">
        <f t="shared" si="60"/>
        <v>24.508577445562679</v>
      </c>
      <c r="M507" s="10">
        <f t="shared" si="62"/>
        <v>1.1914225544373203</v>
      </c>
      <c r="N507" s="7" t="b">
        <f t="shared" si="63"/>
        <v>0</v>
      </c>
      <c r="O507" s="8" t="b">
        <f t="shared" si="63"/>
        <v>0</v>
      </c>
      <c r="P507" s="6" t="b">
        <f t="shared" si="64"/>
        <v>1</v>
      </c>
    </row>
    <row r="508" spans="1:16" x14ac:dyDescent="0.25">
      <c r="A508" s="1">
        <v>2014</v>
      </c>
      <c r="B508" s="3">
        <v>2</v>
      </c>
      <c r="C508" s="2">
        <v>20</v>
      </c>
      <c r="D508" s="4">
        <v>21.4</v>
      </c>
      <c r="E508" s="5">
        <v>30.4</v>
      </c>
      <c r="F508" s="14">
        <f t="shared" si="59"/>
        <v>0.99999999898345138</v>
      </c>
      <c r="G508" s="15">
        <v>0.97470964507740598</v>
      </c>
      <c r="H508" s="12">
        <f t="shared" si="61"/>
        <v>0.99834119891982553</v>
      </c>
      <c r="I508" s="13">
        <v>0.99297441856260105</v>
      </c>
      <c r="J508" s="11">
        <f t="shared" si="57"/>
        <v>2.5290353906045393E-2</v>
      </c>
      <c r="K508" s="11">
        <f t="shared" si="58"/>
        <v>5.3667803572244877E-3</v>
      </c>
      <c r="L508" s="9">
        <f t="shared" si="60"/>
        <v>31.901750969624466</v>
      </c>
      <c r="M508" s="10">
        <f t="shared" si="62"/>
        <v>1.5017509696244673</v>
      </c>
      <c r="N508" s="7" t="b">
        <f t="shared" si="63"/>
        <v>1</v>
      </c>
      <c r="O508" s="8" t="b">
        <f t="shared" si="63"/>
        <v>1</v>
      </c>
      <c r="P508" s="6" t="b">
        <f t="shared" si="64"/>
        <v>1</v>
      </c>
    </row>
    <row r="509" spans="1:16" x14ac:dyDescent="0.25">
      <c r="A509" s="1">
        <v>2014</v>
      </c>
      <c r="B509" s="3">
        <v>2</v>
      </c>
      <c r="C509" s="2">
        <v>21</v>
      </c>
      <c r="D509" s="4">
        <v>0</v>
      </c>
      <c r="E509" s="5">
        <v>26.2</v>
      </c>
      <c r="F509" s="14">
        <f t="shared" si="59"/>
        <v>0</v>
      </c>
      <c r="G509" s="15">
        <v>1.64834081636289E-2</v>
      </c>
      <c r="H509" s="12">
        <f t="shared" si="61"/>
        <v>0.9002495108803148</v>
      </c>
      <c r="I509" s="13">
        <v>0.90353159559762997</v>
      </c>
      <c r="J509" s="11">
        <f t="shared" si="57"/>
        <v>1.64834081636289E-2</v>
      </c>
      <c r="K509" s="11">
        <f t="shared" si="58"/>
        <v>3.2820847173151702E-3</v>
      </c>
      <c r="L509" s="9">
        <f t="shared" si="60"/>
        <v>24.925051426240927</v>
      </c>
      <c r="M509" s="10">
        <f t="shared" si="62"/>
        <v>1.2749485737590724</v>
      </c>
      <c r="N509" s="7" t="b">
        <f t="shared" si="63"/>
        <v>0</v>
      </c>
      <c r="O509" s="8" t="b">
        <f t="shared" si="63"/>
        <v>0</v>
      </c>
      <c r="P509" s="6" t="b">
        <f t="shared" si="64"/>
        <v>1</v>
      </c>
    </row>
    <row r="510" spans="1:16" x14ac:dyDescent="0.25">
      <c r="A510" s="1">
        <v>2014</v>
      </c>
      <c r="B510" s="3">
        <v>2</v>
      </c>
      <c r="C510" s="2">
        <v>22</v>
      </c>
      <c r="D510" s="4">
        <v>0</v>
      </c>
      <c r="E510" s="5">
        <v>24.8</v>
      </c>
      <c r="F510" s="14">
        <f t="shared" si="59"/>
        <v>0</v>
      </c>
      <c r="G510" s="15">
        <v>1.0885192129924001E-2</v>
      </c>
      <c r="H510" s="12">
        <f t="shared" si="61"/>
        <v>0.68997448112761262</v>
      </c>
      <c r="I510" s="13">
        <v>0.686482489564049</v>
      </c>
      <c r="J510" s="11">
        <f t="shared" si="57"/>
        <v>1.0885192129924001E-2</v>
      </c>
      <c r="K510" s="11">
        <f t="shared" si="58"/>
        <v>3.4919915635636123E-3</v>
      </c>
      <c r="L510" s="9">
        <f t="shared" si="60"/>
        <v>24.054482921490319</v>
      </c>
      <c r="M510" s="10">
        <f t="shared" si="62"/>
        <v>0.74551707850968185</v>
      </c>
      <c r="N510" s="7" t="b">
        <f t="shared" si="63"/>
        <v>0</v>
      </c>
      <c r="O510" s="8" t="b">
        <f t="shared" si="63"/>
        <v>0</v>
      </c>
      <c r="P510" s="6" t="b">
        <f t="shared" si="64"/>
        <v>1</v>
      </c>
    </row>
    <row r="511" spans="1:16" x14ac:dyDescent="0.25">
      <c r="A511" s="1">
        <v>2014</v>
      </c>
      <c r="B511" s="3">
        <v>2</v>
      </c>
      <c r="C511" s="2">
        <v>23</v>
      </c>
      <c r="D511" s="4">
        <v>0</v>
      </c>
      <c r="E511" s="5">
        <v>25.3</v>
      </c>
      <c r="F511" s="14">
        <f t="shared" si="59"/>
        <v>0</v>
      </c>
      <c r="G511" s="15">
        <v>1.0675107688623601E-2</v>
      </c>
      <c r="H511" s="12">
        <f t="shared" si="61"/>
        <v>0.78583498304255861</v>
      </c>
      <c r="I511" s="13">
        <v>0.79566164051633204</v>
      </c>
      <c r="J511" s="11">
        <f t="shared" si="57"/>
        <v>1.0675107688623601E-2</v>
      </c>
      <c r="K511" s="11">
        <f t="shared" si="58"/>
        <v>9.8266574737734258E-3</v>
      </c>
      <c r="L511" s="9">
        <f t="shared" si="60"/>
        <v>24.241019663962337</v>
      </c>
      <c r="M511" s="10">
        <f t="shared" si="62"/>
        <v>1.0589803360376635</v>
      </c>
      <c r="N511" s="7" t="b">
        <f t="shared" si="63"/>
        <v>0</v>
      </c>
      <c r="O511" s="8" t="b">
        <f t="shared" si="63"/>
        <v>0</v>
      </c>
      <c r="P511" s="6" t="b">
        <f t="shared" si="64"/>
        <v>1</v>
      </c>
    </row>
    <row r="512" spans="1:16" x14ac:dyDescent="0.25">
      <c r="A512" s="1">
        <v>2014</v>
      </c>
      <c r="B512" s="3">
        <v>2</v>
      </c>
      <c r="C512" s="2">
        <v>24</v>
      </c>
      <c r="D512" s="4">
        <v>0</v>
      </c>
      <c r="E512" s="5">
        <v>28.3</v>
      </c>
      <c r="F512" s="14">
        <f t="shared" si="59"/>
        <v>0</v>
      </c>
      <c r="G512" s="15">
        <v>9.4088397052649597E-3</v>
      </c>
      <c r="H512" s="12">
        <f t="shared" si="61"/>
        <v>0.98661308217233512</v>
      </c>
      <c r="I512" s="13">
        <v>0.97459862283845999</v>
      </c>
      <c r="J512" s="11">
        <f t="shared" si="57"/>
        <v>9.4088397052649597E-3</v>
      </c>
      <c r="K512" s="11">
        <f t="shared" si="58"/>
        <v>1.2014459333875127E-2</v>
      </c>
      <c r="L512" s="9">
        <f t="shared" si="60"/>
        <v>27.461909274242586</v>
      </c>
      <c r="M512" s="10">
        <f t="shared" si="62"/>
        <v>0.83809072575741439</v>
      </c>
      <c r="N512" s="7" t="b">
        <f t="shared" si="63"/>
        <v>0</v>
      </c>
      <c r="O512" s="8" t="b">
        <f t="shared" si="63"/>
        <v>0</v>
      </c>
      <c r="P512" s="6" t="b">
        <f t="shared" si="64"/>
        <v>1</v>
      </c>
    </row>
    <row r="513" spans="1:16" x14ac:dyDescent="0.25">
      <c r="A513" s="1">
        <v>2014</v>
      </c>
      <c r="B513" s="3">
        <v>2</v>
      </c>
      <c r="C513" s="2">
        <v>25</v>
      </c>
      <c r="D513" s="4">
        <v>0</v>
      </c>
      <c r="E513" s="5">
        <v>29</v>
      </c>
      <c r="F513" s="14">
        <f t="shared" si="59"/>
        <v>0</v>
      </c>
      <c r="G513" s="15">
        <v>1.5860824818679699E-2</v>
      </c>
      <c r="H513" s="12">
        <f t="shared" si="61"/>
        <v>0.99330714907571527</v>
      </c>
      <c r="I513" s="13">
        <v>0.985929407956321</v>
      </c>
      <c r="J513" s="11">
        <f t="shared" si="57"/>
        <v>1.5860824818679699E-2</v>
      </c>
      <c r="K513" s="11">
        <f t="shared" si="58"/>
        <v>7.3777411193942655E-3</v>
      </c>
      <c r="L513" s="9">
        <f t="shared" si="60"/>
        <v>29.230331152314182</v>
      </c>
      <c r="M513" s="10">
        <f t="shared" si="62"/>
        <v>0.23033115231418222</v>
      </c>
      <c r="N513" s="7" t="b">
        <f t="shared" si="63"/>
        <v>0</v>
      </c>
      <c r="O513" s="8" t="b">
        <f t="shared" si="63"/>
        <v>0</v>
      </c>
      <c r="P513" s="6" t="b">
        <f t="shared" si="64"/>
        <v>1</v>
      </c>
    </row>
    <row r="514" spans="1:16" x14ac:dyDescent="0.25">
      <c r="A514" s="1">
        <v>2014</v>
      </c>
      <c r="B514" s="3">
        <v>2</v>
      </c>
      <c r="C514" s="2">
        <v>26</v>
      </c>
      <c r="D514" s="4">
        <v>0</v>
      </c>
      <c r="E514" s="5">
        <v>33.4</v>
      </c>
      <c r="F514" s="14">
        <f t="shared" si="59"/>
        <v>0</v>
      </c>
      <c r="G514" s="15">
        <v>2.0478190932723302E-2</v>
      </c>
      <c r="H514" s="12">
        <f t="shared" si="61"/>
        <v>0.99991728277714842</v>
      </c>
      <c r="I514" s="13">
        <v>0.98844090392542705</v>
      </c>
      <c r="J514" s="11">
        <f t="shared" si="57"/>
        <v>2.0478190932723302E-2</v>
      </c>
      <c r="K514" s="11">
        <f t="shared" si="58"/>
        <v>1.1476378851721369E-2</v>
      </c>
      <c r="L514" s="9">
        <f t="shared" si="60"/>
        <v>29.918825238541679</v>
      </c>
      <c r="M514" s="10">
        <f t="shared" si="62"/>
        <v>3.4811747614583197</v>
      </c>
      <c r="N514" s="7" t="b">
        <f t="shared" si="63"/>
        <v>0</v>
      </c>
      <c r="O514" s="8" t="b">
        <f t="shared" si="63"/>
        <v>0</v>
      </c>
      <c r="P514" s="6" t="b">
        <f t="shared" si="64"/>
        <v>1</v>
      </c>
    </row>
    <row r="515" spans="1:16" x14ac:dyDescent="0.25">
      <c r="A515" s="1">
        <v>2014</v>
      </c>
      <c r="B515" s="3">
        <v>2</v>
      </c>
      <c r="C515" s="2">
        <v>27</v>
      </c>
      <c r="D515" s="4">
        <v>11.8</v>
      </c>
      <c r="E515" s="5">
        <v>22.1</v>
      </c>
      <c r="F515" s="14">
        <f t="shared" si="59"/>
        <v>0.99998499099680571</v>
      </c>
      <c r="G515" s="15">
        <v>0.97628087111193995</v>
      </c>
      <c r="H515" s="12">
        <f t="shared" si="61"/>
        <v>0.13010847436299802</v>
      </c>
      <c r="I515" s="13">
        <v>0.13144070547259801</v>
      </c>
      <c r="J515" s="11">
        <f t="shared" si="57"/>
        <v>2.370411988486576E-2</v>
      </c>
      <c r="K515" s="11">
        <f t="shared" si="58"/>
        <v>1.332231109599985E-3</v>
      </c>
      <c r="L515" s="9">
        <f t="shared" si="60"/>
        <v>23.414675218780225</v>
      </c>
      <c r="M515" s="10">
        <f t="shared" si="62"/>
        <v>1.3146752187802235</v>
      </c>
      <c r="N515" s="7" t="b">
        <f t="shared" si="63"/>
        <v>1</v>
      </c>
      <c r="O515" s="8" t="b">
        <f t="shared" si="63"/>
        <v>1</v>
      </c>
      <c r="P515" s="6" t="b">
        <f t="shared" si="64"/>
        <v>1</v>
      </c>
    </row>
    <row r="516" spans="1:16" x14ac:dyDescent="0.25">
      <c r="A516" s="1">
        <v>2014</v>
      </c>
      <c r="B516" s="3">
        <v>2</v>
      </c>
      <c r="C516" s="2">
        <v>28</v>
      </c>
      <c r="D516" s="4">
        <v>0</v>
      </c>
      <c r="E516" s="5">
        <v>21.5</v>
      </c>
      <c r="F516" s="14">
        <f t="shared" si="59"/>
        <v>0</v>
      </c>
      <c r="G516" s="15">
        <v>1.24289565802719E-2</v>
      </c>
      <c r="H516" s="12">
        <f t="shared" si="61"/>
        <v>7.5858180021243546E-2</v>
      </c>
      <c r="I516" s="13">
        <v>7.6646666244278697E-2</v>
      </c>
      <c r="J516" s="11">
        <f t="shared" ref="J516:J579" si="65">ABS(F516-G516)</f>
        <v>1.24289565802719E-2</v>
      </c>
      <c r="K516" s="11">
        <f t="shared" ref="K516:K579" si="66">ABS(H516-I516)</f>
        <v>7.8848622303515081E-4</v>
      </c>
      <c r="L516" s="9">
        <f t="shared" si="60"/>
        <v>22.766345928449503</v>
      </c>
      <c r="M516" s="10">
        <f t="shared" si="62"/>
        <v>1.2663459284495033</v>
      </c>
      <c r="N516" s="7" t="b">
        <f t="shared" si="63"/>
        <v>0</v>
      </c>
      <c r="O516" s="8" t="b">
        <f t="shared" si="63"/>
        <v>0</v>
      </c>
      <c r="P516" s="6" t="b">
        <f t="shared" si="64"/>
        <v>1</v>
      </c>
    </row>
    <row r="517" spans="1:16" x14ac:dyDescent="0.25">
      <c r="A517" s="1">
        <v>2014</v>
      </c>
      <c r="B517" s="3">
        <v>3</v>
      </c>
      <c r="C517" s="2">
        <v>1</v>
      </c>
      <c r="D517" s="4">
        <v>5.6</v>
      </c>
      <c r="E517" s="5">
        <v>21.7</v>
      </c>
      <c r="F517" s="14">
        <f t="shared" si="59"/>
        <v>0.99263152020112821</v>
      </c>
      <c r="G517" s="15">
        <v>0.93790646880214501</v>
      </c>
      <c r="H517" s="12">
        <f t="shared" si="61"/>
        <v>9.1122961014856077E-2</v>
      </c>
      <c r="I517" s="13">
        <v>9.2506616954852003E-2</v>
      </c>
      <c r="J517" s="11">
        <f t="shared" si="65"/>
        <v>5.4725051398983204E-2</v>
      </c>
      <c r="K517" s="11">
        <f t="shared" si="66"/>
        <v>1.3836559399959258E-3</v>
      </c>
      <c r="L517" s="9">
        <f t="shared" si="60"/>
        <v>23.02233028313405</v>
      </c>
      <c r="M517" s="10">
        <f t="shared" si="62"/>
        <v>1.3223302831340504</v>
      </c>
      <c r="N517" s="7" t="b">
        <f t="shared" si="63"/>
        <v>1</v>
      </c>
      <c r="O517" s="8" t="b">
        <f t="shared" si="63"/>
        <v>1</v>
      </c>
      <c r="P517" s="6" t="b">
        <f t="shared" si="64"/>
        <v>1</v>
      </c>
    </row>
    <row r="518" spans="1:16" x14ac:dyDescent="0.25">
      <c r="A518" s="1">
        <v>2014</v>
      </c>
      <c r="B518" s="3">
        <v>3</v>
      </c>
      <c r="C518" s="2">
        <v>2</v>
      </c>
      <c r="D518" s="4">
        <v>11.8</v>
      </c>
      <c r="E518" s="5">
        <v>24</v>
      </c>
      <c r="F518" s="14">
        <f t="shared" si="59"/>
        <v>0.99998499099680571</v>
      </c>
      <c r="G518" s="15">
        <v>0.95427354427279198</v>
      </c>
      <c r="H518" s="12">
        <f t="shared" si="61"/>
        <v>0.5</v>
      </c>
      <c r="I518" s="13">
        <v>0.527788838832424</v>
      </c>
      <c r="J518" s="11">
        <f t="shared" si="65"/>
        <v>4.5711446724013727E-2</v>
      </c>
      <c r="K518" s="11">
        <f t="shared" si="66"/>
        <v>2.7788838832424001E-2</v>
      </c>
      <c r="L518" s="9">
        <f t="shared" si="60"/>
        <v>24.000280051982028</v>
      </c>
      <c r="M518" s="10">
        <f t="shared" si="62"/>
        <v>2.8005198202762926E-4</v>
      </c>
      <c r="N518" s="7" t="b">
        <f t="shared" si="63"/>
        <v>1</v>
      </c>
      <c r="O518" s="8" t="b">
        <f t="shared" si="63"/>
        <v>1</v>
      </c>
      <c r="P518" s="6" t="b">
        <f t="shared" si="64"/>
        <v>1</v>
      </c>
    </row>
    <row r="519" spans="1:16" x14ac:dyDescent="0.25">
      <c r="A519" s="1">
        <v>2014</v>
      </c>
      <c r="B519" s="3">
        <v>3</v>
      </c>
      <c r="C519" s="2">
        <v>3</v>
      </c>
      <c r="D519" s="4">
        <v>0</v>
      </c>
      <c r="E519" s="5">
        <v>26.1</v>
      </c>
      <c r="F519" s="14">
        <f t="shared" si="59"/>
        <v>0</v>
      </c>
      <c r="G519" s="15">
        <v>1.2487190653091999E-2</v>
      </c>
      <c r="H519" s="12">
        <f t="shared" si="61"/>
        <v>0.8909031788043873</v>
      </c>
      <c r="I519" s="13">
        <v>0.892853160652744</v>
      </c>
      <c r="J519" s="11">
        <f t="shared" si="65"/>
        <v>1.2487190653091999E-2</v>
      </c>
      <c r="K519" s="11">
        <f t="shared" si="66"/>
        <v>1.9499818483567077E-3</v>
      </c>
      <c r="L519" s="9">
        <f t="shared" si="60"/>
        <v>24.800289648006835</v>
      </c>
      <c r="M519" s="10">
        <f t="shared" si="62"/>
        <v>1.2997103519931663</v>
      </c>
      <c r="N519" s="7" t="b">
        <f t="shared" si="63"/>
        <v>0</v>
      </c>
      <c r="O519" s="8" t="b">
        <f t="shared" si="63"/>
        <v>0</v>
      </c>
      <c r="P519" s="6" t="b">
        <f t="shared" si="64"/>
        <v>1</v>
      </c>
    </row>
    <row r="520" spans="1:16" x14ac:dyDescent="0.25">
      <c r="A520" s="1">
        <v>2014</v>
      </c>
      <c r="B520" s="3">
        <v>3</v>
      </c>
      <c r="C520" s="2">
        <v>4</v>
      </c>
      <c r="D520" s="4">
        <v>2.2000000000000002</v>
      </c>
      <c r="E520" s="5">
        <v>25.4</v>
      </c>
      <c r="F520" s="14">
        <f t="shared" si="59"/>
        <v>0.80049902176062959</v>
      </c>
      <c r="G520" s="15">
        <v>0.80695596129817704</v>
      </c>
      <c r="H520" s="12">
        <f t="shared" si="61"/>
        <v>0.80218388855858158</v>
      </c>
      <c r="I520" s="13">
        <v>0.85016678494878095</v>
      </c>
      <c r="J520" s="11">
        <f t="shared" si="65"/>
        <v>6.4569395375474459E-3</v>
      </c>
      <c r="K520" s="11">
        <f t="shared" si="66"/>
        <v>4.798289639019937E-2</v>
      </c>
      <c r="L520" s="9">
        <f t="shared" si="60"/>
        <v>24.466381097383373</v>
      </c>
      <c r="M520" s="10">
        <f t="shared" si="62"/>
        <v>0.93361890261662595</v>
      </c>
      <c r="N520" s="7" t="b">
        <f t="shared" si="63"/>
        <v>1</v>
      </c>
      <c r="O520" s="8" t="b">
        <f t="shared" si="63"/>
        <v>1</v>
      </c>
      <c r="P520" s="6" t="b">
        <f t="shared" si="64"/>
        <v>1</v>
      </c>
    </row>
    <row r="521" spans="1:16" x14ac:dyDescent="0.25">
      <c r="A521" s="1">
        <v>2014</v>
      </c>
      <c r="B521" s="3">
        <v>3</v>
      </c>
      <c r="C521" s="2">
        <v>5</v>
      </c>
      <c r="D521" s="4">
        <v>1.2</v>
      </c>
      <c r="E521" s="5">
        <v>31.6</v>
      </c>
      <c r="F521" s="14">
        <f t="shared" si="59"/>
        <v>0.53704956699803508</v>
      </c>
      <c r="G521" s="15">
        <v>0.524813171817202</v>
      </c>
      <c r="H521" s="12">
        <f t="shared" si="61"/>
        <v>0.99949979889292051</v>
      </c>
      <c r="I521" s="13">
        <v>0.99162337152024804</v>
      </c>
      <c r="J521" s="11">
        <f t="shared" si="65"/>
        <v>1.2236395180833082E-2</v>
      </c>
      <c r="K521" s="11">
        <f t="shared" si="66"/>
        <v>7.8764273726724676E-3</v>
      </c>
      <c r="L521" s="9">
        <f t="shared" si="60"/>
        <v>31.161023079013752</v>
      </c>
      <c r="M521" s="10">
        <f t="shared" si="62"/>
        <v>0.4389769209862493</v>
      </c>
      <c r="N521" s="7" t="b">
        <f t="shared" si="63"/>
        <v>0</v>
      </c>
      <c r="O521" s="8" t="b">
        <f t="shared" si="63"/>
        <v>0</v>
      </c>
      <c r="P521" s="6" t="b">
        <f t="shared" si="64"/>
        <v>1</v>
      </c>
    </row>
    <row r="522" spans="1:16" x14ac:dyDescent="0.25">
      <c r="A522" s="1">
        <v>2014</v>
      </c>
      <c r="B522" s="3">
        <v>3</v>
      </c>
      <c r="C522" s="2">
        <v>6</v>
      </c>
      <c r="D522" s="4">
        <v>7.4</v>
      </c>
      <c r="E522" s="5">
        <v>26.2</v>
      </c>
      <c r="F522" s="14">
        <f t="shared" si="59"/>
        <v>0.99877824128113124</v>
      </c>
      <c r="G522" s="15">
        <v>0.93105296399388804</v>
      </c>
      <c r="H522" s="12">
        <f t="shared" si="61"/>
        <v>0.9002495108803148</v>
      </c>
      <c r="I522" s="13">
        <v>0.90451964685283703</v>
      </c>
      <c r="J522" s="11">
        <f t="shared" si="65"/>
        <v>6.7725277287243202E-2</v>
      </c>
      <c r="K522" s="11">
        <f t="shared" si="66"/>
        <v>4.2701359725222376E-3</v>
      </c>
      <c r="L522" s="9">
        <f t="shared" si="60"/>
        <v>24.937820792449557</v>
      </c>
      <c r="M522" s="10">
        <f t="shared" si="62"/>
        <v>1.2621792075504423</v>
      </c>
      <c r="N522" s="7" t="b">
        <f t="shared" si="63"/>
        <v>1</v>
      </c>
      <c r="O522" s="8" t="b">
        <f t="shared" si="63"/>
        <v>1</v>
      </c>
      <c r="P522" s="6" t="b">
        <f t="shared" si="64"/>
        <v>1</v>
      </c>
    </row>
    <row r="523" spans="1:16" x14ac:dyDescent="0.25">
      <c r="A523" s="1">
        <v>2014</v>
      </c>
      <c r="B523" s="3">
        <v>3</v>
      </c>
      <c r="C523" s="2">
        <v>7</v>
      </c>
      <c r="D523" s="4">
        <v>0</v>
      </c>
      <c r="E523" s="5">
        <v>28.8</v>
      </c>
      <c r="F523" s="14">
        <f t="shared" si="59"/>
        <v>0</v>
      </c>
      <c r="G523" s="15">
        <v>1.3307971341398901E-2</v>
      </c>
      <c r="H523" s="12">
        <f t="shared" si="61"/>
        <v>0.99183742884684012</v>
      </c>
      <c r="I523" s="13">
        <v>0.98200644563415995</v>
      </c>
      <c r="J523" s="11">
        <f t="shared" si="65"/>
        <v>1.3307971341398901E-2</v>
      </c>
      <c r="K523" s="11">
        <f t="shared" si="66"/>
        <v>9.8309832126801666E-3</v>
      </c>
      <c r="L523" s="9">
        <f t="shared" si="60"/>
        <v>28.440764471713265</v>
      </c>
      <c r="M523" s="10">
        <f t="shared" si="62"/>
        <v>0.35923552828673522</v>
      </c>
      <c r="N523" s="7" t="b">
        <f t="shared" si="63"/>
        <v>0</v>
      </c>
      <c r="O523" s="8" t="b">
        <f t="shared" si="63"/>
        <v>0</v>
      </c>
      <c r="P523" s="6" t="b">
        <f t="shared" si="64"/>
        <v>1</v>
      </c>
    </row>
    <row r="524" spans="1:16" x14ac:dyDescent="0.25">
      <c r="A524" s="1">
        <v>2014</v>
      </c>
      <c r="B524" s="3">
        <v>3</v>
      </c>
      <c r="C524" s="2">
        <v>8</v>
      </c>
      <c r="D524" s="4">
        <v>0</v>
      </c>
      <c r="E524" s="5">
        <v>28.5</v>
      </c>
      <c r="F524" s="14">
        <f t="shared" si="59"/>
        <v>0</v>
      </c>
      <c r="G524" s="15">
        <v>1.2308015322210099E-2</v>
      </c>
      <c r="H524" s="12">
        <f t="shared" si="61"/>
        <v>0.98901305736940681</v>
      </c>
      <c r="I524" s="13">
        <v>0.97832981960340204</v>
      </c>
      <c r="J524" s="11">
        <f t="shared" si="65"/>
        <v>1.2308015322210099E-2</v>
      </c>
      <c r="K524" s="11">
        <f t="shared" si="66"/>
        <v>1.0683237766004772E-2</v>
      </c>
      <c r="L524" s="9">
        <f t="shared" si="60"/>
        <v>27.894819060684782</v>
      </c>
      <c r="M524" s="10">
        <f t="shared" si="62"/>
        <v>0.60518093931521832</v>
      </c>
      <c r="N524" s="7" t="b">
        <f t="shared" si="63"/>
        <v>0</v>
      </c>
      <c r="O524" s="8" t="b">
        <f t="shared" si="63"/>
        <v>0</v>
      </c>
      <c r="P524" s="6" t="b">
        <f t="shared" si="64"/>
        <v>1</v>
      </c>
    </row>
    <row r="525" spans="1:16" x14ac:dyDescent="0.25">
      <c r="A525" s="1">
        <v>2014</v>
      </c>
      <c r="B525" s="3">
        <v>3</v>
      </c>
      <c r="C525" s="2">
        <v>9</v>
      </c>
      <c r="D525" s="4">
        <v>0</v>
      </c>
      <c r="E525" s="5">
        <v>28.3</v>
      </c>
      <c r="F525" s="14">
        <f t="shared" si="59"/>
        <v>0</v>
      </c>
      <c r="G525" s="15">
        <v>1.69548856106808E-2</v>
      </c>
      <c r="H525" s="12">
        <f t="shared" si="61"/>
        <v>0.98661308217233512</v>
      </c>
      <c r="I525" s="13">
        <v>0.97831124864430796</v>
      </c>
      <c r="J525" s="11">
        <f t="shared" si="65"/>
        <v>1.69548856106808E-2</v>
      </c>
      <c r="K525" s="11">
        <f t="shared" si="66"/>
        <v>8.3018335280271582E-3</v>
      </c>
      <c r="L525" s="9">
        <f t="shared" si="60"/>
        <v>27.892402731291121</v>
      </c>
      <c r="M525" s="10">
        <f t="shared" si="62"/>
        <v>0.40759726870888002</v>
      </c>
      <c r="N525" s="7" t="b">
        <f t="shared" si="63"/>
        <v>0</v>
      </c>
      <c r="O525" s="8" t="b">
        <f t="shared" si="63"/>
        <v>0</v>
      </c>
      <c r="P525" s="6" t="b">
        <f t="shared" si="64"/>
        <v>1</v>
      </c>
    </row>
    <row r="526" spans="1:16" x14ac:dyDescent="0.25">
      <c r="A526" s="1">
        <v>2014</v>
      </c>
      <c r="B526" s="3">
        <v>3</v>
      </c>
      <c r="C526" s="2">
        <v>10</v>
      </c>
      <c r="D526" s="4">
        <v>0</v>
      </c>
      <c r="E526" s="5">
        <v>29.1</v>
      </c>
      <c r="F526" s="14">
        <f t="shared" si="59"/>
        <v>0</v>
      </c>
      <c r="G526" s="15">
        <v>6.71212128577953E-3</v>
      </c>
      <c r="H526" s="12">
        <f t="shared" si="61"/>
        <v>0.99394019850841575</v>
      </c>
      <c r="I526" s="13">
        <v>0.985899986155647</v>
      </c>
      <c r="J526" s="11">
        <f t="shared" si="65"/>
        <v>6.71212128577953E-3</v>
      </c>
      <c r="K526" s="11">
        <f t="shared" si="66"/>
        <v>8.0402123527687497E-3</v>
      </c>
      <c r="L526" s="9">
        <f t="shared" si="60"/>
        <v>29.223293381045465</v>
      </c>
      <c r="M526" s="10">
        <f t="shared" si="62"/>
        <v>0.12329338104546395</v>
      </c>
      <c r="N526" s="7" t="b">
        <f t="shared" si="63"/>
        <v>0</v>
      </c>
      <c r="O526" s="8" t="b">
        <f t="shared" si="63"/>
        <v>0</v>
      </c>
      <c r="P526" s="6" t="b">
        <f t="shared" si="64"/>
        <v>1</v>
      </c>
    </row>
    <row r="527" spans="1:16" x14ac:dyDescent="0.25">
      <c r="A527" s="1">
        <v>2014</v>
      </c>
      <c r="B527" s="3">
        <v>3</v>
      </c>
      <c r="C527" s="2">
        <v>11</v>
      </c>
      <c r="D527" s="4">
        <v>0</v>
      </c>
      <c r="E527" s="5">
        <v>28.8</v>
      </c>
      <c r="F527" s="14">
        <f t="shared" si="59"/>
        <v>0</v>
      </c>
      <c r="G527" s="15">
        <v>1.9293193120866199E-2</v>
      </c>
      <c r="H527" s="12">
        <f t="shared" si="61"/>
        <v>0.99183742884684012</v>
      </c>
      <c r="I527" s="13">
        <v>0.98326311698097602</v>
      </c>
      <c r="J527" s="11">
        <f t="shared" si="65"/>
        <v>1.9293193120866199E-2</v>
      </c>
      <c r="K527" s="11">
        <f t="shared" si="66"/>
        <v>8.5743118658641038E-3</v>
      </c>
      <c r="L527" s="9">
        <f t="shared" si="60"/>
        <v>28.665110616488029</v>
      </c>
      <c r="M527" s="10">
        <f t="shared" si="62"/>
        <v>0.13488938351197177</v>
      </c>
      <c r="N527" s="7" t="b">
        <f t="shared" si="63"/>
        <v>0</v>
      </c>
      <c r="O527" s="8" t="b">
        <f t="shared" si="63"/>
        <v>0</v>
      </c>
      <c r="P527" s="6" t="b">
        <f t="shared" si="64"/>
        <v>1</v>
      </c>
    </row>
    <row r="528" spans="1:16" x14ac:dyDescent="0.25">
      <c r="A528" s="1">
        <v>2014</v>
      </c>
      <c r="B528" s="3">
        <v>3</v>
      </c>
      <c r="C528" s="2">
        <v>12</v>
      </c>
      <c r="D528" s="4">
        <v>0</v>
      </c>
      <c r="E528" s="5">
        <v>29.6</v>
      </c>
      <c r="F528" s="14">
        <f t="shared" si="59"/>
        <v>0</v>
      </c>
      <c r="G528" s="15">
        <v>2.5743055232845001E-2</v>
      </c>
      <c r="H528" s="12">
        <f t="shared" si="61"/>
        <v>0.99631576010056411</v>
      </c>
      <c r="I528" s="13">
        <v>0.98941324522914198</v>
      </c>
      <c r="J528" s="11">
        <f t="shared" si="65"/>
        <v>2.5743055232845001E-2</v>
      </c>
      <c r="K528" s="11">
        <f t="shared" si="66"/>
        <v>6.9025148714221274E-3</v>
      </c>
      <c r="L528" s="9">
        <f t="shared" si="60"/>
        <v>30.243451438258695</v>
      </c>
      <c r="M528" s="10">
        <f t="shared" si="62"/>
        <v>0.643451438258694</v>
      </c>
      <c r="N528" s="7" t="b">
        <f t="shared" si="63"/>
        <v>0</v>
      </c>
      <c r="O528" s="8" t="b">
        <f t="shared" si="63"/>
        <v>0</v>
      </c>
      <c r="P528" s="6" t="b">
        <f t="shared" si="64"/>
        <v>1</v>
      </c>
    </row>
    <row r="529" spans="1:16" x14ac:dyDescent="0.25">
      <c r="A529" s="1">
        <v>2014</v>
      </c>
      <c r="B529" s="3">
        <v>3</v>
      </c>
      <c r="C529" s="2">
        <v>13</v>
      </c>
      <c r="D529" s="4">
        <v>5.6</v>
      </c>
      <c r="E529" s="5">
        <v>25.7</v>
      </c>
      <c r="F529" s="14">
        <f t="shared" si="59"/>
        <v>0.99263152020112821</v>
      </c>
      <c r="G529" s="15">
        <v>0.932098106710046</v>
      </c>
      <c r="H529" s="12">
        <f t="shared" si="61"/>
        <v>0.84553473491646525</v>
      </c>
      <c r="I529" s="13">
        <v>0.859971109726412</v>
      </c>
      <c r="J529" s="11">
        <f t="shared" si="65"/>
        <v>6.0533413491082211E-2</v>
      </c>
      <c r="K529" s="11">
        <f t="shared" si="66"/>
        <v>1.443637480994675E-2</v>
      </c>
      <c r="L529" s="9">
        <f t="shared" si="60"/>
        <v>24.526037693460463</v>
      </c>
      <c r="M529" s="10">
        <f t="shared" si="62"/>
        <v>1.1739623065395364</v>
      </c>
      <c r="N529" s="7" t="b">
        <f t="shared" si="63"/>
        <v>1</v>
      </c>
      <c r="O529" s="8" t="b">
        <f t="shared" si="63"/>
        <v>1</v>
      </c>
      <c r="P529" s="6" t="b">
        <f t="shared" si="64"/>
        <v>1</v>
      </c>
    </row>
    <row r="530" spans="1:16" x14ac:dyDescent="0.25">
      <c r="A530" s="1">
        <v>2014</v>
      </c>
      <c r="B530" s="3">
        <v>3</v>
      </c>
      <c r="C530" s="2">
        <v>14</v>
      </c>
      <c r="D530" s="4">
        <v>0</v>
      </c>
      <c r="E530" s="5">
        <v>28.3</v>
      </c>
      <c r="F530" s="14">
        <f t="shared" ref="F530:F593" si="67">2/(1+EXP(-D530))-1</f>
        <v>0</v>
      </c>
      <c r="G530" s="15">
        <v>1.4777561525209201E-2</v>
      </c>
      <c r="H530" s="12">
        <f t="shared" si="61"/>
        <v>0.98661308217233512</v>
      </c>
      <c r="I530" s="13">
        <v>0.977136165462545</v>
      </c>
      <c r="J530" s="11">
        <f t="shared" si="65"/>
        <v>1.4777561525209201E-2</v>
      </c>
      <c r="K530" s="11">
        <f t="shared" si="66"/>
        <v>9.4769167097901175E-3</v>
      </c>
      <c r="L530" s="9">
        <f t="shared" ref="L530:L593" si="68">POWER(ABS(-(LOG(1/I530-1))),2.7)*-(LOG(1/I530-1))/ABS(-(LOG(1/I530-1)))+24</f>
        <v>27.745296677888156</v>
      </c>
      <c r="M530" s="10">
        <f t="shared" ref="M530:M593" si="69">ABS(E530-L530)</f>
        <v>0.5547033221118447</v>
      </c>
      <c r="N530" s="7" t="b">
        <f t="shared" ref="N530:O593" si="70">F530&gt;0.731</f>
        <v>0</v>
      </c>
      <c r="O530" s="8" t="b">
        <f t="shared" si="70"/>
        <v>0</v>
      </c>
      <c r="P530" s="6" t="b">
        <f t="shared" ref="P530:P593" si="71">NOT(_xlfn.XOR(N530,O530))</f>
        <v>1</v>
      </c>
    </row>
    <row r="531" spans="1:16" x14ac:dyDescent="0.25">
      <c r="A531" s="1">
        <v>2014</v>
      </c>
      <c r="B531" s="3">
        <v>3</v>
      </c>
      <c r="C531" s="2">
        <v>15</v>
      </c>
      <c r="D531" s="4">
        <v>0</v>
      </c>
      <c r="E531" s="5">
        <v>29.6</v>
      </c>
      <c r="F531" s="14">
        <f t="shared" si="67"/>
        <v>0</v>
      </c>
      <c r="G531" s="15">
        <v>1.6936971119704301E-2</v>
      </c>
      <c r="H531" s="12">
        <f t="shared" ref="H531:H594" si="72">1/(1+EXP(-E531+24))</f>
        <v>0.99631576010056411</v>
      </c>
      <c r="I531" s="13">
        <v>0.98855960149616195</v>
      </c>
      <c r="J531" s="11">
        <f t="shared" si="65"/>
        <v>1.6936971119704301E-2</v>
      </c>
      <c r="K531" s="11">
        <f t="shared" si="66"/>
        <v>7.7561586044021524E-3</v>
      </c>
      <c r="L531" s="9">
        <f t="shared" si="68"/>
        <v>29.956410457276284</v>
      </c>
      <c r="M531" s="10">
        <f t="shared" si="69"/>
        <v>0.35641045727628295</v>
      </c>
      <c r="N531" s="7" t="b">
        <f t="shared" si="70"/>
        <v>0</v>
      </c>
      <c r="O531" s="8" t="b">
        <f t="shared" si="70"/>
        <v>0</v>
      </c>
      <c r="P531" s="6" t="b">
        <f t="shared" si="71"/>
        <v>1</v>
      </c>
    </row>
    <row r="532" spans="1:16" x14ac:dyDescent="0.25">
      <c r="A532" s="1">
        <v>2014</v>
      </c>
      <c r="B532" s="3">
        <v>3</v>
      </c>
      <c r="C532" s="2">
        <v>16</v>
      </c>
      <c r="D532" s="4">
        <v>9.8000000000000007</v>
      </c>
      <c r="E532" s="5">
        <v>27.3</v>
      </c>
      <c r="F532" s="14">
        <f t="shared" si="67"/>
        <v>0.99988910295055433</v>
      </c>
      <c r="G532" s="15">
        <v>0.93646055776597603</v>
      </c>
      <c r="H532" s="12">
        <f t="shared" si="72"/>
        <v>0.96442881072736386</v>
      </c>
      <c r="I532" s="13">
        <v>0.96064489569415601</v>
      </c>
      <c r="J532" s="11">
        <f t="shared" si="65"/>
        <v>6.34285451845783E-2</v>
      </c>
      <c r="K532" s="11">
        <f t="shared" si="66"/>
        <v>3.7839150332078519E-3</v>
      </c>
      <c r="L532" s="9">
        <f t="shared" si="68"/>
        <v>26.42148238770147</v>
      </c>
      <c r="M532" s="10">
        <f t="shared" si="69"/>
        <v>0.87851761229853054</v>
      </c>
      <c r="N532" s="7" t="b">
        <f t="shared" si="70"/>
        <v>1</v>
      </c>
      <c r="O532" s="8" t="b">
        <f t="shared" si="70"/>
        <v>1</v>
      </c>
      <c r="P532" s="6" t="b">
        <f t="shared" si="71"/>
        <v>1</v>
      </c>
    </row>
    <row r="533" spans="1:16" x14ac:dyDescent="0.25">
      <c r="A533" s="1">
        <v>2014</v>
      </c>
      <c r="B533" s="3">
        <v>3</v>
      </c>
      <c r="C533" s="2">
        <v>17</v>
      </c>
      <c r="D533" s="4">
        <v>0</v>
      </c>
      <c r="E533" s="5">
        <v>28.1</v>
      </c>
      <c r="F533" s="14">
        <f t="shared" si="67"/>
        <v>0</v>
      </c>
      <c r="G533" s="15">
        <v>1.2095995264548499E-2</v>
      </c>
      <c r="H533" s="12">
        <f t="shared" si="72"/>
        <v>0.9836975006285591</v>
      </c>
      <c r="I533" s="13">
        <v>0.97349789784169305</v>
      </c>
      <c r="J533" s="11">
        <f t="shared" si="65"/>
        <v>1.2095995264548499E-2</v>
      </c>
      <c r="K533" s="11">
        <f t="shared" si="66"/>
        <v>1.0199602786866047E-2</v>
      </c>
      <c r="L533" s="9">
        <f t="shared" si="68"/>
        <v>27.351426526258209</v>
      </c>
      <c r="M533" s="10">
        <f t="shared" si="69"/>
        <v>0.74857347374179284</v>
      </c>
      <c r="N533" s="7" t="b">
        <f t="shared" si="70"/>
        <v>0</v>
      </c>
      <c r="O533" s="8" t="b">
        <f t="shared" si="70"/>
        <v>0</v>
      </c>
      <c r="P533" s="6" t="b">
        <f t="shared" si="71"/>
        <v>1</v>
      </c>
    </row>
    <row r="534" spans="1:16" x14ac:dyDescent="0.25">
      <c r="A534" s="1">
        <v>2014</v>
      </c>
      <c r="B534" s="3">
        <v>3</v>
      </c>
      <c r="C534" s="2">
        <v>18</v>
      </c>
      <c r="D534" s="4">
        <v>0</v>
      </c>
      <c r="E534" s="5">
        <v>31.2</v>
      </c>
      <c r="F534" s="14">
        <f t="shared" si="67"/>
        <v>0</v>
      </c>
      <c r="G534" s="15">
        <v>2.5580438107703302E-2</v>
      </c>
      <c r="H534" s="12">
        <f t="shared" si="72"/>
        <v>0.99925397116616332</v>
      </c>
      <c r="I534" s="13">
        <v>0.99159099401112305</v>
      </c>
      <c r="J534" s="11">
        <f t="shared" si="65"/>
        <v>2.5580438107703302E-2</v>
      </c>
      <c r="K534" s="11">
        <f t="shared" si="66"/>
        <v>7.6629771550402737E-3</v>
      </c>
      <c r="L534" s="9">
        <f t="shared" si="68"/>
        <v>31.145277400782685</v>
      </c>
      <c r="M534" s="10">
        <f t="shared" si="69"/>
        <v>5.4722599217313928E-2</v>
      </c>
      <c r="N534" s="7" t="b">
        <f t="shared" si="70"/>
        <v>0</v>
      </c>
      <c r="O534" s="8" t="b">
        <f t="shared" si="70"/>
        <v>0</v>
      </c>
      <c r="P534" s="6" t="b">
        <f t="shared" si="71"/>
        <v>1</v>
      </c>
    </row>
    <row r="535" spans="1:16" x14ac:dyDescent="0.25">
      <c r="A535" s="1">
        <v>2014</v>
      </c>
      <c r="B535" s="3">
        <v>3</v>
      </c>
      <c r="C535" s="2">
        <v>19</v>
      </c>
      <c r="D535" s="4">
        <v>0</v>
      </c>
      <c r="E535" s="5">
        <v>27.4</v>
      </c>
      <c r="F535" s="14">
        <f t="shared" si="67"/>
        <v>0</v>
      </c>
      <c r="G535" s="15">
        <v>1.26730293659746E-2</v>
      </c>
      <c r="H535" s="12">
        <f t="shared" si="72"/>
        <v>0.96770453530154943</v>
      </c>
      <c r="I535" s="13">
        <v>0.96028965117008203</v>
      </c>
      <c r="J535" s="11">
        <f t="shared" si="65"/>
        <v>1.26730293659746E-2</v>
      </c>
      <c r="K535" s="11">
        <f t="shared" si="66"/>
        <v>7.414884131467403E-3</v>
      </c>
      <c r="L535" s="9">
        <f t="shared" si="68"/>
        <v>26.402384457460254</v>
      </c>
      <c r="M535" s="10">
        <f t="shared" si="69"/>
        <v>0.99761554253974438</v>
      </c>
      <c r="N535" s="7" t="b">
        <f t="shared" si="70"/>
        <v>0</v>
      </c>
      <c r="O535" s="8" t="b">
        <f t="shared" si="70"/>
        <v>0</v>
      </c>
      <c r="P535" s="6" t="b">
        <f t="shared" si="71"/>
        <v>1</v>
      </c>
    </row>
    <row r="536" spans="1:16" x14ac:dyDescent="0.25">
      <c r="A536" s="1">
        <v>2014</v>
      </c>
      <c r="B536" s="3">
        <v>3</v>
      </c>
      <c r="C536" s="2">
        <v>20</v>
      </c>
      <c r="D536" s="4">
        <v>0</v>
      </c>
      <c r="E536" s="5">
        <v>27.8</v>
      </c>
      <c r="F536" s="14">
        <f t="shared" si="67"/>
        <v>0</v>
      </c>
      <c r="G536" s="15">
        <v>1.4089501848994501E-2</v>
      </c>
      <c r="H536" s="12">
        <f t="shared" si="72"/>
        <v>0.97811872906386943</v>
      </c>
      <c r="I536" s="13">
        <v>0.96770793294491997</v>
      </c>
      <c r="J536" s="11">
        <f t="shared" si="65"/>
        <v>1.4089501848994501E-2</v>
      </c>
      <c r="K536" s="11">
        <f t="shared" si="66"/>
        <v>1.0410796118949461E-2</v>
      </c>
      <c r="L536" s="9">
        <f t="shared" si="68"/>
        <v>26.864495945732873</v>
      </c>
      <c r="M536" s="10">
        <f t="shared" si="69"/>
        <v>0.93550405426712757</v>
      </c>
      <c r="N536" s="7" t="b">
        <f t="shared" si="70"/>
        <v>0</v>
      </c>
      <c r="O536" s="8" t="b">
        <f t="shared" si="70"/>
        <v>0</v>
      </c>
      <c r="P536" s="6" t="b">
        <f t="shared" si="71"/>
        <v>1</v>
      </c>
    </row>
    <row r="537" spans="1:16" x14ac:dyDescent="0.25">
      <c r="A537" s="1">
        <v>2014</v>
      </c>
      <c r="B537" s="3">
        <v>3</v>
      </c>
      <c r="C537" s="2">
        <v>21</v>
      </c>
      <c r="D537" s="4">
        <v>2.4</v>
      </c>
      <c r="E537" s="5">
        <v>28</v>
      </c>
      <c r="F537" s="14">
        <f t="shared" si="67"/>
        <v>0.83365460701215532</v>
      </c>
      <c r="G537" s="15">
        <v>0.87614920803108898</v>
      </c>
      <c r="H537" s="12">
        <f t="shared" si="72"/>
        <v>0.98201379003790845</v>
      </c>
      <c r="I537" s="13">
        <v>0.97175370033838704</v>
      </c>
      <c r="J537" s="11">
        <f t="shared" si="65"/>
        <v>4.2494601018933653E-2</v>
      </c>
      <c r="K537" s="11">
        <f t="shared" si="66"/>
        <v>1.0260089699521413E-2</v>
      </c>
      <c r="L537" s="9">
        <f t="shared" si="68"/>
        <v>27.189408507136967</v>
      </c>
      <c r="M537" s="10">
        <f t="shared" si="69"/>
        <v>0.81059149286303267</v>
      </c>
      <c r="N537" s="7" t="b">
        <f t="shared" si="70"/>
        <v>1</v>
      </c>
      <c r="O537" s="8" t="b">
        <f t="shared" si="70"/>
        <v>1</v>
      </c>
      <c r="P537" s="6" t="b">
        <f t="shared" si="71"/>
        <v>1</v>
      </c>
    </row>
    <row r="538" spans="1:16" x14ac:dyDescent="0.25">
      <c r="A538" s="1">
        <v>2014</v>
      </c>
      <c r="B538" s="3">
        <v>3</v>
      </c>
      <c r="C538" s="2">
        <v>22</v>
      </c>
      <c r="D538" s="4">
        <v>0</v>
      </c>
      <c r="E538" s="5">
        <v>31.2</v>
      </c>
      <c r="F538" s="14">
        <f t="shared" si="67"/>
        <v>0</v>
      </c>
      <c r="G538" s="15">
        <v>1.8918852203064201E-2</v>
      </c>
      <c r="H538" s="12">
        <f t="shared" si="72"/>
        <v>0.99925397116616332</v>
      </c>
      <c r="I538" s="13">
        <v>0.99134819753589898</v>
      </c>
      <c r="J538" s="11">
        <f t="shared" si="65"/>
        <v>1.8918852203064201E-2</v>
      </c>
      <c r="K538" s="11">
        <f t="shared" si="66"/>
        <v>7.9057736302643455E-3</v>
      </c>
      <c r="L538" s="9">
        <f t="shared" si="68"/>
        <v>31.029756154716441</v>
      </c>
      <c r="M538" s="10">
        <f t="shared" si="69"/>
        <v>0.17024384528355796</v>
      </c>
      <c r="N538" s="7" t="b">
        <f t="shared" si="70"/>
        <v>0</v>
      </c>
      <c r="O538" s="8" t="b">
        <f t="shared" si="70"/>
        <v>0</v>
      </c>
      <c r="P538" s="6" t="b">
        <f t="shared" si="71"/>
        <v>1</v>
      </c>
    </row>
    <row r="539" spans="1:16" x14ac:dyDescent="0.25">
      <c r="A539" s="1">
        <v>2014</v>
      </c>
      <c r="B539" s="3">
        <v>3</v>
      </c>
      <c r="C539" s="2">
        <v>23</v>
      </c>
      <c r="D539" s="4">
        <v>17.399999999999999</v>
      </c>
      <c r="E539" s="5">
        <v>29.5</v>
      </c>
      <c r="F539" s="14">
        <f t="shared" si="67"/>
        <v>0.99999994449833651</v>
      </c>
      <c r="G539" s="15">
        <v>0.98810769457177205</v>
      </c>
      <c r="H539" s="12">
        <f t="shared" si="72"/>
        <v>0.99592986228410396</v>
      </c>
      <c r="I539" s="13">
        <v>0.975781256343763</v>
      </c>
      <c r="J539" s="11">
        <f t="shared" si="65"/>
        <v>1.1892249926564458E-2</v>
      </c>
      <c r="K539" s="11">
        <f t="shared" si="66"/>
        <v>2.0148605940340958E-2</v>
      </c>
      <c r="L539" s="9">
        <f t="shared" si="68"/>
        <v>27.588635400083014</v>
      </c>
      <c r="M539" s="10">
        <f t="shared" si="69"/>
        <v>1.9113645999169862</v>
      </c>
      <c r="N539" s="7" t="b">
        <f t="shared" si="70"/>
        <v>1</v>
      </c>
      <c r="O539" s="8" t="b">
        <f t="shared" si="70"/>
        <v>1</v>
      </c>
      <c r="P539" s="6" t="b">
        <f t="shared" si="71"/>
        <v>1</v>
      </c>
    </row>
    <row r="540" spans="1:16" x14ac:dyDescent="0.25">
      <c r="A540" s="1">
        <v>2014</v>
      </c>
      <c r="B540" s="3">
        <v>3</v>
      </c>
      <c r="C540" s="2">
        <v>24</v>
      </c>
      <c r="D540" s="4">
        <v>0</v>
      </c>
      <c r="E540" s="5">
        <v>21.4</v>
      </c>
      <c r="F540" s="14">
        <f t="shared" si="67"/>
        <v>0</v>
      </c>
      <c r="G540" s="15">
        <v>1.92090587547546E-2</v>
      </c>
      <c r="H540" s="12">
        <f t="shared" si="72"/>
        <v>6.9138420343346732E-2</v>
      </c>
      <c r="I540" s="13">
        <v>7.3432122614762604E-2</v>
      </c>
      <c r="J540" s="11">
        <f t="shared" si="65"/>
        <v>1.92090587547546E-2</v>
      </c>
      <c r="K540" s="11">
        <f t="shared" si="66"/>
        <v>4.2937022714158724E-3</v>
      </c>
      <c r="L540" s="9">
        <f t="shared" si="68"/>
        <v>22.703369168786246</v>
      </c>
      <c r="M540" s="10">
        <f t="shared" si="69"/>
        <v>1.3033691687862472</v>
      </c>
      <c r="N540" s="7" t="b">
        <f t="shared" si="70"/>
        <v>0</v>
      </c>
      <c r="O540" s="8" t="b">
        <f t="shared" si="70"/>
        <v>0</v>
      </c>
      <c r="P540" s="6" t="b">
        <f t="shared" si="71"/>
        <v>1</v>
      </c>
    </row>
    <row r="541" spans="1:16" x14ac:dyDescent="0.25">
      <c r="A541" s="1">
        <v>2014</v>
      </c>
      <c r="B541" s="3">
        <v>3</v>
      </c>
      <c r="C541" s="2">
        <v>25</v>
      </c>
      <c r="D541" s="4">
        <v>74</v>
      </c>
      <c r="E541" s="5">
        <v>26.3</v>
      </c>
      <c r="F541" s="14">
        <f t="shared" si="67"/>
        <v>1</v>
      </c>
      <c r="G541" s="15">
        <v>0.98236648716706498</v>
      </c>
      <c r="H541" s="12">
        <f t="shared" si="72"/>
        <v>0.90887703898514394</v>
      </c>
      <c r="I541" s="13">
        <v>0.87813780776652905</v>
      </c>
      <c r="J541" s="11">
        <f t="shared" si="65"/>
        <v>1.7633512832935017E-2</v>
      </c>
      <c r="K541" s="11">
        <f t="shared" si="66"/>
        <v>3.0739231218614882E-2</v>
      </c>
      <c r="L541" s="9">
        <f t="shared" si="68"/>
        <v>24.660688853046217</v>
      </c>
      <c r="M541" s="10">
        <f t="shared" si="69"/>
        <v>1.6393111469537835</v>
      </c>
      <c r="N541" s="7" t="b">
        <f t="shared" si="70"/>
        <v>1</v>
      </c>
      <c r="O541" s="8" t="b">
        <f t="shared" si="70"/>
        <v>1</v>
      </c>
      <c r="P541" s="6" t="b">
        <f t="shared" si="71"/>
        <v>1</v>
      </c>
    </row>
    <row r="542" spans="1:16" x14ac:dyDescent="0.25">
      <c r="A542" s="1">
        <v>2014</v>
      </c>
      <c r="B542" s="3">
        <v>3</v>
      </c>
      <c r="C542" s="2">
        <v>26</v>
      </c>
      <c r="D542" s="4">
        <v>0.8</v>
      </c>
      <c r="E542" s="5">
        <v>24</v>
      </c>
      <c r="F542" s="14">
        <f t="shared" si="67"/>
        <v>0.37994896225522501</v>
      </c>
      <c r="G542" s="15">
        <v>0.38590202009811397</v>
      </c>
      <c r="H542" s="12">
        <f t="shared" si="72"/>
        <v>0.5</v>
      </c>
      <c r="I542" s="13">
        <v>0.51142039074641599</v>
      </c>
      <c r="J542" s="11">
        <f t="shared" si="65"/>
        <v>5.9530578428889647E-3</v>
      </c>
      <c r="K542" s="11">
        <f t="shared" si="66"/>
        <v>1.1420390746415987E-2</v>
      </c>
      <c r="L542" s="9">
        <f t="shared" si="68"/>
        <v>24.000025323409584</v>
      </c>
      <c r="M542" s="10">
        <f t="shared" si="69"/>
        <v>2.5323409584387946E-5</v>
      </c>
      <c r="N542" s="7" t="b">
        <f t="shared" si="70"/>
        <v>0</v>
      </c>
      <c r="O542" s="8" t="b">
        <f t="shared" si="70"/>
        <v>0</v>
      </c>
      <c r="P542" s="6" t="b">
        <f t="shared" si="71"/>
        <v>1</v>
      </c>
    </row>
    <row r="543" spans="1:16" x14ac:dyDescent="0.25">
      <c r="A543" s="1">
        <v>2014</v>
      </c>
      <c r="B543" s="3">
        <v>3</v>
      </c>
      <c r="C543" s="2">
        <v>27</v>
      </c>
      <c r="D543" s="4">
        <v>9.1999999999999993</v>
      </c>
      <c r="E543" s="5">
        <v>21.2</v>
      </c>
      <c r="F543" s="14">
        <f t="shared" si="67"/>
        <v>0.99979794161218449</v>
      </c>
      <c r="G543" s="15">
        <v>0.98701450693734305</v>
      </c>
      <c r="H543" s="12">
        <f t="shared" si="72"/>
        <v>5.7324175898868707E-2</v>
      </c>
      <c r="I543" s="13">
        <v>6.9454311148454198E-2</v>
      </c>
      <c r="J543" s="11">
        <f t="shared" si="65"/>
        <v>1.2783434674841443E-2</v>
      </c>
      <c r="K543" s="11">
        <f t="shared" si="66"/>
        <v>1.2130135249585491E-2</v>
      </c>
      <c r="L543" s="9">
        <f t="shared" si="68"/>
        <v>22.618869795757949</v>
      </c>
      <c r="M543" s="10">
        <f t="shared" si="69"/>
        <v>1.4188697957579492</v>
      </c>
      <c r="N543" s="7" t="b">
        <f t="shared" si="70"/>
        <v>1</v>
      </c>
      <c r="O543" s="8" t="b">
        <f t="shared" si="70"/>
        <v>1</v>
      </c>
      <c r="P543" s="6" t="b">
        <f t="shared" si="71"/>
        <v>1</v>
      </c>
    </row>
    <row r="544" spans="1:16" x14ac:dyDescent="0.25">
      <c r="A544" s="1">
        <v>2014</v>
      </c>
      <c r="B544" s="3">
        <v>3</v>
      </c>
      <c r="C544" s="2">
        <v>28</v>
      </c>
      <c r="D544" s="4">
        <v>2.6</v>
      </c>
      <c r="E544" s="5">
        <v>23.3</v>
      </c>
      <c r="F544" s="14">
        <f t="shared" si="67"/>
        <v>0.86172315931330656</v>
      </c>
      <c r="G544" s="15">
        <v>0.87115259530103595</v>
      </c>
      <c r="H544" s="12">
        <f t="shared" si="72"/>
        <v>0.33181222783183401</v>
      </c>
      <c r="I544" s="13">
        <v>0.33658359171798002</v>
      </c>
      <c r="J544" s="11">
        <f t="shared" si="65"/>
        <v>9.4294359877293843E-3</v>
      </c>
      <c r="K544" s="11">
        <f t="shared" si="66"/>
        <v>4.7713638861460184E-3</v>
      </c>
      <c r="L544" s="9">
        <f t="shared" si="68"/>
        <v>23.963076778886219</v>
      </c>
      <c r="M544" s="10">
        <f t="shared" si="69"/>
        <v>0.66307677888621797</v>
      </c>
      <c r="N544" s="7" t="b">
        <f t="shared" si="70"/>
        <v>1</v>
      </c>
      <c r="O544" s="8" t="b">
        <f t="shared" si="70"/>
        <v>1</v>
      </c>
      <c r="P544" s="6" t="b">
        <f t="shared" si="71"/>
        <v>1</v>
      </c>
    </row>
    <row r="545" spans="1:16" x14ac:dyDescent="0.25">
      <c r="A545" s="1">
        <v>2014</v>
      </c>
      <c r="B545" s="3">
        <v>3</v>
      </c>
      <c r="C545" s="2">
        <v>29</v>
      </c>
      <c r="D545" s="4">
        <v>1.4</v>
      </c>
      <c r="E545" s="5">
        <v>26.4</v>
      </c>
      <c r="F545" s="14">
        <f t="shared" si="67"/>
        <v>0.60436777711716339</v>
      </c>
      <c r="G545" s="15">
        <v>0.61961604538896198</v>
      </c>
      <c r="H545" s="12">
        <f t="shared" si="72"/>
        <v>0.91682730350607744</v>
      </c>
      <c r="I545" s="13">
        <v>0.92677310443762895</v>
      </c>
      <c r="J545" s="11">
        <f t="shared" si="65"/>
        <v>1.5248268271798593E-2</v>
      </c>
      <c r="K545" s="11">
        <f t="shared" si="66"/>
        <v>9.9458009315515072E-3</v>
      </c>
      <c r="L545" s="9">
        <f t="shared" si="68"/>
        <v>25.300805778787506</v>
      </c>
      <c r="M545" s="10">
        <f t="shared" si="69"/>
        <v>1.0991942212124926</v>
      </c>
      <c r="N545" s="7" t="b">
        <f t="shared" si="70"/>
        <v>0</v>
      </c>
      <c r="O545" s="8" t="b">
        <f t="shared" si="70"/>
        <v>0</v>
      </c>
      <c r="P545" s="6" t="b">
        <f t="shared" si="71"/>
        <v>1</v>
      </c>
    </row>
    <row r="546" spans="1:16" x14ac:dyDescent="0.25">
      <c r="A546" s="1">
        <v>2014</v>
      </c>
      <c r="B546" s="3">
        <v>3</v>
      </c>
      <c r="C546" s="2">
        <v>30</v>
      </c>
      <c r="D546" s="4">
        <v>0</v>
      </c>
      <c r="E546" s="5">
        <v>26.9</v>
      </c>
      <c r="F546" s="14">
        <f t="shared" si="67"/>
        <v>0</v>
      </c>
      <c r="G546" s="15">
        <v>1.47948535558193E-2</v>
      </c>
      <c r="H546" s="12">
        <f t="shared" si="72"/>
        <v>0.9478464369215821</v>
      </c>
      <c r="I546" s="13">
        <v>0.95009657104589096</v>
      </c>
      <c r="J546" s="11">
        <f t="shared" si="65"/>
        <v>1.47948535558193E-2</v>
      </c>
      <c r="K546" s="11">
        <f t="shared" si="66"/>
        <v>2.2501341243088557E-3</v>
      </c>
      <c r="L546" s="9">
        <f t="shared" si="68"/>
        <v>25.945963377866306</v>
      </c>
      <c r="M546" s="10">
        <f t="shared" si="69"/>
        <v>0.95403662213369245</v>
      </c>
      <c r="N546" s="7" t="b">
        <f t="shared" si="70"/>
        <v>0</v>
      </c>
      <c r="O546" s="8" t="b">
        <f t="shared" si="70"/>
        <v>0</v>
      </c>
      <c r="P546" s="6" t="b">
        <f t="shared" si="71"/>
        <v>1</v>
      </c>
    </row>
    <row r="547" spans="1:16" x14ac:dyDescent="0.25">
      <c r="A547" s="1">
        <v>2014</v>
      </c>
      <c r="B547" s="3">
        <v>3</v>
      </c>
      <c r="C547" s="2">
        <v>31</v>
      </c>
      <c r="D547" s="4">
        <v>4.2</v>
      </c>
      <c r="E547" s="5">
        <v>26.2</v>
      </c>
      <c r="F547" s="14">
        <f t="shared" si="67"/>
        <v>0.97045193661345386</v>
      </c>
      <c r="G547" s="15">
        <v>0.92908309919736398</v>
      </c>
      <c r="H547" s="12">
        <f t="shared" si="72"/>
        <v>0.9002495108803148</v>
      </c>
      <c r="I547" s="13">
        <v>0.86581618023129103</v>
      </c>
      <c r="J547" s="11">
        <f t="shared" si="65"/>
        <v>4.1368837416089876E-2</v>
      </c>
      <c r="K547" s="11">
        <f t="shared" si="66"/>
        <v>3.4433330649023763E-2</v>
      </c>
      <c r="L547" s="9">
        <f t="shared" si="68"/>
        <v>24.565603609263146</v>
      </c>
      <c r="M547" s="10">
        <f t="shared" si="69"/>
        <v>1.6343963907368533</v>
      </c>
      <c r="N547" s="7" t="b">
        <f t="shared" si="70"/>
        <v>1</v>
      </c>
      <c r="O547" s="8" t="b">
        <f t="shared" si="70"/>
        <v>1</v>
      </c>
      <c r="P547" s="6" t="b">
        <f t="shared" si="71"/>
        <v>1</v>
      </c>
    </row>
    <row r="548" spans="1:16" x14ac:dyDescent="0.25">
      <c r="A548" s="1">
        <v>2014</v>
      </c>
      <c r="B548" s="3">
        <v>4</v>
      </c>
      <c r="C548" s="2">
        <v>1</v>
      </c>
      <c r="D548" s="4">
        <v>0</v>
      </c>
      <c r="E548" s="5">
        <v>26.7</v>
      </c>
      <c r="F548" s="14">
        <f t="shared" si="67"/>
        <v>0</v>
      </c>
      <c r="G548" s="15">
        <v>8.9465863046970604E-3</v>
      </c>
      <c r="H548" s="12">
        <f t="shared" si="72"/>
        <v>0.9370266439430035</v>
      </c>
      <c r="I548" s="13">
        <v>0.92558039914866896</v>
      </c>
      <c r="J548" s="11">
        <f t="shared" si="65"/>
        <v>8.9465863046970604E-3</v>
      </c>
      <c r="K548" s="11">
        <f t="shared" si="66"/>
        <v>1.1446244794334537E-2</v>
      </c>
      <c r="L548" s="9">
        <f t="shared" si="68"/>
        <v>25.276807835187405</v>
      </c>
      <c r="M548" s="10">
        <f t="shared" si="69"/>
        <v>1.423192164812594</v>
      </c>
      <c r="N548" s="7" t="b">
        <f t="shared" si="70"/>
        <v>0</v>
      </c>
      <c r="O548" s="8" t="b">
        <f t="shared" si="70"/>
        <v>0</v>
      </c>
      <c r="P548" s="6" t="b">
        <f t="shared" si="71"/>
        <v>1</v>
      </c>
    </row>
    <row r="549" spans="1:16" x14ac:dyDescent="0.25">
      <c r="A549" s="1">
        <v>2014</v>
      </c>
      <c r="B549" s="3">
        <v>4</v>
      </c>
      <c r="C549" s="2">
        <v>2</v>
      </c>
      <c r="D549" s="4">
        <v>0</v>
      </c>
      <c r="E549" s="5">
        <v>28.7</v>
      </c>
      <c r="F549" s="14">
        <f t="shared" si="67"/>
        <v>0</v>
      </c>
      <c r="G549" s="15">
        <v>6.0573001279865305E-4</v>
      </c>
      <c r="H549" s="12">
        <f t="shared" si="72"/>
        <v>0.99098670134715205</v>
      </c>
      <c r="I549" s="13">
        <v>0.99071954496360504</v>
      </c>
      <c r="J549" s="11">
        <f t="shared" si="65"/>
        <v>6.0573001279865305E-4</v>
      </c>
      <c r="K549" s="11">
        <f t="shared" si="66"/>
        <v>2.6715638354701809E-4</v>
      </c>
      <c r="L549" s="9">
        <f t="shared" si="68"/>
        <v>30.750003642807823</v>
      </c>
      <c r="M549" s="10">
        <f t="shared" si="69"/>
        <v>2.0500036428078232</v>
      </c>
      <c r="N549" s="7" t="b">
        <f t="shared" si="70"/>
        <v>0</v>
      </c>
      <c r="O549" s="8" t="b">
        <f t="shared" si="70"/>
        <v>0</v>
      </c>
      <c r="P549" s="6" t="b">
        <f t="shared" si="71"/>
        <v>1</v>
      </c>
    </row>
    <row r="550" spans="1:16" x14ac:dyDescent="0.25">
      <c r="A550" s="1">
        <v>2014</v>
      </c>
      <c r="B550" s="3">
        <v>4</v>
      </c>
      <c r="C550" s="2">
        <v>3</v>
      </c>
      <c r="D550" s="4">
        <v>0</v>
      </c>
      <c r="E550" s="5">
        <v>29.5</v>
      </c>
      <c r="F550" s="14">
        <f t="shared" si="67"/>
        <v>0</v>
      </c>
      <c r="G550" s="15">
        <v>5.5854726472415498E-4</v>
      </c>
      <c r="H550" s="12">
        <f t="shared" si="72"/>
        <v>0.99592986228410396</v>
      </c>
      <c r="I550" s="13">
        <v>0.99058188584893103</v>
      </c>
      <c r="J550" s="11">
        <f t="shared" si="65"/>
        <v>5.5854726472415498E-4</v>
      </c>
      <c r="K550" s="11">
        <f t="shared" si="66"/>
        <v>5.3479764351729298E-3</v>
      </c>
      <c r="L550" s="9">
        <f t="shared" si="68"/>
        <v>30.692161979356534</v>
      </c>
      <c r="M550" s="10">
        <f t="shared" si="69"/>
        <v>1.1921619793565341</v>
      </c>
      <c r="N550" s="7" t="b">
        <f t="shared" si="70"/>
        <v>0</v>
      </c>
      <c r="O550" s="8" t="b">
        <f t="shared" si="70"/>
        <v>0</v>
      </c>
      <c r="P550" s="6" t="b">
        <f t="shared" si="71"/>
        <v>1</v>
      </c>
    </row>
    <row r="551" spans="1:16" x14ac:dyDescent="0.25">
      <c r="A551" s="1">
        <v>2014</v>
      </c>
      <c r="B551" s="3">
        <v>4</v>
      </c>
      <c r="C551" s="2">
        <v>4</v>
      </c>
      <c r="D551" s="4">
        <v>1.6</v>
      </c>
      <c r="E551" s="5">
        <v>21.9</v>
      </c>
      <c r="F551" s="14">
        <f t="shared" si="67"/>
        <v>0.66403677026784891</v>
      </c>
      <c r="G551" s="15">
        <v>0.66956281126424699</v>
      </c>
      <c r="H551" s="12">
        <f t="shared" si="72"/>
        <v>0.10909682119561279</v>
      </c>
      <c r="I551" s="13">
        <v>8.6945905496234904E-2</v>
      </c>
      <c r="J551" s="11">
        <f t="shared" si="65"/>
        <v>5.526040996398085E-3</v>
      </c>
      <c r="K551" s="11">
        <f t="shared" si="66"/>
        <v>2.2150915699377882E-2</v>
      </c>
      <c r="L551" s="9">
        <f t="shared" si="68"/>
        <v>22.941590883112184</v>
      </c>
      <c r="M551" s="10">
        <f t="shared" si="69"/>
        <v>1.0415908831121854</v>
      </c>
      <c r="N551" s="7" t="b">
        <f t="shared" si="70"/>
        <v>0</v>
      </c>
      <c r="O551" s="8" t="b">
        <f t="shared" si="70"/>
        <v>0</v>
      </c>
      <c r="P551" s="6" t="b">
        <f t="shared" si="71"/>
        <v>1</v>
      </c>
    </row>
    <row r="552" spans="1:16" x14ac:dyDescent="0.25">
      <c r="A552" s="1">
        <v>2014</v>
      </c>
      <c r="B552" s="3">
        <v>4</v>
      </c>
      <c r="C552" s="2">
        <v>5</v>
      </c>
      <c r="D552" s="4">
        <v>19.399999999999999</v>
      </c>
      <c r="E552" s="5">
        <v>25.4</v>
      </c>
      <c r="F552" s="14">
        <f t="shared" si="67"/>
        <v>0.99999999248866667</v>
      </c>
      <c r="G552" s="15">
        <v>0.98990791497700503</v>
      </c>
      <c r="H552" s="12">
        <f t="shared" si="72"/>
        <v>0.80218388855858158</v>
      </c>
      <c r="I552" s="13">
        <v>0.80491169278631902</v>
      </c>
      <c r="J552" s="11">
        <f t="shared" si="65"/>
        <v>1.0092077511661635E-2</v>
      </c>
      <c r="K552" s="11">
        <f t="shared" si="66"/>
        <v>2.7278042277374404E-3</v>
      </c>
      <c r="L552" s="9">
        <f t="shared" si="68"/>
        <v>24.269741726800415</v>
      </c>
      <c r="M552" s="10">
        <f t="shared" si="69"/>
        <v>1.1302582731995834</v>
      </c>
      <c r="N552" s="7" t="b">
        <f t="shared" si="70"/>
        <v>1</v>
      </c>
      <c r="O552" s="8" t="b">
        <f t="shared" si="70"/>
        <v>1</v>
      </c>
      <c r="P552" s="6" t="b">
        <f t="shared" si="71"/>
        <v>1</v>
      </c>
    </row>
    <row r="553" spans="1:16" x14ac:dyDescent="0.25">
      <c r="A553" s="1">
        <v>2014</v>
      </c>
      <c r="B553" s="3">
        <v>4</v>
      </c>
      <c r="C553" s="2">
        <v>6</v>
      </c>
      <c r="D553" s="4">
        <v>0</v>
      </c>
      <c r="E553" s="5">
        <v>23</v>
      </c>
      <c r="F553" s="14">
        <f t="shared" si="67"/>
        <v>0</v>
      </c>
      <c r="G553" s="15">
        <v>2.34851436774129E-2</v>
      </c>
      <c r="H553" s="12">
        <f t="shared" si="72"/>
        <v>0.2689414213699951</v>
      </c>
      <c r="I553" s="13">
        <v>0.27858142111929302</v>
      </c>
      <c r="J553" s="11">
        <f t="shared" si="65"/>
        <v>2.34851436774129E-2</v>
      </c>
      <c r="K553" s="11">
        <f t="shared" si="66"/>
        <v>9.6399997492979117E-3</v>
      </c>
      <c r="L553" s="9">
        <f t="shared" si="68"/>
        <v>23.908011686618082</v>
      </c>
      <c r="M553" s="10">
        <f t="shared" si="69"/>
        <v>0.90801168661808163</v>
      </c>
      <c r="N553" s="7" t="b">
        <f t="shared" si="70"/>
        <v>0</v>
      </c>
      <c r="O553" s="8" t="b">
        <f t="shared" si="70"/>
        <v>0</v>
      </c>
      <c r="P553" s="6" t="b">
        <f t="shared" si="71"/>
        <v>1</v>
      </c>
    </row>
    <row r="554" spans="1:16" x14ac:dyDescent="0.25">
      <c r="A554" s="1">
        <v>2014</v>
      </c>
      <c r="B554" s="3">
        <v>4</v>
      </c>
      <c r="C554" s="2">
        <v>7</v>
      </c>
      <c r="D554" s="4">
        <v>6.2</v>
      </c>
      <c r="E554" s="5">
        <v>21.1</v>
      </c>
      <c r="F554" s="14">
        <f t="shared" si="67"/>
        <v>0.9959493592219002</v>
      </c>
      <c r="G554" s="15">
        <v>0.97596202718168601</v>
      </c>
      <c r="H554" s="12">
        <f t="shared" si="72"/>
        <v>5.2153563078417807E-2</v>
      </c>
      <c r="I554" s="13">
        <v>6.6017450441102896E-2</v>
      </c>
      <c r="J554" s="11">
        <f t="shared" si="65"/>
        <v>1.998733204021419E-2</v>
      </c>
      <c r="K554" s="11">
        <f t="shared" si="66"/>
        <v>1.3863887362685089E-2</v>
      </c>
      <c r="L554" s="9">
        <f t="shared" si="68"/>
        <v>22.539245143771787</v>
      </c>
      <c r="M554" s="10">
        <f t="shared" si="69"/>
        <v>1.4392451437717853</v>
      </c>
      <c r="N554" s="7" t="b">
        <f t="shared" si="70"/>
        <v>1</v>
      </c>
      <c r="O554" s="8" t="b">
        <f t="shared" si="70"/>
        <v>1</v>
      </c>
      <c r="P554" s="6" t="b">
        <f t="shared" si="71"/>
        <v>1</v>
      </c>
    </row>
    <row r="555" spans="1:16" x14ac:dyDescent="0.25">
      <c r="A555" s="1">
        <v>2014</v>
      </c>
      <c r="B555" s="3">
        <v>4</v>
      </c>
      <c r="C555" s="2">
        <v>8</v>
      </c>
      <c r="D555" s="4">
        <v>0.6</v>
      </c>
      <c r="E555" s="5">
        <v>23.6</v>
      </c>
      <c r="F555" s="14">
        <f t="shared" si="67"/>
        <v>0.29131261245159079</v>
      </c>
      <c r="G555" s="15">
        <v>0.152415583338915</v>
      </c>
      <c r="H555" s="12">
        <f t="shared" si="72"/>
        <v>0.40131233988754833</v>
      </c>
      <c r="I555" s="13">
        <v>0.40997092696751403</v>
      </c>
      <c r="J555" s="11">
        <f t="shared" si="65"/>
        <v>0.13889702911267579</v>
      </c>
      <c r="K555" s="11">
        <f t="shared" si="66"/>
        <v>8.6585870799656961E-3</v>
      </c>
      <c r="L555" s="9">
        <f t="shared" si="68"/>
        <v>23.993125090536392</v>
      </c>
      <c r="M555" s="10">
        <f t="shared" si="69"/>
        <v>0.39312509053639033</v>
      </c>
      <c r="N555" s="7" t="b">
        <f t="shared" si="70"/>
        <v>0</v>
      </c>
      <c r="O555" s="8" t="b">
        <f t="shared" si="70"/>
        <v>0</v>
      </c>
      <c r="P555" s="6" t="b">
        <f t="shared" si="71"/>
        <v>1</v>
      </c>
    </row>
    <row r="556" spans="1:16" x14ac:dyDescent="0.25">
      <c r="A556" s="1">
        <v>2014</v>
      </c>
      <c r="B556" s="3">
        <v>4</v>
      </c>
      <c r="C556" s="2">
        <v>9</v>
      </c>
      <c r="D556" s="4">
        <v>0</v>
      </c>
      <c r="E556" s="5">
        <v>24.3</v>
      </c>
      <c r="F556" s="14">
        <f t="shared" si="67"/>
        <v>0</v>
      </c>
      <c r="G556" s="15">
        <v>1.2777433303024501E-2</v>
      </c>
      <c r="H556" s="12">
        <f t="shared" si="72"/>
        <v>0.57444251681165914</v>
      </c>
      <c r="I556" s="13">
        <v>0.56555756598030904</v>
      </c>
      <c r="J556" s="11">
        <f t="shared" si="65"/>
        <v>1.2777433303024501E-2</v>
      </c>
      <c r="K556" s="11">
        <f t="shared" si="66"/>
        <v>8.8849508313501024E-3</v>
      </c>
      <c r="L556" s="9">
        <f t="shared" si="68"/>
        <v>24.002878930984117</v>
      </c>
      <c r="M556" s="10">
        <f t="shared" si="69"/>
        <v>0.29712106901588342</v>
      </c>
      <c r="N556" s="7" t="b">
        <f t="shared" si="70"/>
        <v>0</v>
      </c>
      <c r="O556" s="8" t="b">
        <f t="shared" si="70"/>
        <v>0</v>
      </c>
      <c r="P556" s="6" t="b">
        <f t="shared" si="71"/>
        <v>1</v>
      </c>
    </row>
    <row r="557" spans="1:16" x14ac:dyDescent="0.25">
      <c r="A557" s="1">
        <v>2014</v>
      </c>
      <c r="B557" s="3">
        <v>4</v>
      </c>
      <c r="C557" s="2">
        <v>10</v>
      </c>
      <c r="D557" s="4">
        <v>0.4</v>
      </c>
      <c r="E557" s="5">
        <v>21.2</v>
      </c>
      <c r="F557" s="14">
        <f t="shared" si="67"/>
        <v>0.19737532022490401</v>
      </c>
      <c r="G557" s="15">
        <v>0.105971784979985</v>
      </c>
      <c r="H557" s="12">
        <f t="shared" si="72"/>
        <v>5.7324175898868707E-2</v>
      </c>
      <c r="I557" s="13">
        <v>6.3503879080716905E-2</v>
      </c>
      <c r="J557" s="11">
        <f t="shared" si="65"/>
        <v>9.140353524491901E-2</v>
      </c>
      <c r="K557" s="11">
        <f t="shared" si="66"/>
        <v>6.1797031818481979E-3</v>
      </c>
      <c r="L557" s="9">
        <f t="shared" si="68"/>
        <v>22.476635024810449</v>
      </c>
      <c r="M557" s="10">
        <f t="shared" si="69"/>
        <v>1.2766350248104494</v>
      </c>
      <c r="N557" s="7" t="b">
        <f t="shared" si="70"/>
        <v>0</v>
      </c>
      <c r="O557" s="8" t="b">
        <f t="shared" si="70"/>
        <v>0</v>
      </c>
      <c r="P557" s="6" t="b">
        <f t="shared" si="71"/>
        <v>1</v>
      </c>
    </row>
    <row r="558" spans="1:16" x14ac:dyDescent="0.25">
      <c r="A558" s="1">
        <v>2014</v>
      </c>
      <c r="B558" s="3">
        <v>4</v>
      </c>
      <c r="C558" s="2">
        <v>11</v>
      </c>
      <c r="D558" s="4">
        <v>5.4</v>
      </c>
      <c r="E558" s="5">
        <v>26.1</v>
      </c>
      <c r="F558" s="14">
        <f t="shared" si="67"/>
        <v>0.99100745367811771</v>
      </c>
      <c r="G558" s="15">
        <v>0.94478058005136401</v>
      </c>
      <c r="H558" s="12">
        <f t="shared" si="72"/>
        <v>0.8909031788043873</v>
      </c>
      <c r="I558" s="13">
        <v>0.887192629848506</v>
      </c>
      <c r="J558" s="11">
        <f t="shared" si="65"/>
        <v>4.6226873626753706E-2</v>
      </c>
      <c r="K558" s="11">
        <f t="shared" si="66"/>
        <v>3.7105489558812987E-3</v>
      </c>
      <c r="L558" s="9">
        <f t="shared" si="68"/>
        <v>24.742699885971845</v>
      </c>
      <c r="M558" s="10">
        <f t="shared" si="69"/>
        <v>1.3573001140281562</v>
      </c>
      <c r="N558" s="7" t="b">
        <f t="shared" si="70"/>
        <v>1</v>
      </c>
      <c r="O558" s="8" t="b">
        <f t="shared" si="70"/>
        <v>1</v>
      </c>
      <c r="P558" s="6" t="b">
        <f t="shared" si="71"/>
        <v>1</v>
      </c>
    </row>
    <row r="559" spans="1:16" x14ac:dyDescent="0.25">
      <c r="A559" s="1">
        <v>2014</v>
      </c>
      <c r="B559" s="3">
        <v>4</v>
      </c>
      <c r="C559" s="2">
        <v>12</v>
      </c>
      <c r="D559" s="4">
        <v>4.5999999999999996</v>
      </c>
      <c r="E559" s="5">
        <v>22.3</v>
      </c>
      <c r="F559" s="14">
        <f t="shared" si="67"/>
        <v>0.98009639626619149</v>
      </c>
      <c r="G559" s="15">
        <v>0.959570691742759</v>
      </c>
      <c r="H559" s="12">
        <f t="shared" si="72"/>
        <v>0.15446526508353481</v>
      </c>
      <c r="I559" s="13">
        <v>0.16075620985334399</v>
      </c>
      <c r="J559" s="11">
        <f t="shared" si="65"/>
        <v>2.0525704523432498E-2</v>
      </c>
      <c r="K559" s="11">
        <f t="shared" si="66"/>
        <v>6.2909447698091814E-3</v>
      </c>
      <c r="L559" s="9">
        <f t="shared" si="68"/>
        <v>23.591606098064151</v>
      </c>
      <c r="M559" s="10">
        <f t="shared" si="69"/>
        <v>1.2916060980641504</v>
      </c>
      <c r="N559" s="7" t="b">
        <f t="shared" si="70"/>
        <v>1</v>
      </c>
      <c r="O559" s="8" t="b">
        <f t="shared" si="70"/>
        <v>1</v>
      </c>
      <c r="P559" s="6" t="b">
        <f t="shared" si="71"/>
        <v>1</v>
      </c>
    </row>
    <row r="560" spans="1:16" x14ac:dyDescent="0.25">
      <c r="A560" s="1">
        <v>2014</v>
      </c>
      <c r="B560" s="3">
        <v>4</v>
      </c>
      <c r="C560" s="2">
        <v>13</v>
      </c>
      <c r="D560" s="4">
        <v>0.4</v>
      </c>
      <c r="E560" s="5">
        <v>22.1</v>
      </c>
      <c r="F560" s="14">
        <f t="shared" si="67"/>
        <v>0.19737532022490401</v>
      </c>
      <c r="G560" s="15">
        <v>8.30566954874426E-2</v>
      </c>
      <c r="H560" s="12">
        <f t="shared" si="72"/>
        <v>0.13010847436299802</v>
      </c>
      <c r="I560" s="13">
        <v>0.13054402131798101</v>
      </c>
      <c r="J560" s="11">
        <f t="shared" si="65"/>
        <v>0.11431862473746141</v>
      </c>
      <c r="K560" s="11">
        <f t="shared" si="66"/>
        <v>4.3554695498299045E-4</v>
      </c>
      <c r="L560" s="9">
        <f t="shared" si="68"/>
        <v>23.408059083030551</v>
      </c>
      <c r="M560" s="10">
        <f t="shared" si="69"/>
        <v>1.3080590830305496</v>
      </c>
      <c r="N560" s="7" t="b">
        <f t="shared" si="70"/>
        <v>0</v>
      </c>
      <c r="O560" s="8" t="b">
        <f t="shared" si="70"/>
        <v>0</v>
      </c>
      <c r="P560" s="6" t="b">
        <f t="shared" si="71"/>
        <v>1</v>
      </c>
    </row>
    <row r="561" spans="1:16" x14ac:dyDescent="0.25">
      <c r="A561" s="1">
        <v>2014</v>
      </c>
      <c r="B561" s="3">
        <v>4</v>
      </c>
      <c r="C561" s="2">
        <v>14</v>
      </c>
      <c r="D561" s="4">
        <v>0</v>
      </c>
      <c r="E561" s="5">
        <v>20.3</v>
      </c>
      <c r="F561" s="14">
        <f t="shared" si="67"/>
        <v>0</v>
      </c>
      <c r="G561" s="15">
        <v>1.3238166739634301E-2</v>
      </c>
      <c r="H561" s="12">
        <f t="shared" si="72"/>
        <v>2.4127021417669217E-2</v>
      </c>
      <c r="I561" s="13">
        <v>3.4246016825635398E-2</v>
      </c>
      <c r="J561" s="11">
        <f t="shared" si="65"/>
        <v>1.3238166739634301E-2</v>
      </c>
      <c r="K561" s="11">
        <f t="shared" si="66"/>
        <v>1.011899540796618E-2</v>
      </c>
      <c r="L561" s="9">
        <f t="shared" si="68"/>
        <v>21.271644427204592</v>
      </c>
      <c r="M561" s="10">
        <f t="shared" si="69"/>
        <v>0.97164442720459121</v>
      </c>
      <c r="N561" s="7" t="b">
        <f t="shared" si="70"/>
        <v>0</v>
      </c>
      <c r="O561" s="8" t="b">
        <f t="shared" si="70"/>
        <v>0</v>
      </c>
      <c r="P561" s="6" t="b">
        <f t="shared" si="71"/>
        <v>1</v>
      </c>
    </row>
    <row r="562" spans="1:16" x14ac:dyDescent="0.25">
      <c r="A562" s="1">
        <v>2014</v>
      </c>
      <c r="B562" s="3">
        <v>4</v>
      </c>
      <c r="C562" s="2">
        <v>15</v>
      </c>
      <c r="D562" s="4">
        <v>0</v>
      </c>
      <c r="E562" s="5">
        <v>22.9</v>
      </c>
      <c r="F562" s="14">
        <f t="shared" si="67"/>
        <v>0</v>
      </c>
      <c r="G562" s="15">
        <v>2.1134546413855902E-2</v>
      </c>
      <c r="H562" s="12">
        <f t="shared" si="72"/>
        <v>0.24973989440488212</v>
      </c>
      <c r="I562" s="13">
        <v>0.23135558837190601</v>
      </c>
      <c r="J562" s="11">
        <f t="shared" si="65"/>
        <v>2.1134546413855902E-2</v>
      </c>
      <c r="K562" s="11">
        <f t="shared" si="66"/>
        <v>1.8384306032976111E-2</v>
      </c>
      <c r="L562" s="9">
        <f t="shared" si="68"/>
        <v>23.827629060413351</v>
      </c>
      <c r="M562" s="10">
        <f t="shared" si="69"/>
        <v>0.92762906041335214</v>
      </c>
      <c r="N562" s="7" t="b">
        <f t="shared" si="70"/>
        <v>0</v>
      </c>
      <c r="O562" s="8" t="b">
        <f t="shared" si="70"/>
        <v>0</v>
      </c>
      <c r="P562" s="6" t="b">
        <f t="shared" si="71"/>
        <v>1</v>
      </c>
    </row>
    <row r="563" spans="1:16" x14ac:dyDescent="0.25">
      <c r="A563" s="1">
        <v>2014</v>
      </c>
      <c r="B563" s="3">
        <v>4</v>
      </c>
      <c r="C563" s="2">
        <v>16</v>
      </c>
      <c r="D563" s="4">
        <v>4.5999999999999996</v>
      </c>
      <c r="E563" s="5">
        <v>22.2</v>
      </c>
      <c r="F563" s="14">
        <f t="shared" si="67"/>
        <v>0.98009639626619149</v>
      </c>
      <c r="G563" s="15">
        <v>0.94602510259699701</v>
      </c>
      <c r="H563" s="12">
        <f t="shared" si="72"/>
        <v>0.14185106490048771</v>
      </c>
      <c r="I563" s="13">
        <v>0.15242628767427999</v>
      </c>
      <c r="J563" s="11">
        <f t="shared" si="65"/>
        <v>3.407129366919448E-2</v>
      </c>
      <c r="K563" s="11">
        <f t="shared" si="66"/>
        <v>1.0575222773792275E-2</v>
      </c>
      <c r="L563" s="9">
        <f t="shared" si="68"/>
        <v>23.548136743305026</v>
      </c>
      <c r="M563" s="10">
        <f t="shared" si="69"/>
        <v>1.3481367433050266</v>
      </c>
      <c r="N563" s="7" t="b">
        <f t="shared" si="70"/>
        <v>1</v>
      </c>
      <c r="O563" s="8" t="b">
        <f t="shared" si="70"/>
        <v>1</v>
      </c>
      <c r="P563" s="6" t="b">
        <f t="shared" si="71"/>
        <v>1</v>
      </c>
    </row>
    <row r="564" spans="1:16" x14ac:dyDescent="0.25">
      <c r="A564" s="1">
        <v>2014</v>
      </c>
      <c r="B564" s="3">
        <v>4</v>
      </c>
      <c r="C564" s="2">
        <v>17</v>
      </c>
      <c r="D564" s="4">
        <v>0</v>
      </c>
      <c r="E564" s="5">
        <v>23.4</v>
      </c>
      <c r="F564" s="14">
        <f t="shared" si="67"/>
        <v>0</v>
      </c>
      <c r="G564" s="15">
        <v>1.18051435508653E-2</v>
      </c>
      <c r="H564" s="12">
        <f t="shared" si="72"/>
        <v>0.35434369377420422</v>
      </c>
      <c r="I564" s="13">
        <v>0.35375431876948499</v>
      </c>
      <c r="J564" s="11">
        <f t="shared" si="65"/>
        <v>1.18051435508653E-2</v>
      </c>
      <c r="K564" s="11">
        <f t="shared" si="66"/>
        <v>5.893750047192281E-4</v>
      </c>
      <c r="L564" s="9">
        <f t="shared" si="68"/>
        <v>23.973205127525315</v>
      </c>
      <c r="M564" s="10">
        <f t="shared" si="69"/>
        <v>0.57320512752531627</v>
      </c>
      <c r="N564" s="7" t="b">
        <f t="shared" si="70"/>
        <v>0</v>
      </c>
      <c r="O564" s="8" t="b">
        <f t="shared" si="70"/>
        <v>0</v>
      </c>
      <c r="P564" s="6" t="b">
        <f t="shared" si="71"/>
        <v>1</v>
      </c>
    </row>
    <row r="565" spans="1:16" x14ac:dyDescent="0.25">
      <c r="A565" s="1">
        <v>2014</v>
      </c>
      <c r="B565" s="3">
        <v>4</v>
      </c>
      <c r="C565" s="2">
        <v>18</v>
      </c>
      <c r="D565" s="4">
        <v>0</v>
      </c>
      <c r="E565" s="5">
        <v>25.7</v>
      </c>
      <c r="F565" s="14">
        <f t="shared" si="67"/>
        <v>0</v>
      </c>
      <c r="G565" s="15">
        <v>9.6374330642534506E-3</v>
      </c>
      <c r="H565" s="12">
        <f t="shared" si="72"/>
        <v>0.84553473491646525</v>
      </c>
      <c r="I565" s="13">
        <v>0.85578376868623196</v>
      </c>
      <c r="J565" s="11">
        <f t="shared" si="65"/>
        <v>9.6374330642534506E-3</v>
      </c>
      <c r="K565" s="11">
        <f t="shared" si="66"/>
        <v>1.0249033769766713E-2</v>
      </c>
      <c r="L565" s="9">
        <f t="shared" si="68"/>
        <v>24.499591792851518</v>
      </c>
      <c r="M565" s="10">
        <f t="shared" si="69"/>
        <v>1.200408207148481</v>
      </c>
      <c r="N565" s="7" t="b">
        <f t="shared" si="70"/>
        <v>0</v>
      </c>
      <c r="O565" s="8" t="b">
        <f t="shared" si="70"/>
        <v>0</v>
      </c>
      <c r="P565" s="6" t="b">
        <f t="shared" si="71"/>
        <v>1</v>
      </c>
    </row>
    <row r="566" spans="1:16" x14ac:dyDescent="0.25">
      <c r="A566" s="1">
        <v>2014</v>
      </c>
      <c r="B566" s="3">
        <v>4</v>
      </c>
      <c r="C566" s="2">
        <v>19</v>
      </c>
      <c r="D566" s="4">
        <v>0</v>
      </c>
      <c r="E566" s="5">
        <v>21.7</v>
      </c>
      <c r="F566" s="14">
        <f t="shared" si="67"/>
        <v>0</v>
      </c>
      <c r="G566" s="15">
        <v>1.57845417057563E-2</v>
      </c>
      <c r="H566" s="12">
        <f t="shared" si="72"/>
        <v>9.1122961014856077E-2</v>
      </c>
      <c r="I566" s="13">
        <v>8.5483494425541304E-2</v>
      </c>
      <c r="J566" s="11">
        <f t="shared" si="65"/>
        <v>1.57845417057563E-2</v>
      </c>
      <c r="K566" s="11">
        <f t="shared" si="66"/>
        <v>5.6394665893147733E-3</v>
      </c>
      <c r="L566" s="9">
        <f t="shared" si="68"/>
        <v>22.918880004847715</v>
      </c>
      <c r="M566" s="10">
        <f t="shared" si="69"/>
        <v>1.2188800048477155</v>
      </c>
      <c r="N566" s="7" t="b">
        <f t="shared" si="70"/>
        <v>0</v>
      </c>
      <c r="O566" s="8" t="b">
        <f t="shared" si="70"/>
        <v>0</v>
      </c>
      <c r="P566" s="6" t="b">
        <f t="shared" si="71"/>
        <v>1</v>
      </c>
    </row>
    <row r="567" spans="1:16" x14ac:dyDescent="0.25">
      <c r="A567" s="1">
        <v>2014</v>
      </c>
      <c r="B567" s="3">
        <v>4</v>
      </c>
      <c r="C567" s="2">
        <v>20</v>
      </c>
      <c r="D567" s="4">
        <v>0</v>
      </c>
      <c r="E567" s="5">
        <v>23.9</v>
      </c>
      <c r="F567" s="14">
        <f t="shared" si="67"/>
        <v>0</v>
      </c>
      <c r="G567" s="15">
        <v>1.0641932661511099E-2</v>
      </c>
      <c r="H567" s="12">
        <f t="shared" si="72"/>
        <v>0.4750208125210596</v>
      </c>
      <c r="I567" s="13">
        <v>0.45589182504735798</v>
      </c>
      <c r="J567" s="11">
        <f t="shared" si="65"/>
        <v>1.0641932661511099E-2</v>
      </c>
      <c r="K567" s="11">
        <f t="shared" si="66"/>
        <v>1.912898747370162E-2</v>
      </c>
      <c r="L567" s="9">
        <f t="shared" si="68"/>
        <v>23.999020886083997</v>
      </c>
      <c r="M567" s="10">
        <f t="shared" si="69"/>
        <v>9.9020886083998505E-2</v>
      </c>
      <c r="N567" s="7" t="b">
        <f t="shared" si="70"/>
        <v>0</v>
      </c>
      <c r="O567" s="8" t="b">
        <f t="shared" si="70"/>
        <v>0</v>
      </c>
      <c r="P567" s="6" t="b">
        <f t="shared" si="71"/>
        <v>1</v>
      </c>
    </row>
    <row r="568" spans="1:16" x14ac:dyDescent="0.25">
      <c r="A568" s="1">
        <v>2014</v>
      </c>
      <c r="B568" s="3">
        <v>4</v>
      </c>
      <c r="C568" s="2">
        <v>21</v>
      </c>
      <c r="D568" s="4">
        <v>0</v>
      </c>
      <c r="E568" s="5">
        <v>23.8</v>
      </c>
      <c r="F568" s="14">
        <f t="shared" si="67"/>
        <v>0</v>
      </c>
      <c r="G568" s="15">
        <v>1.83204638105645E-2</v>
      </c>
      <c r="H568" s="12">
        <f t="shared" si="72"/>
        <v>0.45016600268752233</v>
      </c>
      <c r="I568" s="13">
        <v>0.44135055424830899</v>
      </c>
      <c r="J568" s="11">
        <f t="shared" si="65"/>
        <v>1.83204638105645E-2</v>
      </c>
      <c r="K568" s="11">
        <f t="shared" si="66"/>
        <v>8.8154484392133359E-3</v>
      </c>
      <c r="L568" s="9">
        <f t="shared" si="68"/>
        <v>23.997875276400801</v>
      </c>
      <c r="M568" s="10">
        <f t="shared" si="69"/>
        <v>0.19787527640080071</v>
      </c>
      <c r="N568" s="7" t="b">
        <f t="shared" si="70"/>
        <v>0</v>
      </c>
      <c r="O568" s="8" t="b">
        <f t="shared" si="70"/>
        <v>0</v>
      </c>
      <c r="P568" s="6" t="b">
        <f t="shared" si="71"/>
        <v>1</v>
      </c>
    </row>
    <row r="569" spans="1:16" x14ac:dyDescent="0.25">
      <c r="A569" s="1">
        <v>2014</v>
      </c>
      <c r="B569" s="3">
        <v>4</v>
      </c>
      <c r="C569" s="2">
        <v>22</v>
      </c>
      <c r="D569" s="4">
        <v>0</v>
      </c>
      <c r="E569" s="5">
        <v>24.7</v>
      </c>
      <c r="F569" s="14">
        <f t="shared" si="67"/>
        <v>0</v>
      </c>
      <c r="G569" s="15">
        <v>1.3993343581686199E-2</v>
      </c>
      <c r="H569" s="12">
        <f t="shared" si="72"/>
        <v>0.66818777216816594</v>
      </c>
      <c r="I569" s="13">
        <v>0.68665179620879302</v>
      </c>
      <c r="J569" s="11">
        <f t="shared" si="65"/>
        <v>1.3993343581686199E-2</v>
      </c>
      <c r="K569" s="11">
        <f t="shared" si="66"/>
        <v>1.8464024040627081E-2</v>
      </c>
      <c r="L569" s="9">
        <f t="shared" si="68"/>
        <v>24.054630722417031</v>
      </c>
      <c r="M569" s="10">
        <f t="shared" si="69"/>
        <v>0.64536927758296869</v>
      </c>
      <c r="N569" s="7" t="b">
        <f t="shared" si="70"/>
        <v>0</v>
      </c>
      <c r="O569" s="8" t="b">
        <f t="shared" si="70"/>
        <v>0</v>
      </c>
      <c r="P569" s="6" t="b">
        <f t="shared" si="71"/>
        <v>1</v>
      </c>
    </row>
    <row r="570" spans="1:16" x14ac:dyDescent="0.25">
      <c r="A570" s="1">
        <v>2014</v>
      </c>
      <c r="B570" s="3">
        <v>4</v>
      </c>
      <c r="C570" s="2">
        <v>23</v>
      </c>
      <c r="D570" s="4">
        <v>0</v>
      </c>
      <c r="E570" s="5">
        <v>25.4</v>
      </c>
      <c r="F570" s="14">
        <f t="shared" si="67"/>
        <v>0</v>
      </c>
      <c r="G570" s="15">
        <v>1.0711277828515201E-2</v>
      </c>
      <c r="H570" s="12">
        <f t="shared" si="72"/>
        <v>0.80218388855858158</v>
      </c>
      <c r="I570" s="13">
        <v>0.80848643189592995</v>
      </c>
      <c r="J570" s="11">
        <f t="shared" si="65"/>
        <v>1.0711277828515201E-2</v>
      </c>
      <c r="K570" s="11">
        <f t="shared" si="66"/>
        <v>6.3025433373483652E-3</v>
      </c>
      <c r="L570" s="9">
        <f t="shared" si="68"/>
        <v>24.281684846283202</v>
      </c>
      <c r="M570" s="10">
        <f t="shared" si="69"/>
        <v>1.1183151537167966</v>
      </c>
      <c r="N570" s="7" t="b">
        <f t="shared" si="70"/>
        <v>0</v>
      </c>
      <c r="O570" s="8" t="b">
        <f t="shared" si="70"/>
        <v>0</v>
      </c>
      <c r="P570" s="6" t="b">
        <f t="shared" si="71"/>
        <v>1</v>
      </c>
    </row>
    <row r="571" spans="1:16" x14ac:dyDescent="0.25">
      <c r="A571" s="1">
        <v>2014</v>
      </c>
      <c r="B571" s="3">
        <v>4</v>
      </c>
      <c r="C571" s="2">
        <v>24</v>
      </c>
      <c r="D571" s="4">
        <v>0</v>
      </c>
      <c r="E571" s="5">
        <v>29.2</v>
      </c>
      <c r="F571" s="14">
        <f t="shared" si="67"/>
        <v>0</v>
      </c>
      <c r="G571" s="15">
        <v>1.7937943092066599E-2</v>
      </c>
      <c r="H571" s="12">
        <f t="shared" si="72"/>
        <v>0.99451370110054949</v>
      </c>
      <c r="I571" s="13">
        <v>0.98585752575400099</v>
      </c>
      <c r="J571" s="11">
        <f t="shared" si="65"/>
        <v>1.7937943092066599E-2</v>
      </c>
      <c r="K571" s="11">
        <f t="shared" si="66"/>
        <v>8.6561753465485003E-3</v>
      </c>
      <c r="L571" s="9">
        <f t="shared" si="68"/>
        <v>29.213172693996075</v>
      </c>
      <c r="M571" s="10">
        <f t="shared" si="69"/>
        <v>1.3172693996075679E-2</v>
      </c>
      <c r="N571" s="7" t="b">
        <f t="shared" si="70"/>
        <v>0</v>
      </c>
      <c r="O571" s="8" t="b">
        <f t="shared" si="70"/>
        <v>0</v>
      </c>
      <c r="P571" s="6" t="b">
        <f t="shared" si="71"/>
        <v>1</v>
      </c>
    </row>
    <row r="572" spans="1:16" x14ac:dyDescent="0.25">
      <c r="A572" s="1">
        <v>2014</v>
      </c>
      <c r="B572" s="3">
        <v>4</v>
      </c>
      <c r="C572" s="2">
        <v>25</v>
      </c>
      <c r="D572" s="4">
        <v>0</v>
      </c>
      <c r="E572" s="5">
        <v>21.3</v>
      </c>
      <c r="F572" s="14">
        <f t="shared" si="67"/>
        <v>0</v>
      </c>
      <c r="G572" s="15">
        <v>1.81309941743448E-2</v>
      </c>
      <c r="H572" s="12">
        <f t="shared" si="72"/>
        <v>6.2973356056996541E-2</v>
      </c>
      <c r="I572" s="13">
        <v>6.5750254650675896E-2</v>
      </c>
      <c r="J572" s="11">
        <f t="shared" si="65"/>
        <v>1.81309941743448E-2</v>
      </c>
      <c r="K572" s="11">
        <f t="shared" si="66"/>
        <v>2.7768985936793555E-3</v>
      </c>
      <c r="L572" s="9">
        <f t="shared" si="68"/>
        <v>22.532773332324407</v>
      </c>
      <c r="M572" s="10">
        <f t="shared" si="69"/>
        <v>1.2327733323244061</v>
      </c>
      <c r="N572" s="7" t="b">
        <f t="shared" si="70"/>
        <v>0</v>
      </c>
      <c r="O572" s="8" t="b">
        <f t="shared" si="70"/>
        <v>0</v>
      </c>
      <c r="P572" s="6" t="b">
        <f t="shared" si="71"/>
        <v>1</v>
      </c>
    </row>
    <row r="573" spans="1:16" x14ac:dyDescent="0.25">
      <c r="A573" s="1">
        <v>2014</v>
      </c>
      <c r="B573" s="3">
        <v>4</v>
      </c>
      <c r="C573" s="2">
        <v>26</v>
      </c>
      <c r="D573" s="4">
        <v>6</v>
      </c>
      <c r="E573" s="5">
        <v>23.5</v>
      </c>
      <c r="F573" s="14">
        <f t="shared" si="67"/>
        <v>0.99505475368673069</v>
      </c>
      <c r="G573" s="15">
        <v>0.93677030586114796</v>
      </c>
      <c r="H573" s="12">
        <f t="shared" si="72"/>
        <v>0.37754066879814541</v>
      </c>
      <c r="I573" s="13">
        <v>0.37558567196499398</v>
      </c>
      <c r="J573" s="11">
        <f t="shared" si="65"/>
        <v>5.828444782558273E-2</v>
      </c>
      <c r="K573" s="11">
        <f t="shared" si="66"/>
        <v>1.9549968331514234E-3</v>
      </c>
      <c r="L573" s="9">
        <f t="shared" si="68"/>
        <v>23.983072007536204</v>
      </c>
      <c r="M573" s="10">
        <f t="shared" si="69"/>
        <v>0.4830720075362045</v>
      </c>
      <c r="N573" s="7" t="b">
        <f t="shared" si="70"/>
        <v>1</v>
      </c>
      <c r="O573" s="8" t="b">
        <f t="shared" si="70"/>
        <v>1</v>
      </c>
      <c r="P573" s="6" t="b">
        <f t="shared" si="71"/>
        <v>1</v>
      </c>
    </row>
    <row r="574" spans="1:16" x14ac:dyDescent="0.25">
      <c r="A574" s="1">
        <v>2014</v>
      </c>
      <c r="B574" s="3">
        <v>4</v>
      </c>
      <c r="C574" s="2">
        <v>27</v>
      </c>
      <c r="D574" s="4">
        <v>0</v>
      </c>
      <c r="E574" s="5">
        <v>19.8</v>
      </c>
      <c r="F574" s="14">
        <f t="shared" si="67"/>
        <v>0</v>
      </c>
      <c r="G574" s="15">
        <v>1.8668721618617601E-2</v>
      </c>
      <c r="H574" s="12">
        <f t="shared" si="72"/>
        <v>1.4774031693273067E-2</v>
      </c>
      <c r="I574" s="13">
        <v>2.4782020002770199E-2</v>
      </c>
      <c r="J574" s="11">
        <f t="shared" si="65"/>
        <v>1.8668721618617601E-2</v>
      </c>
      <c r="K574" s="11">
        <f t="shared" si="66"/>
        <v>1.0007988309497132E-2</v>
      </c>
      <c r="L574" s="9">
        <f t="shared" si="68"/>
        <v>20.472815947732158</v>
      </c>
      <c r="M574" s="10">
        <f t="shared" si="69"/>
        <v>0.67281594773215758</v>
      </c>
      <c r="N574" s="7" t="b">
        <f t="shared" si="70"/>
        <v>0</v>
      </c>
      <c r="O574" s="8" t="b">
        <f t="shared" si="70"/>
        <v>0</v>
      </c>
      <c r="P574" s="6" t="b">
        <f t="shared" si="71"/>
        <v>1</v>
      </c>
    </row>
    <row r="575" spans="1:16" x14ac:dyDescent="0.25">
      <c r="A575" s="1">
        <v>2014</v>
      </c>
      <c r="B575" s="3">
        <v>4</v>
      </c>
      <c r="C575" s="2">
        <v>28</v>
      </c>
      <c r="D575" s="4">
        <v>0.2</v>
      </c>
      <c r="E575" s="5">
        <v>22.1</v>
      </c>
      <c r="F575" s="14">
        <f t="shared" si="67"/>
        <v>9.9667994624955902E-2</v>
      </c>
      <c r="G575" s="15">
        <v>5.1103623940671999E-2</v>
      </c>
      <c r="H575" s="12">
        <f t="shared" si="72"/>
        <v>0.13010847436299802</v>
      </c>
      <c r="I575" s="13">
        <v>0.11975835158673399</v>
      </c>
      <c r="J575" s="11">
        <f t="shared" si="65"/>
        <v>4.8564370684283903E-2</v>
      </c>
      <c r="K575" s="11">
        <f t="shared" si="66"/>
        <v>1.0350122776264029E-2</v>
      </c>
      <c r="L575" s="9">
        <f t="shared" si="68"/>
        <v>23.321266671990251</v>
      </c>
      <c r="M575" s="10">
        <f t="shared" si="69"/>
        <v>1.2212666719902501</v>
      </c>
      <c r="N575" s="7" t="b">
        <f t="shared" si="70"/>
        <v>0</v>
      </c>
      <c r="O575" s="8" t="b">
        <f t="shared" si="70"/>
        <v>0</v>
      </c>
      <c r="P575" s="6" t="b">
        <f t="shared" si="71"/>
        <v>1</v>
      </c>
    </row>
    <row r="576" spans="1:16" x14ac:dyDescent="0.25">
      <c r="A576" s="1">
        <v>2014</v>
      </c>
      <c r="B576" s="3">
        <v>4</v>
      </c>
      <c r="C576" s="2">
        <v>29</v>
      </c>
      <c r="D576" s="4">
        <v>0</v>
      </c>
      <c r="E576" s="5">
        <v>25.6</v>
      </c>
      <c r="F576" s="14">
        <f t="shared" si="67"/>
        <v>0</v>
      </c>
      <c r="G576" s="15">
        <v>1.20132117043422E-2</v>
      </c>
      <c r="H576" s="12">
        <f t="shared" si="72"/>
        <v>0.83201838513392457</v>
      </c>
      <c r="I576" s="13">
        <v>0.83473092141583305</v>
      </c>
      <c r="J576" s="11">
        <f t="shared" si="65"/>
        <v>1.20132117043422E-2</v>
      </c>
      <c r="K576" s="11">
        <f t="shared" si="66"/>
        <v>2.7125362819084842E-3</v>
      </c>
      <c r="L576" s="9">
        <f t="shared" si="68"/>
        <v>24.386697344666732</v>
      </c>
      <c r="M576" s="10">
        <f t="shared" si="69"/>
        <v>1.2133026553332691</v>
      </c>
      <c r="N576" s="7" t="b">
        <f t="shared" si="70"/>
        <v>0</v>
      </c>
      <c r="O576" s="8" t="b">
        <f t="shared" si="70"/>
        <v>0</v>
      </c>
      <c r="P576" s="6" t="b">
        <f t="shared" si="71"/>
        <v>1</v>
      </c>
    </row>
    <row r="577" spans="1:16" x14ac:dyDescent="0.25">
      <c r="A577" s="1">
        <v>2014</v>
      </c>
      <c r="B577" s="3">
        <v>4</v>
      </c>
      <c r="C577" s="2">
        <v>30</v>
      </c>
      <c r="D577" s="4">
        <v>4.4000000000000004</v>
      </c>
      <c r="E577" s="5">
        <v>23.1</v>
      </c>
      <c r="F577" s="14">
        <f t="shared" si="67"/>
        <v>0.97574313003145141</v>
      </c>
      <c r="G577" s="15">
        <v>0.93666852470809103</v>
      </c>
      <c r="H577" s="12">
        <f t="shared" si="72"/>
        <v>0.28905049737499633</v>
      </c>
      <c r="I577" s="13">
        <v>0.28459682237419198</v>
      </c>
      <c r="J577" s="11">
        <f t="shared" si="65"/>
        <v>3.9074605323360379E-2</v>
      </c>
      <c r="K577" s="11">
        <f t="shared" si="66"/>
        <v>4.4536750008043469E-3</v>
      </c>
      <c r="L577" s="9">
        <f t="shared" si="68"/>
        <v>23.915568972603293</v>
      </c>
      <c r="M577" s="10">
        <f t="shared" si="69"/>
        <v>0.81556897260329109</v>
      </c>
      <c r="N577" s="7" t="b">
        <f t="shared" si="70"/>
        <v>1</v>
      </c>
      <c r="O577" s="8" t="b">
        <f t="shared" si="70"/>
        <v>1</v>
      </c>
      <c r="P577" s="6" t="b">
        <f t="shared" si="71"/>
        <v>1</v>
      </c>
    </row>
    <row r="578" spans="1:16" x14ac:dyDescent="0.25">
      <c r="A578" s="1">
        <v>2014</v>
      </c>
      <c r="B578" s="3">
        <v>5</v>
      </c>
      <c r="C578" s="2">
        <v>1</v>
      </c>
      <c r="D578" s="4">
        <v>0</v>
      </c>
      <c r="E578" s="5">
        <v>20.7</v>
      </c>
      <c r="F578" s="14">
        <f t="shared" si="67"/>
        <v>0</v>
      </c>
      <c r="G578" s="15">
        <v>2.6442402659134601E-2</v>
      </c>
      <c r="H578" s="12">
        <f t="shared" si="72"/>
        <v>3.5571189272636146E-2</v>
      </c>
      <c r="I578" s="13">
        <v>4.30762574934812E-2</v>
      </c>
      <c r="J578" s="11">
        <f t="shared" si="65"/>
        <v>2.6442402659134601E-2</v>
      </c>
      <c r="K578" s="11">
        <f t="shared" si="66"/>
        <v>7.5050682208450542E-3</v>
      </c>
      <c r="L578" s="9">
        <f t="shared" si="68"/>
        <v>21.766538215701416</v>
      </c>
      <c r="M578" s="10">
        <f t="shared" si="69"/>
        <v>1.0665382157014172</v>
      </c>
      <c r="N578" s="7" t="b">
        <f t="shared" si="70"/>
        <v>0</v>
      </c>
      <c r="O578" s="8" t="b">
        <f t="shared" si="70"/>
        <v>0</v>
      </c>
      <c r="P578" s="6" t="b">
        <f t="shared" si="71"/>
        <v>1</v>
      </c>
    </row>
    <row r="579" spans="1:16" x14ac:dyDescent="0.25">
      <c r="A579" s="1">
        <v>2014</v>
      </c>
      <c r="B579" s="3">
        <v>5</v>
      </c>
      <c r="C579" s="2">
        <v>2</v>
      </c>
      <c r="D579" s="4">
        <v>0</v>
      </c>
      <c r="E579" s="5">
        <v>21.5</v>
      </c>
      <c r="F579" s="14">
        <f t="shared" si="67"/>
        <v>0</v>
      </c>
      <c r="G579" s="15">
        <v>1.5921387954862601E-2</v>
      </c>
      <c r="H579" s="12">
        <f t="shared" si="72"/>
        <v>7.5858180021243546E-2</v>
      </c>
      <c r="I579" s="13">
        <v>7.0814923132214797E-2</v>
      </c>
      <c r="J579" s="11">
        <f t="shared" si="65"/>
        <v>1.5921387954862601E-2</v>
      </c>
      <c r="K579" s="11">
        <f t="shared" si="66"/>
        <v>5.0432568890287494E-3</v>
      </c>
      <c r="L579" s="9">
        <f t="shared" si="68"/>
        <v>22.648645768963782</v>
      </c>
      <c r="M579" s="10">
        <f t="shared" si="69"/>
        <v>1.1486457689637817</v>
      </c>
      <c r="N579" s="7" t="b">
        <f t="shared" si="70"/>
        <v>0</v>
      </c>
      <c r="O579" s="8" t="b">
        <f t="shared" si="70"/>
        <v>0</v>
      </c>
      <c r="P579" s="6" t="b">
        <f t="shared" si="71"/>
        <v>1</v>
      </c>
    </row>
    <row r="580" spans="1:16" x14ac:dyDescent="0.25">
      <c r="A580" s="1">
        <v>2014</v>
      </c>
      <c r="B580" s="3">
        <v>5</v>
      </c>
      <c r="C580" s="2">
        <v>3</v>
      </c>
      <c r="D580" s="4">
        <v>2.6</v>
      </c>
      <c r="E580" s="5">
        <v>15.4</v>
      </c>
      <c r="F580" s="14">
        <f t="shared" si="67"/>
        <v>0.86172315931330656</v>
      </c>
      <c r="G580" s="15">
        <v>0.89645823282963</v>
      </c>
      <c r="H580" s="12">
        <f t="shared" si="72"/>
        <v>1.84071904963424E-4</v>
      </c>
      <c r="I580" s="13">
        <v>6.0561690764013498E-3</v>
      </c>
      <c r="J580" s="11">
        <f t="shared" ref="J580:J643" si="73">ABS(F580-G580)</f>
        <v>3.4735073516323434E-2</v>
      </c>
      <c r="K580" s="11">
        <f t="shared" ref="K580:K643" si="74">ABS(H580-I580)</f>
        <v>5.8720971714379261E-3</v>
      </c>
      <c r="L580" s="9">
        <f t="shared" si="68"/>
        <v>15.437594128588955</v>
      </c>
      <c r="M580" s="10">
        <f t="shared" si="69"/>
        <v>3.7594128588954945E-2</v>
      </c>
      <c r="N580" s="7" t="b">
        <f t="shared" si="70"/>
        <v>1</v>
      </c>
      <c r="O580" s="8" t="b">
        <f t="shared" si="70"/>
        <v>1</v>
      </c>
      <c r="P580" s="6" t="b">
        <f t="shared" si="71"/>
        <v>1</v>
      </c>
    </row>
    <row r="581" spans="1:16" x14ac:dyDescent="0.25">
      <c r="A581" s="1">
        <v>2014</v>
      </c>
      <c r="B581" s="3">
        <v>5</v>
      </c>
      <c r="C581" s="2">
        <v>4</v>
      </c>
      <c r="D581" s="4">
        <v>4.8</v>
      </c>
      <c r="E581" s="5">
        <v>18.899999999999999</v>
      </c>
      <c r="F581" s="14">
        <f t="shared" si="67"/>
        <v>0.98367485769368024</v>
      </c>
      <c r="G581" s="15">
        <v>0.93591891820621498</v>
      </c>
      <c r="H581" s="12">
        <f t="shared" si="72"/>
        <v>6.0598014915841051E-3</v>
      </c>
      <c r="I581" s="13">
        <v>1.5404665937493499E-2</v>
      </c>
      <c r="J581" s="11">
        <f t="shared" si="73"/>
        <v>4.775593948746526E-2</v>
      </c>
      <c r="K581" s="11">
        <f t="shared" si="74"/>
        <v>9.3448644459093941E-3</v>
      </c>
      <c r="L581" s="9">
        <f t="shared" si="68"/>
        <v>19.069604721759084</v>
      </c>
      <c r="M581" s="10">
        <f t="shared" si="69"/>
        <v>0.16960472175908592</v>
      </c>
      <c r="N581" s="7" t="b">
        <f t="shared" si="70"/>
        <v>1</v>
      </c>
      <c r="O581" s="8" t="b">
        <f t="shared" si="70"/>
        <v>1</v>
      </c>
      <c r="P581" s="6" t="b">
        <f t="shared" si="71"/>
        <v>1</v>
      </c>
    </row>
    <row r="582" spans="1:16" x14ac:dyDescent="0.25">
      <c r="A582" s="1">
        <v>2014</v>
      </c>
      <c r="B582" s="3">
        <v>5</v>
      </c>
      <c r="C582" s="2">
        <v>5</v>
      </c>
      <c r="D582" s="4">
        <v>0</v>
      </c>
      <c r="E582" s="5">
        <v>19.5</v>
      </c>
      <c r="F582" s="14">
        <f t="shared" si="67"/>
        <v>0</v>
      </c>
      <c r="G582" s="15">
        <v>2.3919521579457498E-2</v>
      </c>
      <c r="H582" s="12">
        <f t="shared" si="72"/>
        <v>1.098694263059318E-2</v>
      </c>
      <c r="I582" s="13">
        <v>2.11443910302056E-2</v>
      </c>
      <c r="J582" s="11">
        <f t="shared" si="73"/>
        <v>2.3919521579457498E-2</v>
      </c>
      <c r="K582" s="11">
        <f t="shared" si="74"/>
        <v>1.0157448399612421E-2</v>
      </c>
      <c r="L582" s="9">
        <f t="shared" si="68"/>
        <v>20.035512697538589</v>
      </c>
      <c r="M582" s="10">
        <f t="shared" si="69"/>
        <v>0.53551269753858932</v>
      </c>
      <c r="N582" s="7" t="b">
        <f t="shared" si="70"/>
        <v>0</v>
      </c>
      <c r="O582" s="8" t="b">
        <f t="shared" si="70"/>
        <v>0</v>
      </c>
      <c r="P582" s="6" t="b">
        <f t="shared" si="71"/>
        <v>1</v>
      </c>
    </row>
    <row r="583" spans="1:16" x14ac:dyDescent="0.25">
      <c r="A583" s="1">
        <v>2014</v>
      </c>
      <c r="B583" s="3">
        <v>5</v>
      </c>
      <c r="C583" s="2">
        <v>6</v>
      </c>
      <c r="D583" s="4">
        <v>0</v>
      </c>
      <c r="E583" s="5">
        <v>21.7</v>
      </c>
      <c r="F583" s="14">
        <f t="shared" si="67"/>
        <v>0</v>
      </c>
      <c r="G583" s="15">
        <v>1.6226842699668401E-2</v>
      </c>
      <c r="H583" s="12">
        <f t="shared" si="72"/>
        <v>9.1122961014856077E-2</v>
      </c>
      <c r="I583" s="13">
        <v>8.1167135789409706E-2</v>
      </c>
      <c r="J583" s="11">
        <f t="shared" si="73"/>
        <v>1.6226842699668401E-2</v>
      </c>
      <c r="K583" s="11">
        <f t="shared" si="74"/>
        <v>9.9558252254463714E-3</v>
      </c>
      <c r="L583" s="9">
        <f t="shared" si="68"/>
        <v>22.847848024444254</v>
      </c>
      <c r="M583" s="10">
        <f t="shared" si="69"/>
        <v>1.1478480244442544</v>
      </c>
      <c r="N583" s="7" t="b">
        <f t="shared" si="70"/>
        <v>0</v>
      </c>
      <c r="O583" s="8" t="b">
        <f t="shared" si="70"/>
        <v>0</v>
      </c>
      <c r="P583" s="6" t="b">
        <f t="shared" si="71"/>
        <v>1</v>
      </c>
    </row>
    <row r="584" spans="1:16" x14ac:dyDescent="0.25">
      <c r="A584" s="1">
        <v>2014</v>
      </c>
      <c r="B584" s="3">
        <v>5</v>
      </c>
      <c r="C584" s="2">
        <v>7</v>
      </c>
      <c r="D584" s="4">
        <v>0</v>
      </c>
      <c r="E584" s="5">
        <v>19.2</v>
      </c>
      <c r="F584" s="14">
        <f t="shared" si="67"/>
        <v>0</v>
      </c>
      <c r="G584" s="15">
        <v>1.75046350861555E-2</v>
      </c>
      <c r="H584" s="12">
        <f t="shared" si="72"/>
        <v>8.1625711531598897E-3</v>
      </c>
      <c r="I584" s="13">
        <v>1.2468404692498601E-2</v>
      </c>
      <c r="J584" s="11">
        <f t="shared" si="73"/>
        <v>1.75046350861555E-2</v>
      </c>
      <c r="K584" s="11">
        <f t="shared" si="74"/>
        <v>4.3058335393387111E-3</v>
      </c>
      <c r="L584" s="9">
        <f t="shared" si="68"/>
        <v>18.352491196916652</v>
      </c>
      <c r="M584" s="10">
        <f t="shared" si="69"/>
        <v>0.84750880308334686</v>
      </c>
      <c r="N584" s="7" t="b">
        <f t="shared" si="70"/>
        <v>0</v>
      </c>
      <c r="O584" s="8" t="b">
        <f t="shared" si="70"/>
        <v>0</v>
      </c>
      <c r="P584" s="6" t="b">
        <f t="shared" si="71"/>
        <v>1</v>
      </c>
    </row>
    <row r="585" spans="1:16" x14ac:dyDescent="0.25">
      <c r="A585" s="1">
        <v>2014</v>
      </c>
      <c r="B585" s="3">
        <v>5</v>
      </c>
      <c r="C585" s="2">
        <v>8</v>
      </c>
      <c r="D585" s="4">
        <v>0</v>
      </c>
      <c r="E585" s="5">
        <v>19.899999999999999</v>
      </c>
      <c r="F585" s="14">
        <f t="shared" si="67"/>
        <v>0</v>
      </c>
      <c r="G585" s="15">
        <v>1.36542264969386E-2</v>
      </c>
      <c r="H585" s="12">
        <f t="shared" si="72"/>
        <v>1.6302499371440918E-2</v>
      </c>
      <c r="I585" s="13">
        <v>2.3816426899281599E-2</v>
      </c>
      <c r="J585" s="11">
        <f t="shared" si="73"/>
        <v>1.36542264969386E-2</v>
      </c>
      <c r="K585" s="11">
        <f t="shared" si="74"/>
        <v>7.513927527840681E-3</v>
      </c>
      <c r="L585" s="9">
        <f t="shared" si="68"/>
        <v>20.366192797876767</v>
      </c>
      <c r="M585" s="10">
        <f t="shared" si="69"/>
        <v>0.46619279787676859</v>
      </c>
      <c r="N585" s="7" t="b">
        <f t="shared" si="70"/>
        <v>0</v>
      </c>
      <c r="O585" s="8" t="b">
        <f t="shared" si="70"/>
        <v>0</v>
      </c>
      <c r="P585" s="6" t="b">
        <f t="shared" si="71"/>
        <v>1</v>
      </c>
    </row>
    <row r="586" spans="1:16" x14ac:dyDescent="0.25">
      <c r="A586" s="1">
        <v>2014</v>
      </c>
      <c r="B586" s="3">
        <v>5</v>
      </c>
      <c r="C586" s="2">
        <v>9</v>
      </c>
      <c r="D586" s="4">
        <v>5.6</v>
      </c>
      <c r="E586" s="5">
        <v>20.3</v>
      </c>
      <c r="F586" s="14">
        <f t="shared" si="67"/>
        <v>0.99263152020112821</v>
      </c>
      <c r="G586" s="15">
        <v>0.94149284208247896</v>
      </c>
      <c r="H586" s="12">
        <f t="shared" si="72"/>
        <v>2.4127021417669217E-2</v>
      </c>
      <c r="I586" s="13">
        <v>3.7568898562880801E-2</v>
      </c>
      <c r="J586" s="11">
        <f t="shared" si="73"/>
        <v>5.113867811864925E-2</v>
      </c>
      <c r="K586" s="11">
        <f t="shared" si="74"/>
        <v>1.3441877145211584E-2</v>
      </c>
      <c r="L586" s="9">
        <f t="shared" si="68"/>
        <v>21.478390765759929</v>
      </c>
      <c r="M586" s="10">
        <f t="shared" si="69"/>
        <v>1.1783907657599286</v>
      </c>
      <c r="N586" s="7" t="b">
        <f t="shared" si="70"/>
        <v>1</v>
      </c>
      <c r="O586" s="8" t="b">
        <f t="shared" si="70"/>
        <v>1</v>
      </c>
      <c r="P586" s="6" t="b">
        <f t="shared" si="71"/>
        <v>1</v>
      </c>
    </row>
    <row r="587" spans="1:16" x14ac:dyDescent="0.25">
      <c r="A587" s="1">
        <v>2014</v>
      </c>
      <c r="B587" s="3">
        <v>5</v>
      </c>
      <c r="C587" s="2">
        <v>10</v>
      </c>
      <c r="D587" s="4">
        <v>0</v>
      </c>
      <c r="E587" s="5">
        <v>21.9</v>
      </c>
      <c r="F587" s="14">
        <f t="shared" si="67"/>
        <v>0</v>
      </c>
      <c r="G587" s="15">
        <v>1.87584695621358E-2</v>
      </c>
      <c r="H587" s="12">
        <f t="shared" si="72"/>
        <v>0.10909682119561279</v>
      </c>
      <c r="I587" s="13">
        <v>0.105849576147458</v>
      </c>
      <c r="J587" s="11">
        <f t="shared" si="73"/>
        <v>1.87584695621358E-2</v>
      </c>
      <c r="K587" s="11">
        <f t="shared" si="74"/>
        <v>3.2472450481547815E-3</v>
      </c>
      <c r="L587" s="9">
        <f t="shared" si="68"/>
        <v>23.185740379457794</v>
      </c>
      <c r="M587" s="10">
        <f t="shared" si="69"/>
        <v>1.2857403794577955</v>
      </c>
      <c r="N587" s="7" t="b">
        <f t="shared" si="70"/>
        <v>0</v>
      </c>
      <c r="O587" s="8" t="b">
        <f t="shared" si="70"/>
        <v>0</v>
      </c>
      <c r="P587" s="6" t="b">
        <f t="shared" si="71"/>
        <v>1</v>
      </c>
    </row>
    <row r="588" spans="1:16" x14ac:dyDescent="0.25">
      <c r="A588" s="1">
        <v>2014</v>
      </c>
      <c r="B588" s="3">
        <v>5</v>
      </c>
      <c r="C588" s="2">
        <v>11</v>
      </c>
      <c r="D588" s="4">
        <v>0.8</v>
      </c>
      <c r="E588" s="5">
        <v>22</v>
      </c>
      <c r="F588" s="14">
        <f t="shared" si="67"/>
        <v>0.37994896225522501</v>
      </c>
      <c r="G588" s="15">
        <v>0.23083618105578399</v>
      </c>
      <c r="H588" s="12">
        <f t="shared" si="72"/>
        <v>0.11920292202211755</v>
      </c>
      <c r="I588" s="13">
        <v>0.116079054603239</v>
      </c>
      <c r="J588" s="11">
        <f t="shared" si="73"/>
        <v>0.14911278119944102</v>
      </c>
      <c r="K588" s="11">
        <f t="shared" si="74"/>
        <v>3.1238674188785454E-3</v>
      </c>
      <c r="L588" s="9">
        <f t="shared" si="68"/>
        <v>23.288274558788093</v>
      </c>
      <c r="M588" s="10">
        <f t="shared" si="69"/>
        <v>1.2882745587880926</v>
      </c>
      <c r="N588" s="7" t="b">
        <f t="shared" si="70"/>
        <v>0</v>
      </c>
      <c r="O588" s="8" t="b">
        <f t="shared" si="70"/>
        <v>0</v>
      </c>
      <c r="P588" s="6" t="b">
        <f t="shared" si="71"/>
        <v>1</v>
      </c>
    </row>
    <row r="589" spans="1:16" x14ac:dyDescent="0.25">
      <c r="A589" s="1">
        <v>2014</v>
      </c>
      <c r="B589" s="3">
        <v>5</v>
      </c>
      <c r="C589" s="2">
        <v>12</v>
      </c>
      <c r="D589" s="4">
        <v>0</v>
      </c>
      <c r="E589" s="5">
        <v>21.5</v>
      </c>
      <c r="F589" s="14">
        <f t="shared" si="67"/>
        <v>0</v>
      </c>
      <c r="G589" s="15">
        <v>1.46467698456525E-2</v>
      </c>
      <c r="H589" s="12">
        <f t="shared" si="72"/>
        <v>7.5858180021243546E-2</v>
      </c>
      <c r="I589" s="13">
        <v>8.2211842998978005E-2</v>
      </c>
      <c r="J589" s="11">
        <f t="shared" si="73"/>
        <v>1.46467698456525E-2</v>
      </c>
      <c r="K589" s="11">
        <f t="shared" si="74"/>
        <v>6.3536629777344589E-3</v>
      </c>
      <c r="L589" s="9">
        <f t="shared" si="68"/>
        <v>22.865614439498728</v>
      </c>
      <c r="M589" s="10">
        <f t="shared" si="69"/>
        <v>1.365614439498728</v>
      </c>
      <c r="N589" s="7" t="b">
        <f t="shared" si="70"/>
        <v>0</v>
      </c>
      <c r="O589" s="8" t="b">
        <f t="shared" si="70"/>
        <v>0</v>
      </c>
      <c r="P589" s="6" t="b">
        <f t="shared" si="71"/>
        <v>1</v>
      </c>
    </row>
    <row r="590" spans="1:16" x14ac:dyDescent="0.25">
      <c r="A590" s="1">
        <v>2014</v>
      </c>
      <c r="B590" s="3">
        <v>5</v>
      </c>
      <c r="C590" s="2">
        <v>13</v>
      </c>
      <c r="D590" s="4">
        <v>1.8</v>
      </c>
      <c r="E590" s="5">
        <v>22.7</v>
      </c>
      <c r="F590" s="14">
        <f t="shared" si="67"/>
        <v>0.71629787019902458</v>
      </c>
      <c r="G590" s="15">
        <v>0.80714849765408703</v>
      </c>
      <c r="H590" s="12">
        <f t="shared" si="72"/>
        <v>0.21416501695744131</v>
      </c>
      <c r="I590" s="13">
        <v>0.20280824442949799</v>
      </c>
      <c r="J590" s="11">
        <f t="shared" si="73"/>
        <v>9.0850627455062449E-2</v>
      </c>
      <c r="K590" s="11">
        <f t="shared" si="74"/>
        <v>1.1356772527943315E-2</v>
      </c>
      <c r="L590" s="9">
        <f t="shared" si="68"/>
        <v>23.754435810807507</v>
      </c>
      <c r="M590" s="10">
        <f t="shared" si="69"/>
        <v>1.054435810807508</v>
      </c>
      <c r="N590" s="7" t="b">
        <f t="shared" si="70"/>
        <v>0</v>
      </c>
      <c r="O590" s="8" t="b">
        <f t="shared" si="70"/>
        <v>1</v>
      </c>
      <c r="P590" s="6" t="b">
        <f t="shared" si="71"/>
        <v>0</v>
      </c>
    </row>
    <row r="591" spans="1:16" x14ac:dyDescent="0.25">
      <c r="A591" s="1">
        <v>2014</v>
      </c>
      <c r="B591" s="3">
        <v>5</v>
      </c>
      <c r="C591" s="2">
        <v>14</v>
      </c>
      <c r="D591" s="4">
        <v>0</v>
      </c>
      <c r="E591" s="5">
        <v>22.4</v>
      </c>
      <c r="F591" s="14">
        <f t="shared" si="67"/>
        <v>0</v>
      </c>
      <c r="G591" s="15">
        <v>1.4533867755627001E-2</v>
      </c>
      <c r="H591" s="12">
        <f t="shared" si="72"/>
        <v>0.16798161486607532</v>
      </c>
      <c r="I591" s="13">
        <v>0.16217289449102401</v>
      </c>
      <c r="J591" s="11">
        <f t="shared" si="73"/>
        <v>1.4533867755627001E-2</v>
      </c>
      <c r="K591" s="11">
        <f t="shared" si="74"/>
        <v>5.8087203750513128E-3</v>
      </c>
      <c r="L591" s="9">
        <f t="shared" si="68"/>
        <v>23.598550084359861</v>
      </c>
      <c r="M591" s="10">
        <f t="shared" si="69"/>
        <v>1.1985500843598622</v>
      </c>
      <c r="N591" s="7" t="b">
        <f t="shared" si="70"/>
        <v>0</v>
      </c>
      <c r="O591" s="8" t="b">
        <f t="shared" si="70"/>
        <v>0</v>
      </c>
      <c r="P591" s="6" t="b">
        <f t="shared" si="71"/>
        <v>1</v>
      </c>
    </row>
    <row r="592" spans="1:16" x14ac:dyDescent="0.25">
      <c r="A592" s="1">
        <v>2014</v>
      </c>
      <c r="B592" s="3">
        <v>5</v>
      </c>
      <c r="C592" s="2">
        <v>15</v>
      </c>
      <c r="D592" s="4">
        <v>0</v>
      </c>
      <c r="E592" s="5">
        <v>22.9</v>
      </c>
      <c r="F592" s="14">
        <f t="shared" si="67"/>
        <v>0</v>
      </c>
      <c r="G592" s="15">
        <v>1.17041562745959E-2</v>
      </c>
      <c r="H592" s="12">
        <f t="shared" si="72"/>
        <v>0.24973989440488212</v>
      </c>
      <c r="I592" s="13">
        <v>0.23863845545651699</v>
      </c>
      <c r="J592" s="11">
        <f t="shared" si="73"/>
        <v>1.17041562745959E-2</v>
      </c>
      <c r="K592" s="11">
        <f t="shared" si="74"/>
        <v>1.1101438948365128E-2</v>
      </c>
      <c r="L592" s="9">
        <f t="shared" si="68"/>
        <v>23.842886106284837</v>
      </c>
      <c r="M592" s="10">
        <f t="shared" si="69"/>
        <v>0.94288610628483838</v>
      </c>
      <c r="N592" s="7" t="b">
        <f t="shared" si="70"/>
        <v>0</v>
      </c>
      <c r="O592" s="8" t="b">
        <f t="shared" si="70"/>
        <v>0</v>
      </c>
      <c r="P592" s="6" t="b">
        <f t="shared" si="71"/>
        <v>1</v>
      </c>
    </row>
    <row r="593" spans="1:16" x14ac:dyDescent="0.25">
      <c r="A593" s="1">
        <v>2014</v>
      </c>
      <c r="B593" s="3">
        <v>5</v>
      </c>
      <c r="C593" s="2">
        <v>16</v>
      </c>
      <c r="D593" s="4">
        <v>0</v>
      </c>
      <c r="E593" s="5">
        <v>24.5</v>
      </c>
      <c r="F593" s="14">
        <f t="shared" si="67"/>
        <v>0</v>
      </c>
      <c r="G593" s="15">
        <v>1.05854239351321E-2</v>
      </c>
      <c r="H593" s="12">
        <f t="shared" si="72"/>
        <v>0.62245933120185459</v>
      </c>
      <c r="I593" s="13">
        <v>0.61972106438097696</v>
      </c>
      <c r="J593" s="11">
        <f t="shared" si="73"/>
        <v>1.05854239351321E-2</v>
      </c>
      <c r="K593" s="11">
        <f t="shared" si="74"/>
        <v>2.7382668208776328E-3</v>
      </c>
      <c r="L593" s="9">
        <f t="shared" si="68"/>
        <v>24.015192406409245</v>
      </c>
      <c r="M593" s="10">
        <f t="shared" si="69"/>
        <v>0.4848075935907552</v>
      </c>
      <c r="N593" s="7" t="b">
        <f t="shared" si="70"/>
        <v>0</v>
      </c>
      <c r="O593" s="8" t="b">
        <f t="shared" si="70"/>
        <v>0</v>
      </c>
      <c r="P593" s="6" t="b">
        <f t="shared" si="71"/>
        <v>1</v>
      </c>
    </row>
    <row r="594" spans="1:16" x14ac:dyDescent="0.25">
      <c r="A594" s="1">
        <v>2014</v>
      </c>
      <c r="B594" s="3">
        <v>5</v>
      </c>
      <c r="C594" s="2">
        <v>17</v>
      </c>
      <c r="D594" s="4">
        <v>0</v>
      </c>
      <c r="E594" s="5">
        <v>24.6</v>
      </c>
      <c r="F594" s="14">
        <f t="shared" ref="F594:F657" si="75">2/(1+EXP(-D594))-1</f>
        <v>0</v>
      </c>
      <c r="G594" s="15">
        <v>1.23292697091312E-2</v>
      </c>
      <c r="H594" s="12">
        <f t="shared" si="72"/>
        <v>0.64565630622579584</v>
      </c>
      <c r="I594" s="13">
        <v>0.63897608729840305</v>
      </c>
      <c r="J594" s="11">
        <f t="shared" si="73"/>
        <v>1.23292697091312E-2</v>
      </c>
      <c r="K594" s="11">
        <f t="shared" si="74"/>
        <v>6.6802189273927892E-3</v>
      </c>
      <c r="L594" s="9">
        <f t="shared" ref="L594:L657" si="76">POWER(ABS(-(LOG(1/I594-1))),2.7)*-(LOG(1/I594-1))/ABS(-(LOG(1/I594-1)))+24</f>
        <v>24.023162032041057</v>
      </c>
      <c r="M594" s="10">
        <f t="shared" ref="M594:M657" si="77">ABS(E594-L594)</f>
        <v>0.57683796795894438</v>
      </c>
      <c r="N594" s="7" t="b">
        <f t="shared" ref="N594:O657" si="78">F594&gt;0.731</f>
        <v>0</v>
      </c>
      <c r="O594" s="8" t="b">
        <f t="shared" si="78"/>
        <v>0</v>
      </c>
      <c r="P594" s="6" t="b">
        <f t="shared" ref="P594:P657" si="79">NOT(_xlfn.XOR(N594,O594))</f>
        <v>1</v>
      </c>
    </row>
    <row r="595" spans="1:16" x14ac:dyDescent="0.25">
      <c r="A595" s="1">
        <v>2014</v>
      </c>
      <c r="B595" s="3">
        <v>5</v>
      </c>
      <c r="C595" s="2">
        <v>18</v>
      </c>
      <c r="D595" s="4">
        <v>0</v>
      </c>
      <c r="E595" s="5">
        <v>22.2</v>
      </c>
      <c r="F595" s="14">
        <f t="shared" si="75"/>
        <v>0</v>
      </c>
      <c r="G595" s="15">
        <v>1.4418772322899299E-2</v>
      </c>
      <c r="H595" s="12">
        <f t="shared" ref="H595:H658" si="80">1/(1+EXP(-E595+24))</f>
        <v>0.14185106490048771</v>
      </c>
      <c r="I595" s="13">
        <v>0.13514314705142599</v>
      </c>
      <c r="J595" s="11">
        <f t="shared" si="73"/>
        <v>1.4418772322899299E-2</v>
      </c>
      <c r="K595" s="11">
        <f t="shared" si="74"/>
        <v>6.7079178490617175E-3</v>
      </c>
      <c r="L595" s="9">
        <f t="shared" si="76"/>
        <v>23.441114151878953</v>
      </c>
      <c r="M595" s="10">
        <f t="shared" si="77"/>
        <v>1.2411141518789535</v>
      </c>
      <c r="N595" s="7" t="b">
        <f t="shared" si="78"/>
        <v>0</v>
      </c>
      <c r="O595" s="8" t="b">
        <f t="shared" si="78"/>
        <v>0</v>
      </c>
      <c r="P595" s="6" t="b">
        <f t="shared" si="79"/>
        <v>1</v>
      </c>
    </row>
    <row r="596" spans="1:16" x14ac:dyDescent="0.25">
      <c r="A596" s="1">
        <v>2014</v>
      </c>
      <c r="B596" s="3">
        <v>5</v>
      </c>
      <c r="C596" s="2">
        <v>19</v>
      </c>
      <c r="D596" s="4">
        <v>0</v>
      </c>
      <c r="E596" s="5">
        <v>25</v>
      </c>
      <c r="F596" s="14">
        <f t="shared" si="75"/>
        <v>0</v>
      </c>
      <c r="G596" s="15">
        <v>1.52378302845298E-2</v>
      </c>
      <c r="H596" s="12">
        <f t="shared" si="80"/>
        <v>0.7310585786300049</v>
      </c>
      <c r="I596" s="13">
        <v>0.74628087285000799</v>
      </c>
      <c r="J596" s="11">
        <f t="shared" si="73"/>
        <v>1.52378302845298E-2</v>
      </c>
      <c r="K596" s="11">
        <f t="shared" si="74"/>
        <v>1.5222294220003096E-2</v>
      </c>
      <c r="L596" s="9">
        <f t="shared" si="76"/>
        <v>24.129133462783827</v>
      </c>
      <c r="M596" s="10">
        <f t="shared" si="77"/>
        <v>0.87086653721617324</v>
      </c>
      <c r="N596" s="7" t="b">
        <f t="shared" si="78"/>
        <v>0</v>
      </c>
      <c r="O596" s="8" t="b">
        <f t="shared" si="78"/>
        <v>0</v>
      </c>
      <c r="P596" s="6" t="b">
        <f t="shared" si="79"/>
        <v>1</v>
      </c>
    </row>
    <row r="597" spans="1:16" x14ac:dyDescent="0.25">
      <c r="A597" s="1">
        <v>2014</v>
      </c>
      <c r="B597" s="3">
        <v>5</v>
      </c>
      <c r="C597" s="2">
        <v>20</v>
      </c>
      <c r="D597" s="4">
        <v>0</v>
      </c>
      <c r="E597" s="5">
        <v>24.3</v>
      </c>
      <c r="F597" s="14">
        <f t="shared" si="75"/>
        <v>0</v>
      </c>
      <c r="G597" s="15">
        <v>1.0787240333538501E-2</v>
      </c>
      <c r="H597" s="12">
        <f t="shared" si="80"/>
        <v>0.57444251681165914</v>
      </c>
      <c r="I597" s="13">
        <v>0.58684129892827097</v>
      </c>
      <c r="J597" s="11">
        <f t="shared" si="73"/>
        <v>1.0787240333538501E-2</v>
      </c>
      <c r="K597" s="11">
        <f t="shared" si="74"/>
        <v>1.2398782116611828E-2</v>
      </c>
      <c r="L597" s="9">
        <f t="shared" si="76"/>
        <v>24.006224269511257</v>
      </c>
      <c r="M597" s="10">
        <f t="shared" si="77"/>
        <v>0.29377573048874339</v>
      </c>
      <c r="N597" s="7" t="b">
        <f t="shared" si="78"/>
        <v>0</v>
      </c>
      <c r="O597" s="8" t="b">
        <f t="shared" si="78"/>
        <v>0</v>
      </c>
      <c r="P597" s="6" t="b">
        <f t="shared" si="79"/>
        <v>1</v>
      </c>
    </row>
    <row r="598" spans="1:16" x14ac:dyDescent="0.25">
      <c r="A598" s="1">
        <v>2014</v>
      </c>
      <c r="B598" s="3">
        <v>5</v>
      </c>
      <c r="C598" s="2">
        <v>21</v>
      </c>
      <c r="D598" s="4">
        <v>0</v>
      </c>
      <c r="E598" s="5">
        <v>23.1</v>
      </c>
      <c r="F598" s="14">
        <f t="shared" si="75"/>
        <v>0</v>
      </c>
      <c r="G598" s="15">
        <v>1.6649478572041701E-2</v>
      </c>
      <c r="H598" s="12">
        <f t="shared" si="80"/>
        <v>0.28905049737499633</v>
      </c>
      <c r="I598" s="13">
        <v>0.27822552570544201</v>
      </c>
      <c r="J598" s="11">
        <f t="shared" si="73"/>
        <v>1.6649478572041701E-2</v>
      </c>
      <c r="K598" s="11">
        <f t="shared" si="74"/>
        <v>1.0824971669554317E-2</v>
      </c>
      <c r="L598" s="9">
        <f t="shared" si="76"/>
        <v>23.90754853428577</v>
      </c>
      <c r="M598" s="10">
        <f t="shared" si="77"/>
        <v>0.80754853428576823</v>
      </c>
      <c r="N598" s="7" t="b">
        <f t="shared" si="78"/>
        <v>0</v>
      </c>
      <c r="O598" s="8" t="b">
        <f t="shared" si="78"/>
        <v>0</v>
      </c>
      <c r="P598" s="6" t="b">
        <f t="shared" si="79"/>
        <v>1</v>
      </c>
    </row>
    <row r="599" spans="1:16" x14ac:dyDescent="0.25">
      <c r="A599" s="1">
        <v>2014</v>
      </c>
      <c r="B599" s="3">
        <v>5</v>
      </c>
      <c r="C599" s="2">
        <v>22</v>
      </c>
      <c r="D599" s="4">
        <v>0</v>
      </c>
      <c r="E599" s="5">
        <v>25.2</v>
      </c>
      <c r="F599" s="14">
        <f t="shared" si="75"/>
        <v>0</v>
      </c>
      <c r="G599" s="15">
        <v>1.28732009656748E-2</v>
      </c>
      <c r="H599" s="12">
        <f t="shared" si="80"/>
        <v>0.76852478349901754</v>
      </c>
      <c r="I599" s="13">
        <v>0.77962379814725002</v>
      </c>
      <c r="J599" s="11">
        <f t="shared" si="73"/>
        <v>1.28732009656748E-2</v>
      </c>
      <c r="K599" s="11">
        <f t="shared" si="74"/>
        <v>1.1099014648232486E-2</v>
      </c>
      <c r="L599" s="9">
        <f t="shared" si="76"/>
        <v>24.197809877521795</v>
      </c>
      <c r="M599" s="10">
        <f t="shared" si="77"/>
        <v>1.0021901224782042</v>
      </c>
      <c r="N599" s="7" t="b">
        <f t="shared" si="78"/>
        <v>0</v>
      </c>
      <c r="O599" s="8" t="b">
        <f t="shared" si="78"/>
        <v>0</v>
      </c>
      <c r="P599" s="6" t="b">
        <f t="shared" si="79"/>
        <v>1</v>
      </c>
    </row>
    <row r="600" spans="1:16" x14ac:dyDescent="0.25">
      <c r="A600" s="1">
        <v>2014</v>
      </c>
      <c r="B600" s="3">
        <v>5</v>
      </c>
      <c r="C600" s="2">
        <v>23</v>
      </c>
      <c r="D600" s="4">
        <v>0</v>
      </c>
      <c r="E600" s="5">
        <v>25.2</v>
      </c>
      <c r="F600" s="14">
        <f t="shared" si="75"/>
        <v>0</v>
      </c>
      <c r="G600" s="15">
        <v>1.62822323758323E-2</v>
      </c>
      <c r="H600" s="12">
        <f t="shared" si="80"/>
        <v>0.76852478349901754</v>
      </c>
      <c r="I600" s="13">
        <v>0.78329841371688103</v>
      </c>
      <c r="J600" s="11">
        <f t="shared" si="73"/>
        <v>1.62822323758323E-2</v>
      </c>
      <c r="K600" s="11">
        <f t="shared" si="74"/>
        <v>1.4773630217863487E-2</v>
      </c>
      <c r="L600" s="9">
        <f t="shared" si="76"/>
        <v>24.207037612510693</v>
      </c>
      <c r="M600" s="10">
        <f t="shared" si="77"/>
        <v>0.99296238748930676</v>
      </c>
      <c r="N600" s="7" t="b">
        <f t="shared" si="78"/>
        <v>0</v>
      </c>
      <c r="O600" s="8" t="b">
        <f t="shared" si="78"/>
        <v>0</v>
      </c>
      <c r="P600" s="6" t="b">
        <f t="shared" si="79"/>
        <v>1</v>
      </c>
    </row>
    <row r="601" spans="1:16" x14ac:dyDescent="0.25">
      <c r="A601" s="1">
        <v>2014</v>
      </c>
      <c r="B601" s="3">
        <v>5</v>
      </c>
      <c r="C601" s="2">
        <v>24</v>
      </c>
      <c r="D601" s="4">
        <v>0</v>
      </c>
      <c r="E601" s="5">
        <v>23.9</v>
      </c>
      <c r="F601" s="14">
        <f t="shared" si="75"/>
        <v>0</v>
      </c>
      <c r="G601" s="15">
        <v>1.48586883446907E-2</v>
      </c>
      <c r="H601" s="12">
        <f t="shared" si="80"/>
        <v>0.4750208125210596</v>
      </c>
      <c r="I601" s="13">
        <v>0.47519016740871101</v>
      </c>
      <c r="J601" s="11">
        <f t="shared" si="73"/>
        <v>1.48586883446907E-2</v>
      </c>
      <c r="K601" s="11">
        <f t="shared" si="74"/>
        <v>1.6935488765140727E-4</v>
      </c>
      <c r="L601" s="9">
        <f t="shared" si="76"/>
        <v>23.99979392403138</v>
      </c>
      <c r="M601" s="10">
        <f t="shared" si="77"/>
        <v>9.9793924031381209E-2</v>
      </c>
      <c r="N601" s="7" t="b">
        <f t="shared" si="78"/>
        <v>0</v>
      </c>
      <c r="O601" s="8" t="b">
        <f t="shared" si="78"/>
        <v>0</v>
      </c>
      <c r="P601" s="6" t="b">
        <f t="shared" si="79"/>
        <v>1</v>
      </c>
    </row>
    <row r="602" spans="1:16" x14ac:dyDescent="0.25">
      <c r="A602" s="1">
        <v>2014</v>
      </c>
      <c r="B602" s="3">
        <v>5</v>
      </c>
      <c r="C602" s="2">
        <v>25</v>
      </c>
      <c r="D602" s="4">
        <v>0</v>
      </c>
      <c r="E602" s="5">
        <v>25.8</v>
      </c>
      <c r="F602" s="14">
        <f t="shared" si="75"/>
        <v>0</v>
      </c>
      <c r="G602" s="15">
        <v>1.42710574568165E-2</v>
      </c>
      <c r="H602" s="12">
        <f t="shared" si="80"/>
        <v>0.85814893509951229</v>
      </c>
      <c r="I602" s="13">
        <v>0.86752483852163897</v>
      </c>
      <c r="J602" s="11">
        <f t="shared" si="73"/>
        <v>1.42710574568165E-2</v>
      </c>
      <c r="K602" s="11">
        <f t="shared" si="74"/>
        <v>9.3759034221266857E-3</v>
      </c>
      <c r="L602" s="9">
        <f t="shared" si="76"/>
        <v>24.577797037646256</v>
      </c>
      <c r="M602" s="10">
        <f t="shared" si="77"/>
        <v>1.2222029623537445</v>
      </c>
      <c r="N602" s="7" t="b">
        <f t="shared" si="78"/>
        <v>0</v>
      </c>
      <c r="O602" s="8" t="b">
        <f t="shared" si="78"/>
        <v>0</v>
      </c>
      <c r="P602" s="6" t="b">
        <f t="shared" si="79"/>
        <v>1</v>
      </c>
    </row>
    <row r="603" spans="1:16" x14ac:dyDescent="0.25">
      <c r="A603" s="1">
        <v>2014</v>
      </c>
      <c r="B603" s="3">
        <v>5</v>
      </c>
      <c r="C603" s="2">
        <v>26</v>
      </c>
      <c r="D603" s="4">
        <v>0</v>
      </c>
      <c r="E603" s="5">
        <v>25.4</v>
      </c>
      <c r="F603" s="14">
        <f t="shared" si="75"/>
        <v>0</v>
      </c>
      <c r="G603" s="15">
        <v>1.60745570623354E-2</v>
      </c>
      <c r="H603" s="12">
        <f t="shared" si="80"/>
        <v>0.80218388855858158</v>
      </c>
      <c r="I603" s="13">
        <v>0.816067383919444</v>
      </c>
      <c r="J603" s="11">
        <f t="shared" si="73"/>
        <v>1.60745570623354E-2</v>
      </c>
      <c r="K603" s="11">
        <f t="shared" si="74"/>
        <v>1.3883495360862419E-2</v>
      </c>
      <c r="L603" s="9">
        <f t="shared" si="76"/>
        <v>24.30871908163699</v>
      </c>
      <c r="M603" s="10">
        <f t="shared" si="77"/>
        <v>1.0912809183630081</v>
      </c>
      <c r="N603" s="7" t="b">
        <f t="shared" si="78"/>
        <v>0</v>
      </c>
      <c r="O603" s="8" t="b">
        <f t="shared" si="78"/>
        <v>0</v>
      </c>
      <c r="P603" s="6" t="b">
        <f t="shared" si="79"/>
        <v>1</v>
      </c>
    </row>
    <row r="604" spans="1:16" x14ac:dyDescent="0.25">
      <c r="A604" s="1">
        <v>2014</v>
      </c>
      <c r="B604" s="3">
        <v>5</v>
      </c>
      <c r="C604" s="2">
        <v>27</v>
      </c>
      <c r="D604" s="4">
        <v>0</v>
      </c>
      <c r="E604" s="5">
        <v>23.8</v>
      </c>
      <c r="F604" s="14">
        <f t="shared" si="75"/>
        <v>0</v>
      </c>
      <c r="G604" s="15">
        <v>1.8232770794484501E-2</v>
      </c>
      <c r="H604" s="12">
        <f t="shared" si="80"/>
        <v>0.45016600268752233</v>
      </c>
      <c r="I604" s="13">
        <v>0.44583214417817701</v>
      </c>
      <c r="J604" s="11">
        <f t="shared" si="73"/>
        <v>1.8232770794484501E-2</v>
      </c>
      <c r="K604" s="11">
        <f t="shared" si="74"/>
        <v>4.3338585093453119E-3</v>
      </c>
      <c r="L604" s="9">
        <f t="shared" si="76"/>
        <v>23.998288830639289</v>
      </c>
      <c r="M604" s="10">
        <f t="shared" si="77"/>
        <v>0.1982888306392887</v>
      </c>
      <c r="N604" s="7" t="b">
        <f t="shared" si="78"/>
        <v>0</v>
      </c>
      <c r="O604" s="8" t="b">
        <f t="shared" si="78"/>
        <v>0</v>
      </c>
      <c r="P604" s="6" t="b">
        <f t="shared" si="79"/>
        <v>1</v>
      </c>
    </row>
    <row r="605" spans="1:16" x14ac:dyDescent="0.25">
      <c r="A605" s="1">
        <v>2014</v>
      </c>
      <c r="B605" s="3">
        <v>5</v>
      </c>
      <c r="C605" s="2">
        <v>28</v>
      </c>
      <c r="D605" s="4">
        <v>0</v>
      </c>
      <c r="E605" s="5">
        <v>23.2</v>
      </c>
      <c r="F605" s="14">
        <f t="shared" si="75"/>
        <v>0</v>
      </c>
      <c r="G605" s="15">
        <v>1.7272749677241E-2</v>
      </c>
      <c r="H605" s="12">
        <f t="shared" si="80"/>
        <v>0.31002551887238738</v>
      </c>
      <c r="I605" s="13">
        <v>0.29687215392978999</v>
      </c>
      <c r="J605" s="11">
        <f t="shared" si="73"/>
        <v>1.7272749677241E-2</v>
      </c>
      <c r="K605" s="11">
        <f t="shared" si="74"/>
        <v>1.315336494259739E-2</v>
      </c>
      <c r="L605" s="9">
        <f t="shared" si="76"/>
        <v>23.929496641271275</v>
      </c>
      <c r="M605" s="10">
        <f t="shared" si="77"/>
        <v>0.72949664127127534</v>
      </c>
      <c r="N605" s="7" t="b">
        <f t="shared" si="78"/>
        <v>0</v>
      </c>
      <c r="O605" s="8" t="b">
        <f t="shared" si="78"/>
        <v>0</v>
      </c>
      <c r="P605" s="6" t="b">
        <f t="shared" si="79"/>
        <v>1</v>
      </c>
    </row>
    <row r="606" spans="1:16" x14ac:dyDescent="0.25">
      <c r="A606" s="1">
        <v>2014</v>
      </c>
      <c r="B606" s="3">
        <v>5</v>
      </c>
      <c r="C606" s="2">
        <v>29</v>
      </c>
      <c r="D606" s="4">
        <v>0</v>
      </c>
      <c r="E606" s="5">
        <v>20.399999999999999</v>
      </c>
      <c r="F606" s="14">
        <f t="shared" si="75"/>
        <v>0</v>
      </c>
      <c r="G606" s="15">
        <v>2.48046184866129E-2</v>
      </c>
      <c r="H606" s="12">
        <f t="shared" si="80"/>
        <v>2.6596993576865818E-2</v>
      </c>
      <c r="I606" s="13">
        <v>3.4656292676193703E-2</v>
      </c>
      <c r="J606" s="11">
        <f t="shared" si="73"/>
        <v>2.48046184866129E-2</v>
      </c>
      <c r="K606" s="11">
        <f t="shared" si="74"/>
        <v>8.0592990993278851E-3</v>
      </c>
      <c r="L606" s="9">
        <f t="shared" si="76"/>
        <v>21.298767736968145</v>
      </c>
      <c r="M606" s="10">
        <f t="shared" si="77"/>
        <v>0.89876773696814638</v>
      </c>
      <c r="N606" s="7" t="b">
        <f t="shared" si="78"/>
        <v>0</v>
      </c>
      <c r="O606" s="8" t="b">
        <f t="shared" si="78"/>
        <v>0</v>
      </c>
      <c r="P606" s="6" t="b">
        <f t="shared" si="79"/>
        <v>1</v>
      </c>
    </row>
    <row r="607" spans="1:16" x14ac:dyDescent="0.25">
      <c r="A607" s="1">
        <v>2014</v>
      </c>
      <c r="B607" s="3">
        <v>5</v>
      </c>
      <c r="C607" s="2">
        <v>30</v>
      </c>
      <c r="D607" s="4">
        <v>0</v>
      </c>
      <c r="E607" s="5">
        <v>20.100000000000001</v>
      </c>
      <c r="F607" s="14">
        <f t="shared" si="75"/>
        <v>0</v>
      </c>
      <c r="G607" s="15">
        <v>2.6752448622598301E-2</v>
      </c>
      <c r="H607" s="12">
        <f t="shared" si="80"/>
        <v>1.9840305734077534E-2</v>
      </c>
      <c r="I607" s="13">
        <v>2.8612156088572101E-2</v>
      </c>
      <c r="J607" s="11">
        <f t="shared" si="73"/>
        <v>2.6752448622598301E-2</v>
      </c>
      <c r="K607" s="11">
        <f t="shared" si="74"/>
        <v>8.7718503544945668E-3</v>
      </c>
      <c r="L607" s="9">
        <f t="shared" si="76"/>
        <v>20.842727575281017</v>
      </c>
      <c r="M607" s="10">
        <f t="shared" si="77"/>
        <v>0.74272757528101607</v>
      </c>
      <c r="N607" s="7" t="b">
        <f t="shared" si="78"/>
        <v>0</v>
      </c>
      <c r="O607" s="8" t="b">
        <f t="shared" si="78"/>
        <v>0</v>
      </c>
      <c r="P607" s="6" t="b">
        <f t="shared" si="79"/>
        <v>1</v>
      </c>
    </row>
    <row r="608" spans="1:16" x14ac:dyDescent="0.25">
      <c r="A608" s="1">
        <v>2014</v>
      </c>
      <c r="B608" s="3">
        <v>5</v>
      </c>
      <c r="C608" s="2">
        <v>31</v>
      </c>
      <c r="D608" s="4">
        <v>0.4</v>
      </c>
      <c r="E608" s="5">
        <v>20.7</v>
      </c>
      <c r="F608" s="14">
        <f t="shared" si="75"/>
        <v>0.19737532022490401</v>
      </c>
      <c r="G608" s="15">
        <v>0.103477360516113</v>
      </c>
      <c r="H608" s="12">
        <f t="shared" si="80"/>
        <v>3.5571189272636146E-2</v>
      </c>
      <c r="I608" s="13">
        <v>4.10961804457564E-2</v>
      </c>
      <c r="J608" s="11">
        <f t="shared" si="73"/>
        <v>9.3897959708791001E-2</v>
      </c>
      <c r="K608" s="11">
        <f t="shared" si="74"/>
        <v>5.5249911731202542E-3</v>
      </c>
      <c r="L608" s="9">
        <f t="shared" si="76"/>
        <v>21.669710790365666</v>
      </c>
      <c r="M608" s="10">
        <f t="shared" si="77"/>
        <v>0.96971079036566721</v>
      </c>
      <c r="N608" s="7" t="b">
        <f t="shared" si="78"/>
        <v>0</v>
      </c>
      <c r="O608" s="8" t="b">
        <f t="shared" si="78"/>
        <v>0</v>
      </c>
      <c r="P608" s="6" t="b">
        <f t="shared" si="79"/>
        <v>1</v>
      </c>
    </row>
    <row r="609" spans="1:16" x14ac:dyDescent="0.25">
      <c r="A609" s="1">
        <v>2014</v>
      </c>
      <c r="B609" s="3">
        <v>6</v>
      </c>
      <c r="C609" s="2">
        <v>1</v>
      </c>
      <c r="D609" s="4">
        <v>0.9</v>
      </c>
      <c r="E609" s="5">
        <v>17.899999999999999</v>
      </c>
      <c r="F609" s="14">
        <f t="shared" si="75"/>
        <v>0.42189900525000779</v>
      </c>
      <c r="G609" s="15">
        <v>0.42905439274219198</v>
      </c>
      <c r="H609" s="12">
        <f t="shared" si="80"/>
        <v>2.2378485212763296E-3</v>
      </c>
      <c r="I609" s="13">
        <v>1.04686467910062E-2</v>
      </c>
      <c r="J609" s="11">
        <f t="shared" si="73"/>
        <v>7.1553874921841953E-3</v>
      </c>
      <c r="K609" s="11">
        <f t="shared" si="74"/>
        <v>8.2307982697298696E-3</v>
      </c>
      <c r="L609" s="9">
        <f t="shared" si="76"/>
        <v>17.714336203031912</v>
      </c>
      <c r="M609" s="10">
        <f t="shared" si="77"/>
        <v>0.1856637969680861</v>
      </c>
      <c r="N609" s="7" t="b">
        <f t="shared" si="78"/>
        <v>0</v>
      </c>
      <c r="O609" s="8" t="b">
        <f t="shared" si="78"/>
        <v>0</v>
      </c>
      <c r="P609" s="6" t="b">
        <f t="shared" si="79"/>
        <v>1</v>
      </c>
    </row>
    <row r="610" spans="1:16" x14ac:dyDescent="0.25">
      <c r="A610" s="1">
        <v>2014</v>
      </c>
      <c r="B610" s="3">
        <v>6</v>
      </c>
      <c r="C610" s="2">
        <v>2</v>
      </c>
      <c r="D610" s="4">
        <v>5.2</v>
      </c>
      <c r="E610" s="5">
        <v>20.6</v>
      </c>
      <c r="F610" s="14">
        <f t="shared" si="75"/>
        <v>0.98902740220109897</v>
      </c>
      <c r="G610" s="15">
        <v>0.93750153338934705</v>
      </c>
      <c r="H610" s="12">
        <f t="shared" si="80"/>
        <v>3.229546469845055E-2</v>
      </c>
      <c r="I610" s="13">
        <v>3.96367751343491E-2</v>
      </c>
      <c r="J610" s="11">
        <f t="shared" si="73"/>
        <v>5.1525868811751918E-2</v>
      </c>
      <c r="K610" s="11">
        <f t="shared" si="74"/>
        <v>7.3413104358985501E-3</v>
      </c>
      <c r="L610" s="9">
        <f t="shared" si="76"/>
        <v>21.59368150737345</v>
      </c>
      <c r="M610" s="10">
        <f t="shared" si="77"/>
        <v>0.99368150737344862</v>
      </c>
      <c r="N610" s="7" t="b">
        <f t="shared" si="78"/>
        <v>1</v>
      </c>
      <c r="O610" s="8" t="b">
        <f t="shared" si="78"/>
        <v>1</v>
      </c>
      <c r="P610" s="6" t="b">
        <f t="shared" si="79"/>
        <v>1</v>
      </c>
    </row>
    <row r="611" spans="1:16" x14ac:dyDescent="0.25">
      <c r="A611" s="1">
        <v>2014</v>
      </c>
      <c r="B611" s="3">
        <v>6</v>
      </c>
      <c r="C611" s="2">
        <v>3</v>
      </c>
      <c r="D611" s="4">
        <v>0</v>
      </c>
      <c r="E611" s="5">
        <v>19.2</v>
      </c>
      <c r="F611" s="14">
        <f t="shared" si="75"/>
        <v>0</v>
      </c>
      <c r="G611" s="15">
        <v>2.6004302594106399E-2</v>
      </c>
      <c r="H611" s="12">
        <f t="shared" si="80"/>
        <v>8.1625711531598897E-3</v>
      </c>
      <c r="I611" s="13">
        <v>1.8265346595554899E-2</v>
      </c>
      <c r="J611" s="11">
        <f t="shared" si="73"/>
        <v>2.6004302594106399E-2</v>
      </c>
      <c r="K611" s="11">
        <f t="shared" si="74"/>
        <v>1.0102775442395009E-2</v>
      </c>
      <c r="L611" s="9">
        <f t="shared" si="76"/>
        <v>19.604860488486658</v>
      </c>
      <c r="M611" s="10">
        <f t="shared" si="77"/>
        <v>0.40486048848665845</v>
      </c>
      <c r="N611" s="7" t="b">
        <f t="shared" si="78"/>
        <v>0</v>
      </c>
      <c r="O611" s="8" t="b">
        <f t="shared" si="78"/>
        <v>0</v>
      </c>
      <c r="P611" s="6" t="b">
        <f t="shared" si="79"/>
        <v>1</v>
      </c>
    </row>
    <row r="612" spans="1:16" x14ac:dyDescent="0.25">
      <c r="A612" s="1">
        <v>2014</v>
      </c>
      <c r="B612" s="3">
        <v>6</v>
      </c>
      <c r="C612" s="2">
        <v>4</v>
      </c>
      <c r="D612" s="4">
        <v>0</v>
      </c>
      <c r="E612" s="5">
        <v>22</v>
      </c>
      <c r="F612" s="14">
        <f t="shared" si="75"/>
        <v>0</v>
      </c>
      <c r="G612" s="15">
        <v>2.08694282038108E-2</v>
      </c>
      <c r="H612" s="12">
        <f t="shared" si="80"/>
        <v>0.11920292202211755</v>
      </c>
      <c r="I612" s="13">
        <v>0.115512752502862</v>
      </c>
      <c r="J612" s="11">
        <f t="shared" si="73"/>
        <v>2.08694282038108E-2</v>
      </c>
      <c r="K612" s="11">
        <f t="shared" si="74"/>
        <v>3.6901695192555484E-3</v>
      </c>
      <c r="L612" s="9">
        <f t="shared" si="76"/>
        <v>23.283026869788849</v>
      </c>
      <c r="M612" s="10">
        <f t="shared" si="77"/>
        <v>1.2830268697888485</v>
      </c>
      <c r="N612" s="7" t="b">
        <f t="shared" si="78"/>
        <v>0</v>
      </c>
      <c r="O612" s="8" t="b">
        <f t="shared" si="78"/>
        <v>0</v>
      </c>
      <c r="P612" s="6" t="b">
        <f t="shared" si="79"/>
        <v>1</v>
      </c>
    </row>
    <row r="613" spans="1:16" x14ac:dyDescent="0.25">
      <c r="A613" s="1">
        <v>2014</v>
      </c>
      <c r="B613" s="3">
        <v>6</v>
      </c>
      <c r="C613" s="2">
        <v>5</v>
      </c>
      <c r="D613" s="4">
        <v>6</v>
      </c>
      <c r="E613" s="5">
        <v>17.100000000000001</v>
      </c>
      <c r="F613" s="14">
        <f t="shared" si="75"/>
        <v>0.99505475368673069</v>
      </c>
      <c r="G613" s="15">
        <v>0.96292160528937398</v>
      </c>
      <c r="H613" s="12">
        <f t="shared" si="80"/>
        <v>1.0067708200856387E-3</v>
      </c>
      <c r="I613" s="13">
        <v>6.5036766795294196E-3</v>
      </c>
      <c r="J613" s="11">
        <f t="shared" si="73"/>
        <v>3.2133148397356703E-2</v>
      </c>
      <c r="K613" s="11">
        <f t="shared" si="74"/>
        <v>5.4969058594437807E-3</v>
      </c>
      <c r="L613" s="9">
        <f t="shared" si="76"/>
        <v>15.758883704857258</v>
      </c>
      <c r="M613" s="10">
        <f t="shared" si="77"/>
        <v>1.3411162951427436</v>
      </c>
      <c r="N613" s="7" t="b">
        <f t="shared" si="78"/>
        <v>1</v>
      </c>
      <c r="O613" s="8" t="b">
        <f t="shared" si="78"/>
        <v>1</v>
      </c>
      <c r="P613" s="6" t="b">
        <f t="shared" si="79"/>
        <v>1</v>
      </c>
    </row>
    <row r="614" spans="1:16" x14ac:dyDescent="0.25">
      <c r="A614" s="1">
        <v>2014</v>
      </c>
      <c r="B614" s="3">
        <v>6</v>
      </c>
      <c r="C614" s="2">
        <v>6</v>
      </c>
      <c r="D614" s="4">
        <v>18.5</v>
      </c>
      <c r="E614" s="5">
        <v>17</v>
      </c>
      <c r="F614" s="14">
        <f t="shared" si="75"/>
        <v>0.99999998152510083</v>
      </c>
      <c r="G614" s="15">
        <v>0.98629567891367598</v>
      </c>
      <c r="H614" s="12">
        <f t="shared" si="80"/>
        <v>9.1105119440064539E-4</v>
      </c>
      <c r="I614" s="13">
        <v>5.9106966344541004E-3</v>
      </c>
      <c r="J614" s="11">
        <f t="shared" si="73"/>
        <v>1.3704302611424857E-2</v>
      </c>
      <c r="K614" s="11">
        <f t="shared" si="74"/>
        <v>4.9996454400534551E-3</v>
      </c>
      <c r="L614" s="9">
        <f t="shared" si="76"/>
        <v>15.32627632596558</v>
      </c>
      <c r="M614" s="10">
        <f t="shared" si="77"/>
        <v>1.6737236740344201</v>
      </c>
      <c r="N614" s="7" t="b">
        <f t="shared" si="78"/>
        <v>1</v>
      </c>
      <c r="O614" s="8" t="b">
        <f t="shared" si="78"/>
        <v>1</v>
      </c>
      <c r="P614" s="6" t="b">
        <f t="shared" si="79"/>
        <v>1</v>
      </c>
    </row>
    <row r="615" spans="1:16" x14ac:dyDescent="0.25">
      <c r="A615" s="1">
        <v>2014</v>
      </c>
      <c r="B615" s="3">
        <v>6</v>
      </c>
      <c r="C615" s="2">
        <v>7</v>
      </c>
      <c r="D615" s="4">
        <v>0</v>
      </c>
      <c r="E615" s="5">
        <v>18.8</v>
      </c>
      <c r="F615" s="14">
        <f t="shared" si="75"/>
        <v>0</v>
      </c>
      <c r="G615" s="15">
        <v>2.9552415438760998E-2</v>
      </c>
      <c r="H615" s="12">
        <f t="shared" si="80"/>
        <v>5.4862988994504088E-3</v>
      </c>
      <c r="I615" s="13">
        <v>1.5377398942914299E-2</v>
      </c>
      <c r="J615" s="11">
        <f t="shared" si="73"/>
        <v>2.9552415438760998E-2</v>
      </c>
      <c r="K615" s="11">
        <f t="shared" si="74"/>
        <v>9.8911000434638904E-3</v>
      </c>
      <c r="L615" s="9">
        <f t="shared" si="76"/>
        <v>19.063841404345908</v>
      </c>
      <c r="M615" s="10">
        <f t="shared" si="77"/>
        <v>0.26384140434590719</v>
      </c>
      <c r="N615" s="7" t="b">
        <f t="shared" si="78"/>
        <v>0</v>
      </c>
      <c r="O615" s="8" t="b">
        <f t="shared" si="78"/>
        <v>0</v>
      </c>
      <c r="P615" s="6" t="b">
        <f t="shared" si="79"/>
        <v>1</v>
      </c>
    </row>
    <row r="616" spans="1:16" x14ac:dyDescent="0.25">
      <c r="A616" s="1">
        <v>2014</v>
      </c>
      <c r="B616" s="3">
        <v>6</v>
      </c>
      <c r="C616" s="2">
        <v>8</v>
      </c>
      <c r="D616" s="4">
        <v>0</v>
      </c>
      <c r="E616" s="5">
        <v>17.8</v>
      </c>
      <c r="F616" s="14">
        <f t="shared" si="75"/>
        <v>0</v>
      </c>
      <c r="G616" s="15">
        <v>2.26518341066126E-2</v>
      </c>
      <c r="H616" s="12">
        <f t="shared" si="80"/>
        <v>2.0253203890498836E-3</v>
      </c>
      <c r="I616" s="13">
        <v>6.4607238716888702E-3</v>
      </c>
      <c r="J616" s="11">
        <f t="shared" si="73"/>
        <v>2.26518341066126E-2</v>
      </c>
      <c r="K616" s="11">
        <f t="shared" si="74"/>
        <v>4.435403482638987E-3</v>
      </c>
      <c r="L616" s="9">
        <f t="shared" si="76"/>
        <v>15.729340028986934</v>
      </c>
      <c r="M616" s="10">
        <f t="shared" si="77"/>
        <v>2.0706599710130664</v>
      </c>
      <c r="N616" s="7" t="b">
        <f t="shared" si="78"/>
        <v>0</v>
      </c>
      <c r="O616" s="8" t="b">
        <f t="shared" si="78"/>
        <v>0</v>
      </c>
      <c r="P616" s="6" t="b">
        <f t="shared" si="79"/>
        <v>1</v>
      </c>
    </row>
    <row r="617" spans="1:16" x14ac:dyDescent="0.25">
      <c r="A617" s="1">
        <v>2014</v>
      </c>
      <c r="B617" s="3">
        <v>6</v>
      </c>
      <c r="C617" s="2">
        <v>9</v>
      </c>
      <c r="D617" s="4">
        <v>0</v>
      </c>
      <c r="E617" s="5">
        <v>18.600000000000001</v>
      </c>
      <c r="F617" s="14">
        <f t="shared" si="75"/>
        <v>0</v>
      </c>
      <c r="G617" s="15">
        <v>1.8926730090371598E-2</v>
      </c>
      <c r="H617" s="12">
        <f t="shared" si="80"/>
        <v>4.4962731609411869E-3</v>
      </c>
      <c r="I617" s="13">
        <v>1.42641058874412E-2</v>
      </c>
      <c r="J617" s="11">
        <f t="shared" si="73"/>
        <v>1.8926730090371598E-2</v>
      </c>
      <c r="K617" s="11">
        <f t="shared" si="74"/>
        <v>9.7678327265000135E-3</v>
      </c>
      <c r="L617" s="9">
        <f t="shared" si="76"/>
        <v>18.815586308771501</v>
      </c>
      <c r="M617" s="10">
        <f t="shared" si="77"/>
        <v>0.21558630877149909</v>
      </c>
      <c r="N617" s="7" t="b">
        <f t="shared" si="78"/>
        <v>0</v>
      </c>
      <c r="O617" s="8" t="b">
        <f t="shared" si="78"/>
        <v>0</v>
      </c>
      <c r="P617" s="6" t="b">
        <f t="shared" si="79"/>
        <v>1</v>
      </c>
    </row>
    <row r="618" spans="1:16" x14ac:dyDescent="0.25">
      <c r="A618" s="1">
        <v>2014</v>
      </c>
      <c r="B618" s="3">
        <v>6</v>
      </c>
      <c r="C618" s="2">
        <v>10</v>
      </c>
      <c r="D618" s="4">
        <v>10</v>
      </c>
      <c r="E618" s="5">
        <v>17.399999999999999</v>
      </c>
      <c r="F618" s="14">
        <f t="shared" si="75"/>
        <v>0.99990920426259522</v>
      </c>
      <c r="G618" s="15">
        <v>0.975359981914389</v>
      </c>
      <c r="H618" s="12">
        <f t="shared" si="80"/>
        <v>1.3585199504289568E-3</v>
      </c>
      <c r="I618" s="13">
        <v>5.2610658915467597E-3</v>
      </c>
      <c r="J618" s="11">
        <f t="shared" si="73"/>
        <v>2.4549222348206223E-2</v>
      </c>
      <c r="K618" s="11">
        <f t="shared" si="74"/>
        <v>3.9025459411178029E-3</v>
      </c>
      <c r="L618" s="9">
        <f t="shared" si="76"/>
        <v>14.780817853018345</v>
      </c>
      <c r="M618" s="10">
        <f t="shared" si="77"/>
        <v>2.6191821469816539</v>
      </c>
      <c r="N618" s="7" t="b">
        <f t="shared" si="78"/>
        <v>1</v>
      </c>
      <c r="O618" s="8" t="b">
        <f t="shared" si="78"/>
        <v>1</v>
      </c>
      <c r="P618" s="6" t="b">
        <f t="shared" si="79"/>
        <v>1</v>
      </c>
    </row>
    <row r="619" spans="1:16" x14ac:dyDescent="0.25">
      <c r="A619" s="1">
        <v>2014</v>
      </c>
      <c r="B619" s="3">
        <v>6</v>
      </c>
      <c r="C619" s="2">
        <v>11</v>
      </c>
      <c r="D619" s="4">
        <v>2.4</v>
      </c>
      <c r="E619" s="5">
        <v>18.7</v>
      </c>
      <c r="F619" s="14">
        <f t="shared" si="75"/>
        <v>0.83365460701215532</v>
      </c>
      <c r="G619" s="15">
        <v>0.88517371828220004</v>
      </c>
      <c r="H619" s="12">
        <f t="shared" si="80"/>
        <v>4.9668016500569569E-3</v>
      </c>
      <c r="I619" s="13">
        <v>1.4298244162512699E-2</v>
      </c>
      <c r="J619" s="11">
        <f t="shared" si="73"/>
        <v>5.1519111270044715E-2</v>
      </c>
      <c r="K619" s="11">
        <f t="shared" si="74"/>
        <v>9.3314425124557433E-3</v>
      </c>
      <c r="L619" s="9">
        <f t="shared" si="76"/>
        <v>18.823596770672225</v>
      </c>
      <c r="M619" s="10">
        <f t="shared" si="77"/>
        <v>0.12359677067222563</v>
      </c>
      <c r="N619" s="7" t="b">
        <f t="shared" si="78"/>
        <v>1</v>
      </c>
      <c r="O619" s="8" t="b">
        <f t="shared" si="78"/>
        <v>1</v>
      </c>
      <c r="P619" s="6" t="b">
        <f t="shared" si="79"/>
        <v>1</v>
      </c>
    </row>
    <row r="620" spans="1:16" x14ac:dyDescent="0.25">
      <c r="A620" s="1">
        <v>2014</v>
      </c>
      <c r="B620" s="3">
        <v>6</v>
      </c>
      <c r="C620" s="2">
        <v>12</v>
      </c>
      <c r="D620" s="4">
        <v>0.2</v>
      </c>
      <c r="E620" s="5">
        <v>19.2</v>
      </c>
      <c r="F620" s="14">
        <f t="shared" si="75"/>
        <v>9.9667994624955902E-2</v>
      </c>
      <c r="G620" s="15">
        <v>3.8884738445055203E-2</v>
      </c>
      <c r="H620" s="12">
        <f t="shared" si="80"/>
        <v>8.1625711531598897E-3</v>
      </c>
      <c r="I620" s="13">
        <v>1.2487915053851099E-2</v>
      </c>
      <c r="J620" s="11">
        <f t="shared" si="73"/>
        <v>6.0783256179900699E-2</v>
      </c>
      <c r="K620" s="11">
        <f t="shared" si="74"/>
        <v>4.3253439006912097E-3</v>
      </c>
      <c r="L620" s="9">
        <f t="shared" si="76"/>
        <v>18.358011639741974</v>
      </c>
      <c r="M620" s="10">
        <f t="shared" si="77"/>
        <v>0.84198836025802493</v>
      </c>
      <c r="N620" s="7" t="b">
        <f t="shared" si="78"/>
        <v>0</v>
      </c>
      <c r="O620" s="8" t="b">
        <f t="shared" si="78"/>
        <v>0</v>
      </c>
      <c r="P620" s="6" t="b">
        <f t="shared" si="79"/>
        <v>1</v>
      </c>
    </row>
    <row r="621" spans="1:16" x14ac:dyDescent="0.25">
      <c r="A621" s="1">
        <v>2014</v>
      </c>
      <c r="B621" s="3">
        <v>6</v>
      </c>
      <c r="C621" s="2">
        <v>13</v>
      </c>
      <c r="D621" s="4">
        <v>0</v>
      </c>
      <c r="E621" s="5">
        <v>16.399999999999999</v>
      </c>
      <c r="F621" s="14">
        <f t="shared" si="75"/>
        <v>0</v>
      </c>
      <c r="G621" s="15">
        <v>1.1523249809378199E-2</v>
      </c>
      <c r="H621" s="12">
        <f t="shared" si="80"/>
        <v>5.0020110707956345E-4</v>
      </c>
      <c r="I621" s="13">
        <v>4.5120067288450701E-3</v>
      </c>
      <c r="J621" s="11">
        <f t="shared" si="73"/>
        <v>1.1523249809378199E-2</v>
      </c>
      <c r="K621" s="11">
        <f t="shared" si="74"/>
        <v>4.0118056217655065E-3</v>
      </c>
      <c r="L621" s="9">
        <f t="shared" si="76"/>
        <v>14.029462137157312</v>
      </c>
      <c r="M621" s="10">
        <f t="shared" si="77"/>
        <v>2.3705378628426867</v>
      </c>
      <c r="N621" s="7" t="b">
        <f t="shared" si="78"/>
        <v>0</v>
      </c>
      <c r="O621" s="8" t="b">
        <f t="shared" si="78"/>
        <v>0</v>
      </c>
      <c r="P621" s="6" t="b">
        <f t="shared" si="79"/>
        <v>1</v>
      </c>
    </row>
    <row r="622" spans="1:16" x14ac:dyDescent="0.25">
      <c r="A622" s="1">
        <v>2014</v>
      </c>
      <c r="B622" s="3">
        <v>6</v>
      </c>
      <c r="C622" s="2">
        <v>14</v>
      </c>
      <c r="D622" s="4">
        <v>2.4</v>
      </c>
      <c r="E622" s="5">
        <v>19.399999999999999</v>
      </c>
      <c r="F622" s="14">
        <f t="shared" si="75"/>
        <v>0.83365460701215532</v>
      </c>
      <c r="G622" s="15">
        <v>0.86790392362566504</v>
      </c>
      <c r="H622" s="12">
        <f t="shared" si="80"/>
        <v>9.9518018669043085E-3</v>
      </c>
      <c r="I622" s="13">
        <v>2.21220253277736E-2</v>
      </c>
      <c r="J622" s="11">
        <f t="shared" si="73"/>
        <v>3.4249316613509717E-2</v>
      </c>
      <c r="K622" s="11">
        <f t="shared" si="74"/>
        <v>1.2170223460869291E-2</v>
      </c>
      <c r="L622" s="9">
        <f t="shared" si="76"/>
        <v>20.163142835879022</v>
      </c>
      <c r="M622" s="10">
        <f t="shared" si="77"/>
        <v>0.7631428358790231</v>
      </c>
      <c r="N622" s="7" t="b">
        <f t="shared" si="78"/>
        <v>1</v>
      </c>
      <c r="O622" s="8" t="b">
        <f t="shared" si="78"/>
        <v>1</v>
      </c>
      <c r="P622" s="6" t="b">
        <f t="shared" si="79"/>
        <v>1</v>
      </c>
    </row>
    <row r="623" spans="1:16" x14ac:dyDescent="0.25">
      <c r="A623" s="1">
        <v>2014</v>
      </c>
      <c r="B623" s="3">
        <v>6</v>
      </c>
      <c r="C623" s="2">
        <v>15</v>
      </c>
      <c r="D623" s="4">
        <v>0</v>
      </c>
      <c r="E623" s="5">
        <v>17.100000000000001</v>
      </c>
      <c r="F623" s="14">
        <f t="shared" si="75"/>
        <v>0</v>
      </c>
      <c r="G623" s="15">
        <v>1.18794884315484E-2</v>
      </c>
      <c r="H623" s="12">
        <f t="shared" si="80"/>
        <v>1.0067708200856387E-3</v>
      </c>
      <c r="I623" s="13">
        <v>1.1726386029157701E-2</v>
      </c>
      <c r="J623" s="11">
        <f t="shared" si="73"/>
        <v>1.18794884315484E-2</v>
      </c>
      <c r="K623" s="11">
        <f t="shared" si="74"/>
        <v>1.0719615209072062E-2</v>
      </c>
      <c r="L623" s="9">
        <f t="shared" si="76"/>
        <v>18.13325480761862</v>
      </c>
      <c r="M623" s="10">
        <f t="shared" si="77"/>
        <v>1.0332548076186185</v>
      </c>
      <c r="N623" s="7" t="b">
        <f t="shared" si="78"/>
        <v>0</v>
      </c>
      <c r="O623" s="8" t="b">
        <f t="shared" si="78"/>
        <v>0</v>
      </c>
      <c r="P623" s="6" t="b">
        <f t="shared" si="79"/>
        <v>1</v>
      </c>
    </row>
    <row r="624" spans="1:16" x14ac:dyDescent="0.25">
      <c r="A624" s="1">
        <v>2014</v>
      </c>
      <c r="B624" s="3">
        <v>6</v>
      </c>
      <c r="C624" s="2">
        <v>16</v>
      </c>
      <c r="D624" s="4">
        <v>0.2</v>
      </c>
      <c r="E624" s="5">
        <v>19.100000000000001</v>
      </c>
      <c r="F624" s="14">
        <f t="shared" si="75"/>
        <v>9.9667994624955902E-2</v>
      </c>
      <c r="G624" s="15">
        <v>2.0484625116150901E-2</v>
      </c>
      <c r="H624" s="12">
        <f t="shared" si="80"/>
        <v>7.3915413442819829E-3</v>
      </c>
      <c r="I624" s="13">
        <v>8.6196573263859506E-3</v>
      </c>
      <c r="J624" s="11">
        <f t="shared" si="73"/>
        <v>7.9183369508805002E-2</v>
      </c>
      <c r="K624" s="11">
        <f t="shared" si="74"/>
        <v>1.2281159821039677E-3</v>
      </c>
      <c r="L624" s="9">
        <f t="shared" si="76"/>
        <v>16.955202643768427</v>
      </c>
      <c r="M624" s="10">
        <f t="shared" si="77"/>
        <v>2.1447973562315745</v>
      </c>
      <c r="N624" s="7" t="b">
        <f t="shared" si="78"/>
        <v>0</v>
      </c>
      <c r="O624" s="8" t="b">
        <f t="shared" si="78"/>
        <v>0</v>
      </c>
      <c r="P624" s="6" t="b">
        <f t="shared" si="79"/>
        <v>1</v>
      </c>
    </row>
    <row r="625" spans="1:16" x14ac:dyDescent="0.25">
      <c r="A625" s="1">
        <v>2014</v>
      </c>
      <c r="B625" s="3">
        <v>6</v>
      </c>
      <c r="C625" s="2">
        <v>17</v>
      </c>
      <c r="D625" s="4">
        <v>0</v>
      </c>
      <c r="E625" s="5">
        <v>19.600000000000001</v>
      </c>
      <c r="F625" s="14">
        <f t="shared" si="75"/>
        <v>0</v>
      </c>
      <c r="G625" s="15">
        <v>1.2782955299817799E-2</v>
      </c>
      <c r="H625" s="12">
        <f t="shared" si="80"/>
        <v>1.2128434984274258E-2</v>
      </c>
      <c r="I625" s="13">
        <v>1.75843676198017E-2</v>
      </c>
      <c r="J625" s="11">
        <f t="shared" si="73"/>
        <v>1.2782955299817799E-2</v>
      </c>
      <c r="K625" s="11">
        <f t="shared" si="74"/>
        <v>5.4559326355274416E-3</v>
      </c>
      <c r="L625" s="9">
        <f t="shared" si="76"/>
        <v>19.488676792265007</v>
      </c>
      <c r="M625" s="10">
        <f t="shared" si="77"/>
        <v>0.11132320773499416</v>
      </c>
      <c r="N625" s="7" t="b">
        <f t="shared" si="78"/>
        <v>0</v>
      </c>
      <c r="O625" s="8" t="b">
        <f t="shared" si="78"/>
        <v>0</v>
      </c>
      <c r="P625" s="6" t="b">
        <f t="shared" si="79"/>
        <v>1</v>
      </c>
    </row>
    <row r="626" spans="1:16" x14ac:dyDescent="0.25">
      <c r="A626" s="1">
        <v>2014</v>
      </c>
      <c r="B626" s="3">
        <v>6</v>
      </c>
      <c r="C626" s="2">
        <v>18</v>
      </c>
      <c r="D626" s="4">
        <v>0</v>
      </c>
      <c r="E626" s="5">
        <v>20.2</v>
      </c>
      <c r="F626" s="14">
        <f t="shared" si="75"/>
        <v>0</v>
      </c>
      <c r="G626" s="15">
        <v>8.4884013480745202E-3</v>
      </c>
      <c r="H626" s="12">
        <f t="shared" si="80"/>
        <v>2.1881270936130459E-2</v>
      </c>
      <c r="I626" s="13">
        <v>4.6588018907076603E-2</v>
      </c>
      <c r="J626" s="11">
        <f t="shared" si="73"/>
        <v>8.4884013480745202E-3</v>
      </c>
      <c r="K626" s="11">
        <f t="shared" si="74"/>
        <v>2.4706747970946144E-2</v>
      </c>
      <c r="L626" s="9">
        <f t="shared" si="76"/>
        <v>21.92253862459172</v>
      </c>
      <c r="M626" s="10">
        <f t="shared" si="77"/>
        <v>1.7225386245917207</v>
      </c>
      <c r="N626" s="7" t="b">
        <f t="shared" si="78"/>
        <v>0</v>
      </c>
      <c r="O626" s="8" t="b">
        <f t="shared" si="78"/>
        <v>0</v>
      </c>
      <c r="P626" s="6" t="b">
        <f t="shared" si="79"/>
        <v>1</v>
      </c>
    </row>
    <row r="627" spans="1:16" x14ac:dyDescent="0.25">
      <c r="A627" s="1">
        <v>2014</v>
      </c>
      <c r="B627" s="3">
        <v>6</v>
      </c>
      <c r="C627" s="2">
        <v>19</v>
      </c>
      <c r="D627" s="4">
        <v>0</v>
      </c>
      <c r="E627" s="5">
        <v>19.899999999999999</v>
      </c>
      <c r="F627" s="14">
        <f t="shared" si="75"/>
        <v>0</v>
      </c>
      <c r="G627" s="15">
        <v>9.2454891916773294E-3</v>
      </c>
      <c r="H627" s="12">
        <f t="shared" si="80"/>
        <v>1.6302499371440918E-2</v>
      </c>
      <c r="I627" s="13">
        <v>3.07972568343447E-2</v>
      </c>
      <c r="J627" s="11">
        <f t="shared" si="73"/>
        <v>9.2454891916773294E-3</v>
      </c>
      <c r="K627" s="11">
        <f t="shared" si="74"/>
        <v>1.4494757462903782E-2</v>
      </c>
      <c r="L627" s="9">
        <f t="shared" si="76"/>
        <v>21.022816171703266</v>
      </c>
      <c r="M627" s="10">
        <f t="shared" si="77"/>
        <v>1.122816171703267</v>
      </c>
      <c r="N627" s="7" t="b">
        <f t="shared" si="78"/>
        <v>0</v>
      </c>
      <c r="O627" s="8" t="b">
        <f t="shared" si="78"/>
        <v>0</v>
      </c>
      <c r="P627" s="6" t="b">
        <f t="shared" si="79"/>
        <v>1</v>
      </c>
    </row>
    <row r="628" spans="1:16" x14ac:dyDescent="0.25">
      <c r="A628" s="1">
        <v>2014</v>
      </c>
      <c r="B628" s="3">
        <v>6</v>
      </c>
      <c r="C628" s="2">
        <v>20</v>
      </c>
      <c r="D628" s="4">
        <v>0</v>
      </c>
      <c r="E628" s="5">
        <v>19.5</v>
      </c>
      <c r="F628" s="14">
        <f t="shared" si="75"/>
        <v>0</v>
      </c>
      <c r="G628" s="15">
        <v>1.5245062721326001E-2</v>
      </c>
      <c r="H628" s="12">
        <f t="shared" si="80"/>
        <v>1.098694263059318E-2</v>
      </c>
      <c r="I628" s="13">
        <v>1.9711942311154598E-2</v>
      </c>
      <c r="J628" s="11">
        <f t="shared" si="73"/>
        <v>1.5245062721326001E-2</v>
      </c>
      <c r="K628" s="11">
        <f t="shared" si="74"/>
        <v>8.7249996805614186E-3</v>
      </c>
      <c r="L628" s="9">
        <f t="shared" si="76"/>
        <v>19.832445013104149</v>
      </c>
      <c r="M628" s="10">
        <f t="shared" si="77"/>
        <v>0.33244501310414876</v>
      </c>
      <c r="N628" s="7" t="b">
        <f t="shared" si="78"/>
        <v>0</v>
      </c>
      <c r="O628" s="8" t="b">
        <f t="shared" si="78"/>
        <v>0</v>
      </c>
      <c r="P628" s="6" t="b">
        <f t="shared" si="79"/>
        <v>1</v>
      </c>
    </row>
    <row r="629" spans="1:16" x14ac:dyDescent="0.25">
      <c r="A629" s="1">
        <v>2014</v>
      </c>
      <c r="B629" s="3">
        <v>6</v>
      </c>
      <c r="C629" s="2">
        <v>21</v>
      </c>
      <c r="D629" s="4">
        <v>0</v>
      </c>
      <c r="E629" s="5">
        <v>20.3</v>
      </c>
      <c r="F629" s="14">
        <f t="shared" si="75"/>
        <v>0</v>
      </c>
      <c r="G629" s="15">
        <v>9.8943306183604807E-3</v>
      </c>
      <c r="H629" s="12">
        <f t="shared" si="80"/>
        <v>2.4127021417669217E-2</v>
      </c>
      <c r="I629" s="13">
        <v>3.24581526370641E-2</v>
      </c>
      <c r="J629" s="11">
        <f t="shared" si="73"/>
        <v>9.8943306183604807E-3</v>
      </c>
      <c r="K629" s="11">
        <f t="shared" si="74"/>
        <v>8.3311312193948828E-3</v>
      </c>
      <c r="L629" s="9">
        <f t="shared" si="76"/>
        <v>21.147547699849778</v>
      </c>
      <c r="M629" s="10">
        <f t="shared" si="77"/>
        <v>0.84754769984977685</v>
      </c>
      <c r="N629" s="7" t="b">
        <f t="shared" si="78"/>
        <v>0</v>
      </c>
      <c r="O629" s="8" t="b">
        <f t="shared" si="78"/>
        <v>0</v>
      </c>
      <c r="P629" s="6" t="b">
        <f t="shared" si="79"/>
        <v>1</v>
      </c>
    </row>
    <row r="630" spans="1:16" x14ac:dyDescent="0.25">
      <c r="A630" s="1">
        <v>2014</v>
      </c>
      <c r="B630" s="3">
        <v>6</v>
      </c>
      <c r="C630" s="2">
        <v>22</v>
      </c>
      <c r="D630" s="4">
        <v>0</v>
      </c>
      <c r="E630" s="5">
        <v>19</v>
      </c>
      <c r="F630" s="14">
        <f t="shared" si="75"/>
        <v>0</v>
      </c>
      <c r="G630" s="15">
        <v>1.1058808422953899E-2</v>
      </c>
      <c r="H630" s="12">
        <f t="shared" si="80"/>
        <v>6.6928509242848554E-3</v>
      </c>
      <c r="I630" s="13">
        <v>2.0406828500173401E-2</v>
      </c>
      <c r="J630" s="11">
        <f t="shared" si="73"/>
        <v>1.1058808422953899E-2</v>
      </c>
      <c r="K630" s="11">
        <f t="shared" si="74"/>
        <v>1.3713977575888546E-2</v>
      </c>
      <c r="L630" s="9">
        <f t="shared" si="76"/>
        <v>19.933494955801585</v>
      </c>
      <c r="M630" s="10">
        <f t="shared" si="77"/>
        <v>0.93349495580158504</v>
      </c>
      <c r="N630" s="7" t="b">
        <f t="shared" si="78"/>
        <v>0</v>
      </c>
      <c r="O630" s="8" t="b">
        <f t="shared" si="78"/>
        <v>0</v>
      </c>
      <c r="P630" s="6" t="b">
        <f t="shared" si="79"/>
        <v>1</v>
      </c>
    </row>
    <row r="631" spans="1:16" x14ac:dyDescent="0.25">
      <c r="A631" s="1">
        <v>2014</v>
      </c>
      <c r="B631" s="3">
        <v>6</v>
      </c>
      <c r="C631" s="2">
        <v>23</v>
      </c>
      <c r="D631" s="4">
        <v>0</v>
      </c>
      <c r="E631" s="5">
        <v>15.5</v>
      </c>
      <c r="F631" s="14">
        <f t="shared" si="75"/>
        <v>0</v>
      </c>
      <c r="G631" s="15">
        <v>1.90709591590731E-2</v>
      </c>
      <c r="H631" s="12">
        <f t="shared" si="80"/>
        <v>2.0342697805520653E-4</v>
      </c>
      <c r="I631" s="13">
        <v>6.5786001547295204E-3</v>
      </c>
      <c r="J631" s="11">
        <f t="shared" si="73"/>
        <v>1.90709591590731E-2</v>
      </c>
      <c r="K631" s="11">
        <f t="shared" si="74"/>
        <v>6.3751731766743137E-3</v>
      </c>
      <c r="L631" s="9">
        <f t="shared" si="76"/>
        <v>15.809799520322832</v>
      </c>
      <c r="M631" s="10">
        <f t="shared" si="77"/>
        <v>0.30979952032283187</v>
      </c>
      <c r="N631" s="7" t="b">
        <f t="shared" si="78"/>
        <v>0</v>
      </c>
      <c r="O631" s="8" t="b">
        <f t="shared" si="78"/>
        <v>0</v>
      </c>
      <c r="P631" s="6" t="b">
        <f t="shared" si="79"/>
        <v>1</v>
      </c>
    </row>
    <row r="632" spans="1:16" x14ac:dyDescent="0.25">
      <c r="A632" s="1">
        <v>2014</v>
      </c>
      <c r="B632" s="3">
        <v>6</v>
      </c>
      <c r="C632" s="2">
        <v>24</v>
      </c>
      <c r="D632" s="4">
        <v>0</v>
      </c>
      <c r="E632" s="5">
        <v>16.600000000000001</v>
      </c>
      <c r="F632" s="14">
        <f t="shared" si="75"/>
        <v>0</v>
      </c>
      <c r="G632" s="15">
        <v>2.4056592723520301E-2</v>
      </c>
      <c r="H632" s="12">
        <f t="shared" si="80"/>
        <v>6.108793594344021E-4</v>
      </c>
      <c r="I632" s="13">
        <v>7.9014618219511099E-3</v>
      </c>
      <c r="J632" s="11">
        <f t="shared" si="73"/>
        <v>2.4056592723520301E-2</v>
      </c>
      <c r="K632" s="11">
        <f t="shared" si="74"/>
        <v>7.2905824625167075E-3</v>
      </c>
      <c r="L632" s="9">
        <f t="shared" si="76"/>
        <v>16.598013109145132</v>
      </c>
      <c r="M632" s="10">
        <f t="shared" si="77"/>
        <v>1.9868908548694719E-3</v>
      </c>
      <c r="N632" s="7" t="b">
        <f t="shared" si="78"/>
        <v>0</v>
      </c>
      <c r="O632" s="8" t="b">
        <f t="shared" si="78"/>
        <v>0</v>
      </c>
      <c r="P632" s="6" t="b">
        <f t="shared" si="79"/>
        <v>1</v>
      </c>
    </row>
    <row r="633" spans="1:16" x14ac:dyDescent="0.25">
      <c r="A633" s="1">
        <v>2014</v>
      </c>
      <c r="B633" s="3">
        <v>6</v>
      </c>
      <c r="C633" s="2">
        <v>25</v>
      </c>
      <c r="D633" s="4">
        <v>0</v>
      </c>
      <c r="E633" s="5">
        <v>17.399999999999999</v>
      </c>
      <c r="F633" s="14">
        <f t="shared" si="75"/>
        <v>0</v>
      </c>
      <c r="G633" s="15">
        <v>2.04272705095127E-2</v>
      </c>
      <c r="H633" s="12">
        <f t="shared" si="80"/>
        <v>1.3585199504289568E-3</v>
      </c>
      <c r="I633" s="13">
        <v>9.5796798605428304E-3</v>
      </c>
      <c r="J633" s="11">
        <f t="shared" si="73"/>
        <v>2.04272705095127E-2</v>
      </c>
      <c r="K633" s="11">
        <f t="shared" si="74"/>
        <v>8.2211599101138736E-3</v>
      </c>
      <c r="L633" s="9">
        <f t="shared" si="76"/>
        <v>17.374276244712469</v>
      </c>
      <c r="M633" s="10">
        <f t="shared" si="77"/>
        <v>2.5723755287529571E-2</v>
      </c>
      <c r="N633" s="7" t="b">
        <f t="shared" si="78"/>
        <v>0</v>
      </c>
      <c r="O633" s="8" t="b">
        <f t="shared" si="78"/>
        <v>0</v>
      </c>
      <c r="P633" s="6" t="b">
        <f t="shared" si="79"/>
        <v>1</v>
      </c>
    </row>
    <row r="634" spans="1:16" x14ac:dyDescent="0.25">
      <c r="A634" s="1">
        <v>2014</v>
      </c>
      <c r="B634" s="3">
        <v>6</v>
      </c>
      <c r="C634" s="2">
        <v>26</v>
      </c>
      <c r="D634" s="4">
        <v>0</v>
      </c>
      <c r="E634" s="5">
        <v>20.2</v>
      </c>
      <c r="F634" s="14">
        <f t="shared" si="75"/>
        <v>0</v>
      </c>
      <c r="G634" s="15">
        <v>1.68500791542242E-2</v>
      </c>
      <c r="H634" s="12">
        <f t="shared" si="80"/>
        <v>2.1881270936130459E-2</v>
      </c>
      <c r="I634" s="13">
        <v>3.12428666147451E-2</v>
      </c>
      <c r="J634" s="11">
        <f t="shared" si="73"/>
        <v>1.68500791542242E-2</v>
      </c>
      <c r="K634" s="11">
        <f t="shared" si="74"/>
        <v>9.3615956786146405E-3</v>
      </c>
      <c r="L634" s="9">
        <f t="shared" si="76"/>
        <v>21.057242174727584</v>
      </c>
      <c r="M634" s="10">
        <f t="shared" si="77"/>
        <v>0.85724217472758468</v>
      </c>
      <c r="N634" s="7" t="b">
        <f t="shared" si="78"/>
        <v>0</v>
      </c>
      <c r="O634" s="8" t="b">
        <f t="shared" si="78"/>
        <v>0</v>
      </c>
      <c r="P634" s="6" t="b">
        <f t="shared" si="79"/>
        <v>1</v>
      </c>
    </row>
    <row r="635" spans="1:16" x14ac:dyDescent="0.25">
      <c r="A635" s="1">
        <v>2014</v>
      </c>
      <c r="B635" s="3">
        <v>6</v>
      </c>
      <c r="C635" s="2">
        <v>27</v>
      </c>
      <c r="D635" s="4">
        <v>0</v>
      </c>
      <c r="E635" s="5">
        <v>19</v>
      </c>
      <c r="F635" s="14">
        <f t="shared" si="75"/>
        <v>0</v>
      </c>
      <c r="G635" s="15">
        <v>1.9856805573030299E-2</v>
      </c>
      <c r="H635" s="12">
        <f t="shared" si="80"/>
        <v>6.6928509242848554E-3</v>
      </c>
      <c r="I635" s="13">
        <v>1.67365638354448E-2</v>
      </c>
      <c r="J635" s="11">
        <f t="shared" si="73"/>
        <v>1.9856805573030299E-2</v>
      </c>
      <c r="K635" s="11">
        <f t="shared" si="74"/>
        <v>1.0043712911159944E-2</v>
      </c>
      <c r="L635" s="9">
        <f t="shared" si="76"/>
        <v>19.334829406418706</v>
      </c>
      <c r="M635" s="10">
        <f t="shared" si="77"/>
        <v>0.33482940641870584</v>
      </c>
      <c r="N635" s="7" t="b">
        <f t="shared" si="78"/>
        <v>0</v>
      </c>
      <c r="O635" s="8" t="b">
        <f t="shared" si="78"/>
        <v>0</v>
      </c>
      <c r="P635" s="6" t="b">
        <f t="shared" si="79"/>
        <v>1</v>
      </c>
    </row>
    <row r="636" spans="1:16" x14ac:dyDescent="0.25">
      <c r="A636" s="1">
        <v>2014</v>
      </c>
      <c r="B636" s="3">
        <v>6</v>
      </c>
      <c r="C636" s="2">
        <v>28</v>
      </c>
      <c r="D636" s="4">
        <v>0</v>
      </c>
      <c r="E636" s="5">
        <v>21.5</v>
      </c>
      <c r="F636" s="14">
        <f t="shared" si="75"/>
        <v>0</v>
      </c>
      <c r="G636" s="15">
        <v>1.8451830882503101E-2</v>
      </c>
      <c r="H636" s="12">
        <f t="shared" si="80"/>
        <v>7.5858180021243546E-2</v>
      </c>
      <c r="I636" s="13">
        <v>7.7644495573444702E-2</v>
      </c>
      <c r="J636" s="11">
        <f t="shared" si="73"/>
        <v>1.8451830882503101E-2</v>
      </c>
      <c r="K636" s="11">
        <f t="shared" si="74"/>
        <v>1.7863155522011565E-3</v>
      </c>
      <c r="L636" s="9">
        <f t="shared" si="76"/>
        <v>22.78501413591</v>
      </c>
      <c r="M636" s="10">
        <f t="shared" si="77"/>
        <v>1.28501413591</v>
      </c>
      <c r="N636" s="7" t="b">
        <f t="shared" si="78"/>
        <v>0</v>
      </c>
      <c r="O636" s="8" t="b">
        <f t="shared" si="78"/>
        <v>0</v>
      </c>
      <c r="P636" s="6" t="b">
        <f t="shared" si="79"/>
        <v>1</v>
      </c>
    </row>
    <row r="637" spans="1:16" x14ac:dyDescent="0.25">
      <c r="A637" s="1">
        <v>2014</v>
      </c>
      <c r="B637" s="3">
        <v>6</v>
      </c>
      <c r="C637" s="2">
        <v>29</v>
      </c>
      <c r="D637" s="4">
        <v>0</v>
      </c>
      <c r="E637" s="5">
        <v>16.600000000000001</v>
      </c>
      <c r="F637" s="14">
        <f t="shared" si="75"/>
        <v>0</v>
      </c>
      <c r="G637" s="15">
        <v>2.3939307520794598E-2</v>
      </c>
      <c r="H637" s="12">
        <f t="shared" si="80"/>
        <v>6.108793594344021E-4</v>
      </c>
      <c r="I637" s="13">
        <v>7.9580938967289995E-3</v>
      </c>
      <c r="J637" s="11">
        <f t="shared" si="73"/>
        <v>2.3939307520794598E-2</v>
      </c>
      <c r="K637" s="11">
        <f t="shared" si="74"/>
        <v>7.3472145372945972E-3</v>
      </c>
      <c r="L637" s="9">
        <f t="shared" si="76"/>
        <v>16.627745262412873</v>
      </c>
      <c r="M637" s="10">
        <f t="shared" si="77"/>
        <v>2.7745262412871341E-2</v>
      </c>
      <c r="N637" s="7" t="b">
        <f t="shared" si="78"/>
        <v>0</v>
      </c>
      <c r="O637" s="8" t="b">
        <f t="shared" si="78"/>
        <v>0</v>
      </c>
      <c r="P637" s="6" t="b">
        <f t="shared" si="79"/>
        <v>1</v>
      </c>
    </row>
    <row r="638" spans="1:16" x14ac:dyDescent="0.25">
      <c r="A638" s="1">
        <v>2014</v>
      </c>
      <c r="B638" s="3">
        <v>6</v>
      </c>
      <c r="C638" s="2">
        <v>30</v>
      </c>
      <c r="D638" s="4">
        <v>0</v>
      </c>
      <c r="E638" s="5">
        <v>15.3</v>
      </c>
      <c r="F638" s="14">
        <f t="shared" si="75"/>
        <v>0</v>
      </c>
      <c r="G638" s="15">
        <v>2.3715961853622101E-2</v>
      </c>
      <c r="H638" s="12">
        <f t="shared" si="80"/>
        <v>1.6655806477733606E-4</v>
      </c>
      <c r="I638" s="13">
        <v>6.3836183790744704E-3</v>
      </c>
      <c r="J638" s="11">
        <f t="shared" si="73"/>
        <v>2.3715961853622101E-2</v>
      </c>
      <c r="K638" s="11">
        <f t="shared" si="74"/>
        <v>6.2170603142971343E-3</v>
      </c>
      <c r="L638" s="9">
        <f t="shared" si="76"/>
        <v>15.675642940775738</v>
      </c>
      <c r="M638" s="10">
        <f t="shared" si="77"/>
        <v>0.37564294077573734</v>
      </c>
      <c r="N638" s="7" t="b">
        <f t="shared" si="78"/>
        <v>0</v>
      </c>
      <c r="O638" s="8" t="b">
        <f t="shared" si="78"/>
        <v>0</v>
      </c>
      <c r="P638" s="6" t="b">
        <f t="shared" si="79"/>
        <v>1</v>
      </c>
    </row>
    <row r="639" spans="1:16" x14ac:dyDescent="0.25">
      <c r="A639" s="1">
        <v>2014</v>
      </c>
      <c r="B639" s="3">
        <v>7</v>
      </c>
      <c r="C639" s="2">
        <v>1</v>
      </c>
      <c r="D639" s="4">
        <v>0</v>
      </c>
      <c r="E639" s="5">
        <v>17.899999999999999</v>
      </c>
      <c r="F639" s="14">
        <f t="shared" si="75"/>
        <v>0</v>
      </c>
      <c r="G639" s="15">
        <v>2.23497443908794E-2</v>
      </c>
      <c r="H639" s="12">
        <f t="shared" si="80"/>
        <v>2.2378485212763296E-3</v>
      </c>
      <c r="I639" s="13">
        <v>1.10652896339609E-2</v>
      </c>
      <c r="J639" s="11">
        <f t="shared" si="73"/>
        <v>2.23497443908794E-2</v>
      </c>
      <c r="K639" s="11">
        <f t="shared" si="74"/>
        <v>8.8274411126845701E-3</v>
      </c>
      <c r="L639" s="9">
        <f t="shared" si="76"/>
        <v>17.921201733683887</v>
      </c>
      <c r="M639" s="10">
        <f t="shared" si="77"/>
        <v>2.1201733683888335E-2</v>
      </c>
      <c r="N639" s="7" t="b">
        <f t="shared" si="78"/>
        <v>0</v>
      </c>
      <c r="O639" s="8" t="b">
        <f t="shared" si="78"/>
        <v>0</v>
      </c>
      <c r="P639" s="6" t="b">
        <f t="shared" si="79"/>
        <v>1</v>
      </c>
    </row>
    <row r="640" spans="1:16" x14ac:dyDescent="0.25">
      <c r="A640" s="1">
        <v>2014</v>
      </c>
      <c r="B640" s="3">
        <v>7</v>
      </c>
      <c r="C640" s="2">
        <v>2</v>
      </c>
      <c r="D640" s="4">
        <v>0</v>
      </c>
      <c r="E640" s="5">
        <v>19.100000000000001</v>
      </c>
      <c r="F640" s="14">
        <f t="shared" si="75"/>
        <v>0</v>
      </c>
      <c r="G640" s="15">
        <v>2.19428204707314E-2</v>
      </c>
      <c r="H640" s="12">
        <f t="shared" si="80"/>
        <v>7.3915413442819829E-3</v>
      </c>
      <c r="I640" s="13">
        <v>1.72762554981E-2</v>
      </c>
      <c r="J640" s="11">
        <f t="shared" si="73"/>
        <v>2.19428204707314E-2</v>
      </c>
      <c r="K640" s="11">
        <f t="shared" si="74"/>
        <v>9.8847141538180167E-3</v>
      </c>
      <c r="L640" s="9">
        <f t="shared" si="76"/>
        <v>19.433998111042882</v>
      </c>
      <c r="M640" s="10">
        <f t="shared" si="77"/>
        <v>0.33399811104288091</v>
      </c>
      <c r="N640" s="7" t="b">
        <f t="shared" si="78"/>
        <v>0</v>
      </c>
      <c r="O640" s="8" t="b">
        <f t="shared" si="78"/>
        <v>0</v>
      </c>
      <c r="P640" s="6" t="b">
        <f t="shared" si="79"/>
        <v>1</v>
      </c>
    </row>
    <row r="641" spans="1:16" x14ac:dyDescent="0.25">
      <c r="A641" s="1">
        <v>2014</v>
      </c>
      <c r="B641" s="3">
        <v>7</v>
      </c>
      <c r="C641" s="2">
        <v>3</v>
      </c>
      <c r="D641" s="4">
        <v>0</v>
      </c>
      <c r="E641" s="5">
        <v>18.5</v>
      </c>
      <c r="F641" s="14">
        <f t="shared" si="75"/>
        <v>0</v>
      </c>
      <c r="G641" s="15">
        <v>1.8439541795129299E-2</v>
      </c>
      <c r="H641" s="12">
        <f t="shared" si="80"/>
        <v>4.0701377158961277E-3</v>
      </c>
      <c r="I641" s="13">
        <v>1.3688630219102001E-2</v>
      </c>
      <c r="J641" s="11">
        <f t="shared" si="73"/>
        <v>1.8439541795129299E-2</v>
      </c>
      <c r="K641" s="11">
        <f t="shared" si="74"/>
        <v>9.6184925032058721E-3</v>
      </c>
      <c r="L641" s="9">
        <f t="shared" si="76"/>
        <v>18.676404329478501</v>
      </c>
      <c r="M641" s="10">
        <f t="shared" si="77"/>
        <v>0.17640432947850115</v>
      </c>
      <c r="N641" s="7" t="b">
        <f t="shared" si="78"/>
        <v>0</v>
      </c>
      <c r="O641" s="8" t="b">
        <f t="shared" si="78"/>
        <v>0</v>
      </c>
      <c r="P641" s="6" t="b">
        <f t="shared" si="79"/>
        <v>1</v>
      </c>
    </row>
    <row r="642" spans="1:16" x14ac:dyDescent="0.25">
      <c r="A642" s="1">
        <v>2014</v>
      </c>
      <c r="B642" s="3">
        <v>7</v>
      </c>
      <c r="C642" s="2">
        <v>4</v>
      </c>
      <c r="D642" s="4">
        <v>0</v>
      </c>
      <c r="E642" s="5">
        <v>20.6</v>
      </c>
      <c r="F642" s="14">
        <f t="shared" si="75"/>
        <v>0</v>
      </c>
      <c r="G642" s="15">
        <v>1.8423502329001799E-2</v>
      </c>
      <c r="H642" s="12">
        <f t="shared" si="80"/>
        <v>3.229546469845055E-2</v>
      </c>
      <c r="I642" s="13">
        <v>4.0114732779262301E-2</v>
      </c>
      <c r="J642" s="11">
        <f t="shared" si="73"/>
        <v>1.8423502329001799E-2</v>
      </c>
      <c r="K642" s="11">
        <f t="shared" si="74"/>
        <v>7.8192680808117504E-3</v>
      </c>
      <c r="L642" s="9">
        <f t="shared" si="76"/>
        <v>21.619042747237838</v>
      </c>
      <c r="M642" s="10">
        <f t="shared" si="77"/>
        <v>1.0190427472378367</v>
      </c>
      <c r="N642" s="7" t="b">
        <f t="shared" si="78"/>
        <v>0</v>
      </c>
      <c r="O642" s="8" t="b">
        <f t="shared" si="78"/>
        <v>0</v>
      </c>
      <c r="P642" s="6" t="b">
        <f t="shared" si="79"/>
        <v>1</v>
      </c>
    </row>
    <row r="643" spans="1:16" x14ac:dyDescent="0.25">
      <c r="A643" s="1">
        <v>2014</v>
      </c>
      <c r="B643" s="3">
        <v>7</v>
      </c>
      <c r="C643" s="2">
        <v>5</v>
      </c>
      <c r="D643" s="4">
        <v>0</v>
      </c>
      <c r="E643" s="5">
        <v>17</v>
      </c>
      <c r="F643" s="14">
        <f t="shared" si="75"/>
        <v>0</v>
      </c>
      <c r="G643" s="15">
        <v>2.2424864703241499E-2</v>
      </c>
      <c r="H643" s="12">
        <f t="shared" si="80"/>
        <v>9.1105119440064539E-4</v>
      </c>
      <c r="I643" s="13">
        <v>8.6839439710545904E-3</v>
      </c>
      <c r="J643" s="11">
        <f t="shared" si="73"/>
        <v>2.2424864703241499E-2</v>
      </c>
      <c r="K643" s="11">
        <f t="shared" si="74"/>
        <v>7.7728927766539451E-3</v>
      </c>
      <c r="L643" s="9">
        <f t="shared" si="76"/>
        <v>16.98520794100558</v>
      </c>
      <c r="M643" s="10">
        <f t="shared" si="77"/>
        <v>1.4792058994419932E-2</v>
      </c>
      <c r="N643" s="7" t="b">
        <f t="shared" si="78"/>
        <v>0</v>
      </c>
      <c r="O643" s="8" t="b">
        <f t="shared" si="78"/>
        <v>0</v>
      </c>
      <c r="P643" s="6" t="b">
        <f t="shared" si="79"/>
        <v>1</v>
      </c>
    </row>
    <row r="644" spans="1:16" x14ac:dyDescent="0.25">
      <c r="A644" s="1">
        <v>2014</v>
      </c>
      <c r="B644" s="3">
        <v>7</v>
      </c>
      <c r="C644" s="2">
        <v>6</v>
      </c>
      <c r="D644" s="4">
        <v>0</v>
      </c>
      <c r="E644" s="5">
        <v>16.899999999999999</v>
      </c>
      <c r="F644" s="14">
        <f t="shared" si="75"/>
        <v>0</v>
      </c>
      <c r="G644" s="15">
        <v>2.1049470294501701E-2</v>
      </c>
      <c r="H644" s="12">
        <f t="shared" si="80"/>
        <v>8.2442468639829392E-4</v>
      </c>
      <c r="I644" s="13">
        <v>8.4899077499530906E-3</v>
      </c>
      <c r="J644" s="11">
        <f t="shared" ref="J644:J705" si="81">ABS(F644-G644)</f>
        <v>2.1049470294501701E-2</v>
      </c>
      <c r="K644" s="11">
        <f t="shared" ref="K644:K705" si="82">ABS(H644-I644)</f>
        <v>7.6654830635547967E-3</v>
      </c>
      <c r="L644" s="9">
        <f t="shared" si="76"/>
        <v>16.893710855732458</v>
      </c>
      <c r="M644" s="10">
        <f t="shared" si="77"/>
        <v>6.2891442675407916E-3</v>
      </c>
      <c r="N644" s="7" t="b">
        <f t="shared" si="78"/>
        <v>0</v>
      </c>
      <c r="O644" s="8" t="b">
        <f t="shared" si="78"/>
        <v>0</v>
      </c>
      <c r="P644" s="6" t="b">
        <f t="shared" si="79"/>
        <v>1</v>
      </c>
    </row>
    <row r="645" spans="1:16" x14ac:dyDescent="0.25">
      <c r="A645" s="1">
        <v>2014</v>
      </c>
      <c r="B645" s="3">
        <v>7</v>
      </c>
      <c r="C645" s="2">
        <v>7</v>
      </c>
      <c r="D645" s="4">
        <v>0</v>
      </c>
      <c r="E645" s="5">
        <v>18.3</v>
      </c>
      <c r="F645" s="14">
        <f t="shared" si="75"/>
        <v>0</v>
      </c>
      <c r="G645" s="15">
        <v>1.89974280677353E-2</v>
      </c>
      <c r="H645" s="12">
        <f t="shared" si="80"/>
        <v>3.3348073074133473E-3</v>
      </c>
      <c r="I645" s="13">
        <v>1.27088224577369E-2</v>
      </c>
      <c r="J645" s="11">
        <f t="shared" si="81"/>
        <v>1.89974280677353E-2</v>
      </c>
      <c r="K645" s="11">
        <f t="shared" si="82"/>
        <v>9.3740151503235534E-3</v>
      </c>
      <c r="L645" s="9">
        <f t="shared" si="76"/>
        <v>18.419697265466734</v>
      </c>
      <c r="M645" s="10">
        <f t="shared" si="77"/>
        <v>0.11969726546673343</v>
      </c>
      <c r="N645" s="7" t="b">
        <f t="shared" si="78"/>
        <v>0</v>
      </c>
      <c r="O645" s="8" t="b">
        <f t="shared" si="78"/>
        <v>0</v>
      </c>
      <c r="P645" s="6" t="b">
        <f t="shared" si="79"/>
        <v>1</v>
      </c>
    </row>
    <row r="646" spans="1:16" x14ac:dyDescent="0.25">
      <c r="A646" s="1">
        <v>2014</v>
      </c>
      <c r="B646" s="3">
        <v>7</v>
      </c>
      <c r="C646" s="2">
        <v>8</v>
      </c>
      <c r="D646" s="4">
        <v>0</v>
      </c>
      <c r="E646" s="5">
        <v>17.5</v>
      </c>
      <c r="F646" s="14">
        <f t="shared" si="75"/>
        <v>0</v>
      </c>
      <c r="G646" s="15">
        <v>2.2713033340970301E-2</v>
      </c>
      <c r="H646" s="12">
        <f t="shared" si="80"/>
        <v>1.5011822567369917E-3</v>
      </c>
      <c r="I646" s="13">
        <v>9.8381663752187994E-3</v>
      </c>
      <c r="J646" s="11">
        <f t="shared" si="81"/>
        <v>2.2713033340970301E-2</v>
      </c>
      <c r="K646" s="11">
        <f t="shared" si="82"/>
        <v>8.3369841184818081E-3</v>
      </c>
      <c r="L646" s="9">
        <f t="shared" si="76"/>
        <v>17.477459252173084</v>
      </c>
      <c r="M646" s="10">
        <f t="shared" si="77"/>
        <v>2.2540747826916174E-2</v>
      </c>
      <c r="N646" s="7" t="b">
        <f t="shared" si="78"/>
        <v>0</v>
      </c>
      <c r="O646" s="8" t="b">
        <f t="shared" si="78"/>
        <v>0</v>
      </c>
      <c r="P646" s="6" t="b">
        <f t="shared" si="79"/>
        <v>1</v>
      </c>
    </row>
    <row r="647" spans="1:16" x14ac:dyDescent="0.25">
      <c r="A647" s="1">
        <v>2014</v>
      </c>
      <c r="B647" s="3">
        <v>7</v>
      </c>
      <c r="C647" s="2">
        <v>9</v>
      </c>
      <c r="D647" s="4">
        <v>0</v>
      </c>
      <c r="E647" s="5">
        <v>20.6</v>
      </c>
      <c r="F647" s="14">
        <f t="shared" si="75"/>
        <v>0</v>
      </c>
      <c r="G647" s="15">
        <v>1.76220094738095E-2</v>
      </c>
      <c r="H647" s="12">
        <f t="shared" si="80"/>
        <v>3.229546469845055E-2</v>
      </c>
      <c r="I647" s="13">
        <v>3.6971861313289597E-2</v>
      </c>
      <c r="J647" s="11">
        <f t="shared" si="81"/>
        <v>1.76220094738095E-2</v>
      </c>
      <c r="K647" s="11">
        <f t="shared" si="82"/>
        <v>4.6763966148390471E-3</v>
      </c>
      <c r="L647" s="9">
        <f t="shared" si="76"/>
        <v>21.443308262059421</v>
      </c>
      <c r="M647" s="10">
        <f t="shared" si="77"/>
        <v>0.84330826205941989</v>
      </c>
      <c r="N647" s="7" t="b">
        <f t="shared" si="78"/>
        <v>0</v>
      </c>
      <c r="O647" s="8" t="b">
        <f t="shared" si="78"/>
        <v>0</v>
      </c>
      <c r="P647" s="6" t="b">
        <f t="shared" si="79"/>
        <v>1</v>
      </c>
    </row>
    <row r="648" spans="1:16" x14ac:dyDescent="0.25">
      <c r="A648" s="1">
        <v>2014</v>
      </c>
      <c r="B648" s="3">
        <v>7</v>
      </c>
      <c r="C648" s="2">
        <v>10</v>
      </c>
      <c r="D648" s="4">
        <v>0</v>
      </c>
      <c r="E648" s="5">
        <v>16.399999999999999</v>
      </c>
      <c r="F648" s="14">
        <f t="shared" si="75"/>
        <v>0</v>
      </c>
      <c r="G648" s="15">
        <v>2.0128715524075701E-2</v>
      </c>
      <c r="H648" s="12">
        <f t="shared" si="80"/>
        <v>5.0020110707956345E-4</v>
      </c>
      <c r="I648" s="13">
        <v>7.6682520992023204E-3</v>
      </c>
      <c r="J648" s="11">
        <f t="shared" si="81"/>
        <v>2.0128715524075701E-2</v>
      </c>
      <c r="K648" s="11">
        <f t="shared" si="82"/>
        <v>7.1680509921227568E-3</v>
      </c>
      <c r="L648" s="9">
        <f t="shared" si="76"/>
        <v>16.472484841564686</v>
      </c>
      <c r="M648" s="10">
        <f t="shared" si="77"/>
        <v>7.2484841564687486E-2</v>
      </c>
      <c r="N648" s="7" t="b">
        <f t="shared" si="78"/>
        <v>0</v>
      </c>
      <c r="O648" s="8" t="b">
        <f t="shared" si="78"/>
        <v>0</v>
      </c>
      <c r="P648" s="6" t="b">
        <f t="shared" si="79"/>
        <v>1</v>
      </c>
    </row>
    <row r="649" spans="1:16" x14ac:dyDescent="0.25">
      <c r="A649" s="1">
        <v>2014</v>
      </c>
      <c r="B649" s="3">
        <v>7</v>
      </c>
      <c r="C649" s="2">
        <v>11</v>
      </c>
      <c r="D649" s="4">
        <v>0</v>
      </c>
      <c r="E649" s="5">
        <v>17</v>
      </c>
      <c r="F649" s="14">
        <f t="shared" si="75"/>
        <v>0</v>
      </c>
      <c r="G649" s="15">
        <v>2.32234636145278E-2</v>
      </c>
      <c r="H649" s="12">
        <f t="shared" si="80"/>
        <v>9.1105119440064539E-4</v>
      </c>
      <c r="I649" s="13">
        <v>8.65932146405223E-3</v>
      </c>
      <c r="J649" s="11">
        <f t="shared" si="81"/>
        <v>2.32234636145278E-2</v>
      </c>
      <c r="K649" s="11">
        <f t="shared" si="82"/>
        <v>7.7482702696515847E-3</v>
      </c>
      <c r="L649" s="9">
        <f t="shared" si="76"/>
        <v>16.973751192770013</v>
      </c>
      <c r="M649" s="10">
        <f t="shared" si="77"/>
        <v>2.6248807229986681E-2</v>
      </c>
      <c r="N649" s="7" t="b">
        <f t="shared" si="78"/>
        <v>0</v>
      </c>
      <c r="O649" s="8" t="b">
        <f t="shared" si="78"/>
        <v>0</v>
      </c>
      <c r="P649" s="6" t="b">
        <f t="shared" si="79"/>
        <v>1</v>
      </c>
    </row>
    <row r="650" spans="1:16" x14ac:dyDescent="0.25">
      <c r="A650" s="1">
        <v>2014</v>
      </c>
      <c r="B650" s="3">
        <v>7</v>
      </c>
      <c r="C650" s="2">
        <v>12</v>
      </c>
      <c r="D650" s="4">
        <v>0</v>
      </c>
      <c r="E650" s="5">
        <v>17.600000000000001</v>
      </c>
      <c r="F650" s="14">
        <f t="shared" si="75"/>
        <v>0</v>
      </c>
      <c r="G650" s="15">
        <v>2.14200702429936E-2</v>
      </c>
      <c r="H650" s="12">
        <f t="shared" si="80"/>
        <v>1.6588010801744243E-3</v>
      </c>
      <c r="I650" s="13">
        <v>1.01126935521033E-2</v>
      </c>
      <c r="J650" s="11">
        <f t="shared" si="81"/>
        <v>2.14200702429936E-2</v>
      </c>
      <c r="K650" s="11">
        <f t="shared" si="82"/>
        <v>8.4538924719288755E-3</v>
      </c>
      <c r="L650" s="9">
        <f t="shared" si="76"/>
        <v>17.58307679207763</v>
      </c>
      <c r="M650" s="10">
        <f t="shared" si="77"/>
        <v>1.692320792237112E-2</v>
      </c>
      <c r="N650" s="7" t="b">
        <f t="shared" si="78"/>
        <v>0</v>
      </c>
      <c r="O650" s="8" t="b">
        <f t="shared" si="78"/>
        <v>0</v>
      </c>
      <c r="P650" s="6" t="b">
        <f t="shared" si="79"/>
        <v>1</v>
      </c>
    </row>
    <row r="651" spans="1:16" x14ac:dyDescent="0.25">
      <c r="A651" s="1">
        <v>2014</v>
      </c>
      <c r="B651" s="3">
        <v>7</v>
      </c>
      <c r="C651" s="2">
        <v>13</v>
      </c>
      <c r="D651" s="4">
        <v>0</v>
      </c>
      <c r="E651" s="5">
        <v>15.6</v>
      </c>
      <c r="F651" s="14">
        <f t="shared" si="75"/>
        <v>0</v>
      </c>
      <c r="G651" s="15">
        <v>2.02809738106693E-2</v>
      </c>
      <c r="H651" s="12">
        <f t="shared" si="80"/>
        <v>2.248167702332953E-4</v>
      </c>
      <c r="I651" s="13">
        <v>6.6802135088201301E-3</v>
      </c>
      <c r="J651" s="11">
        <f t="shared" si="81"/>
        <v>2.02809738106693E-2</v>
      </c>
      <c r="K651" s="11">
        <f t="shared" si="82"/>
        <v>6.4553967385868345E-3</v>
      </c>
      <c r="L651" s="9">
        <f t="shared" si="76"/>
        <v>15.877629655927182</v>
      </c>
      <c r="M651" s="10">
        <f t="shared" si="77"/>
        <v>0.27762965592718203</v>
      </c>
      <c r="N651" s="7" t="b">
        <f t="shared" si="78"/>
        <v>0</v>
      </c>
      <c r="O651" s="8" t="b">
        <f t="shared" si="78"/>
        <v>0</v>
      </c>
      <c r="P651" s="6" t="b">
        <f t="shared" si="79"/>
        <v>1</v>
      </c>
    </row>
    <row r="652" spans="1:16" x14ac:dyDescent="0.25">
      <c r="A652" s="1">
        <v>2014</v>
      </c>
      <c r="B652" s="3">
        <v>7</v>
      </c>
      <c r="C652" s="2">
        <v>14</v>
      </c>
      <c r="D652" s="4">
        <v>0</v>
      </c>
      <c r="E652" s="5">
        <v>17.399999999999999</v>
      </c>
      <c r="F652" s="14">
        <f t="shared" si="75"/>
        <v>0</v>
      </c>
      <c r="G652" s="15">
        <v>2.1696415892590599E-2</v>
      </c>
      <c r="H652" s="12">
        <f t="shared" si="80"/>
        <v>1.3585199504289568E-3</v>
      </c>
      <c r="I652" s="13">
        <v>9.59012473441858E-3</v>
      </c>
      <c r="J652" s="11">
        <f t="shared" si="81"/>
        <v>2.1696415892590599E-2</v>
      </c>
      <c r="K652" s="11">
        <f t="shared" si="82"/>
        <v>8.2316047839896232E-3</v>
      </c>
      <c r="L652" s="9">
        <f t="shared" si="76"/>
        <v>17.37851884036057</v>
      </c>
      <c r="M652" s="10">
        <f t="shared" si="77"/>
        <v>2.1481159639428427E-2</v>
      </c>
      <c r="N652" s="7" t="b">
        <f t="shared" si="78"/>
        <v>0</v>
      </c>
      <c r="O652" s="8" t="b">
        <f t="shared" si="78"/>
        <v>0</v>
      </c>
      <c r="P652" s="6" t="b">
        <f t="shared" si="79"/>
        <v>1</v>
      </c>
    </row>
    <row r="653" spans="1:16" x14ac:dyDescent="0.25">
      <c r="A653" s="1">
        <v>2014</v>
      </c>
      <c r="B653" s="3">
        <v>7</v>
      </c>
      <c r="C653" s="2">
        <v>15</v>
      </c>
      <c r="D653" s="4">
        <v>0.4</v>
      </c>
      <c r="E653" s="5">
        <v>14.4</v>
      </c>
      <c r="F653" s="14">
        <f t="shared" si="75"/>
        <v>0.19737532022490401</v>
      </c>
      <c r="G653" s="15">
        <v>0.117474396162996</v>
      </c>
      <c r="H653" s="12">
        <f t="shared" si="80"/>
        <v>6.7724149619770231E-5</v>
      </c>
      <c r="I653" s="13">
        <v>5.5194848676923397E-3</v>
      </c>
      <c r="J653" s="11">
        <f t="shared" si="81"/>
        <v>7.9900924061908005E-2</v>
      </c>
      <c r="K653" s="11">
        <f t="shared" si="82"/>
        <v>5.4517607180725692E-3</v>
      </c>
      <c r="L653" s="9">
        <f t="shared" si="76"/>
        <v>15.007955707192345</v>
      </c>
      <c r="M653" s="10">
        <f t="shared" si="77"/>
        <v>0.60795570719234426</v>
      </c>
      <c r="N653" s="7" t="b">
        <f t="shared" si="78"/>
        <v>0</v>
      </c>
      <c r="O653" s="8" t="b">
        <f t="shared" si="78"/>
        <v>0</v>
      </c>
      <c r="P653" s="6" t="b">
        <f t="shared" si="79"/>
        <v>1</v>
      </c>
    </row>
    <row r="654" spans="1:16" x14ac:dyDescent="0.25">
      <c r="A654" s="1">
        <v>2014</v>
      </c>
      <c r="B654" s="3">
        <v>7</v>
      </c>
      <c r="C654" s="2">
        <v>16</v>
      </c>
      <c r="D654" s="4">
        <v>2.2000000000000002</v>
      </c>
      <c r="E654" s="5">
        <v>17.899999999999999</v>
      </c>
      <c r="F654" s="14">
        <f t="shared" si="75"/>
        <v>0.80049902176062959</v>
      </c>
      <c r="G654" s="15">
        <v>0.86495781201702004</v>
      </c>
      <c r="H654" s="12">
        <f t="shared" si="80"/>
        <v>2.2378485212763296E-3</v>
      </c>
      <c r="I654" s="13">
        <v>1.0505779018079401E-2</v>
      </c>
      <c r="J654" s="11">
        <f t="shared" si="81"/>
        <v>6.4458790256390452E-2</v>
      </c>
      <c r="K654" s="11">
        <f t="shared" si="82"/>
        <v>8.2679304968030706E-3</v>
      </c>
      <c r="L654" s="9">
        <f t="shared" si="76"/>
        <v>17.727677349027701</v>
      </c>
      <c r="M654" s="10">
        <f t="shared" si="77"/>
        <v>0.17232265097229771</v>
      </c>
      <c r="N654" s="7" t="b">
        <f t="shared" si="78"/>
        <v>1</v>
      </c>
      <c r="O654" s="8" t="b">
        <f t="shared" si="78"/>
        <v>1</v>
      </c>
      <c r="P654" s="6" t="b">
        <f t="shared" si="79"/>
        <v>1</v>
      </c>
    </row>
    <row r="655" spans="1:16" x14ac:dyDescent="0.25">
      <c r="A655" s="1">
        <v>2014</v>
      </c>
      <c r="B655" s="3">
        <v>7</v>
      </c>
      <c r="C655" s="2">
        <v>17</v>
      </c>
      <c r="D655" s="4">
        <v>0.6</v>
      </c>
      <c r="E655" s="5">
        <v>19.600000000000001</v>
      </c>
      <c r="F655" s="14">
        <f t="shared" si="75"/>
        <v>0.29131261245159079</v>
      </c>
      <c r="G655" s="15">
        <v>0.18429558534462001</v>
      </c>
      <c r="H655" s="12">
        <f t="shared" si="80"/>
        <v>1.2128434984274258E-2</v>
      </c>
      <c r="I655" s="13">
        <v>2.1379507977930701E-2</v>
      </c>
      <c r="J655" s="11">
        <f t="shared" si="81"/>
        <v>0.10701702710697078</v>
      </c>
      <c r="K655" s="11">
        <f t="shared" si="82"/>
        <v>9.2510729936564427E-3</v>
      </c>
      <c r="L655" s="9">
        <f t="shared" si="76"/>
        <v>20.066969522503392</v>
      </c>
      <c r="M655" s="10">
        <f t="shared" si="77"/>
        <v>0.46696952250339052</v>
      </c>
      <c r="N655" s="7" t="b">
        <f t="shared" si="78"/>
        <v>0</v>
      </c>
      <c r="O655" s="8" t="b">
        <f t="shared" si="78"/>
        <v>0</v>
      </c>
      <c r="P655" s="6" t="b">
        <f t="shared" si="79"/>
        <v>1</v>
      </c>
    </row>
    <row r="656" spans="1:16" x14ac:dyDescent="0.25">
      <c r="A656" s="1">
        <v>2014</v>
      </c>
      <c r="B656" s="3">
        <v>7</v>
      </c>
      <c r="C656" s="2">
        <v>18</v>
      </c>
      <c r="D656" s="4">
        <v>0</v>
      </c>
      <c r="E656" s="5">
        <v>14.9</v>
      </c>
      <c r="F656" s="14">
        <f t="shared" si="75"/>
        <v>0</v>
      </c>
      <c r="G656" s="15">
        <v>2.0167689654390902E-2</v>
      </c>
      <c r="H656" s="12">
        <f t="shared" si="80"/>
        <v>1.1165334062956276E-4</v>
      </c>
      <c r="I656" s="13">
        <v>6.1075255775428503E-3</v>
      </c>
      <c r="J656" s="11">
        <f t="shared" si="81"/>
        <v>2.0167689654390902E-2</v>
      </c>
      <c r="K656" s="11">
        <f t="shared" si="82"/>
        <v>5.9958722369132878E-3</v>
      </c>
      <c r="L656" s="9">
        <f t="shared" si="76"/>
        <v>15.47604753392706</v>
      </c>
      <c r="M656" s="10">
        <f t="shared" si="77"/>
        <v>0.57604753392705987</v>
      </c>
      <c r="N656" s="7" t="b">
        <f t="shared" si="78"/>
        <v>0</v>
      </c>
      <c r="O656" s="8" t="b">
        <f t="shared" si="78"/>
        <v>0</v>
      </c>
      <c r="P656" s="6" t="b">
        <f t="shared" si="79"/>
        <v>1</v>
      </c>
    </row>
    <row r="657" spans="1:16" x14ac:dyDescent="0.25">
      <c r="A657" s="1">
        <v>2014</v>
      </c>
      <c r="B657" s="3">
        <v>7</v>
      </c>
      <c r="C657" s="2">
        <v>19</v>
      </c>
      <c r="D657" s="4">
        <v>0</v>
      </c>
      <c r="E657" s="5">
        <v>15.7</v>
      </c>
      <c r="F657" s="14">
        <f t="shared" si="75"/>
        <v>0</v>
      </c>
      <c r="G657" s="15">
        <v>2.2540565435929499E-2</v>
      </c>
      <c r="H657" s="12">
        <f t="shared" si="80"/>
        <v>2.4845508183933427E-4</v>
      </c>
      <c r="I657" s="13">
        <v>6.7794138289026503E-3</v>
      </c>
      <c r="J657" s="11">
        <f t="shared" si="81"/>
        <v>2.2540565435929499E-2</v>
      </c>
      <c r="K657" s="11">
        <f t="shared" si="82"/>
        <v>6.5309587470633156E-3</v>
      </c>
      <c r="L657" s="9">
        <f t="shared" si="76"/>
        <v>15.942532820128237</v>
      </c>
      <c r="M657" s="10">
        <f t="shared" si="77"/>
        <v>0.24253282012823796</v>
      </c>
      <c r="N657" s="7" t="b">
        <f t="shared" si="78"/>
        <v>0</v>
      </c>
      <c r="O657" s="8" t="b">
        <f t="shared" si="78"/>
        <v>0</v>
      </c>
      <c r="P657" s="6" t="b">
        <f t="shared" si="79"/>
        <v>1</v>
      </c>
    </row>
    <row r="658" spans="1:16" x14ac:dyDescent="0.25">
      <c r="A658" s="1">
        <v>2014</v>
      </c>
      <c r="B658" s="3">
        <v>7</v>
      </c>
      <c r="C658" s="2">
        <v>20</v>
      </c>
      <c r="D658" s="4">
        <v>0</v>
      </c>
      <c r="E658" s="5">
        <v>16.5</v>
      </c>
      <c r="F658" s="14">
        <f t="shared" ref="F658:F721" si="83">2/(1+EXP(-D658))-1</f>
        <v>0</v>
      </c>
      <c r="G658" s="15">
        <v>2.3364612647422501E-2</v>
      </c>
      <c r="H658" s="12">
        <f t="shared" si="80"/>
        <v>5.5277863692359955E-4</v>
      </c>
      <c r="I658" s="13">
        <v>7.7525735020273602E-3</v>
      </c>
      <c r="J658" s="11">
        <f t="shared" si="81"/>
        <v>2.3364612647422501E-2</v>
      </c>
      <c r="K658" s="11">
        <f t="shared" si="82"/>
        <v>7.199794865103761E-3</v>
      </c>
      <c r="L658" s="9">
        <f t="shared" ref="L658:L721" si="84">POWER(ABS(-(LOG(1/I658-1))),2.7)*-(LOG(1/I658-1))/ABS(-(LOG(1/I658-1)))+24</f>
        <v>16.518457857307762</v>
      </c>
      <c r="M658" s="10">
        <f t="shared" ref="M658:M705" si="85">ABS(E658-L658)</f>
        <v>1.8457857307762282E-2</v>
      </c>
      <c r="N658" s="7" t="b">
        <f t="shared" ref="N658:O705" si="86">F658&gt;0.731</f>
        <v>0</v>
      </c>
      <c r="O658" s="8" t="b">
        <f t="shared" si="86"/>
        <v>0</v>
      </c>
      <c r="P658" s="6" t="b">
        <f t="shared" ref="P658:P705" si="87">NOT(_xlfn.XOR(N658,O658))</f>
        <v>1</v>
      </c>
    </row>
    <row r="659" spans="1:16" x14ac:dyDescent="0.25">
      <c r="A659" s="1">
        <v>2014</v>
      </c>
      <c r="B659" s="3">
        <v>7</v>
      </c>
      <c r="C659" s="2">
        <v>21</v>
      </c>
      <c r="D659" s="4">
        <v>0</v>
      </c>
      <c r="E659" s="5">
        <v>17.7</v>
      </c>
      <c r="F659" s="14">
        <f t="shared" si="83"/>
        <v>0</v>
      </c>
      <c r="G659" s="15">
        <v>1.7953605705413499E-2</v>
      </c>
      <c r="H659" s="12">
        <f t="shared" ref="H659:H722" si="88">1/(1+EXP(-E659+24))</f>
        <v>1.8329389424928035E-3</v>
      </c>
      <c r="I659" s="13">
        <v>1.05447680451131E-2</v>
      </c>
      <c r="J659" s="11">
        <f t="shared" si="81"/>
        <v>1.7953605705413499E-2</v>
      </c>
      <c r="K659" s="11">
        <f t="shared" si="82"/>
        <v>8.7118291026202967E-3</v>
      </c>
      <c r="L659" s="9">
        <f t="shared" si="84"/>
        <v>17.741616403306978</v>
      </c>
      <c r="M659" s="10">
        <f t="shared" si="85"/>
        <v>4.1616403306978356E-2</v>
      </c>
      <c r="N659" s="7" t="b">
        <f t="shared" si="86"/>
        <v>0</v>
      </c>
      <c r="O659" s="8" t="b">
        <f t="shared" si="86"/>
        <v>0</v>
      </c>
      <c r="P659" s="6" t="b">
        <f t="shared" si="87"/>
        <v>1</v>
      </c>
    </row>
    <row r="660" spans="1:16" x14ac:dyDescent="0.25">
      <c r="A660" s="1">
        <v>2014</v>
      </c>
      <c r="B660" s="3">
        <v>7</v>
      </c>
      <c r="C660" s="2">
        <v>22</v>
      </c>
      <c r="D660" s="4">
        <v>0</v>
      </c>
      <c r="E660" s="5">
        <v>18</v>
      </c>
      <c r="F660" s="14">
        <f t="shared" si="83"/>
        <v>0</v>
      </c>
      <c r="G660" s="15">
        <v>1.9197090343781201E-2</v>
      </c>
      <c r="H660" s="12">
        <f t="shared" si="88"/>
        <v>2.4726231566347743E-3</v>
      </c>
      <c r="I660" s="13">
        <v>1.1461864243506601E-2</v>
      </c>
      <c r="J660" s="11">
        <f t="shared" si="81"/>
        <v>1.9197090343781201E-2</v>
      </c>
      <c r="K660" s="11">
        <f t="shared" si="82"/>
        <v>8.989241086871826E-3</v>
      </c>
      <c r="L660" s="9">
        <f t="shared" si="84"/>
        <v>18.050426199846708</v>
      </c>
      <c r="M660" s="10">
        <f t="shared" si="85"/>
        <v>5.0426199846707931E-2</v>
      </c>
      <c r="N660" s="7" t="b">
        <f t="shared" si="86"/>
        <v>0</v>
      </c>
      <c r="O660" s="8" t="b">
        <f t="shared" si="86"/>
        <v>0</v>
      </c>
      <c r="P660" s="6" t="b">
        <f t="shared" si="87"/>
        <v>1</v>
      </c>
    </row>
    <row r="661" spans="1:16" x14ac:dyDescent="0.25">
      <c r="A661" s="1">
        <v>2014</v>
      </c>
      <c r="B661" s="3">
        <v>7</v>
      </c>
      <c r="C661" s="2">
        <v>23</v>
      </c>
      <c r="D661" s="4">
        <v>0</v>
      </c>
      <c r="E661" s="5">
        <v>18.600000000000001</v>
      </c>
      <c r="F661" s="14">
        <f t="shared" si="83"/>
        <v>0</v>
      </c>
      <c r="G661" s="15">
        <v>4.7600364687627097E-3</v>
      </c>
      <c r="H661" s="12">
        <f t="shared" si="88"/>
        <v>4.4962731609411869E-3</v>
      </c>
      <c r="I661" s="13">
        <v>1.23148693881584E-2</v>
      </c>
      <c r="J661" s="11">
        <f t="shared" si="81"/>
        <v>4.7600364687627097E-3</v>
      </c>
      <c r="K661" s="11">
        <f t="shared" si="82"/>
        <v>7.8185962272172144E-3</v>
      </c>
      <c r="L661" s="9">
        <f t="shared" si="84"/>
        <v>18.308628180781106</v>
      </c>
      <c r="M661" s="10">
        <f t="shared" si="85"/>
        <v>0.29137181921889521</v>
      </c>
      <c r="N661" s="7" t="b">
        <f t="shared" si="86"/>
        <v>0</v>
      </c>
      <c r="O661" s="8" t="b">
        <f t="shared" si="86"/>
        <v>0</v>
      </c>
      <c r="P661" s="6" t="b">
        <f t="shared" si="87"/>
        <v>1</v>
      </c>
    </row>
    <row r="662" spans="1:16" x14ac:dyDescent="0.25">
      <c r="A662" s="1">
        <v>2014</v>
      </c>
      <c r="B662" s="3">
        <v>7</v>
      </c>
      <c r="C662" s="2">
        <v>24</v>
      </c>
      <c r="D662" s="4">
        <v>0</v>
      </c>
      <c r="E662" s="5">
        <v>17.3</v>
      </c>
      <c r="F662" s="14">
        <f t="shared" si="83"/>
        <v>0</v>
      </c>
      <c r="G662" s="15">
        <v>1.8889863062496199E-2</v>
      </c>
      <c r="H662" s="12">
        <f t="shared" si="88"/>
        <v>1.2293986212774215E-3</v>
      </c>
      <c r="I662" s="13">
        <v>9.2233739195195404E-3</v>
      </c>
      <c r="J662" s="11">
        <f t="shared" si="81"/>
        <v>1.8889863062496199E-2</v>
      </c>
      <c r="K662" s="11">
        <f t="shared" si="82"/>
        <v>7.9939752982421189E-3</v>
      </c>
      <c r="L662" s="9">
        <f t="shared" si="84"/>
        <v>17.225669080493212</v>
      </c>
      <c r="M662" s="10">
        <f t="shared" si="85"/>
        <v>7.4330919506788717E-2</v>
      </c>
      <c r="N662" s="7" t="b">
        <f t="shared" si="86"/>
        <v>0</v>
      </c>
      <c r="O662" s="8" t="b">
        <f t="shared" si="86"/>
        <v>0</v>
      </c>
      <c r="P662" s="6" t="b">
        <f t="shared" si="87"/>
        <v>1</v>
      </c>
    </row>
    <row r="663" spans="1:16" x14ac:dyDescent="0.25">
      <c r="A663" s="1">
        <v>2014</v>
      </c>
      <c r="B663" s="3">
        <v>7</v>
      </c>
      <c r="C663" s="2">
        <v>25</v>
      </c>
      <c r="D663" s="4">
        <v>0</v>
      </c>
      <c r="E663" s="5">
        <v>20.7</v>
      </c>
      <c r="F663" s="14">
        <f t="shared" si="83"/>
        <v>0</v>
      </c>
      <c r="G663" s="15">
        <v>1.2640658783685201E-2</v>
      </c>
      <c r="H663" s="12">
        <f t="shared" si="88"/>
        <v>3.5571189272636146E-2</v>
      </c>
      <c r="I663" s="13">
        <v>4.14293317556872E-2</v>
      </c>
      <c r="J663" s="11">
        <f t="shared" si="81"/>
        <v>1.2640658783685201E-2</v>
      </c>
      <c r="K663" s="11">
        <f t="shared" si="82"/>
        <v>5.8581424830510542E-3</v>
      </c>
      <c r="L663" s="9">
        <f t="shared" si="84"/>
        <v>21.686494141678281</v>
      </c>
      <c r="M663" s="10">
        <f t="shared" si="85"/>
        <v>0.98649414167828198</v>
      </c>
      <c r="N663" s="7" t="b">
        <f t="shared" si="86"/>
        <v>0</v>
      </c>
      <c r="O663" s="8" t="b">
        <f t="shared" si="86"/>
        <v>0</v>
      </c>
      <c r="P663" s="6" t="b">
        <f t="shared" si="87"/>
        <v>1</v>
      </c>
    </row>
    <row r="664" spans="1:16" x14ac:dyDescent="0.25">
      <c r="A664" s="1">
        <v>2014</v>
      </c>
      <c r="B664" s="3">
        <v>7</v>
      </c>
      <c r="C664" s="2">
        <v>26</v>
      </c>
      <c r="D664" s="4">
        <v>3</v>
      </c>
      <c r="E664" s="5">
        <v>18.8</v>
      </c>
      <c r="F664" s="14">
        <f t="shared" si="83"/>
        <v>0.90514825364486673</v>
      </c>
      <c r="G664" s="15">
        <v>0.91280721399151799</v>
      </c>
      <c r="H664" s="12">
        <f t="shared" si="88"/>
        <v>5.4862988994504088E-3</v>
      </c>
      <c r="I664" s="13">
        <v>1.4706390474118401E-2</v>
      </c>
      <c r="J664" s="11">
        <f t="shared" si="81"/>
        <v>7.6589603466512557E-3</v>
      </c>
      <c r="K664" s="11">
        <f t="shared" si="82"/>
        <v>9.2200915746679917E-3</v>
      </c>
      <c r="L664" s="9">
        <f t="shared" si="84"/>
        <v>18.917348380390546</v>
      </c>
      <c r="M664" s="10">
        <f t="shared" si="85"/>
        <v>0.11734838039054551</v>
      </c>
      <c r="N664" s="7" t="b">
        <f t="shared" si="86"/>
        <v>1</v>
      </c>
      <c r="O664" s="8" t="b">
        <f t="shared" si="86"/>
        <v>1</v>
      </c>
      <c r="P664" s="6" t="b">
        <f t="shared" si="87"/>
        <v>1</v>
      </c>
    </row>
    <row r="665" spans="1:16" x14ac:dyDescent="0.25">
      <c r="A665" s="1">
        <v>2014</v>
      </c>
      <c r="B665" s="3">
        <v>7</v>
      </c>
      <c r="C665" s="2">
        <v>27</v>
      </c>
      <c r="D665" s="4">
        <v>0.4</v>
      </c>
      <c r="E665" s="5">
        <v>20.100000000000001</v>
      </c>
      <c r="F665" s="14">
        <f t="shared" si="83"/>
        <v>0.19737532022490401</v>
      </c>
      <c r="G665" s="15">
        <v>9.2565135997794201E-2</v>
      </c>
      <c r="H665" s="12">
        <f t="shared" si="88"/>
        <v>1.9840305734077534E-2</v>
      </c>
      <c r="I665" s="13">
        <v>2.8462771060835501E-2</v>
      </c>
      <c r="J665" s="11">
        <f t="shared" si="81"/>
        <v>0.1048101842271098</v>
      </c>
      <c r="K665" s="11">
        <f t="shared" si="82"/>
        <v>8.6224653267579672E-3</v>
      </c>
      <c r="L665" s="9">
        <f t="shared" si="84"/>
        <v>20.829679077938529</v>
      </c>
      <c r="M665" s="10">
        <f t="shared" si="85"/>
        <v>0.7296790779385276</v>
      </c>
      <c r="N665" s="7" t="b">
        <f t="shared" si="86"/>
        <v>0</v>
      </c>
      <c r="O665" s="8" t="b">
        <f t="shared" si="86"/>
        <v>0</v>
      </c>
      <c r="P665" s="6" t="b">
        <f t="shared" si="87"/>
        <v>1</v>
      </c>
    </row>
    <row r="666" spans="1:16" x14ac:dyDescent="0.25">
      <c r="A666" s="1">
        <v>2014</v>
      </c>
      <c r="B666" s="3">
        <v>7</v>
      </c>
      <c r="C666" s="2">
        <v>28</v>
      </c>
      <c r="D666" s="4">
        <v>0</v>
      </c>
      <c r="E666" s="5">
        <v>18.399999999999999</v>
      </c>
      <c r="F666" s="14">
        <f t="shared" si="83"/>
        <v>0</v>
      </c>
      <c r="G666" s="15">
        <v>5.1370139285903602E-3</v>
      </c>
      <c r="H666" s="12">
        <f t="shared" si="88"/>
        <v>3.6842398994359829E-3</v>
      </c>
      <c r="I666" s="13">
        <v>1.14268099612639E-2</v>
      </c>
      <c r="J666" s="11">
        <f t="shared" si="81"/>
        <v>5.1370139285903602E-3</v>
      </c>
      <c r="K666" s="11">
        <f t="shared" si="82"/>
        <v>7.7425700618279168E-3</v>
      </c>
      <c r="L666" s="9">
        <f t="shared" si="84"/>
        <v>18.039252588822116</v>
      </c>
      <c r="M666" s="10">
        <f t="shared" si="85"/>
        <v>0.36074741117788278</v>
      </c>
      <c r="N666" s="7" t="b">
        <f t="shared" si="86"/>
        <v>0</v>
      </c>
      <c r="O666" s="8" t="b">
        <f t="shared" si="86"/>
        <v>0</v>
      </c>
      <c r="P666" s="6" t="b">
        <f t="shared" si="87"/>
        <v>1</v>
      </c>
    </row>
    <row r="667" spans="1:16" x14ac:dyDescent="0.25">
      <c r="A667" s="1">
        <v>2014</v>
      </c>
      <c r="B667" s="3">
        <v>7</v>
      </c>
      <c r="C667" s="2">
        <v>29</v>
      </c>
      <c r="D667" s="4">
        <v>0</v>
      </c>
      <c r="E667" s="5">
        <v>23.7</v>
      </c>
      <c r="F667" s="14">
        <f t="shared" si="83"/>
        <v>0</v>
      </c>
      <c r="G667" s="15">
        <v>1.5830981217213099E-2</v>
      </c>
      <c r="H667" s="12">
        <f t="shared" si="88"/>
        <v>0.42555748318834086</v>
      </c>
      <c r="I667" s="13">
        <v>0.43047982358565001</v>
      </c>
      <c r="J667" s="11">
        <f t="shared" si="81"/>
        <v>1.5830981217213099E-2</v>
      </c>
      <c r="K667" s="11">
        <f t="shared" si="82"/>
        <v>4.9223403973091551E-3</v>
      </c>
      <c r="L667" s="9">
        <f t="shared" si="84"/>
        <v>23.996620135384518</v>
      </c>
      <c r="M667" s="10">
        <f t="shared" si="85"/>
        <v>0.29662013538451859</v>
      </c>
      <c r="N667" s="7" t="b">
        <f t="shared" si="86"/>
        <v>0</v>
      </c>
      <c r="O667" s="8" t="b">
        <f t="shared" si="86"/>
        <v>0</v>
      </c>
      <c r="P667" s="6" t="b">
        <f t="shared" si="87"/>
        <v>1</v>
      </c>
    </row>
    <row r="668" spans="1:16" x14ac:dyDescent="0.25">
      <c r="A668" s="1">
        <v>2014</v>
      </c>
      <c r="B668" s="3">
        <v>7</v>
      </c>
      <c r="C668" s="2">
        <v>30</v>
      </c>
      <c r="D668" s="4">
        <v>0</v>
      </c>
      <c r="E668" s="5">
        <v>23.7</v>
      </c>
      <c r="F668" s="14">
        <f t="shared" si="83"/>
        <v>0</v>
      </c>
      <c r="G668" s="15">
        <v>1.06647622620719E-2</v>
      </c>
      <c r="H668" s="12">
        <f t="shared" si="88"/>
        <v>0.42555748318834086</v>
      </c>
      <c r="I668" s="13">
        <v>0.37723011869058698</v>
      </c>
      <c r="J668" s="11">
        <f t="shared" si="81"/>
        <v>1.06647622620719E-2</v>
      </c>
      <c r="K668" s="11">
        <f t="shared" si="82"/>
        <v>4.8327364497753877E-2</v>
      </c>
      <c r="L668" s="9">
        <f t="shared" si="84"/>
        <v>23.983694573586238</v>
      </c>
      <c r="M668" s="10">
        <f t="shared" si="85"/>
        <v>0.28369457358623862</v>
      </c>
      <c r="N668" s="7" t="b">
        <f t="shared" si="86"/>
        <v>0</v>
      </c>
      <c r="O668" s="8" t="b">
        <f t="shared" si="86"/>
        <v>0</v>
      </c>
      <c r="P668" s="6" t="b">
        <f t="shared" si="87"/>
        <v>1</v>
      </c>
    </row>
    <row r="669" spans="1:16" x14ac:dyDescent="0.25">
      <c r="A669" s="1">
        <v>2014</v>
      </c>
      <c r="B669" s="3">
        <v>7</v>
      </c>
      <c r="C669" s="2">
        <v>31</v>
      </c>
      <c r="D669" s="4">
        <v>0</v>
      </c>
      <c r="E669" s="5">
        <v>25.1</v>
      </c>
      <c r="F669" s="14">
        <f t="shared" si="83"/>
        <v>0</v>
      </c>
      <c r="G669" s="15">
        <v>1.3322409776186799E-2</v>
      </c>
      <c r="H669" s="12">
        <f t="shared" si="88"/>
        <v>0.75026010559511791</v>
      </c>
      <c r="I669" s="13">
        <v>0.74025368279195303</v>
      </c>
      <c r="J669" s="11">
        <f t="shared" si="81"/>
        <v>1.3322409776186799E-2</v>
      </c>
      <c r="K669" s="11">
        <f t="shared" si="82"/>
        <v>1.0006422803164883E-2</v>
      </c>
      <c r="L669" s="9">
        <f t="shared" si="84"/>
        <v>24.11917786848603</v>
      </c>
      <c r="M669" s="10">
        <f t="shared" si="85"/>
        <v>0.98082213151397113</v>
      </c>
      <c r="N669" s="7" t="b">
        <f t="shared" si="86"/>
        <v>0</v>
      </c>
      <c r="O669" s="8" t="b">
        <f t="shared" si="86"/>
        <v>0</v>
      </c>
      <c r="P669" s="6" t="b">
        <f t="shared" si="87"/>
        <v>1</v>
      </c>
    </row>
    <row r="670" spans="1:16" x14ac:dyDescent="0.25">
      <c r="A670" s="1">
        <v>2014</v>
      </c>
      <c r="B670" s="3">
        <v>8</v>
      </c>
      <c r="C670" s="2">
        <v>1</v>
      </c>
      <c r="D670" s="4">
        <v>0</v>
      </c>
      <c r="E670" s="5">
        <v>17.3</v>
      </c>
      <c r="F670" s="14">
        <f t="shared" si="83"/>
        <v>0</v>
      </c>
      <c r="G670" s="15">
        <v>1.9503760372888E-2</v>
      </c>
      <c r="H670" s="12">
        <f t="shared" si="88"/>
        <v>1.2293986212774215E-3</v>
      </c>
      <c r="I670" s="13">
        <v>9.3447423474007606E-3</v>
      </c>
      <c r="J670" s="11">
        <f t="shared" si="81"/>
        <v>1.9503760372888E-2</v>
      </c>
      <c r="K670" s="11">
        <f t="shared" si="82"/>
        <v>8.1153437261233391E-3</v>
      </c>
      <c r="L670" s="9">
        <f t="shared" si="84"/>
        <v>17.277152681100723</v>
      </c>
      <c r="M670" s="10">
        <f t="shared" si="85"/>
        <v>2.2847318899277269E-2</v>
      </c>
      <c r="N670" s="7" t="b">
        <f t="shared" si="86"/>
        <v>0</v>
      </c>
      <c r="O670" s="8" t="b">
        <f t="shared" si="86"/>
        <v>0</v>
      </c>
      <c r="P670" s="6" t="b">
        <f t="shared" si="87"/>
        <v>1</v>
      </c>
    </row>
    <row r="671" spans="1:16" x14ac:dyDescent="0.25">
      <c r="A671" s="1">
        <v>2014</v>
      </c>
      <c r="B671" s="3">
        <v>8</v>
      </c>
      <c r="C671" s="2">
        <v>2</v>
      </c>
      <c r="D671" s="4">
        <v>0</v>
      </c>
      <c r="E671" s="5">
        <v>15.7</v>
      </c>
      <c r="F671" s="14">
        <f t="shared" si="83"/>
        <v>0</v>
      </c>
      <c r="G671" s="15">
        <v>2.3315627010992001E-2</v>
      </c>
      <c r="H671" s="12">
        <f t="shared" si="88"/>
        <v>2.4845508183933427E-4</v>
      </c>
      <c r="I671" s="13">
        <v>6.73459275198486E-3</v>
      </c>
      <c r="J671" s="11">
        <f t="shared" si="81"/>
        <v>2.3315627010992001E-2</v>
      </c>
      <c r="K671" s="11">
        <f t="shared" si="82"/>
        <v>6.4861376701455253E-3</v>
      </c>
      <c r="L671" s="9">
        <f t="shared" si="84"/>
        <v>15.91336620857153</v>
      </c>
      <c r="M671" s="10">
        <f t="shared" si="85"/>
        <v>0.21336620857153044</v>
      </c>
      <c r="N671" s="7" t="b">
        <f t="shared" si="86"/>
        <v>0</v>
      </c>
      <c r="O671" s="8" t="b">
        <f t="shared" si="86"/>
        <v>0</v>
      </c>
      <c r="P671" s="6" t="b">
        <f t="shared" si="87"/>
        <v>1</v>
      </c>
    </row>
    <row r="672" spans="1:16" x14ac:dyDescent="0.25">
      <c r="A672" s="1">
        <v>2014</v>
      </c>
      <c r="B672" s="3">
        <v>8</v>
      </c>
      <c r="C672" s="2">
        <v>3</v>
      </c>
      <c r="D672" s="4">
        <v>0</v>
      </c>
      <c r="E672" s="5">
        <v>16.600000000000001</v>
      </c>
      <c r="F672" s="14">
        <f t="shared" si="83"/>
        <v>0</v>
      </c>
      <c r="G672" s="15">
        <v>1.9996565714911398E-2</v>
      </c>
      <c r="H672" s="12">
        <f t="shared" si="88"/>
        <v>6.108793594344021E-4</v>
      </c>
      <c r="I672" s="13">
        <v>7.9283120748135007E-3</v>
      </c>
      <c r="J672" s="11">
        <f t="shared" si="81"/>
        <v>1.9996565714911398E-2</v>
      </c>
      <c r="K672" s="11">
        <f t="shared" si="82"/>
        <v>7.3174327153790984E-3</v>
      </c>
      <c r="L672" s="9">
        <f t="shared" si="84"/>
        <v>16.612145298463503</v>
      </c>
      <c r="M672" s="10">
        <f t="shared" si="85"/>
        <v>1.2145298463501319E-2</v>
      </c>
      <c r="N672" s="7" t="b">
        <f t="shared" si="86"/>
        <v>0</v>
      </c>
      <c r="O672" s="8" t="b">
        <f t="shared" si="86"/>
        <v>0</v>
      </c>
      <c r="P672" s="6" t="b">
        <f t="shared" si="87"/>
        <v>1</v>
      </c>
    </row>
    <row r="673" spans="1:16" x14ac:dyDescent="0.25">
      <c r="A673" s="1">
        <v>2014</v>
      </c>
      <c r="B673" s="3">
        <v>8</v>
      </c>
      <c r="C673" s="2">
        <v>4</v>
      </c>
      <c r="D673" s="4">
        <v>0</v>
      </c>
      <c r="E673" s="5">
        <v>19.899999999999999</v>
      </c>
      <c r="F673" s="14">
        <f t="shared" si="83"/>
        <v>0</v>
      </c>
      <c r="G673" s="15">
        <v>1.72999955646937E-2</v>
      </c>
      <c r="H673" s="12">
        <f t="shared" si="88"/>
        <v>1.6302499371440918E-2</v>
      </c>
      <c r="I673" s="13">
        <v>2.5592154848053401E-2</v>
      </c>
      <c r="J673" s="11">
        <f t="shared" si="81"/>
        <v>1.72999955646937E-2</v>
      </c>
      <c r="K673" s="11">
        <f t="shared" si="82"/>
        <v>9.2896554766124829E-3</v>
      </c>
      <c r="L673" s="9">
        <f t="shared" si="84"/>
        <v>20.557733413801039</v>
      </c>
      <c r="M673" s="10">
        <f t="shared" si="85"/>
        <v>0.65773341380104</v>
      </c>
      <c r="N673" s="7" t="b">
        <f t="shared" si="86"/>
        <v>0</v>
      </c>
      <c r="O673" s="8" t="b">
        <f t="shared" si="86"/>
        <v>0</v>
      </c>
      <c r="P673" s="6" t="b">
        <f t="shared" si="87"/>
        <v>1</v>
      </c>
    </row>
    <row r="674" spans="1:16" x14ac:dyDescent="0.25">
      <c r="A674" s="1">
        <v>2014</v>
      </c>
      <c r="B674" s="3">
        <v>8</v>
      </c>
      <c r="C674" s="2">
        <v>5</v>
      </c>
      <c r="D674" s="4">
        <v>0</v>
      </c>
      <c r="E674" s="5">
        <v>19.5</v>
      </c>
      <c r="F674" s="14">
        <f t="shared" si="83"/>
        <v>0</v>
      </c>
      <c r="G674" s="15">
        <v>1.52809892740266E-2</v>
      </c>
      <c r="H674" s="12">
        <f t="shared" si="88"/>
        <v>1.098694263059318E-2</v>
      </c>
      <c r="I674" s="13">
        <v>1.97555749123468E-2</v>
      </c>
      <c r="J674" s="11">
        <f t="shared" si="81"/>
        <v>1.52809892740266E-2</v>
      </c>
      <c r="K674" s="11">
        <f t="shared" si="82"/>
        <v>8.7686322817536206E-3</v>
      </c>
      <c r="L674" s="9">
        <f t="shared" si="84"/>
        <v>19.838938649875811</v>
      </c>
      <c r="M674" s="10">
        <f t="shared" si="85"/>
        <v>0.33893864987581068</v>
      </c>
      <c r="N674" s="7" t="b">
        <f t="shared" si="86"/>
        <v>0</v>
      </c>
      <c r="O674" s="8" t="b">
        <f t="shared" si="86"/>
        <v>0</v>
      </c>
      <c r="P674" s="6" t="b">
        <f t="shared" si="87"/>
        <v>1</v>
      </c>
    </row>
    <row r="675" spans="1:16" x14ac:dyDescent="0.25">
      <c r="A675" s="1">
        <v>2014</v>
      </c>
      <c r="B675" s="3">
        <v>8</v>
      </c>
      <c r="C675" s="2">
        <v>6</v>
      </c>
      <c r="D675" s="4">
        <v>0</v>
      </c>
      <c r="E675" s="5">
        <v>20.6</v>
      </c>
      <c r="F675" s="14">
        <f t="shared" si="83"/>
        <v>0</v>
      </c>
      <c r="G675" s="15">
        <v>1.8531196286643799E-2</v>
      </c>
      <c r="H675" s="12">
        <f t="shared" si="88"/>
        <v>3.229546469845055E-2</v>
      </c>
      <c r="I675" s="13">
        <v>4.0448016639241698E-2</v>
      </c>
      <c r="J675" s="11">
        <f t="shared" si="81"/>
        <v>1.8531196286643799E-2</v>
      </c>
      <c r="K675" s="11">
        <f t="shared" si="82"/>
        <v>8.1525519407911473E-3</v>
      </c>
      <c r="L675" s="9">
        <f t="shared" si="84"/>
        <v>21.636457913653057</v>
      </c>
      <c r="M675" s="10">
        <f t="shared" si="85"/>
        <v>1.0364579136530558</v>
      </c>
      <c r="N675" s="7" t="b">
        <f t="shared" si="86"/>
        <v>0</v>
      </c>
      <c r="O675" s="8" t="b">
        <f t="shared" si="86"/>
        <v>0</v>
      </c>
      <c r="P675" s="6" t="b">
        <f t="shared" si="87"/>
        <v>1</v>
      </c>
    </row>
    <row r="676" spans="1:16" x14ac:dyDescent="0.25">
      <c r="A676" s="1">
        <v>2014</v>
      </c>
      <c r="B676" s="3">
        <v>8</v>
      </c>
      <c r="C676" s="2">
        <v>7</v>
      </c>
      <c r="D676" s="4">
        <v>0</v>
      </c>
      <c r="E676" s="5">
        <v>19.100000000000001</v>
      </c>
      <c r="F676" s="14">
        <f t="shared" si="83"/>
        <v>0</v>
      </c>
      <c r="G676" s="15">
        <v>2.2807672735966001E-2</v>
      </c>
      <c r="H676" s="12">
        <f t="shared" si="88"/>
        <v>7.3915413442819829E-3</v>
      </c>
      <c r="I676" s="13">
        <v>1.7698862143187999E-2</v>
      </c>
      <c r="J676" s="11">
        <f t="shared" si="81"/>
        <v>2.2807672735966001E-2</v>
      </c>
      <c r="K676" s="11">
        <f t="shared" si="82"/>
        <v>1.0307320798906016E-2</v>
      </c>
      <c r="L676" s="9">
        <f t="shared" si="84"/>
        <v>19.508651881611655</v>
      </c>
      <c r="M676" s="10">
        <f t="shared" si="85"/>
        <v>0.40865188161165378</v>
      </c>
      <c r="N676" s="7" t="b">
        <f t="shared" si="86"/>
        <v>0</v>
      </c>
      <c r="O676" s="8" t="b">
        <f t="shared" si="86"/>
        <v>0</v>
      </c>
      <c r="P676" s="6" t="b">
        <f t="shared" si="87"/>
        <v>1</v>
      </c>
    </row>
    <row r="677" spans="1:16" x14ac:dyDescent="0.25">
      <c r="A677" s="1">
        <v>2014</v>
      </c>
      <c r="B677" s="3">
        <v>8</v>
      </c>
      <c r="C677" s="2">
        <v>8</v>
      </c>
      <c r="D677" s="4">
        <v>1.2</v>
      </c>
      <c r="E677" s="5">
        <v>17.3</v>
      </c>
      <c r="F677" s="14">
        <f t="shared" si="83"/>
        <v>0.53704956699803508</v>
      </c>
      <c r="G677" s="15">
        <v>0.55566744068248397</v>
      </c>
      <c r="H677" s="12">
        <f t="shared" si="88"/>
        <v>1.2293986212774215E-3</v>
      </c>
      <c r="I677" s="13">
        <v>8.6926760924288197E-3</v>
      </c>
      <c r="J677" s="11">
        <f t="shared" si="81"/>
        <v>1.8617873684448893E-2</v>
      </c>
      <c r="K677" s="11">
        <f t="shared" si="82"/>
        <v>7.4632774711513982E-3</v>
      </c>
      <c r="L677" s="9">
        <f t="shared" si="84"/>
        <v>16.989260406463359</v>
      </c>
      <c r="M677" s="10">
        <f t="shared" si="85"/>
        <v>0.31073959353664193</v>
      </c>
      <c r="N677" s="7" t="b">
        <f t="shared" si="86"/>
        <v>0</v>
      </c>
      <c r="O677" s="8" t="b">
        <f t="shared" si="86"/>
        <v>0</v>
      </c>
      <c r="P677" s="6" t="b">
        <f t="shared" si="87"/>
        <v>1</v>
      </c>
    </row>
    <row r="678" spans="1:16" x14ac:dyDescent="0.25">
      <c r="A678" s="1">
        <v>2014</v>
      </c>
      <c r="B678" s="3">
        <v>8</v>
      </c>
      <c r="C678" s="2">
        <v>9</v>
      </c>
      <c r="D678" s="4">
        <v>0</v>
      </c>
      <c r="E678" s="5">
        <v>21.1</v>
      </c>
      <c r="F678" s="14">
        <f t="shared" si="83"/>
        <v>0</v>
      </c>
      <c r="G678" s="15">
        <v>1.9111699960826602E-2</v>
      </c>
      <c r="H678" s="12">
        <f t="shared" si="88"/>
        <v>5.2153563078417807E-2</v>
      </c>
      <c r="I678" s="13">
        <v>5.6904102659477797E-2</v>
      </c>
      <c r="J678" s="11">
        <f t="shared" si="81"/>
        <v>1.9111699960826602E-2</v>
      </c>
      <c r="K678" s="11">
        <f t="shared" si="82"/>
        <v>4.7505395810599899E-3</v>
      </c>
      <c r="L678" s="9">
        <f t="shared" si="84"/>
        <v>22.291533293455608</v>
      </c>
      <c r="M678" s="10">
        <f t="shared" si="85"/>
        <v>1.1915332934556062</v>
      </c>
      <c r="N678" s="7" t="b">
        <f t="shared" si="86"/>
        <v>0</v>
      </c>
      <c r="O678" s="8" t="b">
        <f t="shared" si="86"/>
        <v>0</v>
      </c>
      <c r="P678" s="6" t="b">
        <f t="shared" si="87"/>
        <v>1</v>
      </c>
    </row>
    <row r="679" spans="1:16" x14ac:dyDescent="0.25">
      <c r="A679" s="1">
        <v>2014</v>
      </c>
      <c r="B679" s="3">
        <v>8</v>
      </c>
      <c r="C679" s="2">
        <v>10</v>
      </c>
      <c r="D679" s="4">
        <v>2</v>
      </c>
      <c r="E679" s="5">
        <v>22</v>
      </c>
      <c r="F679" s="14">
        <f t="shared" si="83"/>
        <v>0.76159415595576463</v>
      </c>
      <c r="G679" s="15">
        <v>0.85295562657412405</v>
      </c>
      <c r="H679" s="12">
        <f t="shared" si="88"/>
        <v>0.11920292202211755</v>
      </c>
      <c r="I679" s="13">
        <v>0.116667251556358</v>
      </c>
      <c r="J679" s="11">
        <f t="shared" si="81"/>
        <v>9.1361470618359419E-2</v>
      </c>
      <c r="K679" s="11">
        <f t="shared" si="82"/>
        <v>2.5356704657595458E-3</v>
      </c>
      <c r="L679" s="9">
        <f t="shared" si="84"/>
        <v>23.293676139064829</v>
      </c>
      <c r="M679" s="10">
        <f t="shared" si="85"/>
        <v>1.2936761390648286</v>
      </c>
      <c r="N679" s="7" t="b">
        <f t="shared" si="86"/>
        <v>1</v>
      </c>
      <c r="O679" s="8" t="b">
        <f t="shared" si="86"/>
        <v>1</v>
      </c>
      <c r="P679" s="6" t="b">
        <f t="shared" si="87"/>
        <v>1</v>
      </c>
    </row>
    <row r="680" spans="1:16" x14ac:dyDescent="0.25">
      <c r="A680" s="1">
        <v>2014</v>
      </c>
      <c r="B680" s="3">
        <v>8</v>
      </c>
      <c r="C680" s="2">
        <v>11</v>
      </c>
      <c r="D680" s="4">
        <v>0</v>
      </c>
      <c r="E680" s="5">
        <v>14.1</v>
      </c>
      <c r="F680" s="14">
        <f t="shared" si="83"/>
        <v>0</v>
      </c>
      <c r="G680" s="15">
        <v>2.7529677632695398E-2</v>
      </c>
      <c r="H680" s="12">
        <f t="shared" si="88"/>
        <v>5.0172164683764205E-5</v>
      </c>
      <c r="I680" s="13">
        <v>5.5695054359221497E-3</v>
      </c>
      <c r="J680" s="11">
        <f t="shared" si="81"/>
        <v>2.7529677632695398E-2</v>
      </c>
      <c r="K680" s="11">
        <f t="shared" si="82"/>
        <v>5.5193332712383854E-3</v>
      </c>
      <c r="L680" s="9">
        <f t="shared" si="84"/>
        <v>15.050299016934556</v>
      </c>
      <c r="M680" s="10">
        <f t="shared" si="85"/>
        <v>0.95029901693455621</v>
      </c>
      <c r="N680" s="7" t="b">
        <f t="shared" si="86"/>
        <v>0</v>
      </c>
      <c r="O680" s="8" t="b">
        <f t="shared" si="86"/>
        <v>0</v>
      </c>
      <c r="P680" s="6" t="b">
        <f t="shared" si="87"/>
        <v>1</v>
      </c>
    </row>
    <row r="681" spans="1:16" x14ac:dyDescent="0.25">
      <c r="A681" s="1">
        <v>2014</v>
      </c>
      <c r="B681" s="3">
        <v>8</v>
      </c>
      <c r="C681" s="2">
        <v>12</v>
      </c>
      <c r="D681" s="4">
        <v>1.6</v>
      </c>
      <c r="E681" s="5">
        <v>14.2</v>
      </c>
      <c r="F681" s="14">
        <f t="shared" si="83"/>
        <v>0.66403677026784891</v>
      </c>
      <c r="G681" s="15">
        <v>0.76228136742841002</v>
      </c>
      <c r="H681" s="12">
        <f t="shared" si="88"/>
        <v>5.5448524722794907E-5</v>
      </c>
      <c r="I681" s="13">
        <v>5.2432349349106396E-3</v>
      </c>
      <c r="J681" s="11">
        <f t="shared" si="81"/>
        <v>9.8244597160561109E-2</v>
      </c>
      <c r="K681" s="11">
        <f t="shared" si="82"/>
        <v>5.1877864101878444E-3</v>
      </c>
      <c r="L681" s="9">
        <f t="shared" si="84"/>
        <v>14.764603030776913</v>
      </c>
      <c r="M681" s="10">
        <f t="shared" si="85"/>
        <v>0.56460303077691343</v>
      </c>
      <c r="N681" s="7" t="b">
        <f t="shared" si="86"/>
        <v>0</v>
      </c>
      <c r="O681" s="8" t="b">
        <f t="shared" si="86"/>
        <v>1</v>
      </c>
      <c r="P681" s="6" t="b">
        <f t="shared" si="87"/>
        <v>0</v>
      </c>
    </row>
    <row r="682" spans="1:16" x14ac:dyDescent="0.25">
      <c r="A682" s="1">
        <v>2014</v>
      </c>
      <c r="B682" s="3">
        <v>8</v>
      </c>
      <c r="C682" s="2">
        <v>13</v>
      </c>
      <c r="D682" s="4">
        <v>6.8</v>
      </c>
      <c r="E682" s="5">
        <v>16.100000000000001</v>
      </c>
      <c r="F682" s="14">
        <f t="shared" si="83"/>
        <v>0.99777492793427958</v>
      </c>
      <c r="G682" s="15">
        <v>0.93710319548882803</v>
      </c>
      <c r="H682" s="12">
        <f t="shared" si="88"/>
        <v>3.7060614062639719E-4</v>
      </c>
      <c r="I682" s="13">
        <v>6.8403679531155396E-3</v>
      </c>
      <c r="J682" s="11">
        <f t="shared" si="81"/>
        <v>6.0671732445451543E-2</v>
      </c>
      <c r="K682" s="11">
        <f t="shared" si="82"/>
        <v>6.469761812489142E-3</v>
      </c>
      <c r="L682" s="9">
        <f t="shared" si="84"/>
        <v>15.981786794379907</v>
      </c>
      <c r="M682" s="10">
        <f t="shared" si="85"/>
        <v>0.11821320562009419</v>
      </c>
      <c r="N682" s="7" t="b">
        <f t="shared" si="86"/>
        <v>1</v>
      </c>
      <c r="O682" s="8" t="b">
        <f t="shared" si="86"/>
        <v>1</v>
      </c>
      <c r="P682" s="6" t="b">
        <f t="shared" si="87"/>
        <v>1</v>
      </c>
    </row>
    <row r="683" spans="1:16" x14ac:dyDescent="0.25">
      <c r="A683" s="1">
        <v>2014</v>
      </c>
      <c r="B683" s="3">
        <v>8</v>
      </c>
      <c r="C683" s="2">
        <v>14</v>
      </c>
      <c r="D683" s="4">
        <v>0</v>
      </c>
      <c r="E683" s="5">
        <v>18.100000000000001</v>
      </c>
      <c r="F683" s="14">
        <f t="shared" si="83"/>
        <v>0</v>
      </c>
      <c r="G683" s="15">
        <v>1.8683893148292E-2</v>
      </c>
      <c r="H683" s="12">
        <f t="shared" si="88"/>
        <v>2.7319607630110639E-3</v>
      </c>
      <c r="I683" s="13">
        <v>1.17353458812055E-2</v>
      </c>
      <c r="J683" s="11">
        <f t="shared" si="81"/>
        <v>1.8683893148292E-2</v>
      </c>
      <c r="K683" s="11">
        <f t="shared" si="82"/>
        <v>9.003385118194436E-3</v>
      </c>
      <c r="L683" s="9">
        <f t="shared" si="84"/>
        <v>18.136015289798951</v>
      </c>
      <c r="M683" s="10">
        <f t="shared" si="85"/>
        <v>3.6015289798950079E-2</v>
      </c>
      <c r="N683" s="7" t="b">
        <f t="shared" si="86"/>
        <v>0</v>
      </c>
      <c r="O683" s="8" t="b">
        <f t="shared" si="86"/>
        <v>0</v>
      </c>
      <c r="P683" s="6" t="b">
        <f t="shared" si="87"/>
        <v>1</v>
      </c>
    </row>
    <row r="684" spans="1:16" x14ac:dyDescent="0.25">
      <c r="A684" s="1">
        <v>2014</v>
      </c>
      <c r="B684" s="3">
        <v>8</v>
      </c>
      <c r="C684" s="2">
        <v>15</v>
      </c>
      <c r="D684" s="4">
        <v>0</v>
      </c>
      <c r="E684" s="5">
        <v>18.8</v>
      </c>
      <c r="F684" s="14">
        <f t="shared" si="83"/>
        <v>0</v>
      </c>
      <c r="G684" s="15">
        <v>1.5291644936269701E-2</v>
      </c>
      <c r="H684" s="12">
        <f t="shared" si="88"/>
        <v>5.4862988994504088E-3</v>
      </c>
      <c r="I684" s="13">
        <v>1.55057440850005E-2</v>
      </c>
      <c r="J684" s="11">
        <f t="shared" si="81"/>
        <v>1.5291644936269701E-2</v>
      </c>
      <c r="K684" s="11">
        <f t="shared" si="82"/>
        <v>1.0019445185550091E-2</v>
      </c>
      <c r="L684" s="9">
        <f t="shared" si="84"/>
        <v>19.09084525928192</v>
      </c>
      <c r="M684" s="10">
        <f t="shared" si="85"/>
        <v>0.29084525928191951</v>
      </c>
      <c r="N684" s="7" t="b">
        <f t="shared" si="86"/>
        <v>0</v>
      </c>
      <c r="O684" s="8" t="b">
        <f t="shared" si="86"/>
        <v>0</v>
      </c>
      <c r="P684" s="6" t="b">
        <f t="shared" si="87"/>
        <v>1</v>
      </c>
    </row>
    <row r="685" spans="1:16" x14ac:dyDescent="0.25">
      <c r="A685" s="1">
        <v>2014</v>
      </c>
      <c r="B685" s="3">
        <v>8</v>
      </c>
      <c r="C685" s="2">
        <v>16</v>
      </c>
      <c r="D685" s="4">
        <v>0</v>
      </c>
      <c r="E685" s="5">
        <v>16.5</v>
      </c>
      <c r="F685" s="14">
        <f t="shared" si="83"/>
        <v>0</v>
      </c>
      <c r="G685" s="15">
        <v>2.3991399356747701E-2</v>
      </c>
      <c r="H685" s="12">
        <f t="shared" si="88"/>
        <v>5.5277863692359955E-4</v>
      </c>
      <c r="I685" s="13">
        <v>6.2459080132840298E-3</v>
      </c>
      <c r="J685" s="11">
        <f t="shared" si="81"/>
        <v>2.3991399356747701E-2</v>
      </c>
      <c r="K685" s="11">
        <f t="shared" si="82"/>
        <v>5.6931293763604306E-3</v>
      </c>
      <c r="L685" s="9">
        <f t="shared" si="84"/>
        <v>15.57755633393859</v>
      </c>
      <c r="M685" s="10">
        <f t="shared" si="85"/>
        <v>0.92244366606140993</v>
      </c>
      <c r="N685" s="7" t="b">
        <f t="shared" si="86"/>
        <v>0</v>
      </c>
      <c r="O685" s="8" t="b">
        <f t="shared" si="86"/>
        <v>0</v>
      </c>
      <c r="P685" s="6" t="b">
        <f t="shared" si="87"/>
        <v>1</v>
      </c>
    </row>
    <row r="686" spans="1:16" x14ac:dyDescent="0.25">
      <c r="A686" s="1">
        <v>2014</v>
      </c>
      <c r="B686" s="3">
        <v>8</v>
      </c>
      <c r="C686" s="2">
        <v>17</v>
      </c>
      <c r="D686" s="4">
        <v>25.4</v>
      </c>
      <c r="E686" s="5">
        <v>15.3</v>
      </c>
      <c r="F686" s="14">
        <f t="shared" si="83"/>
        <v>0.99999999998138112</v>
      </c>
      <c r="G686" s="15">
        <v>0.99097754697536899</v>
      </c>
      <c r="H686" s="12">
        <f t="shared" si="88"/>
        <v>1.6655806477733606E-4</v>
      </c>
      <c r="I686" s="13">
        <v>7.7408687674093502E-3</v>
      </c>
      <c r="J686" s="11">
        <f t="shared" si="81"/>
        <v>9.0224530060121211E-3</v>
      </c>
      <c r="K686" s="11">
        <f t="shared" si="82"/>
        <v>7.5743107026320141E-3</v>
      </c>
      <c r="L686" s="9">
        <f t="shared" si="84"/>
        <v>16.512116593526162</v>
      </c>
      <c r="M686" s="10">
        <f t="shared" si="85"/>
        <v>1.2121165935261615</v>
      </c>
      <c r="N686" s="7" t="b">
        <f t="shared" si="86"/>
        <v>1</v>
      </c>
      <c r="O686" s="8" t="b">
        <f t="shared" si="86"/>
        <v>1</v>
      </c>
      <c r="P686" s="6" t="b">
        <f t="shared" si="87"/>
        <v>1</v>
      </c>
    </row>
    <row r="687" spans="1:16" x14ac:dyDescent="0.25">
      <c r="A687" s="1">
        <v>2014</v>
      </c>
      <c r="B687" s="3">
        <v>8</v>
      </c>
      <c r="C687" s="2">
        <v>18</v>
      </c>
      <c r="D687" s="4">
        <v>44.6</v>
      </c>
      <c r="E687" s="5">
        <v>14.9</v>
      </c>
      <c r="F687" s="14">
        <f t="shared" si="83"/>
        <v>1</v>
      </c>
      <c r="G687" s="15">
        <v>0.988269895894757</v>
      </c>
      <c r="H687" s="12">
        <f t="shared" si="88"/>
        <v>1.1165334062956276E-4</v>
      </c>
      <c r="I687" s="13">
        <v>1.9163415701614599E-3</v>
      </c>
      <c r="J687" s="11">
        <f t="shared" si="81"/>
        <v>1.1730104105243E-2</v>
      </c>
      <c r="K687" s="11">
        <f t="shared" si="82"/>
        <v>1.8046882295318972E-3</v>
      </c>
      <c r="L687" s="9">
        <f t="shared" si="84"/>
        <v>9.1437238268343766</v>
      </c>
      <c r="M687" s="10">
        <f t="shared" si="85"/>
        <v>5.7562761731656238</v>
      </c>
      <c r="N687" s="7" t="b">
        <f t="shared" si="86"/>
        <v>1</v>
      </c>
      <c r="O687" s="8" t="b">
        <f t="shared" si="86"/>
        <v>1</v>
      </c>
      <c r="P687" s="6" t="b">
        <f t="shared" si="87"/>
        <v>1</v>
      </c>
    </row>
    <row r="688" spans="1:16" x14ac:dyDescent="0.25">
      <c r="A688" s="1">
        <v>2014</v>
      </c>
      <c r="B688" s="3">
        <v>8</v>
      </c>
      <c r="C688" s="2">
        <v>19</v>
      </c>
      <c r="D688" s="4">
        <v>52.2</v>
      </c>
      <c r="E688" s="5">
        <v>17.399999999999999</v>
      </c>
      <c r="F688" s="14">
        <f t="shared" si="83"/>
        <v>1</v>
      </c>
      <c r="G688" s="15">
        <v>0.97064929540168199</v>
      </c>
      <c r="H688" s="12">
        <f t="shared" si="88"/>
        <v>1.3585199504289568E-3</v>
      </c>
      <c r="I688" s="13">
        <v>8.4399779296203195E-3</v>
      </c>
      <c r="J688" s="11">
        <f t="shared" si="81"/>
        <v>2.9350704598318011E-2</v>
      </c>
      <c r="K688" s="11">
        <f t="shared" si="82"/>
        <v>7.0814579791913627E-3</v>
      </c>
      <c r="L688" s="9">
        <f t="shared" si="84"/>
        <v>16.869708271021395</v>
      </c>
      <c r="M688" s="10">
        <f t="shared" si="85"/>
        <v>0.53029172897860377</v>
      </c>
      <c r="N688" s="7" t="b">
        <f t="shared" si="86"/>
        <v>1</v>
      </c>
      <c r="O688" s="8" t="b">
        <f t="shared" si="86"/>
        <v>1</v>
      </c>
      <c r="P688" s="6" t="b">
        <f t="shared" si="87"/>
        <v>1</v>
      </c>
    </row>
    <row r="689" spans="1:16" x14ac:dyDescent="0.25">
      <c r="A689" s="1">
        <v>2014</v>
      </c>
      <c r="B689" s="3">
        <v>8</v>
      </c>
      <c r="C689" s="2">
        <v>20</v>
      </c>
      <c r="D689" s="4">
        <v>7.2</v>
      </c>
      <c r="E689" s="5">
        <v>16.399999999999999</v>
      </c>
      <c r="F689" s="14">
        <f t="shared" si="83"/>
        <v>0.99850794233232665</v>
      </c>
      <c r="G689" s="15">
        <v>0.96452268040621802</v>
      </c>
      <c r="H689" s="12">
        <f t="shared" si="88"/>
        <v>5.0020110707956345E-4</v>
      </c>
      <c r="I689" s="13">
        <v>6.6196333983943702E-3</v>
      </c>
      <c r="J689" s="11">
        <f t="shared" si="81"/>
        <v>3.3985261926108623E-2</v>
      </c>
      <c r="K689" s="11">
        <f t="shared" si="82"/>
        <v>6.1194322913148066E-3</v>
      </c>
      <c r="L689" s="9">
        <f t="shared" si="84"/>
        <v>15.837357769217084</v>
      </c>
      <c r="M689" s="10">
        <f t="shared" si="85"/>
        <v>0.56264223078291487</v>
      </c>
      <c r="N689" s="7" t="b">
        <f t="shared" si="86"/>
        <v>1</v>
      </c>
      <c r="O689" s="8" t="b">
        <f t="shared" si="86"/>
        <v>1</v>
      </c>
      <c r="P689" s="6" t="b">
        <f t="shared" si="87"/>
        <v>1</v>
      </c>
    </row>
    <row r="690" spans="1:16" x14ac:dyDescent="0.25">
      <c r="A690" s="1">
        <v>2014</v>
      </c>
      <c r="B690" s="3">
        <v>8</v>
      </c>
      <c r="C690" s="2">
        <v>21</v>
      </c>
      <c r="D690" s="4">
        <v>0</v>
      </c>
      <c r="E690" s="5">
        <v>17.399999999999999</v>
      </c>
      <c r="F690" s="14">
        <f t="shared" si="83"/>
        <v>0</v>
      </c>
      <c r="G690" s="15">
        <v>3.04783036413927E-3</v>
      </c>
      <c r="H690" s="12">
        <f t="shared" si="88"/>
        <v>1.3585199504289568E-3</v>
      </c>
      <c r="I690" s="13">
        <v>3.2619083335827199E-2</v>
      </c>
      <c r="J690" s="11">
        <f t="shared" si="81"/>
        <v>3.04783036413927E-3</v>
      </c>
      <c r="K690" s="11">
        <f t="shared" si="82"/>
        <v>3.1260563385398246E-2</v>
      </c>
      <c r="L690" s="9">
        <f t="shared" si="84"/>
        <v>21.159130618750961</v>
      </c>
      <c r="M690" s="10">
        <f t="shared" si="85"/>
        <v>3.7591306187509623</v>
      </c>
      <c r="N690" s="7" t="b">
        <f t="shared" si="86"/>
        <v>0</v>
      </c>
      <c r="O690" s="8" t="b">
        <f t="shared" si="86"/>
        <v>0</v>
      </c>
      <c r="P690" s="6" t="b">
        <f t="shared" si="87"/>
        <v>1</v>
      </c>
    </row>
    <row r="691" spans="1:16" x14ac:dyDescent="0.25">
      <c r="A691" s="1">
        <v>2014</v>
      </c>
      <c r="B691" s="3">
        <v>8</v>
      </c>
      <c r="C691" s="2">
        <v>22</v>
      </c>
      <c r="D691" s="4">
        <v>1.6</v>
      </c>
      <c r="E691" s="5">
        <v>18.399999999999999</v>
      </c>
      <c r="F691" s="14">
        <f t="shared" si="83"/>
        <v>0.66403677026784891</v>
      </c>
      <c r="G691" s="15">
        <v>0.661212157964022</v>
      </c>
      <c r="H691" s="12">
        <f t="shared" si="88"/>
        <v>3.6842398994359829E-3</v>
      </c>
      <c r="I691" s="13">
        <v>4.7315263196968599E-3</v>
      </c>
      <c r="J691" s="11">
        <f t="shared" si="81"/>
        <v>2.8246123038269122E-3</v>
      </c>
      <c r="K691" s="11">
        <f t="shared" si="82"/>
        <v>1.047286420260877E-3</v>
      </c>
      <c r="L691" s="9">
        <f t="shared" si="84"/>
        <v>14.265759583234956</v>
      </c>
      <c r="M691" s="10">
        <f t="shared" si="85"/>
        <v>4.1342404167650422</v>
      </c>
      <c r="N691" s="7" t="b">
        <f t="shared" si="86"/>
        <v>0</v>
      </c>
      <c r="O691" s="8" t="b">
        <f t="shared" si="86"/>
        <v>0</v>
      </c>
      <c r="P691" s="6" t="b">
        <f t="shared" si="87"/>
        <v>1</v>
      </c>
    </row>
    <row r="692" spans="1:16" x14ac:dyDescent="0.25">
      <c r="A692" s="1">
        <v>2014</v>
      </c>
      <c r="B692" s="3">
        <v>8</v>
      </c>
      <c r="C692" s="2">
        <v>23</v>
      </c>
      <c r="D692" s="4">
        <v>0</v>
      </c>
      <c r="E692" s="5">
        <v>18.600000000000001</v>
      </c>
      <c r="F692" s="14">
        <f t="shared" si="83"/>
        <v>0</v>
      </c>
      <c r="G692" s="15">
        <v>5.8416731005436501E-3</v>
      </c>
      <c r="H692" s="12">
        <f t="shared" si="88"/>
        <v>4.4962731609411869E-3</v>
      </c>
      <c r="I692" s="13">
        <v>4.3619881669122597E-2</v>
      </c>
      <c r="J692" s="11">
        <f t="shared" si="81"/>
        <v>5.8416731005436501E-3</v>
      </c>
      <c r="K692" s="11">
        <f t="shared" si="82"/>
        <v>3.9123608508181411E-2</v>
      </c>
      <c r="L692" s="9">
        <f t="shared" si="84"/>
        <v>21.79194173193007</v>
      </c>
      <c r="M692" s="10">
        <f t="shared" si="85"/>
        <v>3.1919417319300685</v>
      </c>
      <c r="N692" s="7" t="b">
        <f t="shared" si="86"/>
        <v>0</v>
      </c>
      <c r="O692" s="8" t="b">
        <f t="shared" si="86"/>
        <v>0</v>
      </c>
      <c r="P692" s="6" t="b">
        <f t="shared" si="87"/>
        <v>1</v>
      </c>
    </row>
    <row r="693" spans="1:16" x14ac:dyDescent="0.25">
      <c r="A693" s="1">
        <v>2014</v>
      </c>
      <c r="B693" s="3">
        <v>8</v>
      </c>
      <c r="C693" s="2">
        <v>24</v>
      </c>
      <c r="D693" s="4">
        <v>0.8</v>
      </c>
      <c r="E693" s="5">
        <v>20</v>
      </c>
      <c r="F693" s="14">
        <f t="shared" si="83"/>
        <v>0.37994896225522501</v>
      </c>
      <c r="G693" s="15">
        <v>0.33610692863962799</v>
      </c>
      <c r="H693" s="12">
        <f t="shared" si="88"/>
        <v>1.7986209962091559E-2</v>
      </c>
      <c r="I693" s="13">
        <v>7.4310208621674503E-3</v>
      </c>
      <c r="J693" s="11">
        <f t="shared" si="81"/>
        <v>4.384203361559702E-2</v>
      </c>
      <c r="K693" s="11">
        <f t="shared" si="82"/>
        <v>1.0555189099924108E-2</v>
      </c>
      <c r="L693" s="9">
        <f t="shared" si="84"/>
        <v>16.339412714613825</v>
      </c>
      <c r="M693" s="10">
        <f t="shared" si="85"/>
        <v>3.6605872853861747</v>
      </c>
      <c r="N693" s="7" t="b">
        <f t="shared" si="86"/>
        <v>0</v>
      </c>
      <c r="O693" s="8" t="b">
        <f t="shared" si="86"/>
        <v>0</v>
      </c>
      <c r="P693" s="6" t="b">
        <f t="shared" si="87"/>
        <v>1</v>
      </c>
    </row>
    <row r="694" spans="1:16" x14ac:dyDescent="0.25">
      <c r="A694" s="1">
        <v>2014</v>
      </c>
      <c r="B694" s="3">
        <v>8</v>
      </c>
      <c r="C694" s="2">
        <v>25</v>
      </c>
      <c r="D694" s="4">
        <v>0</v>
      </c>
      <c r="E694" s="5">
        <v>20.5</v>
      </c>
      <c r="F694" s="14">
        <f t="shared" si="83"/>
        <v>0</v>
      </c>
      <c r="G694" s="15">
        <v>4.14290870775835E-3</v>
      </c>
      <c r="H694" s="12">
        <f t="shared" si="88"/>
        <v>2.9312230751356319E-2</v>
      </c>
      <c r="I694" s="13">
        <v>4.0188696084698999E-3</v>
      </c>
      <c r="J694" s="11">
        <f t="shared" si="81"/>
        <v>4.14290870775835E-3</v>
      </c>
      <c r="K694" s="11">
        <f t="shared" si="82"/>
        <v>2.5293361142886418E-2</v>
      </c>
      <c r="L694" s="9">
        <f t="shared" si="84"/>
        <v>13.438945374039378</v>
      </c>
      <c r="M694" s="10">
        <f t="shared" si="85"/>
        <v>7.0610546259606224</v>
      </c>
      <c r="N694" s="7" t="b">
        <f t="shared" si="86"/>
        <v>0</v>
      </c>
      <c r="O694" s="8" t="b">
        <f t="shared" si="86"/>
        <v>0</v>
      </c>
      <c r="P694" s="6" t="b">
        <f t="shared" si="87"/>
        <v>1</v>
      </c>
    </row>
    <row r="695" spans="1:16" x14ac:dyDescent="0.25">
      <c r="A695" s="1">
        <v>2014</v>
      </c>
      <c r="B695" s="3">
        <v>8</v>
      </c>
      <c r="C695" s="2">
        <v>26</v>
      </c>
      <c r="D695" s="4">
        <v>14.4</v>
      </c>
      <c r="E695" s="5">
        <v>15.7</v>
      </c>
      <c r="F695" s="14">
        <f t="shared" si="83"/>
        <v>0.99999888521988289</v>
      </c>
      <c r="G695" s="15">
        <v>0.95331308511959001</v>
      </c>
      <c r="H695" s="12">
        <f t="shared" si="88"/>
        <v>2.4845508183933427E-4</v>
      </c>
      <c r="I695" s="13">
        <v>1.17809520707805E-2</v>
      </c>
      <c r="J695" s="11">
        <f t="shared" si="81"/>
        <v>4.6685800100292885E-2</v>
      </c>
      <c r="K695" s="11">
        <f t="shared" si="82"/>
        <v>1.1532496988941167E-2</v>
      </c>
      <c r="L695" s="9">
        <f t="shared" si="84"/>
        <v>18.150021489159663</v>
      </c>
      <c r="M695" s="10">
        <f t="shared" si="85"/>
        <v>2.4500214891596634</v>
      </c>
      <c r="N695" s="7" t="b">
        <f t="shared" si="86"/>
        <v>1</v>
      </c>
      <c r="O695" s="8" t="b">
        <f t="shared" si="86"/>
        <v>1</v>
      </c>
      <c r="P695" s="6" t="b">
        <f t="shared" si="87"/>
        <v>1</v>
      </c>
    </row>
    <row r="696" spans="1:16" x14ac:dyDescent="0.25">
      <c r="A696" s="1">
        <v>2014</v>
      </c>
      <c r="B696" s="3">
        <v>8</v>
      </c>
      <c r="C696" s="2">
        <v>27</v>
      </c>
      <c r="D696" s="4">
        <v>73.8</v>
      </c>
      <c r="E696" s="5">
        <v>17.899999999999999</v>
      </c>
      <c r="F696" s="14">
        <f t="shared" si="83"/>
        <v>1</v>
      </c>
      <c r="G696" s="15">
        <v>0.94674731597927897</v>
      </c>
      <c r="H696" s="12">
        <f t="shared" si="88"/>
        <v>2.2378485212763296E-3</v>
      </c>
      <c r="I696" s="13">
        <v>2.2990379358487099E-2</v>
      </c>
      <c r="J696" s="11">
        <f t="shared" si="81"/>
        <v>5.3252684020721031E-2</v>
      </c>
      <c r="K696" s="11">
        <f t="shared" si="82"/>
        <v>2.0752530837210771E-2</v>
      </c>
      <c r="L696" s="9">
        <f t="shared" si="84"/>
        <v>20.269896398880636</v>
      </c>
      <c r="M696" s="10">
        <f t="shared" si="85"/>
        <v>2.3698963988806376</v>
      </c>
      <c r="N696" s="7" t="b">
        <f t="shared" si="86"/>
        <v>1</v>
      </c>
      <c r="O696" s="8" t="b">
        <f t="shared" si="86"/>
        <v>1</v>
      </c>
      <c r="P696" s="6" t="b">
        <f t="shared" si="87"/>
        <v>1</v>
      </c>
    </row>
    <row r="697" spans="1:16" x14ac:dyDescent="0.25">
      <c r="A697" s="1">
        <v>2014</v>
      </c>
      <c r="B697" s="3">
        <v>8</v>
      </c>
      <c r="C697" s="2">
        <v>28</v>
      </c>
      <c r="D697" s="4">
        <v>5.2</v>
      </c>
      <c r="E697" s="5">
        <v>18</v>
      </c>
      <c r="F697" s="14">
        <f t="shared" si="83"/>
        <v>0.98902740220109897</v>
      </c>
      <c r="G697" s="15">
        <v>0.97406468556409198</v>
      </c>
      <c r="H697" s="12">
        <f t="shared" si="88"/>
        <v>2.4726231566347743E-3</v>
      </c>
      <c r="I697" s="13">
        <v>8.7763686064933101E-3</v>
      </c>
      <c r="J697" s="11">
        <f t="shared" si="81"/>
        <v>1.496271663700699E-2</v>
      </c>
      <c r="K697" s="11">
        <f t="shared" si="82"/>
        <v>6.3037454498585353E-3</v>
      </c>
      <c r="L697" s="9">
        <f t="shared" si="84"/>
        <v>17.027823614701436</v>
      </c>
      <c r="M697" s="10">
        <f t="shared" si="85"/>
        <v>0.97217638529856387</v>
      </c>
      <c r="N697" s="7" t="b">
        <f t="shared" si="86"/>
        <v>1</v>
      </c>
      <c r="O697" s="8" t="b">
        <f t="shared" si="86"/>
        <v>1</v>
      </c>
      <c r="P697" s="6" t="b">
        <f t="shared" si="87"/>
        <v>1</v>
      </c>
    </row>
    <row r="698" spans="1:16" x14ac:dyDescent="0.25">
      <c r="A698" s="1">
        <v>2014</v>
      </c>
      <c r="B698" s="3">
        <v>8</v>
      </c>
      <c r="C698" s="2">
        <v>29</v>
      </c>
      <c r="D698" s="4">
        <v>0.2</v>
      </c>
      <c r="E698" s="5">
        <v>17.5</v>
      </c>
      <c r="F698" s="14">
        <f t="shared" si="83"/>
        <v>9.9667994624955902E-2</v>
      </c>
      <c r="G698" s="15">
        <v>1.66274212617703E-2</v>
      </c>
      <c r="H698" s="12">
        <f t="shared" si="88"/>
        <v>1.5011822567369917E-3</v>
      </c>
      <c r="I698" s="13">
        <v>3.00338104058861E-3</v>
      </c>
      <c r="J698" s="11">
        <f t="shared" si="81"/>
        <v>8.3040573363185599E-2</v>
      </c>
      <c r="K698" s="11">
        <f t="shared" si="82"/>
        <v>1.5021987838516183E-3</v>
      </c>
      <c r="L698" s="9">
        <f t="shared" si="84"/>
        <v>11.858134851700273</v>
      </c>
      <c r="M698" s="10">
        <f t="shared" si="85"/>
        <v>5.6418651482997273</v>
      </c>
      <c r="N698" s="7" t="b">
        <f t="shared" si="86"/>
        <v>0</v>
      </c>
      <c r="O698" s="8" t="b">
        <f t="shared" si="86"/>
        <v>0</v>
      </c>
      <c r="P698" s="6" t="b">
        <f t="shared" si="87"/>
        <v>1</v>
      </c>
    </row>
    <row r="699" spans="1:16" x14ac:dyDescent="0.25">
      <c r="A699" s="1">
        <v>2014</v>
      </c>
      <c r="B699" s="3">
        <v>8</v>
      </c>
      <c r="C699" s="2">
        <v>30</v>
      </c>
      <c r="D699" s="4">
        <v>6</v>
      </c>
      <c r="E699" s="5">
        <v>17.8</v>
      </c>
      <c r="F699" s="14">
        <f t="shared" si="83"/>
        <v>0.99505475368673069</v>
      </c>
      <c r="G699" s="15">
        <v>0.97319573138521998</v>
      </c>
      <c r="H699" s="12">
        <f t="shared" si="88"/>
        <v>2.0253203890498836E-3</v>
      </c>
      <c r="I699" s="13">
        <v>4.3041176062054796E-3</v>
      </c>
      <c r="J699" s="11">
        <f t="shared" si="81"/>
        <v>2.1859022301510711E-2</v>
      </c>
      <c r="K699" s="11">
        <f t="shared" si="82"/>
        <v>2.278797217155596E-3</v>
      </c>
      <c r="L699" s="9">
        <f t="shared" si="84"/>
        <v>13.791345766974404</v>
      </c>
      <c r="M699" s="10">
        <f t="shared" si="85"/>
        <v>4.008654233025597</v>
      </c>
      <c r="N699" s="7" t="b">
        <f t="shared" si="86"/>
        <v>1</v>
      </c>
      <c r="O699" s="8" t="b">
        <f t="shared" si="86"/>
        <v>1</v>
      </c>
      <c r="P699" s="6" t="b">
        <f t="shared" si="87"/>
        <v>1</v>
      </c>
    </row>
    <row r="700" spans="1:16" x14ac:dyDescent="0.25">
      <c r="A700" s="1">
        <v>2014</v>
      </c>
      <c r="B700" s="3">
        <v>8</v>
      </c>
      <c r="C700" s="2">
        <v>31</v>
      </c>
      <c r="D700" s="4">
        <v>0</v>
      </c>
      <c r="E700" s="5">
        <v>21.7</v>
      </c>
      <c r="F700" s="14">
        <f t="shared" si="83"/>
        <v>0</v>
      </c>
      <c r="G700" s="15">
        <v>2.41155294590823E-2</v>
      </c>
      <c r="H700" s="12">
        <f t="shared" si="88"/>
        <v>9.1122961014856077E-2</v>
      </c>
      <c r="I700" s="13">
        <v>4.6245925576869198E-2</v>
      </c>
      <c r="J700" s="11">
        <f t="shared" si="81"/>
        <v>2.41155294590823E-2</v>
      </c>
      <c r="K700" s="11">
        <f t="shared" si="82"/>
        <v>4.4877035437986879E-2</v>
      </c>
      <c r="L700" s="9">
        <f t="shared" si="84"/>
        <v>21.908146262842234</v>
      </c>
      <c r="M700" s="10">
        <f t="shared" si="85"/>
        <v>0.20814626284223436</v>
      </c>
      <c r="N700" s="7" t="b">
        <f t="shared" si="86"/>
        <v>0</v>
      </c>
      <c r="O700" s="8" t="b">
        <f t="shared" si="86"/>
        <v>0</v>
      </c>
      <c r="P700" s="6" t="b">
        <f t="shared" si="87"/>
        <v>1</v>
      </c>
    </row>
    <row r="701" spans="1:16" x14ac:dyDescent="0.25">
      <c r="A701" s="1">
        <v>2014</v>
      </c>
      <c r="B701" s="3">
        <v>9</v>
      </c>
      <c r="C701" s="2">
        <v>1</v>
      </c>
      <c r="D701" s="4">
        <v>0</v>
      </c>
      <c r="E701" s="5">
        <v>23</v>
      </c>
      <c r="F701" s="14">
        <f t="shared" si="83"/>
        <v>0</v>
      </c>
      <c r="G701" s="15">
        <v>5.9599463064668101E-3</v>
      </c>
      <c r="H701" s="12">
        <f t="shared" si="88"/>
        <v>0.2689414213699951</v>
      </c>
      <c r="I701" s="13">
        <v>0.26756941451111899</v>
      </c>
      <c r="J701" s="11">
        <f t="shared" si="81"/>
        <v>5.9599463064668101E-3</v>
      </c>
      <c r="K701" s="11">
        <f t="shared" si="82"/>
        <v>1.3720068588761181E-3</v>
      </c>
      <c r="L701" s="9">
        <f t="shared" si="84"/>
        <v>23.892802405908469</v>
      </c>
      <c r="M701" s="10">
        <f t="shared" si="85"/>
        <v>0.89280240590846915</v>
      </c>
      <c r="N701" s="7" t="b">
        <f t="shared" si="86"/>
        <v>0</v>
      </c>
      <c r="O701" s="8" t="b">
        <f t="shared" si="86"/>
        <v>0</v>
      </c>
      <c r="P701" s="6" t="b">
        <f t="shared" si="87"/>
        <v>1</v>
      </c>
    </row>
    <row r="702" spans="1:16" x14ac:dyDescent="0.25">
      <c r="A702" s="1">
        <v>2014</v>
      </c>
      <c r="B702" s="3">
        <v>9</v>
      </c>
      <c r="C702" s="2">
        <v>2</v>
      </c>
      <c r="D702" s="4">
        <v>0</v>
      </c>
      <c r="E702" s="5">
        <v>18.100000000000001</v>
      </c>
      <c r="F702" s="14">
        <f t="shared" si="83"/>
        <v>0</v>
      </c>
      <c r="G702" s="15">
        <v>2.1606940051481002E-3</v>
      </c>
      <c r="H702" s="12">
        <f t="shared" si="88"/>
        <v>2.7319607630110639E-3</v>
      </c>
      <c r="I702" s="13">
        <v>3.96738094961477E-3</v>
      </c>
      <c r="J702" s="11">
        <f t="shared" si="81"/>
        <v>2.1606940051481002E-3</v>
      </c>
      <c r="K702" s="11">
        <f t="shared" si="82"/>
        <v>1.2354201866037061E-3</v>
      </c>
      <c r="L702" s="9">
        <f t="shared" si="84"/>
        <v>13.371846791195011</v>
      </c>
      <c r="M702" s="10">
        <f t="shared" si="85"/>
        <v>4.72815320880499</v>
      </c>
      <c r="N702" s="7" t="b">
        <f t="shared" si="86"/>
        <v>0</v>
      </c>
      <c r="O702" s="8" t="b">
        <f t="shared" si="86"/>
        <v>0</v>
      </c>
      <c r="P702" s="6" t="b">
        <f t="shared" si="87"/>
        <v>1</v>
      </c>
    </row>
    <row r="703" spans="1:16" x14ac:dyDescent="0.25">
      <c r="A703" s="1">
        <v>2014</v>
      </c>
      <c r="B703" s="3">
        <v>9</v>
      </c>
      <c r="C703" s="2">
        <v>3</v>
      </c>
      <c r="D703" s="4">
        <v>2.4</v>
      </c>
      <c r="E703" s="5">
        <v>16.7</v>
      </c>
      <c r="F703" s="14">
        <f t="shared" si="83"/>
        <v>0.83365460701215532</v>
      </c>
      <c r="G703" s="15">
        <v>0.82888478048488801</v>
      </c>
      <c r="H703" s="12">
        <f t="shared" si="88"/>
        <v>6.7508273063283746E-4</v>
      </c>
      <c r="I703" s="13">
        <v>1.4125704315051099E-2</v>
      </c>
      <c r="J703" s="11">
        <f t="shared" si="81"/>
        <v>4.7698265272673179E-3</v>
      </c>
      <c r="K703" s="11">
        <f t="shared" si="82"/>
        <v>1.3450621584418261E-2</v>
      </c>
      <c r="L703" s="9">
        <f t="shared" si="84"/>
        <v>18.782835153480246</v>
      </c>
      <c r="M703" s="10">
        <f t="shared" si="85"/>
        <v>2.0828351534802465</v>
      </c>
      <c r="N703" s="7" t="b">
        <f t="shared" si="86"/>
        <v>1</v>
      </c>
      <c r="O703" s="8" t="b">
        <f t="shared" si="86"/>
        <v>1</v>
      </c>
      <c r="P703" s="6" t="b">
        <f t="shared" si="87"/>
        <v>1</v>
      </c>
    </row>
    <row r="704" spans="1:16" x14ac:dyDescent="0.25">
      <c r="A704" s="1">
        <v>2014</v>
      </c>
      <c r="B704" s="3">
        <v>9</v>
      </c>
      <c r="C704" s="2">
        <v>4</v>
      </c>
      <c r="D704" s="4">
        <v>0</v>
      </c>
      <c r="E704" s="5">
        <v>17.5</v>
      </c>
      <c r="F704" s="14">
        <f t="shared" si="83"/>
        <v>0</v>
      </c>
      <c r="G704" s="15">
        <v>7.3660811202910697E-3</v>
      </c>
      <c r="H704" s="12">
        <f t="shared" si="88"/>
        <v>1.5011822567369917E-3</v>
      </c>
      <c r="I704" s="13">
        <v>2.5530396658242999E-2</v>
      </c>
      <c r="J704" s="11">
        <f t="shared" si="81"/>
        <v>7.3660811202910697E-3</v>
      </c>
      <c r="K704" s="11">
        <f t="shared" si="82"/>
        <v>2.4029214401506006E-2</v>
      </c>
      <c r="L704" s="9">
        <f t="shared" si="84"/>
        <v>20.551398066364861</v>
      </c>
      <c r="M704" s="10">
        <f t="shared" si="85"/>
        <v>3.051398066364861</v>
      </c>
      <c r="N704" s="7" t="b">
        <f t="shared" si="86"/>
        <v>0</v>
      </c>
      <c r="O704" s="8" t="b">
        <f t="shared" si="86"/>
        <v>0</v>
      </c>
      <c r="P704" s="6" t="b">
        <f t="shared" si="87"/>
        <v>1</v>
      </c>
    </row>
    <row r="705" spans="1:16" x14ac:dyDescent="0.25">
      <c r="A705" s="1">
        <v>2014</v>
      </c>
      <c r="B705" s="3">
        <v>9</v>
      </c>
      <c r="C705" s="2">
        <v>5</v>
      </c>
      <c r="D705" s="4">
        <v>2.2000000000000002</v>
      </c>
      <c r="E705" s="5">
        <v>17.3</v>
      </c>
      <c r="F705" s="14">
        <f t="shared" si="83"/>
        <v>0.80049902176062959</v>
      </c>
      <c r="G705" s="15">
        <v>0.87753972733387697</v>
      </c>
      <c r="H705" s="12">
        <f t="shared" si="88"/>
        <v>1.2293986212774215E-3</v>
      </c>
      <c r="I705" s="13">
        <v>3.2183604806389599E-2</v>
      </c>
      <c r="J705" s="11">
        <f t="shared" si="81"/>
        <v>7.7040705573247381E-2</v>
      </c>
      <c r="K705" s="11">
        <f t="shared" si="82"/>
        <v>3.0954206185112177E-2</v>
      </c>
      <c r="L705" s="9">
        <f t="shared" si="84"/>
        <v>21.127589234583798</v>
      </c>
      <c r="M705" s="10">
        <f t="shared" si="85"/>
        <v>3.8275892345837974</v>
      </c>
      <c r="N705" s="7" t="b">
        <f t="shared" si="86"/>
        <v>1</v>
      </c>
      <c r="O705" s="8" t="b">
        <f t="shared" si="86"/>
        <v>1</v>
      </c>
      <c r="P705" s="6" t="b">
        <f t="shared" si="87"/>
        <v>1</v>
      </c>
    </row>
    <row r="706" spans="1:16" x14ac:dyDescent="0.25">
      <c r="A706" s="1">
        <v>2014</v>
      </c>
      <c r="B706" s="3">
        <v>9</v>
      </c>
      <c r="C706" s="2">
        <v>7</v>
      </c>
      <c r="D706" s="4">
        <v>5</v>
      </c>
      <c r="E706" s="5">
        <v>18.399999999999999</v>
      </c>
      <c r="F706" s="14">
        <f t="shared" si="83"/>
        <v>0.98661429815143054</v>
      </c>
      <c r="H706" s="12">
        <f t="shared" si="88"/>
        <v>3.6842398994359829E-3</v>
      </c>
      <c r="L706" s="9" t="e">
        <f t="shared" si="84"/>
        <v>#DIV/0!</v>
      </c>
    </row>
    <row r="707" spans="1:16" x14ac:dyDescent="0.25">
      <c r="A707" s="1">
        <v>2014</v>
      </c>
      <c r="B707" s="3">
        <v>9</v>
      </c>
      <c r="C707" s="2">
        <v>8</v>
      </c>
      <c r="D707" s="4">
        <v>1.6</v>
      </c>
      <c r="E707" s="5">
        <v>20.2</v>
      </c>
      <c r="F707" s="14">
        <f t="shared" si="83"/>
        <v>0.66403677026784891</v>
      </c>
      <c r="H707" s="12">
        <f t="shared" si="88"/>
        <v>2.1881270936130459E-2</v>
      </c>
      <c r="L707" s="9" t="e">
        <f t="shared" si="84"/>
        <v>#DIV/0!</v>
      </c>
    </row>
    <row r="708" spans="1:16" x14ac:dyDescent="0.25">
      <c r="A708" s="1">
        <v>2014</v>
      </c>
      <c r="B708" s="3">
        <v>9</v>
      </c>
      <c r="C708" s="2">
        <v>9</v>
      </c>
      <c r="D708" s="4">
        <v>0</v>
      </c>
      <c r="E708" s="5">
        <v>27.7</v>
      </c>
      <c r="F708" s="14">
        <f t="shared" si="83"/>
        <v>0</v>
      </c>
      <c r="H708" s="12">
        <f t="shared" si="88"/>
        <v>0.9758729785823308</v>
      </c>
      <c r="L708" s="9" t="e">
        <f t="shared" si="84"/>
        <v>#DIV/0!</v>
      </c>
    </row>
    <row r="709" spans="1:16" x14ac:dyDescent="0.25">
      <c r="A709" s="1">
        <v>2014</v>
      </c>
      <c r="B709" s="3">
        <v>9</v>
      </c>
      <c r="C709" s="2">
        <v>10</v>
      </c>
      <c r="D709" s="4">
        <v>7.8</v>
      </c>
      <c r="E709" s="5">
        <v>23.3</v>
      </c>
      <c r="F709" s="14">
        <f t="shared" si="83"/>
        <v>0.99918086567002784</v>
      </c>
      <c r="H709" s="12">
        <f t="shared" si="88"/>
        <v>0.33181222783183401</v>
      </c>
      <c r="L709" s="9" t="e">
        <f t="shared" si="84"/>
        <v>#DIV/0!</v>
      </c>
    </row>
    <row r="710" spans="1:16" x14ac:dyDescent="0.25">
      <c r="A710" s="1">
        <v>2014</v>
      </c>
      <c r="B710" s="3">
        <v>9</v>
      </c>
      <c r="C710" s="2">
        <v>11</v>
      </c>
      <c r="D710" s="4">
        <v>0</v>
      </c>
      <c r="E710" s="5">
        <v>24.9</v>
      </c>
      <c r="F710" s="14">
        <f t="shared" si="83"/>
        <v>0</v>
      </c>
      <c r="H710" s="12">
        <f t="shared" si="88"/>
        <v>0.71094950262500367</v>
      </c>
      <c r="L710" s="9" t="e">
        <f t="shared" si="84"/>
        <v>#DIV/0!</v>
      </c>
    </row>
    <row r="711" spans="1:16" x14ac:dyDescent="0.25">
      <c r="A711" s="1">
        <v>2014</v>
      </c>
      <c r="B711" s="3">
        <v>9</v>
      </c>
      <c r="C711" s="2">
        <v>12</v>
      </c>
      <c r="D711" s="4">
        <v>0</v>
      </c>
      <c r="E711" s="5">
        <v>16.399999999999999</v>
      </c>
      <c r="F711" s="14">
        <f t="shared" si="83"/>
        <v>0</v>
      </c>
      <c r="H711" s="12">
        <f t="shared" si="88"/>
        <v>5.0020110707956345E-4</v>
      </c>
      <c r="L711" s="9" t="e">
        <f t="shared" si="84"/>
        <v>#DIV/0!</v>
      </c>
    </row>
    <row r="712" spans="1:16" x14ac:dyDescent="0.25">
      <c r="A712" s="1">
        <v>2014</v>
      </c>
      <c r="B712" s="3">
        <v>9</v>
      </c>
      <c r="C712" s="2">
        <v>15</v>
      </c>
      <c r="D712" s="4">
        <v>0.4</v>
      </c>
      <c r="E712" s="5">
        <v>21.3</v>
      </c>
      <c r="F712" s="14">
        <f t="shared" si="83"/>
        <v>0.19737532022490401</v>
      </c>
      <c r="H712" s="12">
        <f t="shared" si="88"/>
        <v>6.2973356056996541E-2</v>
      </c>
      <c r="L712" s="9" t="e">
        <f t="shared" si="84"/>
        <v>#DIV/0!</v>
      </c>
    </row>
    <row r="713" spans="1:16" x14ac:dyDescent="0.25">
      <c r="A713" s="1">
        <v>2014</v>
      </c>
      <c r="B713" s="3">
        <v>9</v>
      </c>
      <c r="C713" s="2">
        <v>16</v>
      </c>
      <c r="D713" s="4">
        <v>0.4</v>
      </c>
      <c r="E713" s="5">
        <v>22.8</v>
      </c>
      <c r="F713" s="14">
        <f t="shared" si="83"/>
        <v>0.19737532022490401</v>
      </c>
      <c r="H713" s="12">
        <f t="shared" si="88"/>
        <v>0.23147521650098246</v>
      </c>
      <c r="L713" s="9" t="e">
        <f t="shared" si="84"/>
        <v>#DIV/0!</v>
      </c>
    </row>
    <row r="714" spans="1:16" x14ac:dyDescent="0.25">
      <c r="A714" s="1">
        <v>2014</v>
      </c>
      <c r="B714" s="3">
        <v>9</v>
      </c>
      <c r="C714" s="2">
        <v>17</v>
      </c>
      <c r="D714" s="4">
        <v>1.2</v>
      </c>
      <c r="E714" s="5">
        <v>20.7</v>
      </c>
      <c r="F714" s="14">
        <f t="shared" si="83"/>
        <v>0.53704956699803508</v>
      </c>
      <c r="H714" s="12">
        <f t="shared" si="88"/>
        <v>3.5571189272636146E-2</v>
      </c>
      <c r="L714" s="9" t="e">
        <f t="shared" si="84"/>
        <v>#DIV/0!</v>
      </c>
    </row>
    <row r="715" spans="1:16" x14ac:dyDescent="0.25">
      <c r="A715" s="1">
        <v>2014</v>
      </c>
      <c r="B715" s="3">
        <v>9</v>
      </c>
      <c r="C715" s="2">
        <v>18</v>
      </c>
      <c r="D715" s="4">
        <v>0</v>
      </c>
      <c r="E715" s="5">
        <v>19.7</v>
      </c>
      <c r="F715" s="14">
        <f t="shared" si="83"/>
        <v>0</v>
      </c>
      <c r="H715" s="12">
        <f t="shared" si="88"/>
        <v>1.3386917827664768E-2</v>
      </c>
      <c r="L715" s="9" t="e">
        <f t="shared" si="84"/>
        <v>#DIV/0!</v>
      </c>
    </row>
    <row r="716" spans="1:16" x14ac:dyDescent="0.25">
      <c r="A716" s="1">
        <v>2014</v>
      </c>
      <c r="B716" s="3">
        <v>9</v>
      </c>
      <c r="C716" s="2">
        <v>19</v>
      </c>
      <c r="D716" s="4">
        <v>0</v>
      </c>
      <c r="E716" s="5">
        <v>20.100000000000001</v>
      </c>
      <c r="F716" s="14">
        <f t="shared" si="83"/>
        <v>0</v>
      </c>
      <c r="H716" s="12">
        <f t="shared" si="88"/>
        <v>1.9840305734077534E-2</v>
      </c>
      <c r="L716" s="9" t="e">
        <f t="shared" si="84"/>
        <v>#DIV/0!</v>
      </c>
    </row>
    <row r="717" spans="1:16" x14ac:dyDescent="0.25">
      <c r="A717" s="1">
        <v>2014</v>
      </c>
      <c r="B717" s="3">
        <v>9</v>
      </c>
      <c r="C717" s="2">
        <v>22</v>
      </c>
      <c r="D717" s="4">
        <v>0</v>
      </c>
      <c r="E717" s="5">
        <v>21.3</v>
      </c>
      <c r="F717" s="14">
        <f t="shared" si="83"/>
        <v>0</v>
      </c>
      <c r="H717" s="12">
        <f t="shared" si="88"/>
        <v>6.2973356056996541E-2</v>
      </c>
      <c r="L717" s="9" t="e">
        <f t="shared" si="84"/>
        <v>#DIV/0!</v>
      </c>
    </row>
    <row r="718" spans="1:16" x14ac:dyDescent="0.25">
      <c r="A718" s="1">
        <v>2014</v>
      </c>
      <c r="B718" s="3">
        <v>9</v>
      </c>
      <c r="C718" s="2">
        <v>23</v>
      </c>
      <c r="D718" s="4">
        <v>0</v>
      </c>
      <c r="E718" s="5">
        <v>22.9</v>
      </c>
      <c r="F718" s="14">
        <f t="shared" si="83"/>
        <v>0</v>
      </c>
      <c r="H718" s="12">
        <f t="shared" si="88"/>
        <v>0.24973989440488212</v>
      </c>
      <c r="L718" s="9" t="e">
        <f t="shared" si="84"/>
        <v>#DIV/0!</v>
      </c>
    </row>
    <row r="719" spans="1:16" x14ac:dyDescent="0.25">
      <c r="A719" s="1">
        <v>2014</v>
      </c>
      <c r="B719" s="3">
        <v>9</v>
      </c>
      <c r="C719" s="2">
        <v>24</v>
      </c>
      <c r="D719" s="4">
        <v>0</v>
      </c>
      <c r="E719" s="5">
        <v>26.1</v>
      </c>
      <c r="F719" s="14">
        <f t="shared" si="83"/>
        <v>0</v>
      </c>
      <c r="H719" s="12">
        <f t="shared" si="88"/>
        <v>0.8909031788043873</v>
      </c>
      <c r="L719" s="9" t="e">
        <f t="shared" si="84"/>
        <v>#DIV/0!</v>
      </c>
    </row>
    <row r="720" spans="1:16" x14ac:dyDescent="0.25">
      <c r="A720" s="1">
        <v>2014</v>
      </c>
      <c r="B720" s="3">
        <v>9</v>
      </c>
      <c r="C720" s="2">
        <v>25</v>
      </c>
      <c r="D720" s="4">
        <v>0.4</v>
      </c>
      <c r="E720" s="5">
        <v>23.9</v>
      </c>
      <c r="F720" s="14">
        <f t="shared" si="83"/>
        <v>0.19737532022490401</v>
      </c>
      <c r="H720" s="12">
        <f t="shared" si="88"/>
        <v>0.4750208125210596</v>
      </c>
      <c r="L720" s="9" t="e">
        <f t="shared" si="84"/>
        <v>#DIV/0!</v>
      </c>
    </row>
    <row r="721" spans="1:12" x14ac:dyDescent="0.25">
      <c r="A721" s="1">
        <v>2014</v>
      </c>
      <c r="B721" s="3">
        <v>9</v>
      </c>
      <c r="C721" s="2">
        <v>26</v>
      </c>
      <c r="D721" s="4">
        <v>1.8</v>
      </c>
      <c r="E721" s="5">
        <v>19.899999999999999</v>
      </c>
      <c r="F721" s="14">
        <f t="shared" si="83"/>
        <v>0.71629787019902458</v>
      </c>
      <c r="H721" s="12">
        <f t="shared" si="88"/>
        <v>1.6302499371440918E-2</v>
      </c>
      <c r="L721" s="9" t="e">
        <f t="shared" si="84"/>
        <v>#DIV/0!</v>
      </c>
    </row>
    <row r="722" spans="1:12" x14ac:dyDescent="0.25">
      <c r="A722" s="1">
        <v>2014</v>
      </c>
      <c r="B722" s="3">
        <v>9</v>
      </c>
      <c r="C722" s="2">
        <v>29</v>
      </c>
      <c r="D722" s="4">
        <v>0</v>
      </c>
      <c r="E722" s="5">
        <v>32.1</v>
      </c>
      <c r="F722" s="14">
        <f t="shared" ref="F722:F785" si="89">2/(1+EXP(-D722))-1</f>
        <v>0</v>
      </c>
      <c r="H722" s="12">
        <f t="shared" si="88"/>
        <v>0.99969655296997117</v>
      </c>
      <c r="L722" s="9" t="e">
        <f t="shared" ref="L722:L785" si="90">POWER(ABS(-(LOG(1/I722-1))),2.7)*-(LOG(1/I722-1))/ABS(-(LOG(1/I722-1)))+24</f>
        <v>#DIV/0!</v>
      </c>
    </row>
    <row r="723" spans="1:12" x14ac:dyDescent="0.25">
      <c r="A723" s="1">
        <v>2014</v>
      </c>
      <c r="B723" s="3">
        <v>9</v>
      </c>
      <c r="C723" s="2">
        <v>30</v>
      </c>
      <c r="D723" s="4">
        <v>0</v>
      </c>
      <c r="E723" s="5">
        <v>34.1</v>
      </c>
      <c r="F723" s="14">
        <f t="shared" si="89"/>
        <v>0</v>
      </c>
      <c r="H723" s="12">
        <f t="shared" ref="H723:H786" si="91">1/(1+EXP(-E723+24))</f>
        <v>0.99995892213223525</v>
      </c>
      <c r="L723" s="9" t="e">
        <f t="shared" si="90"/>
        <v>#DIV/0!</v>
      </c>
    </row>
    <row r="724" spans="1:12" x14ac:dyDescent="0.25">
      <c r="A724" s="1">
        <v>2014</v>
      </c>
      <c r="B724" s="3">
        <v>10</v>
      </c>
      <c r="C724" s="2">
        <v>1</v>
      </c>
      <c r="D724" s="4">
        <v>0</v>
      </c>
      <c r="E724" s="5">
        <v>21.4</v>
      </c>
      <c r="F724" s="14">
        <f t="shared" si="89"/>
        <v>0</v>
      </c>
      <c r="H724" s="12">
        <f t="shared" si="91"/>
        <v>6.9138420343346732E-2</v>
      </c>
      <c r="L724" s="9" t="e">
        <f t="shared" si="90"/>
        <v>#DIV/0!</v>
      </c>
    </row>
    <row r="725" spans="1:12" x14ac:dyDescent="0.25">
      <c r="A725" s="1">
        <v>2014</v>
      </c>
      <c r="B725" s="3">
        <v>10</v>
      </c>
      <c r="C725" s="2">
        <v>2</v>
      </c>
      <c r="D725" s="4">
        <v>0</v>
      </c>
      <c r="E725" s="5">
        <v>25.4</v>
      </c>
      <c r="F725" s="14">
        <f t="shared" si="89"/>
        <v>0</v>
      </c>
      <c r="H725" s="12">
        <f t="shared" si="91"/>
        <v>0.80218388855858158</v>
      </c>
      <c r="L725" s="9" t="e">
        <f t="shared" si="90"/>
        <v>#DIV/0!</v>
      </c>
    </row>
    <row r="726" spans="1:12" x14ac:dyDescent="0.25">
      <c r="A726" s="1">
        <v>2014</v>
      </c>
      <c r="B726" s="3">
        <v>10</v>
      </c>
      <c r="C726" s="2">
        <v>3</v>
      </c>
      <c r="D726" s="4">
        <v>0</v>
      </c>
      <c r="E726" s="5">
        <v>21.5</v>
      </c>
      <c r="F726" s="14">
        <f t="shared" si="89"/>
        <v>0</v>
      </c>
      <c r="H726" s="12">
        <f t="shared" si="91"/>
        <v>7.5858180021243546E-2</v>
      </c>
      <c r="L726" s="9" t="e">
        <f t="shared" si="90"/>
        <v>#DIV/0!</v>
      </c>
    </row>
    <row r="727" spans="1:12" x14ac:dyDescent="0.25">
      <c r="A727" s="1">
        <v>2014</v>
      </c>
      <c r="B727" s="3">
        <v>10</v>
      </c>
      <c r="C727" s="2">
        <v>7</v>
      </c>
      <c r="D727" s="4">
        <v>0</v>
      </c>
      <c r="E727" s="5">
        <v>29.1</v>
      </c>
      <c r="F727" s="14">
        <f t="shared" si="89"/>
        <v>0</v>
      </c>
      <c r="H727" s="12">
        <f t="shared" si="91"/>
        <v>0.99394019850841575</v>
      </c>
      <c r="L727" s="9" t="e">
        <f t="shared" si="90"/>
        <v>#DIV/0!</v>
      </c>
    </row>
    <row r="728" spans="1:12" x14ac:dyDescent="0.25">
      <c r="A728" s="1">
        <v>2014</v>
      </c>
      <c r="B728" s="3">
        <v>10</v>
      </c>
      <c r="C728" s="2">
        <v>8</v>
      </c>
      <c r="D728" s="4">
        <v>0</v>
      </c>
      <c r="E728" s="5">
        <v>20.9</v>
      </c>
      <c r="F728" s="14">
        <f t="shared" si="89"/>
        <v>0</v>
      </c>
      <c r="H728" s="12">
        <f t="shared" si="91"/>
        <v>4.3107254941086068E-2</v>
      </c>
      <c r="L728" s="9" t="e">
        <f t="shared" si="90"/>
        <v>#DIV/0!</v>
      </c>
    </row>
    <row r="729" spans="1:12" x14ac:dyDescent="0.25">
      <c r="A729" s="1">
        <v>2014</v>
      </c>
      <c r="B729" s="3">
        <v>10</v>
      </c>
      <c r="C729" s="2">
        <v>9</v>
      </c>
      <c r="D729" s="4">
        <v>0</v>
      </c>
      <c r="E729" s="5">
        <v>23.2</v>
      </c>
      <c r="F729" s="14">
        <f t="shared" si="89"/>
        <v>0</v>
      </c>
      <c r="H729" s="12">
        <f t="shared" si="91"/>
        <v>0.31002551887238738</v>
      </c>
      <c r="L729" s="9" t="e">
        <f t="shared" si="90"/>
        <v>#DIV/0!</v>
      </c>
    </row>
    <row r="730" spans="1:12" x14ac:dyDescent="0.25">
      <c r="A730" s="1">
        <v>2014</v>
      </c>
      <c r="B730" s="3">
        <v>10</v>
      </c>
      <c r="C730" s="2">
        <v>10</v>
      </c>
      <c r="D730" s="4">
        <v>0</v>
      </c>
      <c r="E730" s="5">
        <v>26.5</v>
      </c>
      <c r="F730" s="14">
        <f t="shared" si="89"/>
        <v>0</v>
      </c>
      <c r="H730" s="12">
        <f t="shared" si="91"/>
        <v>0.92414181997875655</v>
      </c>
      <c r="L730" s="9" t="e">
        <f t="shared" si="90"/>
        <v>#DIV/0!</v>
      </c>
    </row>
    <row r="731" spans="1:12" x14ac:dyDescent="0.25">
      <c r="A731" s="1">
        <v>2014</v>
      </c>
      <c r="B731" s="3">
        <v>10</v>
      </c>
      <c r="C731" s="2">
        <v>13</v>
      </c>
      <c r="D731" s="4">
        <v>0</v>
      </c>
      <c r="E731" s="5">
        <v>25.8</v>
      </c>
      <c r="F731" s="14">
        <f t="shared" si="89"/>
        <v>0</v>
      </c>
      <c r="H731" s="12">
        <f t="shared" si="91"/>
        <v>0.85814893509951229</v>
      </c>
      <c r="L731" s="9" t="e">
        <f t="shared" si="90"/>
        <v>#DIV/0!</v>
      </c>
    </row>
    <row r="732" spans="1:12" x14ac:dyDescent="0.25">
      <c r="A732" s="1">
        <v>2014</v>
      </c>
      <c r="B732" s="3">
        <v>10</v>
      </c>
      <c r="C732" s="2">
        <v>14</v>
      </c>
      <c r="D732" s="4">
        <v>10.199999999999999</v>
      </c>
      <c r="E732" s="5">
        <v>18.399999999999999</v>
      </c>
      <c r="F732" s="14">
        <f t="shared" si="89"/>
        <v>0.99992566212579415</v>
      </c>
      <c r="H732" s="12">
        <f t="shared" si="91"/>
        <v>3.6842398994359829E-3</v>
      </c>
      <c r="L732" s="9" t="e">
        <f t="shared" si="90"/>
        <v>#DIV/0!</v>
      </c>
    </row>
    <row r="733" spans="1:12" x14ac:dyDescent="0.25">
      <c r="A733" s="1">
        <v>2014</v>
      </c>
      <c r="B733" s="3">
        <v>10</v>
      </c>
      <c r="C733" s="2">
        <v>15</v>
      </c>
      <c r="D733" s="4">
        <v>55.2</v>
      </c>
      <c r="E733" s="5">
        <v>16.7</v>
      </c>
      <c r="F733" s="14">
        <f t="shared" si="89"/>
        <v>1</v>
      </c>
      <c r="H733" s="12">
        <f t="shared" si="91"/>
        <v>6.7508273063283746E-4</v>
      </c>
      <c r="L733" s="9" t="e">
        <f t="shared" si="90"/>
        <v>#DIV/0!</v>
      </c>
    </row>
    <row r="734" spans="1:12" x14ac:dyDescent="0.25">
      <c r="A734" s="1">
        <v>2014</v>
      </c>
      <c r="B734" s="3">
        <v>10</v>
      </c>
      <c r="C734" s="2">
        <v>16</v>
      </c>
      <c r="D734" s="4">
        <v>0</v>
      </c>
      <c r="E734" s="5">
        <v>23.9</v>
      </c>
      <c r="F734" s="14">
        <f t="shared" si="89"/>
        <v>0</v>
      </c>
      <c r="H734" s="12">
        <f t="shared" si="91"/>
        <v>0.4750208125210596</v>
      </c>
      <c r="L734" s="9" t="e">
        <f t="shared" si="90"/>
        <v>#DIV/0!</v>
      </c>
    </row>
    <row r="735" spans="1:12" x14ac:dyDescent="0.25">
      <c r="A735" s="1">
        <v>2014</v>
      </c>
      <c r="B735" s="3">
        <v>10</v>
      </c>
      <c r="C735" s="2">
        <v>17</v>
      </c>
      <c r="D735" s="4">
        <v>0</v>
      </c>
      <c r="E735" s="5">
        <v>19.399999999999999</v>
      </c>
      <c r="F735" s="14">
        <f t="shared" si="89"/>
        <v>0</v>
      </c>
      <c r="H735" s="12">
        <f t="shared" si="91"/>
        <v>9.9518018669043085E-3</v>
      </c>
      <c r="L735" s="9" t="e">
        <f t="shared" si="90"/>
        <v>#DIV/0!</v>
      </c>
    </row>
    <row r="736" spans="1:12" x14ac:dyDescent="0.25">
      <c r="A736" s="1">
        <v>2014</v>
      </c>
      <c r="B736" s="3">
        <v>10</v>
      </c>
      <c r="C736" s="2">
        <v>18</v>
      </c>
      <c r="D736" s="4">
        <v>0</v>
      </c>
      <c r="E736" s="5">
        <v>20.8</v>
      </c>
      <c r="F736" s="14">
        <f t="shared" si="89"/>
        <v>0</v>
      </c>
      <c r="H736" s="12">
        <f t="shared" si="91"/>
        <v>3.9165722796764384E-2</v>
      </c>
      <c r="L736" s="9" t="e">
        <f t="shared" si="90"/>
        <v>#DIV/0!</v>
      </c>
    </row>
    <row r="737" spans="1:16" x14ac:dyDescent="0.25">
      <c r="A737" s="1">
        <v>2014</v>
      </c>
      <c r="B737" s="3">
        <v>10</v>
      </c>
      <c r="C737" s="2">
        <v>19</v>
      </c>
      <c r="D737" s="4">
        <v>0</v>
      </c>
      <c r="E737" s="5">
        <v>28.6</v>
      </c>
      <c r="F737" s="14">
        <f t="shared" si="89"/>
        <v>0</v>
      </c>
      <c r="H737" s="12">
        <f t="shared" si="91"/>
        <v>0.99004819813309575</v>
      </c>
      <c r="L737" s="9" t="e">
        <f t="shared" si="90"/>
        <v>#DIV/0!</v>
      </c>
    </row>
    <row r="738" spans="1:16" x14ac:dyDescent="0.25">
      <c r="A738" s="1">
        <v>2014</v>
      </c>
      <c r="B738" s="3">
        <v>10</v>
      </c>
      <c r="C738" s="2">
        <v>20</v>
      </c>
      <c r="D738" s="4">
        <v>0</v>
      </c>
      <c r="E738" s="5">
        <v>19.899999999999999</v>
      </c>
      <c r="F738" s="14">
        <f t="shared" si="89"/>
        <v>0</v>
      </c>
      <c r="H738" s="12">
        <f t="shared" si="91"/>
        <v>1.6302499371440918E-2</v>
      </c>
      <c r="L738" s="9" t="e">
        <f t="shared" si="90"/>
        <v>#DIV/0!</v>
      </c>
    </row>
    <row r="739" spans="1:16" x14ac:dyDescent="0.25">
      <c r="A739" s="1">
        <v>2014</v>
      </c>
      <c r="B739" s="3">
        <v>10</v>
      </c>
      <c r="C739" s="2">
        <v>21</v>
      </c>
      <c r="D739" s="4">
        <v>0.2</v>
      </c>
      <c r="E739" s="5">
        <v>17.899999999999999</v>
      </c>
      <c r="F739" s="14">
        <f t="shared" si="89"/>
        <v>9.9667994624955902E-2</v>
      </c>
      <c r="H739" s="12">
        <f t="shared" si="91"/>
        <v>2.2378485212763296E-3</v>
      </c>
      <c r="L739" s="9" t="e">
        <f t="shared" si="90"/>
        <v>#DIV/0!</v>
      </c>
    </row>
    <row r="740" spans="1:16" x14ac:dyDescent="0.25">
      <c r="A740" s="1">
        <v>2014</v>
      </c>
      <c r="B740" s="3">
        <v>10</v>
      </c>
      <c r="C740" s="2">
        <v>22</v>
      </c>
      <c r="D740" s="4">
        <v>0</v>
      </c>
      <c r="E740" s="5">
        <v>23.9</v>
      </c>
      <c r="F740" s="14">
        <f t="shared" si="89"/>
        <v>0</v>
      </c>
      <c r="H740" s="12">
        <f t="shared" si="91"/>
        <v>0.4750208125210596</v>
      </c>
      <c r="L740" s="9" t="e">
        <f t="shared" si="90"/>
        <v>#DIV/0!</v>
      </c>
    </row>
    <row r="741" spans="1:16" x14ac:dyDescent="0.25">
      <c r="A741" s="1">
        <v>2014</v>
      </c>
      <c r="B741" s="3">
        <v>10</v>
      </c>
      <c r="C741" s="2">
        <v>23</v>
      </c>
      <c r="D741" s="4">
        <v>0</v>
      </c>
      <c r="E741" s="5">
        <v>31.3</v>
      </c>
      <c r="F741" s="14">
        <f t="shared" si="89"/>
        <v>0</v>
      </c>
      <c r="H741" s="12">
        <f t="shared" si="91"/>
        <v>0.99932491726936723</v>
      </c>
      <c r="L741" s="9" t="e">
        <f t="shared" si="90"/>
        <v>#DIV/0!</v>
      </c>
    </row>
    <row r="742" spans="1:16" x14ac:dyDescent="0.25">
      <c r="A742" s="1">
        <v>2014</v>
      </c>
      <c r="B742" s="3">
        <v>10</v>
      </c>
      <c r="C742" s="2">
        <v>24</v>
      </c>
      <c r="D742" s="4">
        <v>0.2</v>
      </c>
      <c r="E742" s="5">
        <v>30.2</v>
      </c>
      <c r="F742" s="14">
        <f t="shared" si="89"/>
        <v>9.9667994624955902E-2</v>
      </c>
      <c r="H742" s="12">
        <f t="shared" si="91"/>
        <v>0.9979746796109501</v>
      </c>
      <c r="L742" s="9" t="e">
        <f t="shared" si="90"/>
        <v>#DIV/0!</v>
      </c>
    </row>
    <row r="743" spans="1:16" x14ac:dyDescent="0.25">
      <c r="A743" s="1">
        <v>2014</v>
      </c>
      <c r="B743" s="3">
        <v>10</v>
      </c>
      <c r="C743" s="2">
        <v>25</v>
      </c>
      <c r="D743" s="4">
        <v>0</v>
      </c>
      <c r="E743" s="5">
        <v>31.3</v>
      </c>
      <c r="F743" s="14">
        <f t="shared" si="89"/>
        <v>0</v>
      </c>
      <c r="H743" s="12">
        <f t="shared" si="91"/>
        <v>0.99932491726936723</v>
      </c>
      <c r="L743" s="9" t="e">
        <f t="shared" si="90"/>
        <v>#DIV/0!</v>
      </c>
    </row>
    <row r="744" spans="1:16" x14ac:dyDescent="0.25">
      <c r="A744" s="1">
        <v>2014</v>
      </c>
      <c r="B744" s="3">
        <v>10</v>
      </c>
      <c r="C744" s="2">
        <v>26</v>
      </c>
      <c r="D744" s="4">
        <v>0</v>
      </c>
      <c r="E744" s="5">
        <v>34.5</v>
      </c>
      <c r="F744" s="14">
        <f t="shared" si="89"/>
        <v>0</v>
      </c>
      <c r="H744" s="12">
        <f t="shared" si="91"/>
        <v>0.99997246430888531</v>
      </c>
      <c r="L744" s="9" t="e">
        <f t="shared" si="90"/>
        <v>#DIV/0!</v>
      </c>
    </row>
    <row r="745" spans="1:16" x14ac:dyDescent="0.25">
      <c r="A745" s="1">
        <v>2014</v>
      </c>
      <c r="B745" s="3">
        <v>10</v>
      </c>
      <c r="C745" s="2">
        <v>27</v>
      </c>
      <c r="D745" s="4">
        <v>0</v>
      </c>
      <c r="E745" s="5">
        <v>32.200000000000003</v>
      </c>
      <c r="F745" s="14">
        <f t="shared" si="89"/>
        <v>0</v>
      </c>
      <c r="G745" s="15">
        <v>2.2885597730065502E-3</v>
      </c>
      <c r="H745" s="12">
        <f t="shared" si="91"/>
        <v>0.99972542184389857</v>
      </c>
      <c r="I745" s="13">
        <v>0.97055505399421205</v>
      </c>
      <c r="J745" s="11">
        <f t="shared" ref="J745:J764" si="92">ABS(F745-G745)</f>
        <v>2.2885597730065502E-3</v>
      </c>
      <c r="K745" s="11">
        <f t="shared" ref="K745:K764" si="93">ABS(H745-I745)</f>
        <v>2.9170367849686518E-2</v>
      </c>
      <c r="L745" s="9">
        <f t="shared" si="90"/>
        <v>27.086320720044135</v>
      </c>
      <c r="M745" s="10">
        <f t="shared" ref="M745:M785" si="94">ABS(E745-L745)</f>
        <v>5.1136792799558677</v>
      </c>
      <c r="N745" s="7" t="b">
        <f t="shared" ref="N745:O785" si="95">F745&gt;0.731</f>
        <v>0</v>
      </c>
      <c r="O745" s="8" t="b">
        <f t="shared" si="95"/>
        <v>0</v>
      </c>
      <c r="P745" s="6" t="b">
        <f t="shared" ref="P745:P785" si="96">NOT(_xlfn.XOR(N745,O745))</f>
        <v>1</v>
      </c>
    </row>
    <row r="746" spans="1:16" x14ac:dyDescent="0.25">
      <c r="A746" s="1">
        <v>2014</v>
      </c>
      <c r="B746" s="3">
        <v>10</v>
      </c>
      <c r="C746" s="2">
        <v>28</v>
      </c>
      <c r="D746" s="4">
        <v>0</v>
      </c>
      <c r="E746" s="5">
        <v>28.1</v>
      </c>
      <c r="F746" s="14">
        <f t="shared" si="89"/>
        <v>0</v>
      </c>
      <c r="G746" s="15">
        <v>1.0389804258134501E-2</v>
      </c>
      <c r="H746" s="12">
        <f t="shared" si="91"/>
        <v>0.9836975006285591</v>
      </c>
      <c r="I746" s="13">
        <v>0.92210135055519804</v>
      </c>
      <c r="J746" s="11">
        <f t="shared" si="92"/>
        <v>1.0389804258134501E-2</v>
      </c>
      <c r="K746" s="11">
        <f t="shared" si="93"/>
        <v>6.1596150073361056E-2</v>
      </c>
      <c r="L746" s="9">
        <f t="shared" si="90"/>
        <v>25.21029443009952</v>
      </c>
      <c r="M746" s="10">
        <f t="shared" si="94"/>
        <v>2.8897055699004817</v>
      </c>
      <c r="N746" s="7" t="b">
        <f t="shared" si="95"/>
        <v>0</v>
      </c>
      <c r="O746" s="8" t="b">
        <f t="shared" si="95"/>
        <v>0</v>
      </c>
      <c r="P746" s="6" t="b">
        <f t="shared" si="96"/>
        <v>1</v>
      </c>
    </row>
    <row r="747" spans="1:16" x14ac:dyDescent="0.25">
      <c r="A747" s="1">
        <v>2014</v>
      </c>
      <c r="B747" s="3">
        <v>10</v>
      </c>
      <c r="C747" s="2">
        <v>29</v>
      </c>
      <c r="D747" s="4">
        <v>0</v>
      </c>
      <c r="E747" s="5">
        <v>24.3</v>
      </c>
      <c r="F747" s="14">
        <f t="shared" si="89"/>
        <v>0</v>
      </c>
      <c r="G747" s="15">
        <v>2.1216419792084999E-2</v>
      </c>
      <c r="H747" s="12">
        <f t="shared" si="91"/>
        <v>0.57444251681165914</v>
      </c>
      <c r="I747" s="13">
        <v>0.569244054320172</v>
      </c>
      <c r="J747" s="11">
        <f t="shared" si="92"/>
        <v>2.1216419792084999E-2</v>
      </c>
      <c r="K747" s="11">
        <f t="shared" si="93"/>
        <v>5.1984624914871436E-3</v>
      </c>
      <c r="L747" s="9">
        <f t="shared" si="90"/>
        <v>24.003343272400759</v>
      </c>
      <c r="M747" s="10">
        <f t="shared" si="94"/>
        <v>0.29665672759924178</v>
      </c>
      <c r="N747" s="7" t="b">
        <f t="shared" si="95"/>
        <v>0</v>
      </c>
      <c r="O747" s="8" t="b">
        <f t="shared" si="95"/>
        <v>0</v>
      </c>
      <c r="P747" s="6" t="b">
        <f t="shared" si="96"/>
        <v>1</v>
      </c>
    </row>
    <row r="748" spans="1:16" x14ac:dyDescent="0.25">
      <c r="A748" s="1">
        <v>2014</v>
      </c>
      <c r="B748" s="3">
        <v>10</v>
      </c>
      <c r="C748" s="2">
        <v>30</v>
      </c>
      <c r="D748" s="4">
        <v>0</v>
      </c>
      <c r="E748" s="5">
        <v>31.9</v>
      </c>
      <c r="F748" s="14">
        <f t="shared" si="89"/>
        <v>0</v>
      </c>
      <c r="G748" s="15">
        <v>3.32081836266973E-2</v>
      </c>
      <c r="H748" s="12">
        <f t="shared" si="91"/>
        <v>0.99962939385937355</v>
      </c>
      <c r="I748" s="13">
        <v>0.99448403722755097</v>
      </c>
      <c r="J748" s="11">
        <f t="shared" si="92"/>
        <v>3.32081836266973E-2</v>
      </c>
      <c r="K748" s="11">
        <f t="shared" si="93"/>
        <v>5.1453566318225841E-3</v>
      </c>
      <c r="L748" s="9">
        <f t="shared" si="90"/>
        <v>32.995044942746361</v>
      </c>
      <c r="M748" s="10">
        <f t="shared" si="94"/>
        <v>1.0950449427463624</v>
      </c>
      <c r="N748" s="7" t="b">
        <f t="shared" si="95"/>
        <v>0</v>
      </c>
      <c r="O748" s="8" t="b">
        <f t="shared" si="95"/>
        <v>0</v>
      </c>
      <c r="P748" s="6" t="b">
        <f t="shared" si="96"/>
        <v>1</v>
      </c>
    </row>
    <row r="749" spans="1:16" x14ac:dyDescent="0.25">
      <c r="A749" s="1">
        <v>2014</v>
      </c>
      <c r="B749" s="3">
        <v>10</v>
      </c>
      <c r="C749" s="2">
        <v>31</v>
      </c>
      <c r="D749" s="4">
        <v>0</v>
      </c>
      <c r="E749" s="5">
        <v>35.5</v>
      </c>
      <c r="F749" s="14">
        <f t="shared" si="89"/>
        <v>0</v>
      </c>
      <c r="G749" s="15">
        <v>1.6819803757569699E-2</v>
      </c>
      <c r="H749" s="12">
        <f t="shared" si="91"/>
        <v>0.99998987000901918</v>
      </c>
      <c r="I749" s="13">
        <v>0.99309194966888503</v>
      </c>
      <c r="J749" s="11">
        <f t="shared" si="92"/>
        <v>1.6819803757569699E-2</v>
      </c>
      <c r="K749" s="11">
        <f t="shared" si="93"/>
        <v>6.8979203401341449E-3</v>
      </c>
      <c r="L749" s="9">
        <f t="shared" si="90"/>
        <v>31.975170580842679</v>
      </c>
      <c r="M749" s="10">
        <f t="shared" si="94"/>
        <v>3.5248294191573208</v>
      </c>
      <c r="N749" s="7" t="b">
        <f t="shared" si="95"/>
        <v>0</v>
      </c>
      <c r="O749" s="8" t="b">
        <f t="shared" si="95"/>
        <v>0</v>
      </c>
      <c r="P749" s="6" t="b">
        <f t="shared" si="96"/>
        <v>1</v>
      </c>
    </row>
    <row r="750" spans="1:16" x14ac:dyDescent="0.25">
      <c r="A750" s="1">
        <v>2014</v>
      </c>
      <c r="B750" s="3">
        <v>11</v>
      </c>
      <c r="C750" s="2">
        <v>1</v>
      </c>
      <c r="D750" s="4">
        <v>0</v>
      </c>
      <c r="E750" s="5">
        <v>35.9</v>
      </c>
      <c r="F750" s="14">
        <f t="shared" si="89"/>
        <v>0</v>
      </c>
      <c r="G750" s="15">
        <v>2.03384155642161E-2</v>
      </c>
      <c r="H750" s="12">
        <f t="shared" si="91"/>
        <v>0.99999320964130201</v>
      </c>
      <c r="I750" s="13">
        <v>0.99320517676717202</v>
      </c>
      <c r="J750" s="11">
        <f t="shared" si="92"/>
        <v>2.03384155642161E-2</v>
      </c>
      <c r="K750" s="11">
        <f t="shared" si="93"/>
        <v>6.78803287412999E-3</v>
      </c>
      <c r="L750" s="9">
        <f t="shared" si="90"/>
        <v>32.047499213687146</v>
      </c>
      <c r="M750" s="10">
        <f t="shared" si="94"/>
        <v>3.8525007863128522</v>
      </c>
      <c r="N750" s="7" t="b">
        <f t="shared" si="95"/>
        <v>0</v>
      </c>
      <c r="O750" s="8" t="b">
        <f t="shared" si="95"/>
        <v>0</v>
      </c>
      <c r="P750" s="6" t="b">
        <f t="shared" si="96"/>
        <v>1</v>
      </c>
    </row>
    <row r="751" spans="1:16" x14ac:dyDescent="0.25">
      <c r="A751" s="1">
        <v>2014</v>
      </c>
      <c r="B751" s="3">
        <v>11</v>
      </c>
      <c r="C751" s="2">
        <v>2</v>
      </c>
      <c r="D751" s="4">
        <v>5.2</v>
      </c>
      <c r="E751" s="5">
        <v>23.3</v>
      </c>
      <c r="F751" s="14">
        <f t="shared" si="89"/>
        <v>0.98902740220109897</v>
      </c>
      <c r="G751" s="15">
        <v>0.93610418672423701</v>
      </c>
      <c r="H751" s="12">
        <f t="shared" si="91"/>
        <v>0.33181222783183401</v>
      </c>
      <c r="I751" s="13">
        <v>0.32125098712669597</v>
      </c>
      <c r="J751" s="11">
        <f t="shared" si="92"/>
        <v>5.2923215476861962E-2</v>
      </c>
      <c r="K751" s="11">
        <f t="shared" si="93"/>
        <v>1.0561240705138031E-2</v>
      </c>
      <c r="L751" s="9">
        <f t="shared" si="90"/>
        <v>23.951960668240218</v>
      </c>
      <c r="M751" s="10">
        <f t="shared" si="94"/>
        <v>0.6519606682402177</v>
      </c>
      <c r="N751" s="7" t="b">
        <f t="shared" si="95"/>
        <v>1</v>
      </c>
      <c r="O751" s="8" t="b">
        <f t="shared" si="95"/>
        <v>1</v>
      </c>
      <c r="P751" s="6" t="b">
        <f t="shared" si="96"/>
        <v>1</v>
      </c>
    </row>
    <row r="752" spans="1:16" x14ac:dyDescent="0.25">
      <c r="A752" s="1">
        <v>2014</v>
      </c>
      <c r="B752" s="3">
        <v>11</v>
      </c>
      <c r="C752" s="2">
        <v>3</v>
      </c>
      <c r="D752" s="4">
        <v>0</v>
      </c>
      <c r="E752" s="5">
        <v>21.8</v>
      </c>
      <c r="F752" s="14">
        <f t="shared" si="89"/>
        <v>0</v>
      </c>
      <c r="G752" s="15">
        <v>2.6245820577737299E-2</v>
      </c>
      <c r="H752" s="12">
        <f t="shared" si="91"/>
        <v>9.9750489119685204E-2</v>
      </c>
      <c r="I752" s="13">
        <v>8.7665807344665406E-2</v>
      </c>
      <c r="J752" s="11">
        <f t="shared" si="92"/>
        <v>2.6245820577737299E-2</v>
      </c>
      <c r="K752" s="11">
        <f t="shared" si="93"/>
        <v>1.2084681775019798E-2</v>
      </c>
      <c r="L752" s="9">
        <f t="shared" si="90"/>
        <v>22.95253443397867</v>
      </c>
      <c r="M752" s="10">
        <f t="shared" si="94"/>
        <v>1.1525344339786692</v>
      </c>
      <c r="N752" s="7" t="b">
        <f t="shared" si="95"/>
        <v>0</v>
      </c>
      <c r="O752" s="8" t="b">
        <f t="shared" si="95"/>
        <v>0</v>
      </c>
      <c r="P752" s="6" t="b">
        <f t="shared" si="96"/>
        <v>1</v>
      </c>
    </row>
    <row r="753" spans="1:16" x14ac:dyDescent="0.25">
      <c r="A753" s="1">
        <v>2014</v>
      </c>
      <c r="B753" s="3">
        <v>11</v>
      </c>
      <c r="C753" s="2">
        <v>4</v>
      </c>
      <c r="D753" s="4">
        <v>0</v>
      </c>
      <c r="E753" s="5">
        <v>24.6</v>
      </c>
      <c r="F753" s="14">
        <f t="shared" si="89"/>
        <v>0</v>
      </c>
      <c r="G753" s="15">
        <v>1.8548329246063502E-2</v>
      </c>
      <c r="H753" s="12">
        <f t="shared" si="91"/>
        <v>0.64565630622579584</v>
      </c>
      <c r="I753" s="13">
        <v>0.65474598213369695</v>
      </c>
      <c r="J753" s="11">
        <f t="shared" si="92"/>
        <v>1.8548329246063502E-2</v>
      </c>
      <c r="K753" s="11">
        <f t="shared" si="93"/>
        <v>9.0896759079011069E-3</v>
      </c>
      <c r="L753" s="9">
        <f t="shared" si="90"/>
        <v>24.031524118755559</v>
      </c>
      <c r="M753" s="10">
        <f t="shared" si="94"/>
        <v>0.56847588124444215</v>
      </c>
      <c r="N753" s="7" t="b">
        <f t="shared" si="95"/>
        <v>0</v>
      </c>
      <c r="O753" s="8" t="b">
        <f t="shared" si="95"/>
        <v>0</v>
      </c>
      <c r="P753" s="6" t="b">
        <f t="shared" si="96"/>
        <v>1</v>
      </c>
    </row>
    <row r="754" spans="1:16" x14ac:dyDescent="0.25">
      <c r="A754" s="1">
        <v>2014</v>
      </c>
      <c r="B754" s="3">
        <v>11</v>
      </c>
      <c r="C754" s="2">
        <v>5</v>
      </c>
      <c r="D754" s="4">
        <v>0</v>
      </c>
      <c r="E754" s="5">
        <v>26.7</v>
      </c>
      <c r="F754" s="14">
        <f t="shared" si="89"/>
        <v>0</v>
      </c>
      <c r="G754" s="15">
        <v>1.69052715603824E-2</v>
      </c>
      <c r="H754" s="12">
        <f t="shared" si="91"/>
        <v>0.9370266439430035</v>
      </c>
      <c r="I754" s="13">
        <v>0.93328743158859895</v>
      </c>
      <c r="J754" s="11">
        <f t="shared" si="92"/>
        <v>1.69052715603824E-2</v>
      </c>
      <c r="K754" s="11">
        <f t="shared" si="93"/>
        <v>3.739212354404553E-3</v>
      </c>
      <c r="L754" s="9">
        <f t="shared" si="90"/>
        <v>25.444114889728922</v>
      </c>
      <c r="M754" s="10">
        <f t="shared" si="94"/>
        <v>1.2558851102710769</v>
      </c>
      <c r="N754" s="7" t="b">
        <f t="shared" si="95"/>
        <v>0</v>
      </c>
      <c r="O754" s="8" t="b">
        <f t="shared" si="95"/>
        <v>0</v>
      </c>
      <c r="P754" s="6" t="b">
        <f t="shared" si="96"/>
        <v>1</v>
      </c>
    </row>
    <row r="755" spans="1:16" x14ac:dyDescent="0.25">
      <c r="A755" s="1">
        <v>2014</v>
      </c>
      <c r="B755" s="3">
        <v>11</v>
      </c>
      <c r="C755" s="2">
        <v>6</v>
      </c>
      <c r="D755" s="4">
        <v>19</v>
      </c>
      <c r="E755" s="5">
        <v>22</v>
      </c>
      <c r="F755" s="14">
        <f t="shared" si="89"/>
        <v>0.9999999887944071</v>
      </c>
      <c r="G755" s="15">
        <v>0.97527771791467199</v>
      </c>
      <c r="H755" s="12">
        <f t="shared" si="91"/>
        <v>0.11920292202211755</v>
      </c>
      <c r="I755" s="13">
        <v>0.13079650758516101</v>
      </c>
      <c r="J755" s="11">
        <f t="shared" si="92"/>
        <v>2.4722270879735109E-2</v>
      </c>
      <c r="K755" s="11">
        <f t="shared" si="93"/>
        <v>1.1593585563043463E-2</v>
      </c>
      <c r="L755" s="9">
        <f t="shared" si="90"/>
        <v>23.409930676594026</v>
      </c>
      <c r="M755" s="10">
        <f t="shared" si="94"/>
        <v>1.4099306765940263</v>
      </c>
      <c r="N755" s="7" t="b">
        <f t="shared" si="95"/>
        <v>1</v>
      </c>
      <c r="O755" s="8" t="b">
        <f t="shared" si="95"/>
        <v>1</v>
      </c>
      <c r="P755" s="6" t="b">
        <f t="shared" si="96"/>
        <v>1</v>
      </c>
    </row>
    <row r="756" spans="1:16" x14ac:dyDescent="0.25">
      <c r="A756" s="1">
        <v>2014</v>
      </c>
      <c r="B756" s="3">
        <v>11</v>
      </c>
      <c r="C756" s="2">
        <v>7</v>
      </c>
      <c r="D756" s="4">
        <v>0</v>
      </c>
      <c r="E756" s="5">
        <v>23.7</v>
      </c>
      <c r="F756" s="14">
        <f t="shared" si="89"/>
        <v>0</v>
      </c>
      <c r="G756" s="15">
        <v>3.9308427705092498E-2</v>
      </c>
      <c r="H756" s="12">
        <f t="shared" si="91"/>
        <v>0.42555748318834086</v>
      </c>
      <c r="I756" s="13">
        <v>0.42700840167213999</v>
      </c>
      <c r="J756" s="11">
        <f t="shared" si="92"/>
        <v>3.9308427705092498E-2</v>
      </c>
      <c r="K756" s="11">
        <f t="shared" si="93"/>
        <v>1.4509184837991351E-3</v>
      </c>
      <c r="L756" s="9">
        <f t="shared" si="90"/>
        <v>23.996137894960128</v>
      </c>
      <c r="M756" s="10">
        <f t="shared" si="94"/>
        <v>0.29613789496012899</v>
      </c>
      <c r="N756" s="7" t="b">
        <f t="shared" si="95"/>
        <v>0</v>
      </c>
      <c r="O756" s="8" t="b">
        <f t="shared" si="95"/>
        <v>0</v>
      </c>
      <c r="P756" s="6" t="b">
        <f t="shared" si="96"/>
        <v>1</v>
      </c>
    </row>
    <row r="757" spans="1:16" x14ac:dyDescent="0.25">
      <c r="A757" s="1">
        <v>2014</v>
      </c>
      <c r="B757" s="3">
        <v>11</v>
      </c>
      <c r="C757" s="2">
        <v>8</v>
      </c>
      <c r="D757" s="4">
        <v>0</v>
      </c>
      <c r="E757" s="5">
        <v>27</v>
      </c>
      <c r="F757" s="14">
        <f t="shared" si="89"/>
        <v>0</v>
      </c>
      <c r="G757" s="15">
        <v>2.6020371143743001E-2</v>
      </c>
      <c r="H757" s="12">
        <f t="shared" si="91"/>
        <v>0.95257412682243336</v>
      </c>
      <c r="I757" s="13">
        <v>0.94803970574560903</v>
      </c>
      <c r="J757" s="11">
        <f t="shared" si="92"/>
        <v>2.6020371143743001E-2</v>
      </c>
      <c r="K757" s="11">
        <f t="shared" si="93"/>
        <v>4.5344210768243354E-3</v>
      </c>
      <c r="L757" s="9">
        <f t="shared" si="90"/>
        <v>25.871004312656982</v>
      </c>
      <c r="M757" s="10">
        <f t="shared" si="94"/>
        <v>1.1289956873430178</v>
      </c>
      <c r="N757" s="7" t="b">
        <f t="shared" si="95"/>
        <v>0</v>
      </c>
      <c r="O757" s="8" t="b">
        <f t="shared" si="95"/>
        <v>0</v>
      </c>
      <c r="P757" s="6" t="b">
        <f t="shared" si="96"/>
        <v>1</v>
      </c>
    </row>
    <row r="758" spans="1:16" x14ac:dyDescent="0.25">
      <c r="A758" s="1">
        <v>2014</v>
      </c>
      <c r="B758" s="3">
        <v>11</v>
      </c>
      <c r="C758" s="2">
        <v>9</v>
      </c>
      <c r="D758" s="4">
        <v>0</v>
      </c>
      <c r="E758" s="5">
        <v>26</v>
      </c>
      <c r="F758" s="14">
        <f t="shared" si="89"/>
        <v>0</v>
      </c>
      <c r="G758" s="15">
        <v>1.2744907152285699E-2</v>
      </c>
      <c r="H758" s="12">
        <f t="shared" si="91"/>
        <v>0.88079707797788231</v>
      </c>
      <c r="I758" s="13">
        <v>0.85915590386415697</v>
      </c>
      <c r="J758" s="11">
        <f t="shared" si="92"/>
        <v>1.2744907152285699E-2</v>
      </c>
      <c r="K758" s="11">
        <f t="shared" si="93"/>
        <v>2.1641174113725348E-2</v>
      </c>
      <c r="L758" s="9">
        <f t="shared" si="90"/>
        <v>24.520769909440887</v>
      </c>
      <c r="M758" s="10">
        <f t="shared" si="94"/>
        <v>1.4792300905591134</v>
      </c>
      <c r="N758" s="7" t="b">
        <f t="shared" si="95"/>
        <v>0</v>
      </c>
      <c r="O758" s="8" t="b">
        <f t="shared" si="95"/>
        <v>0</v>
      </c>
      <c r="P758" s="6" t="b">
        <f t="shared" si="96"/>
        <v>1</v>
      </c>
    </row>
    <row r="759" spans="1:16" x14ac:dyDescent="0.25">
      <c r="A759" s="1">
        <v>2014</v>
      </c>
      <c r="B759" s="3">
        <v>11</v>
      </c>
      <c r="C759" s="2">
        <v>10</v>
      </c>
      <c r="D759" s="4">
        <v>0</v>
      </c>
      <c r="E759" s="5">
        <v>23.2</v>
      </c>
      <c r="F759" s="14">
        <f t="shared" si="89"/>
        <v>0</v>
      </c>
      <c r="G759" s="15">
        <v>1.5999216688948201E-2</v>
      </c>
      <c r="H759" s="12">
        <f t="shared" si="91"/>
        <v>0.31002551887238738</v>
      </c>
      <c r="I759" s="13">
        <v>0.28863247503896999</v>
      </c>
      <c r="J759" s="11">
        <f t="shared" si="92"/>
        <v>1.5999216688948201E-2</v>
      </c>
      <c r="K759" s="11">
        <f t="shared" si="93"/>
        <v>2.1393043833417391E-2</v>
      </c>
      <c r="L759" s="9">
        <f t="shared" si="90"/>
        <v>23.920361907993701</v>
      </c>
      <c r="M759" s="10">
        <f t="shared" si="94"/>
        <v>0.72036190799370203</v>
      </c>
      <c r="N759" s="7" t="b">
        <f t="shared" si="95"/>
        <v>0</v>
      </c>
      <c r="O759" s="8" t="b">
        <f t="shared" si="95"/>
        <v>0</v>
      </c>
      <c r="P759" s="6" t="b">
        <f t="shared" si="96"/>
        <v>1</v>
      </c>
    </row>
    <row r="760" spans="1:16" x14ac:dyDescent="0.25">
      <c r="A760" s="1">
        <v>2014</v>
      </c>
      <c r="B760" s="3">
        <v>11</v>
      </c>
      <c r="C760" s="2">
        <v>11</v>
      </c>
      <c r="D760" s="4">
        <v>0</v>
      </c>
      <c r="E760" s="5">
        <v>21.3</v>
      </c>
      <c r="F760" s="14">
        <f t="shared" si="89"/>
        <v>0</v>
      </c>
      <c r="G760" s="15">
        <v>3.2494096147699297E-2</v>
      </c>
      <c r="H760" s="12">
        <f t="shared" si="91"/>
        <v>6.2973356056996541E-2</v>
      </c>
      <c r="I760" s="13">
        <v>6.6019417337565695E-2</v>
      </c>
      <c r="J760" s="11">
        <f t="shared" si="92"/>
        <v>3.2494096147699297E-2</v>
      </c>
      <c r="K760" s="11">
        <f t="shared" si="93"/>
        <v>3.0460612805691539E-3</v>
      </c>
      <c r="L760" s="9">
        <f t="shared" si="90"/>
        <v>22.539292627452593</v>
      </c>
      <c r="M760" s="10">
        <f t="shared" si="94"/>
        <v>1.2392926274525919</v>
      </c>
      <c r="N760" s="7" t="b">
        <f t="shared" si="95"/>
        <v>0</v>
      </c>
      <c r="O760" s="8" t="b">
        <f t="shared" si="95"/>
        <v>0</v>
      </c>
      <c r="P760" s="6" t="b">
        <f t="shared" si="96"/>
        <v>1</v>
      </c>
    </row>
    <row r="761" spans="1:16" x14ac:dyDescent="0.25">
      <c r="A761" s="1">
        <v>2014</v>
      </c>
      <c r="B761" s="3">
        <v>11</v>
      </c>
      <c r="C761" s="2">
        <v>12</v>
      </c>
      <c r="D761" s="4">
        <v>0.6</v>
      </c>
      <c r="E761" s="5">
        <v>23.3</v>
      </c>
      <c r="F761" s="14">
        <f t="shared" si="89"/>
        <v>0.29131261245159079</v>
      </c>
      <c r="G761" s="15">
        <v>0.274477022910668</v>
      </c>
      <c r="H761" s="12">
        <f t="shared" si="91"/>
        <v>0.33181222783183401</v>
      </c>
      <c r="I761" s="13">
        <v>0.31595195772271001</v>
      </c>
      <c r="J761" s="11">
        <f t="shared" si="92"/>
        <v>1.6835589540922791E-2</v>
      </c>
      <c r="K761" s="11">
        <f t="shared" si="93"/>
        <v>1.5860270109123997E-2</v>
      </c>
      <c r="L761" s="9">
        <f t="shared" si="90"/>
        <v>23.947609877076161</v>
      </c>
      <c r="M761" s="10">
        <f t="shared" si="94"/>
        <v>0.64760987707616025</v>
      </c>
      <c r="N761" s="7" t="b">
        <f t="shared" si="95"/>
        <v>0</v>
      </c>
      <c r="O761" s="8" t="b">
        <f t="shared" si="95"/>
        <v>0</v>
      </c>
      <c r="P761" s="6" t="b">
        <f t="shared" si="96"/>
        <v>1</v>
      </c>
    </row>
    <row r="762" spans="1:16" x14ac:dyDescent="0.25">
      <c r="A762" s="1">
        <v>2014</v>
      </c>
      <c r="B762" s="3">
        <v>11</v>
      </c>
      <c r="C762" s="2">
        <v>13</v>
      </c>
      <c r="D762" s="4">
        <v>0</v>
      </c>
      <c r="E762" s="5">
        <v>25.1</v>
      </c>
      <c r="F762" s="14">
        <f t="shared" si="89"/>
        <v>0</v>
      </c>
      <c r="G762" s="15">
        <v>7.7235750688374703E-3</v>
      </c>
      <c r="H762" s="12">
        <f t="shared" si="91"/>
        <v>0.75026010559511791</v>
      </c>
      <c r="I762" s="13">
        <v>0.77162997279341194</v>
      </c>
      <c r="J762" s="11">
        <f t="shared" si="92"/>
        <v>7.7235750688374703E-3</v>
      </c>
      <c r="K762" s="11">
        <f t="shared" si="93"/>
        <v>2.1369867198294035E-2</v>
      </c>
      <c r="L762" s="9">
        <f t="shared" si="90"/>
        <v>24.178986529306343</v>
      </c>
      <c r="M762" s="10">
        <f t="shared" si="94"/>
        <v>0.92101347069365858</v>
      </c>
      <c r="N762" s="7" t="b">
        <f t="shared" si="95"/>
        <v>0</v>
      </c>
      <c r="O762" s="8" t="b">
        <f t="shared" si="95"/>
        <v>0</v>
      </c>
      <c r="P762" s="6" t="b">
        <f t="shared" si="96"/>
        <v>1</v>
      </c>
    </row>
    <row r="763" spans="1:16" x14ac:dyDescent="0.25">
      <c r="A763" s="1">
        <v>2014</v>
      </c>
      <c r="B763" s="3">
        <v>11</v>
      </c>
      <c r="C763" s="2">
        <v>14</v>
      </c>
      <c r="D763" s="4">
        <v>0</v>
      </c>
      <c r="E763" s="5">
        <v>39.9</v>
      </c>
      <c r="F763" s="14">
        <f t="shared" si="89"/>
        <v>0</v>
      </c>
      <c r="G763" s="15">
        <v>1.6328004900999001E-2</v>
      </c>
      <c r="H763" s="12">
        <f t="shared" si="91"/>
        <v>0.99999987562941317</v>
      </c>
      <c r="I763" s="13">
        <v>0.99586072755982202</v>
      </c>
      <c r="J763" s="11">
        <f t="shared" si="92"/>
        <v>1.6328004900999001E-2</v>
      </c>
      <c r="K763" s="11">
        <f t="shared" si="93"/>
        <v>4.1391480695911476E-3</v>
      </c>
      <c r="L763" s="9">
        <f t="shared" si="90"/>
        <v>34.408438775109389</v>
      </c>
      <c r="M763" s="10">
        <f t="shared" si="94"/>
        <v>5.49156122489061</v>
      </c>
      <c r="N763" s="7" t="b">
        <f t="shared" si="95"/>
        <v>0</v>
      </c>
      <c r="O763" s="8" t="b">
        <f t="shared" si="95"/>
        <v>0</v>
      </c>
      <c r="P763" s="6" t="b">
        <f t="shared" si="96"/>
        <v>1</v>
      </c>
    </row>
    <row r="764" spans="1:16" x14ac:dyDescent="0.25">
      <c r="A764" s="1">
        <v>2014</v>
      </c>
      <c r="B764" s="3">
        <v>11</v>
      </c>
      <c r="C764" s="2">
        <v>15</v>
      </c>
      <c r="D764" s="4">
        <v>0</v>
      </c>
      <c r="E764" s="5">
        <v>23.2</v>
      </c>
      <c r="F764" s="14">
        <f t="shared" si="89"/>
        <v>0</v>
      </c>
      <c r="G764" s="15">
        <v>1.18290135303947E-2</v>
      </c>
      <c r="H764" s="12">
        <f t="shared" si="91"/>
        <v>0.31002551887238738</v>
      </c>
      <c r="I764" s="13">
        <v>0.28972119403935398</v>
      </c>
      <c r="J764" s="11">
        <f t="shared" si="92"/>
        <v>1.18290135303947E-2</v>
      </c>
      <c r="K764" s="11">
        <f t="shared" si="93"/>
        <v>2.0304324833033405E-2</v>
      </c>
      <c r="L764" s="9">
        <f t="shared" si="90"/>
        <v>23.921618176058658</v>
      </c>
      <c r="M764" s="10">
        <f t="shared" si="94"/>
        <v>0.72161817605865863</v>
      </c>
      <c r="N764" s="7" t="b">
        <f t="shared" si="95"/>
        <v>0</v>
      </c>
      <c r="O764" s="8" t="b">
        <f t="shared" si="95"/>
        <v>0</v>
      </c>
      <c r="P764" s="6" t="b">
        <f t="shared" si="96"/>
        <v>1</v>
      </c>
    </row>
    <row r="765" spans="1:16" x14ac:dyDescent="0.25">
      <c r="A765" s="1">
        <v>2014</v>
      </c>
      <c r="B765" s="3">
        <v>11</v>
      </c>
      <c r="C765" s="2">
        <v>17</v>
      </c>
      <c r="D765" s="4">
        <v>8.4</v>
      </c>
      <c r="E765" s="5">
        <v>26.4</v>
      </c>
      <c r="F765" s="14">
        <f t="shared" si="89"/>
        <v>0.99955036645953332</v>
      </c>
      <c r="H765" s="12">
        <f t="shared" si="91"/>
        <v>0.91682730350607744</v>
      </c>
      <c r="L765" s="9" t="e">
        <f t="shared" si="90"/>
        <v>#DIV/0!</v>
      </c>
    </row>
    <row r="766" spans="1:16" x14ac:dyDescent="0.25">
      <c r="A766" s="1">
        <v>2014</v>
      </c>
      <c r="B766" s="3">
        <v>11</v>
      </c>
      <c r="C766" s="2">
        <v>18</v>
      </c>
      <c r="D766" s="4">
        <v>0</v>
      </c>
      <c r="E766" s="5">
        <v>26</v>
      </c>
      <c r="F766" s="14">
        <f t="shared" si="89"/>
        <v>0</v>
      </c>
      <c r="H766" s="12">
        <f t="shared" si="91"/>
        <v>0.88079707797788231</v>
      </c>
      <c r="L766" s="9" t="e">
        <f t="shared" si="90"/>
        <v>#DIV/0!</v>
      </c>
    </row>
    <row r="767" spans="1:16" x14ac:dyDescent="0.25">
      <c r="A767" s="1">
        <v>2014</v>
      </c>
      <c r="B767" s="3">
        <v>11</v>
      </c>
      <c r="C767" s="2">
        <v>19</v>
      </c>
      <c r="D767" s="4">
        <v>0</v>
      </c>
      <c r="E767" s="5">
        <v>24.3</v>
      </c>
      <c r="F767" s="14">
        <f t="shared" si="89"/>
        <v>0</v>
      </c>
      <c r="H767" s="12">
        <f t="shared" si="91"/>
        <v>0.57444251681165914</v>
      </c>
      <c r="L767" s="9" t="e">
        <f t="shared" si="90"/>
        <v>#DIV/0!</v>
      </c>
    </row>
    <row r="768" spans="1:16" x14ac:dyDescent="0.25">
      <c r="A768" s="1">
        <v>2014</v>
      </c>
      <c r="B768" s="3">
        <v>11</v>
      </c>
      <c r="C768" s="2">
        <v>20</v>
      </c>
      <c r="D768" s="4">
        <v>0</v>
      </c>
      <c r="E768" s="5">
        <v>35</v>
      </c>
      <c r="F768" s="14">
        <f t="shared" si="89"/>
        <v>0</v>
      </c>
      <c r="H768" s="12">
        <f t="shared" si="91"/>
        <v>0.99998329857815205</v>
      </c>
      <c r="L768" s="9" t="e">
        <f t="shared" si="90"/>
        <v>#DIV/0!</v>
      </c>
    </row>
    <row r="769" spans="1:16" x14ac:dyDescent="0.25">
      <c r="A769" s="1">
        <v>2014</v>
      </c>
      <c r="B769" s="3">
        <v>11</v>
      </c>
      <c r="C769" s="2">
        <v>21</v>
      </c>
      <c r="D769" s="4">
        <v>0</v>
      </c>
      <c r="E769" s="5">
        <v>39.700000000000003</v>
      </c>
      <c r="F769" s="14">
        <f t="shared" si="89"/>
        <v>0</v>
      </c>
      <c r="H769" s="12">
        <f t="shared" si="91"/>
        <v>0.99999984809342624</v>
      </c>
      <c r="L769" s="9" t="e">
        <f t="shared" si="90"/>
        <v>#DIV/0!</v>
      </c>
    </row>
    <row r="770" spans="1:16" x14ac:dyDescent="0.25">
      <c r="A770" s="1">
        <v>2014</v>
      </c>
      <c r="B770" s="3">
        <v>11</v>
      </c>
      <c r="C770" s="2">
        <v>22</v>
      </c>
      <c r="D770" s="4">
        <v>0</v>
      </c>
      <c r="E770" s="5">
        <v>29.5</v>
      </c>
      <c r="F770" s="14">
        <f t="shared" si="89"/>
        <v>0</v>
      </c>
      <c r="H770" s="12">
        <f t="shared" si="91"/>
        <v>0.99592986228410396</v>
      </c>
      <c r="L770" s="9" t="e">
        <f t="shared" si="90"/>
        <v>#DIV/0!</v>
      </c>
    </row>
    <row r="771" spans="1:16" x14ac:dyDescent="0.25">
      <c r="A771" s="1">
        <v>2014</v>
      </c>
      <c r="B771" s="3">
        <v>11</v>
      </c>
      <c r="C771" s="2">
        <v>23</v>
      </c>
      <c r="D771" s="4">
        <v>0</v>
      </c>
      <c r="E771" s="5">
        <v>35.5</v>
      </c>
      <c r="F771" s="14">
        <f t="shared" si="89"/>
        <v>0</v>
      </c>
      <c r="H771" s="12">
        <f t="shared" si="91"/>
        <v>0.99998987000901918</v>
      </c>
      <c r="L771" s="9" t="e">
        <f t="shared" si="90"/>
        <v>#DIV/0!</v>
      </c>
    </row>
    <row r="772" spans="1:16" x14ac:dyDescent="0.25">
      <c r="A772" s="1">
        <v>2014</v>
      </c>
      <c r="B772" s="3">
        <v>11</v>
      </c>
      <c r="C772" s="2">
        <v>24</v>
      </c>
      <c r="D772" s="4">
        <v>0</v>
      </c>
      <c r="E772" s="5">
        <v>33.9</v>
      </c>
      <c r="F772" s="14">
        <f t="shared" si="89"/>
        <v>0</v>
      </c>
      <c r="H772" s="12">
        <f t="shared" si="91"/>
        <v>0.99994982783531616</v>
      </c>
      <c r="L772" s="9" t="e">
        <f t="shared" si="90"/>
        <v>#DIV/0!</v>
      </c>
    </row>
    <row r="773" spans="1:16" x14ac:dyDescent="0.25">
      <c r="A773" s="1">
        <v>2014</v>
      </c>
      <c r="B773" s="3">
        <v>11</v>
      </c>
      <c r="C773" s="2">
        <v>25</v>
      </c>
      <c r="D773" s="4">
        <v>2</v>
      </c>
      <c r="E773" s="5">
        <v>24.8</v>
      </c>
      <c r="F773" s="14">
        <f t="shared" si="89"/>
        <v>0.76159415595576463</v>
      </c>
      <c r="H773" s="12">
        <f t="shared" si="91"/>
        <v>0.68997448112761262</v>
      </c>
      <c r="L773" s="9" t="e">
        <f t="shared" si="90"/>
        <v>#DIV/0!</v>
      </c>
    </row>
    <row r="774" spans="1:16" x14ac:dyDescent="0.25">
      <c r="A774" s="1">
        <v>2014</v>
      </c>
      <c r="B774" s="3">
        <v>11</v>
      </c>
      <c r="C774" s="2">
        <v>26</v>
      </c>
      <c r="D774" s="4">
        <v>0</v>
      </c>
      <c r="E774" s="5">
        <v>25</v>
      </c>
      <c r="F774" s="14">
        <f t="shared" si="89"/>
        <v>0</v>
      </c>
      <c r="H774" s="12">
        <f t="shared" si="91"/>
        <v>0.7310585786300049</v>
      </c>
      <c r="L774" s="9" t="e">
        <f t="shared" si="90"/>
        <v>#DIV/0!</v>
      </c>
    </row>
    <row r="775" spans="1:16" x14ac:dyDescent="0.25">
      <c r="A775" s="1">
        <v>2014</v>
      </c>
      <c r="B775" s="3">
        <v>11</v>
      </c>
      <c r="C775" s="2">
        <v>27</v>
      </c>
      <c r="D775" s="4">
        <v>9.6</v>
      </c>
      <c r="E775" s="5">
        <v>20.8</v>
      </c>
      <c r="F775" s="14">
        <f t="shared" si="89"/>
        <v>0.99986455170076072</v>
      </c>
      <c r="H775" s="12">
        <f t="shared" si="91"/>
        <v>3.9165722796764384E-2</v>
      </c>
      <c r="L775" s="9" t="e">
        <f t="shared" si="90"/>
        <v>#DIV/0!</v>
      </c>
    </row>
    <row r="776" spans="1:16" x14ac:dyDescent="0.25">
      <c r="A776" s="1">
        <v>2014</v>
      </c>
      <c r="B776" s="3">
        <v>11</v>
      </c>
      <c r="C776" s="2">
        <v>28</v>
      </c>
      <c r="D776" s="4">
        <v>0</v>
      </c>
      <c r="E776" s="5">
        <v>24</v>
      </c>
      <c r="F776" s="14">
        <f t="shared" si="89"/>
        <v>0</v>
      </c>
      <c r="H776" s="12">
        <f t="shared" si="91"/>
        <v>0.5</v>
      </c>
      <c r="L776" s="9" t="e">
        <f t="shared" si="90"/>
        <v>#DIV/0!</v>
      </c>
    </row>
    <row r="777" spans="1:16" x14ac:dyDescent="0.25">
      <c r="A777" s="1">
        <v>2014</v>
      </c>
      <c r="B777" s="3">
        <v>11</v>
      </c>
      <c r="C777" s="2">
        <v>29</v>
      </c>
      <c r="D777" s="4">
        <v>0</v>
      </c>
      <c r="E777" s="5">
        <v>29</v>
      </c>
      <c r="F777" s="14">
        <f t="shared" si="89"/>
        <v>0</v>
      </c>
      <c r="H777" s="12">
        <f t="shared" si="91"/>
        <v>0.99330714907571527</v>
      </c>
      <c r="L777" s="9" t="e">
        <f t="shared" si="90"/>
        <v>#DIV/0!</v>
      </c>
    </row>
    <row r="778" spans="1:16" x14ac:dyDescent="0.25">
      <c r="A778" s="1">
        <v>2014</v>
      </c>
      <c r="B778" s="3">
        <v>11</v>
      </c>
      <c r="C778" s="2">
        <v>30</v>
      </c>
      <c r="D778" s="4">
        <v>0</v>
      </c>
      <c r="E778" s="5">
        <v>32</v>
      </c>
      <c r="F778" s="14">
        <f t="shared" si="89"/>
        <v>0</v>
      </c>
      <c r="H778" s="12">
        <f t="shared" si="91"/>
        <v>0.99966464986953363</v>
      </c>
      <c r="L778" s="9" t="e">
        <f t="shared" si="90"/>
        <v>#DIV/0!</v>
      </c>
    </row>
    <row r="779" spans="1:16" x14ac:dyDescent="0.25">
      <c r="A779" s="1">
        <v>2014</v>
      </c>
      <c r="B779" s="3">
        <v>12</v>
      </c>
      <c r="C779" s="2">
        <v>1</v>
      </c>
      <c r="D779" s="4">
        <v>2.6</v>
      </c>
      <c r="E779" s="5">
        <v>31.7</v>
      </c>
      <c r="F779" s="14">
        <f t="shared" si="89"/>
        <v>0.86172315931330656</v>
      </c>
      <c r="G779" s="15">
        <v>0.88224170557168602</v>
      </c>
      <c r="H779" s="12">
        <f t="shared" si="91"/>
        <v>0.9995473777767595</v>
      </c>
      <c r="I779" s="13">
        <v>0.99181496617373299</v>
      </c>
      <c r="J779" s="11">
        <f t="shared" ref="J779:J835" si="97">ABS(F779-G779)</f>
        <v>2.0518546258379455E-2</v>
      </c>
      <c r="K779" s="11">
        <f t="shared" ref="K779:K835" si="98">ABS(H779-I779)</f>
        <v>7.7324116030265122E-3</v>
      </c>
      <c r="L779" s="9">
        <f t="shared" si="90"/>
        <v>31.255910387550177</v>
      </c>
      <c r="M779" s="10">
        <f t="shared" si="94"/>
        <v>0.44408961244982237</v>
      </c>
      <c r="N779" s="7" t="b">
        <f t="shared" si="95"/>
        <v>1</v>
      </c>
      <c r="O779" s="8" t="b">
        <f t="shared" si="95"/>
        <v>1</v>
      </c>
      <c r="P779" s="6" t="b">
        <f t="shared" si="96"/>
        <v>1</v>
      </c>
    </row>
    <row r="780" spans="1:16" x14ac:dyDescent="0.25">
      <c r="A780" s="1">
        <v>2014</v>
      </c>
      <c r="B780" s="3">
        <v>12</v>
      </c>
      <c r="C780" s="2">
        <v>2</v>
      </c>
      <c r="D780" s="4">
        <v>7.6</v>
      </c>
      <c r="E780" s="5">
        <v>33.799999999999997</v>
      </c>
      <c r="F780" s="14">
        <f t="shared" si="89"/>
        <v>0.99899959778584102</v>
      </c>
      <c r="G780" s="15">
        <v>0.95435354118069904</v>
      </c>
      <c r="H780" s="12">
        <f t="shared" si="91"/>
        <v>0.99994455147527717</v>
      </c>
      <c r="I780" s="13">
        <v>0.99225109427278302</v>
      </c>
      <c r="J780" s="11">
        <f t="shared" si="97"/>
        <v>4.4646056605141982E-2</v>
      </c>
      <c r="K780" s="11">
        <f t="shared" si="98"/>
        <v>7.6934572024941472E-3</v>
      </c>
      <c r="L780" s="9">
        <f t="shared" si="90"/>
        <v>31.483527843487209</v>
      </c>
      <c r="M780" s="10">
        <f t="shared" si="94"/>
        <v>2.3164721565127877</v>
      </c>
      <c r="N780" s="7" t="b">
        <f t="shared" si="95"/>
        <v>1</v>
      </c>
      <c r="O780" s="8" t="b">
        <f t="shared" si="95"/>
        <v>1</v>
      </c>
      <c r="P780" s="6" t="b">
        <f t="shared" si="96"/>
        <v>1</v>
      </c>
    </row>
    <row r="781" spans="1:16" x14ac:dyDescent="0.25">
      <c r="A781" s="1">
        <v>2014</v>
      </c>
      <c r="B781" s="3">
        <v>12</v>
      </c>
      <c r="C781" s="2">
        <v>3</v>
      </c>
      <c r="D781" s="4">
        <v>0.2</v>
      </c>
      <c r="E781" s="5">
        <v>34.299999999999997</v>
      </c>
      <c r="F781" s="14">
        <f t="shared" si="89"/>
        <v>9.9667994624955902E-2</v>
      </c>
      <c r="G781" s="15">
        <v>4.9087386294116603E-2</v>
      </c>
      <c r="H781" s="12">
        <f t="shared" si="91"/>
        <v>0.99996636803596128</v>
      </c>
      <c r="I781" s="13">
        <v>0.99470712846397802</v>
      </c>
      <c r="J781" s="11">
        <f t="shared" si="97"/>
        <v>5.05806083308393E-2</v>
      </c>
      <c r="K781" s="11">
        <f t="shared" si="98"/>
        <v>5.2592395719832652E-3</v>
      </c>
      <c r="L781" s="9">
        <f t="shared" si="90"/>
        <v>33.190438688564136</v>
      </c>
      <c r="M781" s="10">
        <f t="shared" si="94"/>
        <v>1.1095613114358613</v>
      </c>
      <c r="N781" s="7" t="b">
        <f t="shared" si="95"/>
        <v>0</v>
      </c>
      <c r="O781" s="8" t="b">
        <f t="shared" si="95"/>
        <v>0</v>
      </c>
      <c r="P781" s="6" t="b">
        <f t="shared" si="96"/>
        <v>1</v>
      </c>
    </row>
    <row r="782" spans="1:16" x14ac:dyDescent="0.25">
      <c r="A782" s="1">
        <v>2014</v>
      </c>
      <c r="B782" s="3">
        <v>12</v>
      </c>
      <c r="C782" s="2">
        <v>4</v>
      </c>
      <c r="D782" s="4">
        <v>5.2</v>
      </c>
      <c r="E782" s="5">
        <v>31.5</v>
      </c>
      <c r="F782" s="14">
        <f t="shared" si="89"/>
        <v>0.98902740220109897</v>
      </c>
      <c r="G782" s="15">
        <v>0.94526465480335398</v>
      </c>
      <c r="H782" s="12">
        <f t="shared" si="91"/>
        <v>0.9994472213630764</v>
      </c>
      <c r="I782" s="13">
        <v>0.98760513911144598</v>
      </c>
      <c r="J782" s="11">
        <f t="shared" si="97"/>
        <v>4.3762747397744994E-2</v>
      </c>
      <c r="K782" s="11">
        <f t="shared" si="98"/>
        <v>1.1842082251630415E-2</v>
      </c>
      <c r="L782" s="9">
        <f t="shared" si="90"/>
        <v>29.668425693697767</v>
      </c>
      <c r="M782" s="10">
        <f t="shared" si="94"/>
        <v>1.8315743063022332</v>
      </c>
      <c r="N782" s="7" t="b">
        <f t="shared" si="95"/>
        <v>1</v>
      </c>
      <c r="O782" s="8" t="b">
        <f t="shared" si="95"/>
        <v>1</v>
      </c>
      <c r="P782" s="6" t="b">
        <f t="shared" si="96"/>
        <v>1</v>
      </c>
    </row>
    <row r="783" spans="1:16" x14ac:dyDescent="0.25">
      <c r="A783" s="1">
        <v>2014</v>
      </c>
      <c r="B783" s="3">
        <v>12</v>
      </c>
      <c r="C783" s="2">
        <v>5</v>
      </c>
      <c r="D783" s="4">
        <v>10.6</v>
      </c>
      <c r="E783" s="5">
        <v>29.6</v>
      </c>
      <c r="F783" s="14">
        <f t="shared" si="89"/>
        <v>0.99995016922212132</v>
      </c>
      <c r="G783" s="15">
        <v>0.98879883245725797</v>
      </c>
      <c r="H783" s="12">
        <f t="shared" si="91"/>
        <v>0.99631576010056411</v>
      </c>
      <c r="I783" s="13">
        <v>0.97964437874078603</v>
      </c>
      <c r="J783" s="11">
        <f t="shared" si="97"/>
        <v>1.1151336764863351E-2</v>
      </c>
      <c r="K783" s="11">
        <f t="shared" si="98"/>
        <v>1.6671381359778081E-2</v>
      </c>
      <c r="L783" s="9">
        <f t="shared" si="90"/>
        <v>28.073783187797869</v>
      </c>
      <c r="M783" s="10">
        <f t="shared" si="94"/>
        <v>1.5262168122021329</v>
      </c>
      <c r="N783" s="7" t="b">
        <f t="shared" si="95"/>
        <v>1</v>
      </c>
      <c r="O783" s="8" t="b">
        <f t="shared" si="95"/>
        <v>1</v>
      </c>
      <c r="P783" s="6" t="b">
        <f t="shared" si="96"/>
        <v>1</v>
      </c>
    </row>
    <row r="784" spans="1:16" x14ac:dyDescent="0.25">
      <c r="A784" s="1">
        <v>2014</v>
      </c>
      <c r="B784" s="3">
        <v>12</v>
      </c>
      <c r="C784" s="2">
        <v>6</v>
      </c>
      <c r="D784" s="4">
        <v>0</v>
      </c>
      <c r="E784" s="5">
        <v>28.5</v>
      </c>
      <c r="F784" s="14">
        <f t="shared" si="89"/>
        <v>0</v>
      </c>
      <c r="G784" s="15">
        <v>1.6361424821492599E-2</v>
      </c>
      <c r="H784" s="12">
        <f t="shared" si="91"/>
        <v>0.98901305736940681</v>
      </c>
      <c r="I784" s="13">
        <v>0.97813600063543304</v>
      </c>
      <c r="J784" s="11">
        <f t="shared" si="97"/>
        <v>1.6361424821492599E-2</v>
      </c>
      <c r="K784" s="11">
        <f t="shared" si="98"/>
        <v>1.0877056733973767E-2</v>
      </c>
      <c r="L784" s="9">
        <f t="shared" si="90"/>
        <v>27.869745820855851</v>
      </c>
      <c r="M784" s="10">
        <f t="shared" si="94"/>
        <v>0.63025417914414916</v>
      </c>
      <c r="N784" s="7" t="b">
        <f t="shared" si="95"/>
        <v>0</v>
      </c>
      <c r="O784" s="8" t="b">
        <f t="shared" si="95"/>
        <v>0</v>
      </c>
      <c r="P784" s="6" t="b">
        <f t="shared" si="96"/>
        <v>1</v>
      </c>
    </row>
    <row r="785" spans="1:16" x14ac:dyDescent="0.25">
      <c r="A785" s="1">
        <v>2014</v>
      </c>
      <c r="B785" s="3">
        <v>12</v>
      </c>
      <c r="C785" s="2">
        <v>7</v>
      </c>
      <c r="D785" s="4">
        <v>9.8000000000000007</v>
      </c>
      <c r="E785" s="5">
        <v>29.1</v>
      </c>
      <c r="F785" s="14">
        <f t="shared" si="89"/>
        <v>0.99988910295055433</v>
      </c>
      <c r="G785" s="15">
        <v>0.97440747114488202</v>
      </c>
      <c r="H785" s="12">
        <f t="shared" si="91"/>
        <v>0.99394019850841575</v>
      </c>
      <c r="I785" s="13">
        <v>0.97742879752121703</v>
      </c>
      <c r="J785" s="11">
        <f t="shared" si="97"/>
        <v>2.5481631805672311E-2</v>
      </c>
      <c r="K785" s="11">
        <f t="shared" si="98"/>
        <v>1.6511400987198721E-2</v>
      </c>
      <c r="L785" s="9">
        <f t="shared" si="90"/>
        <v>27.780898618641366</v>
      </c>
      <c r="M785" s="10">
        <f t="shared" si="94"/>
        <v>1.3191013813586352</v>
      </c>
      <c r="N785" s="7" t="b">
        <f t="shared" si="95"/>
        <v>1</v>
      </c>
      <c r="O785" s="8" t="b">
        <f t="shared" si="95"/>
        <v>1</v>
      </c>
      <c r="P785" s="6" t="b">
        <f t="shared" si="96"/>
        <v>1</v>
      </c>
    </row>
    <row r="786" spans="1:16" x14ac:dyDescent="0.25">
      <c r="A786" s="1">
        <v>2014</v>
      </c>
      <c r="B786" s="3">
        <v>12</v>
      </c>
      <c r="C786" s="2">
        <v>8</v>
      </c>
      <c r="D786" s="4">
        <v>15.6</v>
      </c>
      <c r="E786" s="5">
        <v>29.5</v>
      </c>
      <c r="F786" s="14">
        <f t="shared" ref="F786:F849" si="99">2/(1+EXP(-D786))-1</f>
        <v>0.99999966423455033</v>
      </c>
      <c r="G786" s="15">
        <v>0.959983052347396</v>
      </c>
      <c r="H786" s="12">
        <f t="shared" si="91"/>
        <v>0.99592986228410396</v>
      </c>
      <c r="I786" s="13">
        <v>0.98179210482085499</v>
      </c>
      <c r="J786" s="11">
        <f t="shared" si="97"/>
        <v>4.001661188715433E-2</v>
      </c>
      <c r="K786" s="11">
        <f t="shared" si="98"/>
        <v>1.4137757463248968E-2</v>
      </c>
      <c r="L786" s="9">
        <f t="shared" ref="L786:L849" si="100">POWER(ABS(-(LOG(1/I786-1))),2.7)*-(LOG(1/I786-1))/ABS(-(LOG(1/I786-1)))+24</f>
        <v>28.404703297922275</v>
      </c>
      <c r="M786" s="10">
        <f t="shared" ref="M786:M849" si="101">ABS(E786-L786)</f>
        <v>1.0952967020777251</v>
      </c>
      <c r="N786" s="7" t="b">
        <f t="shared" ref="N786:O849" si="102">F786&gt;0.731</f>
        <v>1</v>
      </c>
      <c r="O786" s="8" t="b">
        <f t="shared" si="102"/>
        <v>1</v>
      </c>
      <c r="P786" s="6" t="b">
        <f t="shared" ref="P786:P849" si="103">NOT(_xlfn.XOR(N786,O786))</f>
        <v>1</v>
      </c>
    </row>
    <row r="787" spans="1:16" x14ac:dyDescent="0.25">
      <c r="A787" s="1">
        <v>2014</v>
      </c>
      <c r="B787" s="3">
        <v>12</v>
      </c>
      <c r="C787" s="2">
        <v>9</v>
      </c>
      <c r="D787" s="4">
        <v>2.6</v>
      </c>
      <c r="E787" s="5">
        <v>24.9</v>
      </c>
      <c r="F787" s="14">
        <f t="shared" si="99"/>
        <v>0.86172315931330656</v>
      </c>
      <c r="G787" s="15">
        <v>0.89969474146670103</v>
      </c>
      <c r="H787" s="12">
        <f t="shared" ref="H787:H850" si="104">1/(1+EXP(-E787+24))</f>
        <v>0.71094950262500367</v>
      </c>
      <c r="I787" s="13">
        <v>0.801833647945699</v>
      </c>
      <c r="J787" s="11">
        <f t="shared" si="97"/>
        <v>3.7971582153394468E-2</v>
      </c>
      <c r="K787" s="11">
        <f t="shared" si="98"/>
        <v>9.0884145320695331E-2</v>
      </c>
      <c r="L787" s="9">
        <f t="shared" si="100"/>
        <v>24.259845067577888</v>
      </c>
      <c r="M787" s="10">
        <f t="shared" si="101"/>
        <v>0.64015493242211008</v>
      </c>
      <c r="N787" s="7" t="b">
        <f t="shared" si="102"/>
        <v>1</v>
      </c>
      <c r="O787" s="8" t="b">
        <f t="shared" si="102"/>
        <v>1</v>
      </c>
      <c r="P787" s="6" t="b">
        <f t="shared" si="103"/>
        <v>1</v>
      </c>
    </row>
    <row r="788" spans="1:16" x14ac:dyDescent="0.25">
      <c r="A788" s="1">
        <v>2014</v>
      </c>
      <c r="B788" s="3">
        <v>12</v>
      </c>
      <c r="C788" s="2">
        <v>10</v>
      </c>
      <c r="D788" s="4">
        <v>0.2</v>
      </c>
      <c r="E788" s="5">
        <v>25.5</v>
      </c>
      <c r="F788" s="14">
        <f t="shared" si="99"/>
        <v>9.9667994624955902E-2</v>
      </c>
      <c r="G788" s="15">
        <v>2.9925724152515602E-2</v>
      </c>
      <c r="H788" s="12">
        <f t="shared" si="104"/>
        <v>0.81757447619364365</v>
      </c>
      <c r="I788" s="13">
        <v>0.83912668609076502</v>
      </c>
      <c r="J788" s="11">
        <f t="shared" si="97"/>
        <v>6.9742270472440304E-2</v>
      </c>
      <c r="K788" s="11">
        <f t="shared" si="98"/>
        <v>2.1552209897121366E-2</v>
      </c>
      <c r="L788" s="9">
        <f t="shared" si="100"/>
        <v>24.407815184718544</v>
      </c>
      <c r="M788" s="10">
        <f t="shared" si="101"/>
        <v>1.0921848152814562</v>
      </c>
      <c r="N788" s="7" t="b">
        <f t="shared" si="102"/>
        <v>0</v>
      </c>
      <c r="O788" s="8" t="b">
        <f t="shared" si="102"/>
        <v>0</v>
      </c>
      <c r="P788" s="6" t="b">
        <f t="shared" si="103"/>
        <v>1</v>
      </c>
    </row>
    <row r="789" spans="1:16" x14ac:dyDescent="0.25">
      <c r="A789" s="1">
        <v>2014</v>
      </c>
      <c r="B789" s="3">
        <v>12</v>
      </c>
      <c r="C789" s="2">
        <v>11</v>
      </c>
      <c r="D789" s="4">
        <v>5.6</v>
      </c>
      <c r="E789" s="5">
        <v>21.6</v>
      </c>
      <c r="F789" s="14">
        <f t="shared" si="99"/>
        <v>0.99263152020112821</v>
      </c>
      <c r="G789" s="15">
        <v>0.97517442156009604</v>
      </c>
      <c r="H789" s="12">
        <f t="shared" si="104"/>
        <v>8.3172696493922491E-2</v>
      </c>
      <c r="I789" s="13">
        <v>6.9914404959341397E-2</v>
      </c>
      <c r="J789" s="11">
        <f t="shared" si="97"/>
        <v>1.7457098641032176E-2</v>
      </c>
      <c r="K789" s="11">
        <f t="shared" si="98"/>
        <v>1.3258291534581093E-2</v>
      </c>
      <c r="L789" s="9">
        <f t="shared" si="100"/>
        <v>22.629044366492696</v>
      </c>
      <c r="M789" s="10">
        <f t="shared" si="101"/>
        <v>1.0290443664926947</v>
      </c>
      <c r="N789" s="7" t="b">
        <f t="shared" si="102"/>
        <v>1</v>
      </c>
      <c r="O789" s="8" t="b">
        <f t="shared" si="102"/>
        <v>1</v>
      </c>
      <c r="P789" s="6" t="b">
        <f t="shared" si="103"/>
        <v>1</v>
      </c>
    </row>
    <row r="790" spans="1:16" x14ac:dyDescent="0.25">
      <c r="A790" s="1">
        <v>2014</v>
      </c>
      <c r="B790" s="3">
        <v>12</v>
      </c>
      <c r="C790" s="2">
        <v>12</v>
      </c>
      <c r="D790" s="4">
        <v>20.6</v>
      </c>
      <c r="E790" s="5">
        <v>22.3</v>
      </c>
      <c r="F790" s="14">
        <f t="shared" si="99"/>
        <v>0.99999999773762971</v>
      </c>
      <c r="G790" s="15">
        <v>0.96983828693813801</v>
      </c>
      <c r="H790" s="12">
        <f t="shared" si="104"/>
        <v>0.15446526508353481</v>
      </c>
      <c r="I790" s="13">
        <v>0.11144881198935799</v>
      </c>
      <c r="J790" s="11">
        <f t="shared" si="97"/>
        <v>3.0161710799491703E-2</v>
      </c>
      <c r="K790" s="11">
        <f t="shared" si="98"/>
        <v>4.3016453094176815E-2</v>
      </c>
      <c r="L790" s="9">
        <f t="shared" si="100"/>
        <v>23.243956727626486</v>
      </c>
      <c r="M790" s="10">
        <f t="shared" si="101"/>
        <v>0.9439567276264853</v>
      </c>
      <c r="N790" s="7" t="b">
        <f t="shared" si="102"/>
        <v>1</v>
      </c>
      <c r="O790" s="8" t="b">
        <f t="shared" si="102"/>
        <v>1</v>
      </c>
      <c r="P790" s="6" t="b">
        <f t="shared" si="103"/>
        <v>1</v>
      </c>
    </row>
    <row r="791" spans="1:16" x14ac:dyDescent="0.25">
      <c r="A791" s="1">
        <v>2014</v>
      </c>
      <c r="B791" s="3">
        <v>12</v>
      </c>
      <c r="C791" s="2">
        <v>13</v>
      </c>
      <c r="D791" s="4">
        <v>4.5999999999999996</v>
      </c>
      <c r="E791" s="5">
        <v>23</v>
      </c>
      <c r="F791" s="14">
        <f t="shared" si="99"/>
        <v>0.98009639626619149</v>
      </c>
      <c r="G791" s="15">
        <v>0.93446019525129498</v>
      </c>
      <c r="H791" s="12">
        <f t="shared" si="104"/>
        <v>0.2689414213699951</v>
      </c>
      <c r="I791" s="13">
        <v>0.28060287895212199</v>
      </c>
      <c r="J791" s="11">
        <f t="shared" si="97"/>
        <v>4.5636201014896516E-2</v>
      </c>
      <c r="K791" s="11">
        <f t="shared" si="98"/>
        <v>1.1661457582126888E-2</v>
      </c>
      <c r="L791" s="9">
        <f t="shared" si="100"/>
        <v>23.91060792564107</v>
      </c>
      <c r="M791" s="10">
        <f t="shared" si="101"/>
        <v>0.91060792564107018</v>
      </c>
      <c r="N791" s="7" t="b">
        <f t="shared" si="102"/>
        <v>1</v>
      </c>
      <c r="O791" s="8" t="b">
        <f t="shared" si="102"/>
        <v>1</v>
      </c>
      <c r="P791" s="6" t="b">
        <f t="shared" si="103"/>
        <v>1</v>
      </c>
    </row>
    <row r="792" spans="1:16" x14ac:dyDescent="0.25">
      <c r="A792" s="1">
        <v>2014</v>
      </c>
      <c r="B792" s="3">
        <v>12</v>
      </c>
      <c r="C792" s="2">
        <v>14</v>
      </c>
      <c r="D792" s="4">
        <v>0.6</v>
      </c>
      <c r="E792" s="5">
        <v>26.3</v>
      </c>
      <c r="F792" s="14">
        <f t="shared" si="99"/>
        <v>0.29131261245159079</v>
      </c>
      <c r="G792" s="15">
        <v>0.109006284475818</v>
      </c>
      <c r="H792" s="12">
        <f t="shared" si="104"/>
        <v>0.90887703898514394</v>
      </c>
      <c r="I792" s="13">
        <v>0.90917966846513798</v>
      </c>
      <c r="J792" s="11">
        <f t="shared" si="97"/>
        <v>0.18230632797577279</v>
      </c>
      <c r="K792" s="11">
        <f t="shared" si="98"/>
        <v>3.0262947999404322E-4</v>
      </c>
      <c r="L792" s="9">
        <f t="shared" si="100"/>
        <v>25.001260407022993</v>
      </c>
      <c r="M792" s="10">
        <f t="shared" si="101"/>
        <v>1.2987395929770074</v>
      </c>
      <c r="N792" s="7" t="b">
        <f t="shared" si="102"/>
        <v>0</v>
      </c>
      <c r="O792" s="8" t="b">
        <f t="shared" si="102"/>
        <v>0</v>
      </c>
      <c r="P792" s="6" t="b">
        <f t="shared" si="103"/>
        <v>1</v>
      </c>
    </row>
    <row r="793" spans="1:16" x14ac:dyDescent="0.25">
      <c r="A793" s="1">
        <v>2014</v>
      </c>
      <c r="B793" s="3">
        <v>12</v>
      </c>
      <c r="C793" s="2">
        <v>15</v>
      </c>
      <c r="D793" s="4">
        <v>0</v>
      </c>
      <c r="E793" s="5">
        <v>28.1</v>
      </c>
      <c r="F793" s="14">
        <f t="shared" si="99"/>
        <v>0</v>
      </c>
      <c r="G793" s="15">
        <v>1.17920648877279E-2</v>
      </c>
      <c r="H793" s="12">
        <f t="shared" si="104"/>
        <v>0.9836975006285591</v>
      </c>
      <c r="I793" s="13">
        <v>0.95785512831737496</v>
      </c>
      <c r="J793" s="11">
        <f t="shared" si="97"/>
        <v>1.17920648877279E-2</v>
      </c>
      <c r="K793" s="11">
        <f t="shared" si="98"/>
        <v>2.5842372311184136E-2</v>
      </c>
      <c r="L793" s="9">
        <f t="shared" si="100"/>
        <v>26.278143504746126</v>
      </c>
      <c r="M793" s="10">
        <f t="shared" si="101"/>
        <v>1.8218564952538756</v>
      </c>
      <c r="N793" s="7" t="b">
        <f t="shared" si="102"/>
        <v>0</v>
      </c>
      <c r="O793" s="8" t="b">
        <f t="shared" si="102"/>
        <v>0</v>
      </c>
      <c r="P793" s="6" t="b">
        <f t="shared" si="103"/>
        <v>1</v>
      </c>
    </row>
    <row r="794" spans="1:16" x14ac:dyDescent="0.25">
      <c r="A794" s="1">
        <v>2014</v>
      </c>
      <c r="B794" s="3">
        <v>12</v>
      </c>
      <c r="C794" s="2">
        <v>16</v>
      </c>
      <c r="D794" s="4">
        <v>0</v>
      </c>
      <c r="E794" s="5">
        <v>28.2</v>
      </c>
      <c r="F794" s="14">
        <f t="shared" si="99"/>
        <v>0</v>
      </c>
      <c r="G794" s="15">
        <v>7.3846013269667603E-3</v>
      </c>
      <c r="H794" s="12">
        <f t="shared" si="104"/>
        <v>0.98522596830672693</v>
      </c>
      <c r="I794" s="13">
        <v>0.97803813705210796</v>
      </c>
      <c r="J794" s="11">
        <f t="shared" si="97"/>
        <v>7.3846013269667603E-3</v>
      </c>
      <c r="K794" s="11">
        <f t="shared" si="98"/>
        <v>7.1878312546189704E-3</v>
      </c>
      <c r="L794" s="9">
        <f t="shared" si="100"/>
        <v>27.85720659856851</v>
      </c>
      <c r="M794" s="10">
        <f t="shared" si="101"/>
        <v>0.34279340143148929</v>
      </c>
      <c r="N794" s="7" t="b">
        <f t="shared" si="102"/>
        <v>0</v>
      </c>
      <c r="O794" s="8" t="b">
        <f t="shared" si="102"/>
        <v>0</v>
      </c>
      <c r="P794" s="6" t="b">
        <f t="shared" si="103"/>
        <v>1</v>
      </c>
    </row>
    <row r="795" spans="1:16" x14ac:dyDescent="0.25">
      <c r="A795" s="1">
        <v>2014</v>
      </c>
      <c r="B795" s="3">
        <v>12</v>
      </c>
      <c r="C795" s="2">
        <v>17</v>
      </c>
      <c r="D795" s="4">
        <v>0</v>
      </c>
      <c r="E795" s="5">
        <v>23.5</v>
      </c>
      <c r="F795" s="14">
        <f t="shared" si="99"/>
        <v>0</v>
      </c>
      <c r="G795" s="15">
        <v>1.76034297414926E-2</v>
      </c>
      <c r="H795" s="12">
        <f t="shared" si="104"/>
        <v>0.37754066879814541</v>
      </c>
      <c r="I795" s="13">
        <v>0.38951330684869201</v>
      </c>
      <c r="J795" s="11">
        <f t="shared" si="97"/>
        <v>1.76034297414926E-2</v>
      </c>
      <c r="K795" s="11">
        <f t="shared" si="98"/>
        <v>1.1972638050546602E-2</v>
      </c>
      <c r="L795" s="9">
        <f t="shared" si="100"/>
        <v>23.98786559314906</v>
      </c>
      <c r="M795" s="10">
        <f t="shared" si="101"/>
        <v>0.48786559314905986</v>
      </c>
      <c r="N795" s="7" t="b">
        <f t="shared" si="102"/>
        <v>0</v>
      </c>
      <c r="O795" s="8" t="b">
        <f t="shared" si="102"/>
        <v>0</v>
      </c>
      <c r="P795" s="6" t="b">
        <f t="shared" si="103"/>
        <v>1</v>
      </c>
    </row>
    <row r="796" spans="1:16" x14ac:dyDescent="0.25">
      <c r="A796" s="1">
        <v>2014</v>
      </c>
      <c r="B796" s="3">
        <v>12</v>
      </c>
      <c r="C796" s="2">
        <v>18</v>
      </c>
      <c r="D796" s="4">
        <v>0</v>
      </c>
      <c r="E796" s="5">
        <v>27.1</v>
      </c>
      <c r="F796" s="14">
        <f t="shared" si="99"/>
        <v>0</v>
      </c>
      <c r="G796" s="15">
        <v>2.0282376304572899E-2</v>
      </c>
      <c r="H796" s="12">
        <f t="shared" si="104"/>
        <v>0.95689274505891386</v>
      </c>
      <c r="I796" s="13">
        <v>0.95389616043446501</v>
      </c>
      <c r="J796" s="11">
        <f t="shared" si="97"/>
        <v>2.0282376304572899E-2</v>
      </c>
      <c r="K796" s="11">
        <f t="shared" si="98"/>
        <v>2.9965846244488503E-3</v>
      </c>
      <c r="L796" s="9">
        <f t="shared" si="100"/>
        <v>26.097879813204212</v>
      </c>
      <c r="M796" s="10">
        <f t="shared" si="101"/>
        <v>1.0021201867957892</v>
      </c>
      <c r="N796" s="7" t="b">
        <f t="shared" si="102"/>
        <v>0</v>
      </c>
      <c r="O796" s="8" t="b">
        <f t="shared" si="102"/>
        <v>0</v>
      </c>
      <c r="P796" s="6" t="b">
        <f t="shared" si="103"/>
        <v>1</v>
      </c>
    </row>
    <row r="797" spans="1:16" x14ac:dyDescent="0.25">
      <c r="A797" s="1">
        <v>2014</v>
      </c>
      <c r="B797" s="3">
        <v>12</v>
      </c>
      <c r="C797" s="2">
        <v>19</v>
      </c>
      <c r="D797" s="4">
        <v>0</v>
      </c>
      <c r="E797" s="5">
        <v>23.2</v>
      </c>
      <c r="F797" s="14">
        <f t="shared" si="99"/>
        <v>0</v>
      </c>
      <c r="G797" s="15">
        <v>5.03736415226003E-2</v>
      </c>
      <c r="H797" s="12">
        <f t="shared" si="104"/>
        <v>0.31002551887238738</v>
      </c>
      <c r="I797" s="13">
        <v>0.32559045300453199</v>
      </c>
      <c r="J797" s="11">
        <f t="shared" si="97"/>
        <v>5.03736415226003E-2</v>
      </c>
      <c r="K797" s="11">
        <f t="shared" si="98"/>
        <v>1.5564934132144603E-2</v>
      </c>
      <c r="L797" s="9">
        <f t="shared" si="100"/>
        <v>23.955322379549557</v>
      </c>
      <c r="M797" s="10">
        <f t="shared" si="101"/>
        <v>0.75532237954955761</v>
      </c>
      <c r="N797" s="7" t="b">
        <f t="shared" si="102"/>
        <v>0</v>
      </c>
      <c r="O797" s="8" t="b">
        <f t="shared" si="102"/>
        <v>0</v>
      </c>
      <c r="P797" s="6" t="b">
        <f t="shared" si="103"/>
        <v>1</v>
      </c>
    </row>
    <row r="798" spans="1:16" x14ac:dyDescent="0.25">
      <c r="A798" s="1">
        <v>2014</v>
      </c>
      <c r="B798" s="3">
        <v>12</v>
      </c>
      <c r="C798" s="2">
        <v>20</v>
      </c>
      <c r="D798" s="4">
        <v>0</v>
      </c>
      <c r="E798" s="5">
        <v>24.7</v>
      </c>
      <c r="F798" s="14">
        <f t="shared" si="99"/>
        <v>0</v>
      </c>
      <c r="G798" s="15">
        <v>1.1708846967355E-2</v>
      </c>
      <c r="H798" s="12">
        <f t="shared" si="104"/>
        <v>0.66818777216816594</v>
      </c>
      <c r="I798" s="13">
        <v>0.68961692771174998</v>
      </c>
      <c r="J798" s="11">
        <f t="shared" si="97"/>
        <v>1.1708846967355E-2</v>
      </c>
      <c r="K798" s="11">
        <f t="shared" si="98"/>
        <v>2.1429155543584044E-2</v>
      </c>
      <c r="L798" s="9">
        <f t="shared" si="100"/>
        <v>24.057267576836615</v>
      </c>
      <c r="M798" s="10">
        <f t="shared" si="101"/>
        <v>0.64273242316338397</v>
      </c>
      <c r="N798" s="7" t="b">
        <f t="shared" si="102"/>
        <v>0</v>
      </c>
      <c r="O798" s="8" t="b">
        <f t="shared" si="102"/>
        <v>0</v>
      </c>
      <c r="P798" s="6" t="b">
        <f t="shared" si="103"/>
        <v>1</v>
      </c>
    </row>
    <row r="799" spans="1:16" x14ac:dyDescent="0.25">
      <c r="A799" s="1">
        <v>2014</v>
      </c>
      <c r="B799" s="3">
        <v>12</v>
      </c>
      <c r="C799" s="2">
        <v>21</v>
      </c>
      <c r="D799" s="4">
        <v>0</v>
      </c>
      <c r="E799" s="5">
        <v>28.6</v>
      </c>
      <c r="F799" s="14">
        <f t="shared" si="99"/>
        <v>0</v>
      </c>
      <c r="G799" s="15">
        <v>1.38419141731345E-2</v>
      </c>
      <c r="H799" s="12">
        <f t="shared" si="104"/>
        <v>0.99004819813309575</v>
      </c>
      <c r="I799" s="13">
        <v>0.98201194645617096</v>
      </c>
      <c r="J799" s="11">
        <f t="shared" si="97"/>
        <v>1.38419141731345E-2</v>
      </c>
      <c r="K799" s="11">
        <f t="shared" si="98"/>
        <v>8.0362516769247883E-3</v>
      </c>
      <c r="L799" s="9">
        <f t="shared" si="100"/>
        <v>28.441697934178936</v>
      </c>
      <c r="M799" s="10">
        <f t="shared" si="101"/>
        <v>0.15830206582106499</v>
      </c>
      <c r="N799" s="7" t="b">
        <f t="shared" si="102"/>
        <v>0</v>
      </c>
      <c r="O799" s="8" t="b">
        <f t="shared" si="102"/>
        <v>0</v>
      </c>
      <c r="P799" s="6" t="b">
        <f t="shared" si="103"/>
        <v>1</v>
      </c>
    </row>
    <row r="800" spans="1:16" x14ac:dyDescent="0.25">
      <c r="A800" s="1">
        <v>2014</v>
      </c>
      <c r="B800" s="3">
        <v>12</v>
      </c>
      <c r="C800" s="2">
        <v>22</v>
      </c>
      <c r="D800" s="4">
        <v>0</v>
      </c>
      <c r="E800" s="5">
        <v>30.6</v>
      </c>
      <c r="F800" s="14">
        <f t="shared" si="99"/>
        <v>0</v>
      </c>
      <c r="G800" s="15">
        <v>1.90710135006542E-2</v>
      </c>
      <c r="H800" s="12">
        <f t="shared" si="104"/>
        <v>0.9986414800495711</v>
      </c>
      <c r="I800" s="13">
        <v>0.99117924390046097</v>
      </c>
      <c r="J800" s="11">
        <f t="shared" si="97"/>
        <v>1.90710135006542E-2</v>
      </c>
      <c r="K800" s="11">
        <f t="shared" si="98"/>
        <v>7.4622361491101241E-3</v>
      </c>
      <c r="L800" s="9">
        <f t="shared" si="100"/>
        <v>30.951925308783977</v>
      </c>
      <c r="M800" s="10">
        <f t="shared" si="101"/>
        <v>0.35192530878397577</v>
      </c>
      <c r="N800" s="7" t="b">
        <f t="shared" si="102"/>
        <v>0</v>
      </c>
      <c r="O800" s="8" t="b">
        <f t="shared" si="102"/>
        <v>0</v>
      </c>
      <c r="P800" s="6" t="b">
        <f t="shared" si="103"/>
        <v>1</v>
      </c>
    </row>
    <row r="801" spans="1:16" x14ac:dyDescent="0.25">
      <c r="A801" s="1">
        <v>2014</v>
      </c>
      <c r="B801" s="3">
        <v>12</v>
      </c>
      <c r="C801" s="2">
        <v>23</v>
      </c>
      <c r="D801" s="4">
        <v>0.6</v>
      </c>
      <c r="E801" s="5">
        <v>28.5</v>
      </c>
      <c r="F801" s="14">
        <f t="shared" si="99"/>
        <v>0.29131261245159079</v>
      </c>
      <c r="G801" s="15">
        <v>0.104751739187046</v>
      </c>
      <c r="H801" s="12">
        <f t="shared" si="104"/>
        <v>0.98901305736940681</v>
      </c>
      <c r="I801" s="13">
        <v>0.98191665927036997</v>
      </c>
      <c r="J801" s="11">
        <f t="shared" si="97"/>
        <v>0.18656087326454479</v>
      </c>
      <c r="K801" s="11">
        <f t="shared" si="98"/>
        <v>7.096398099036838E-3</v>
      </c>
      <c r="L801" s="9">
        <f t="shared" si="100"/>
        <v>28.425585012073363</v>
      </c>
      <c r="M801" s="10">
        <f t="shared" si="101"/>
        <v>7.4414987926637366E-2</v>
      </c>
      <c r="N801" s="7" t="b">
        <f t="shared" si="102"/>
        <v>0</v>
      </c>
      <c r="O801" s="8" t="b">
        <f t="shared" si="102"/>
        <v>0</v>
      </c>
      <c r="P801" s="6" t="b">
        <f t="shared" si="103"/>
        <v>1</v>
      </c>
    </row>
    <row r="802" spans="1:16" x14ac:dyDescent="0.25">
      <c r="A802" s="1">
        <v>2014</v>
      </c>
      <c r="B802" s="3">
        <v>12</v>
      </c>
      <c r="C802" s="2">
        <v>24</v>
      </c>
      <c r="D802" s="4">
        <v>4.4000000000000004</v>
      </c>
      <c r="E802" s="5">
        <v>25.7</v>
      </c>
      <c r="F802" s="14">
        <f t="shared" si="99"/>
        <v>0.97574313003145141</v>
      </c>
      <c r="G802" s="15">
        <v>0.95247519808773595</v>
      </c>
      <c r="H802" s="12">
        <f t="shared" si="104"/>
        <v>0.84553473491646525</v>
      </c>
      <c r="I802" s="13">
        <v>0.86061142158063597</v>
      </c>
      <c r="J802" s="11">
        <f t="shared" si="97"/>
        <v>2.3267931943715459E-2</v>
      </c>
      <c r="K802" s="11">
        <f t="shared" si="98"/>
        <v>1.5076686664170724E-2</v>
      </c>
      <c r="L802" s="9">
        <f t="shared" si="100"/>
        <v>24.530216940727204</v>
      </c>
      <c r="M802" s="10">
        <f t="shared" si="101"/>
        <v>1.1697830592727954</v>
      </c>
      <c r="N802" s="7" t="b">
        <f t="shared" si="102"/>
        <v>1</v>
      </c>
      <c r="O802" s="8" t="b">
        <f t="shared" si="102"/>
        <v>1</v>
      </c>
      <c r="P802" s="6" t="b">
        <f t="shared" si="103"/>
        <v>1</v>
      </c>
    </row>
    <row r="803" spans="1:16" x14ac:dyDescent="0.25">
      <c r="A803" s="1">
        <v>2014</v>
      </c>
      <c r="B803" s="3">
        <v>12</v>
      </c>
      <c r="C803" s="2">
        <v>25</v>
      </c>
      <c r="D803" s="4">
        <v>0</v>
      </c>
      <c r="E803" s="5">
        <v>31.3</v>
      </c>
      <c r="F803" s="14">
        <f t="shared" si="99"/>
        <v>0</v>
      </c>
      <c r="G803" s="15">
        <v>2.03619948084784E-2</v>
      </c>
      <c r="H803" s="12">
        <f t="shared" si="104"/>
        <v>0.99932491726936723</v>
      </c>
      <c r="I803" s="13">
        <v>0.99343983090731403</v>
      </c>
      <c r="J803" s="11">
        <f t="shared" si="97"/>
        <v>2.03619948084784E-2</v>
      </c>
      <c r="K803" s="11">
        <f t="shared" si="98"/>
        <v>5.8850863620532046E-3</v>
      </c>
      <c r="L803" s="9">
        <f t="shared" si="100"/>
        <v>32.202653696596641</v>
      </c>
      <c r="M803" s="10">
        <f t="shared" si="101"/>
        <v>0.90265369659664074</v>
      </c>
      <c r="N803" s="7" t="b">
        <f t="shared" si="102"/>
        <v>0</v>
      </c>
      <c r="O803" s="8" t="b">
        <f t="shared" si="102"/>
        <v>0</v>
      </c>
      <c r="P803" s="6" t="b">
        <f t="shared" si="103"/>
        <v>1</v>
      </c>
    </row>
    <row r="804" spans="1:16" x14ac:dyDescent="0.25">
      <c r="A804" s="1">
        <v>2014</v>
      </c>
      <c r="B804" s="3">
        <v>12</v>
      </c>
      <c r="C804" s="2">
        <v>26</v>
      </c>
      <c r="D804" s="4">
        <v>8</v>
      </c>
      <c r="E804" s="5">
        <v>30.1</v>
      </c>
      <c r="F804" s="14">
        <f t="shared" si="99"/>
        <v>0.99932929973906726</v>
      </c>
      <c r="G804" s="15">
        <v>0.95109241989837701</v>
      </c>
      <c r="H804" s="12">
        <f t="shared" si="104"/>
        <v>0.9977621514787236</v>
      </c>
      <c r="I804" s="13">
        <v>0.98298841302692197</v>
      </c>
      <c r="J804" s="11">
        <f t="shared" si="97"/>
        <v>4.823687984069025E-2</v>
      </c>
      <c r="K804" s="11">
        <f t="shared" si="98"/>
        <v>1.4773738451801632E-2</v>
      </c>
      <c r="L804" s="9">
        <f t="shared" si="100"/>
        <v>28.614080959837729</v>
      </c>
      <c r="M804" s="10">
        <f t="shared" si="101"/>
        <v>1.4859190401622726</v>
      </c>
      <c r="N804" s="7" t="b">
        <f t="shared" si="102"/>
        <v>1</v>
      </c>
      <c r="O804" s="8" t="b">
        <f t="shared" si="102"/>
        <v>1</v>
      </c>
      <c r="P804" s="6" t="b">
        <f t="shared" si="103"/>
        <v>1</v>
      </c>
    </row>
    <row r="805" spans="1:16" x14ac:dyDescent="0.25">
      <c r="A805" s="1">
        <v>2014</v>
      </c>
      <c r="B805" s="3">
        <v>12</v>
      </c>
      <c r="C805" s="2">
        <v>27</v>
      </c>
      <c r="D805" s="4">
        <v>0</v>
      </c>
      <c r="E805" s="5">
        <v>21.9</v>
      </c>
      <c r="F805" s="14">
        <f t="shared" si="99"/>
        <v>0</v>
      </c>
      <c r="G805" s="15">
        <v>1.7693111951306299E-2</v>
      </c>
      <c r="H805" s="12">
        <f t="shared" si="104"/>
        <v>0.10909682119561279</v>
      </c>
      <c r="I805" s="13">
        <v>0.10454552659066101</v>
      </c>
      <c r="J805" s="11">
        <f t="shared" si="97"/>
        <v>1.7693111951306299E-2</v>
      </c>
      <c r="K805" s="11">
        <f t="shared" si="98"/>
        <v>4.5512946049517805E-3</v>
      </c>
      <c r="L805" s="9">
        <f t="shared" si="100"/>
        <v>23.171388072708844</v>
      </c>
      <c r="M805" s="10">
        <f t="shared" si="101"/>
        <v>1.2713880727088451</v>
      </c>
      <c r="N805" s="7" t="b">
        <f t="shared" si="102"/>
        <v>0</v>
      </c>
      <c r="O805" s="8" t="b">
        <f t="shared" si="102"/>
        <v>0</v>
      </c>
      <c r="P805" s="6" t="b">
        <f t="shared" si="103"/>
        <v>1</v>
      </c>
    </row>
    <row r="806" spans="1:16" x14ac:dyDescent="0.25">
      <c r="A806" s="1">
        <v>2014</v>
      </c>
      <c r="B806" s="3">
        <v>12</v>
      </c>
      <c r="C806" s="2">
        <v>28</v>
      </c>
      <c r="D806" s="4">
        <v>0</v>
      </c>
      <c r="E806" s="5">
        <v>24.5</v>
      </c>
      <c r="F806" s="14">
        <f t="shared" si="99"/>
        <v>0</v>
      </c>
      <c r="G806" s="15">
        <v>2.0133447988562501E-2</v>
      </c>
      <c r="H806" s="12">
        <f t="shared" si="104"/>
        <v>0.62245933120185459</v>
      </c>
      <c r="I806" s="13">
        <v>0.62581687885452497</v>
      </c>
      <c r="J806" s="11">
        <f t="shared" si="97"/>
        <v>2.0133447988562501E-2</v>
      </c>
      <c r="K806" s="11">
        <f t="shared" si="98"/>
        <v>3.3575476526703785E-3</v>
      </c>
      <c r="L806" s="9">
        <f t="shared" si="100"/>
        <v>24.017471522303289</v>
      </c>
      <c r="M806" s="10">
        <f t="shared" si="101"/>
        <v>0.48252847769671092</v>
      </c>
      <c r="N806" s="7" t="b">
        <f t="shared" si="102"/>
        <v>0</v>
      </c>
      <c r="O806" s="8" t="b">
        <f t="shared" si="102"/>
        <v>0</v>
      </c>
      <c r="P806" s="6" t="b">
        <f t="shared" si="103"/>
        <v>1</v>
      </c>
    </row>
    <row r="807" spans="1:16" x14ac:dyDescent="0.25">
      <c r="A807" s="1">
        <v>2014</v>
      </c>
      <c r="B807" s="3">
        <v>12</v>
      </c>
      <c r="C807" s="2">
        <v>29</v>
      </c>
      <c r="D807" s="4">
        <v>0</v>
      </c>
      <c r="E807" s="5">
        <v>31.4</v>
      </c>
      <c r="F807" s="14">
        <f t="shared" si="99"/>
        <v>0</v>
      </c>
      <c r="G807" s="15">
        <v>2.1879971660953099E-2</v>
      </c>
      <c r="H807" s="12">
        <f t="shared" si="104"/>
        <v>0.99938912064056562</v>
      </c>
      <c r="I807" s="13">
        <v>0.99355145247076604</v>
      </c>
      <c r="J807" s="11">
        <f t="shared" si="97"/>
        <v>2.1879971660953099E-2</v>
      </c>
      <c r="K807" s="11">
        <f t="shared" si="98"/>
        <v>5.8376681697995814E-3</v>
      </c>
      <c r="L807" s="9">
        <f t="shared" si="100"/>
        <v>32.279082747529671</v>
      </c>
      <c r="M807" s="10">
        <f t="shared" si="101"/>
        <v>0.8790827475296723</v>
      </c>
      <c r="N807" s="7" t="b">
        <f t="shared" si="102"/>
        <v>0</v>
      </c>
      <c r="O807" s="8" t="b">
        <f t="shared" si="102"/>
        <v>0</v>
      </c>
      <c r="P807" s="6" t="b">
        <f t="shared" si="103"/>
        <v>1</v>
      </c>
    </row>
    <row r="808" spans="1:16" x14ac:dyDescent="0.25">
      <c r="A808" s="1">
        <v>2014</v>
      </c>
      <c r="B808" s="3">
        <v>12</v>
      </c>
      <c r="C808" s="2">
        <v>30</v>
      </c>
      <c r="D808" s="4">
        <v>10.6</v>
      </c>
      <c r="E808" s="5">
        <v>33.6</v>
      </c>
      <c r="F808" s="14">
        <f t="shared" si="99"/>
        <v>0.99995016922212132</v>
      </c>
      <c r="G808" s="15">
        <v>0.98208423882797102</v>
      </c>
      <c r="H808" s="12">
        <f t="shared" si="104"/>
        <v>0.99993227585038036</v>
      </c>
      <c r="I808" s="13">
        <v>0.98907325641481303</v>
      </c>
      <c r="J808" s="11">
        <f t="shared" si="97"/>
        <v>1.7865930394150298E-2</v>
      </c>
      <c r="K808" s="11">
        <f t="shared" si="98"/>
        <v>1.085901943556733E-2</v>
      </c>
      <c r="L808" s="9">
        <f t="shared" si="100"/>
        <v>30.125450833057435</v>
      </c>
      <c r="M808" s="10">
        <f t="shared" si="101"/>
        <v>3.4745491669425661</v>
      </c>
      <c r="N808" s="7" t="b">
        <f t="shared" si="102"/>
        <v>1</v>
      </c>
      <c r="O808" s="8" t="b">
        <f t="shared" si="102"/>
        <v>1</v>
      </c>
      <c r="P808" s="6" t="b">
        <f t="shared" si="103"/>
        <v>1</v>
      </c>
    </row>
    <row r="809" spans="1:16" x14ac:dyDescent="0.25">
      <c r="A809" s="1">
        <v>2014</v>
      </c>
      <c r="B809" s="3">
        <v>12</v>
      </c>
      <c r="C809" s="2">
        <v>31</v>
      </c>
      <c r="D809" s="4">
        <v>0</v>
      </c>
      <c r="E809" s="5">
        <v>25.9</v>
      </c>
      <c r="F809" s="14">
        <f t="shared" si="99"/>
        <v>0</v>
      </c>
      <c r="G809" s="15">
        <v>1.43181516545881E-2</v>
      </c>
      <c r="H809" s="12">
        <f t="shared" si="104"/>
        <v>0.86989152563700201</v>
      </c>
      <c r="I809" s="13">
        <v>0.87933801819948598</v>
      </c>
      <c r="J809" s="11">
        <f t="shared" si="97"/>
        <v>1.43181516545881E-2</v>
      </c>
      <c r="K809" s="11">
        <f t="shared" si="98"/>
        <v>9.4464925624839768E-3</v>
      </c>
      <c r="L809" s="9">
        <f t="shared" si="100"/>
        <v>24.670912175137861</v>
      </c>
      <c r="M809" s="10">
        <f t="shared" si="101"/>
        <v>1.2290878248621375</v>
      </c>
      <c r="N809" s="7" t="b">
        <f t="shared" si="102"/>
        <v>0</v>
      </c>
      <c r="O809" s="8" t="b">
        <f t="shared" si="102"/>
        <v>0</v>
      </c>
      <c r="P809" s="6" t="b">
        <f t="shared" si="103"/>
        <v>1</v>
      </c>
    </row>
    <row r="810" spans="1:16" x14ac:dyDescent="0.25">
      <c r="A810" s="1">
        <v>2015</v>
      </c>
      <c r="B810" s="3">
        <v>1</v>
      </c>
      <c r="C810" s="2">
        <v>1</v>
      </c>
      <c r="D810" s="4">
        <v>0</v>
      </c>
      <c r="E810" s="5">
        <v>32.799999999999997</v>
      </c>
      <c r="F810" s="14">
        <f t="shared" si="99"/>
        <v>0</v>
      </c>
      <c r="G810" s="15">
        <v>2.09905411539669E-2</v>
      </c>
      <c r="H810" s="12">
        <f t="shared" si="104"/>
        <v>0.99984928964194031</v>
      </c>
      <c r="I810" s="13">
        <v>0.99341557509874001</v>
      </c>
      <c r="J810" s="11">
        <f t="shared" si="97"/>
        <v>2.09905411539669E-2</v>
      </c>
      <c r="K810" s="11">
        <f t="shared" si="98"/>
        <v>6.4337145432002973E-3</v>
      </c>
      <c r="L810" s="9">
        <f t="shared" si="100"/>
        <v>32.186274582378587</v>
      </c>
      <c r="M810" s="10">
        <f t="shared" si="101"/>
        <v>0.61372541762140997</v>
      </c>
      <c r="N810" s="7" t="b">
        <f t="shared" si="102"/>
        <v>0</v>
      </c>
      <c r="O810" s="8" t="b">
        <f t="shared" si="102"/>
        <v>0</v>
      </c>
      <c r="P810" s="6" t="b">
        <f t="shared" si="103"/>
        <v>1</v>
      </c>
    </row>
    <row r="811" spans="1:16" x14ac:dyDescent="0.25">
      <c r="A811" s="1">
        <v>2015</v>
      </c>
      <c r="B811" s="3">
        <v>1</v>
      </c>
      <c r="C811" s="2">
        <v>2</v>
      </c>
      <c r="D811" s="4">
        <v>10</v>
      </c>
      <c r="E811" s="5">
        <v>29.1</v>
      </c>
      <c r="F811" s="14">
        <f t="shared" si="99"/>
        <v>0.99990920426259522</v>
      </c>
      <c r="G811" s="15">
        <v>0.95068663019500899</v>
      </c>
      <c r="H811" s="12">
        <f t="shared" si="104"/>
        <v>0.99394019850841575</v>
      </c>
      <c r="I811" s="13">
        <v>0.97738136319082602</v>
      </c>
      <c r="J811" s="11">
        <f t="shared" si="97"/>
        <v>4.9222574067586233E-2</v>
      </c>
      <c r="K811" s="11">
        <f t="shared" si="98"/>
        <v>1.6558835317589726E-2</v>
      </c>
      <c r="L811" s="9">
        <f t="shared" si="100"/>
        <v>27.775082729450514</v>
      </c>
      <c r="M811" s="10">
        <f t="shared" si="101"/>
        <v>1.3249172705494878</v>
      </c>
      <c r="N811" s="7" t="b">
        <f t="shared" si="102"/>
        <v>1</v>
      </c>
      <c r="O811" s="8" t="b">
        <f t="shared" si="102"/>
        <v>1</v>
      </c>
      <c r="P811" s="6" t="b">
        <f t="shared" si="103"/>
        <v>1</v>
      </c>
    </row>
    <row r="812" spans="1:16" x14ac:dyDescent="0.25">
      <c r="A812" s="1">
        <v>2015</v>
      </c>
      <c r="B812" s="3">
        <v>1</v>
      </c>
      <c r="C812" s="2">
        <v>3</v>
      </c>
      <c r="D812" s="4">
        <v>0</v>
      </c>
      <c r="E812" s="5">
        <v>33</v>
      </c>
      <c r="F812" s="14">
        <f t="shared" si="99"/>
        <v>0</v>
      </c>
      <c r="G812" s="15">
        <v>1.2806026677730901E-2</v>
      </c>
      <c r="H812" s="12">
        <f t="shared" si="104"/>
        <v>0.99987660542401369</v>
      </c>
      <c r="I812" s="13">
        <v>0.99330867898238595</v>
      </c>
      <c r="J812" s="11">
        <f t="shared" si="97"/>
        <v>1.2806026677730901E-2</v>
      </c>
      <c r="K812" s="11">
        <f t="shared" si="98"/>
        <v>6.5679264416277361E-3</v>
      </c>
      <c r="L812" s="9">
        <f t="shared" si="100"/>
        <v>32.115039285000734</v>
      </c>
      <c r="M812" s="10">
        <f t="shared" si="101"/>
        <v>0.88496071499926643</v>
      </c>
      <c r="N812" s="7" t="b">
        <f t="shared" si="102"/>
        <v>0</v>
      </c>
      <c r="O812" s="8" t="b">
        <f t="shared" si="102"/>
        <v>0</v>
      </c>
      <c r="P812" s="6" t="b">
        <f t="shared" si="103"/>
        <v>1</v>
      </c>
    </row>
    <row r="813" spans="1:16" x14ac:dyDescent="0.25">
      <c r="A813" s="1">
        <v>2015</v>
      </c>
      <c r="B813" s="3">
        <v>1</v>
      </c>
      <c r="C813" s="2">
        <v>4</v>
      </c>
      <c r="D813" s="4">
        <v>0</v>
      </c>
      <c r="E813" s="5">
        <v>36.799999999999997</v>
      </c>
      <c r="F813" s="14">
        <f t="shared" si="99"/>
        <v>0</v>
      </c>
      <c r="G813" s="15">
        <v>1.19780572348012E-2</v>
      </c>
      <c r="H813" s="12">
        <f t="shared" si="104"/>
        <v>0.99999723923504968</v>
      </c>
      <c r="I813" s="13">
        <v>0.99472742764335498</v>
      </c>
      <c r="J813" s="11">
        <f t="shared" si="97"/>
        <v>1.19780572348012E-2</v>
      </c>
      <c r="K813" s="11">
        <f t="shared" si="98"/>
        <v>5.2698115916947064E-3</v>
      </c>
      <c r="L813" s="9">
        <f t="shared" si="100"/>
        <v>33.208757066764832</v>
      </c>
      <c r="M813" s="10">
        <f t="shared" si="101"/>
        <v>3.591242933235165</v>
      </c>
      <c r="N813" s="7" t="b">
        <f t="shared" si="102"/>
        <v>0</v>
      </c>
      <c r="O813" s="8" t="b">
        <f t="shared" si="102"/>
        <v>0</v>
      </c>
      <c r="P813" s="6" t="b">
        <f t="shared" si="103"/>
        <v>1</v>
      </c>
    </row>
    <row r="814" spans="1:16" x14ac:dyDescent="0.25">
      <c r="A814" s="1">
        <v>2015</v>
      </c>
      <c r="B814" s="3">
        <v>1</v>
      </c>
      <c r="C814" s="2">
        <v>5</v>
      </c>
      <c r="D814" s="4">
        <v>0.6</v>
      </c>
      <c r="E814" s="5">
        <v>27.6</v>
      </c>
      <c r="F814" s="14">
        <f t="shared" si="99"/>
        <v>0.29131261245159079</v>
      </c>
      <c r="G814" s="15">
        <v>0.177050527277585</v>
      </c>
      <c r="H814" s="12">
        <f t="shared" si="104"/>
        <v>0.97340300642313426</v>
      </c>
      <c r="I814" s="13">
        <v>0.97377008117913699</v>
      </c>
      <c r="J814" s="11">
        <f t="shared" si="97"/>
        <v>0.1142620851740058</v>
      </c>
      <c r="K814" s="11">
        <f t="shared" si="98"/>
        <v>3.6707475600272765E-4</v>
      </c>
      <c r="L814" s="9">
        <f t="shared" si="100"/>
        <v>27.378117162280713</v>
      </c>
      <c r="M814" s="10">
        <f t="shared" si="101"/>
        <v>0.22188283771928852</v>
      </c>
      <c r="N814" s="7" t="b">
        <f t="shared" si="102"/>
        <v>0</v>
      </c>
      <c r="O814" s="8" t="b">
        <f t="shared" si="102"/>
        <v>0</v>
      </c>
      <c r="P814" s="6" t="b">
        <f t="shared" si="103"/>
        <v>1</v>
      </c>
    </row>
    <row r="815" spans="1:16" x14ac:dyDescent="0.25">
      <c r="A815" s="1">
        <v>2015</v>
      </c>
      <c r="B815" s="3">
        <v>1</v>
      </c>
      <c r="C815" s="2">
        <v>6</v>
      </c>
      <c r="D815" s="4">
        <v>0</v>
      </c>
      <c r="E815" s="5">
        <v>29.3</v>
      </c>
      <c r="F815" s="14">
        <f t="shared" si="99"/>
        <v>0</v>
      </c>
      <c r="G815" s="15">
        <v>8.8301704744068697E-3</v>
      </c>
      <c r="H815" s="12">
        <f t="shared" si="104"/>
        <v>0.99503319834994297</v>
      </c>
      <c r="I815" s="13">
        <v>0.98574738653527105</v>
      </c>
      <c r="J815" s="11">
        <f t="shared" si="97"/>
        <v>8.8301704744068697E-3</v>
      </c>
      <c r="K815" s="11">
        <f t="shared" si="98"/>
        <v>9.2858118146719182E-3</v>
      </c>
      <c r="L815" s="9">
        <f t="shared" si="100"/>
        <v>29.187116369544313</v>
      </c>
      <c r="M815" s="10">
        <f t="shared" si="101"/>
        <v>0.11288363045568772</v>
      </c>
      <c r="N815" s="7" t="b">
        <f t="shared" si="102"/>
        <v>0</v>
      </c>
      <c r="O815" s="8" t="b">
        <f t="shared" si="102"/>
        <v>0</v>
      </c>
      <c r="P815" s="6" t="b">
        <f t="shared" si="103"/>
        <v>1</v>
      </c>
    </row>
    <row r="816" spans="1:16" x14ac:dyDescent="0.25">
      <c r="A816" s="1">
        <v>2015</v>
      </c>
      <c r="B816" s="3">
        <v>1</v>
      </c>
      <c r="C816" s="2">
        <v>7</v>
      </c>
      <c r="D816" s="4">
        <v>0</v>
      </c>
      <c r="E816" s="5">
        <v>31.5</v>
      </c>
      <c r="F816" s="14">
        <f t="shared" si="99"/>
        <v>0</v>
      </c>
      <c r="G816" s="15">
        <v>1.9480390014035801E-2</v>
      </c>
      <c r="H816" s="12">
        <f t="shared" si="104"/>
        <v>0.9994472213630764</v>
      </c>
      <c r="I816" s="13">
        <v>0.99377770363566198</v>
      </c>
      <c r="J816" s="11">
        <f t="shared" si="97"/>
        <v>1.9480390014035801E-2</v>
      </c>
      <c r="K816" s="11">
        <f t="shared" si="98"/>
        <v>5.6695177274144193E-3</v>
      </c>
      <c r="L816" s="9">
        <f t="shared" si="100"/>
        <v>32.439550815330009</v>
      </c>
      <c r="M816" s="10">
        <f t="shared" si="101"/>
        <v>0.9395508153300085</v>
      </c>
      <c r="N816" s="7" t="b">
        <f t="shared" si="102"/>
        <v>0</v>
      </c>
      <c r="O816" s="8" t="b">
        <f t="shared" si="102"/>
        <v>0</v>
      </c>
      <c r="P816" s="6" t="b">
        <f t="shared" si="103"/>
        <v>1</v>
      </c>
    </row>
    <row r="817" spans="1:16" x14ac:dyDescent="0.25">
      <c r="A817" s="1">
        <v>2015</v>
      </c>
      <c r="B817" s="3">
        <v>1</v>
      </c>
      <c r="C817" s="2">
        <v>8</v>
      </c>
      <c r="D817" s="4">
        <v>0</v>
      </c>
      <c r="E817" s="5">
        <v>32</v>
      </c>
      <c r="F817" s="14">
        <f t="shared" si="99"/>
        <v>0</v>
      </c>
      <c r="G817" s="15">
        <v>1.34443876442318E-2</v>
      </c>
      <c r="H817" s="12">
        <f t="shared" si="104"/>
        <v>0.99966464986953363</v>
      </c>
      <c r="I817" s="13">
        <v>0.992255322604645</v>
      </c>
      <c r="J817" s="11">
        <f t="shared" si="97"/>
        <v>1.34443876442318E-2</v>
      </c>
      <c r="K817" s="11">
        <f t="shared" si="98"/>
        <v>7.4093272648886321E-3</v>
      </c>
      <c r="L817" s="9">
        <f t="shared" si="100"/>
        <v>31.485818594521522</v>
      </c>
      <c r="M817" s="10">
        <f t="shared" si="101"/>
        <v>0.51418140547847813</v>
      </c>
      <c r="N817" s="7" t="b">
        <f t="shared" si="102"/>
        <v>0</v>
      </c>
      <c r="O817" s="8" t="b">
        <f t="shared" si="102"/>
        <v>0</v>
      </c>
      <c r="P817" s="6" t="b">
        <f t="shared" si="103"/>
        <v>1</v>
      </c>
    </row>
    <row r="818" spans="1:16" x14ac:dyDescent="0.25">
      <c r="A818" s="1">
        <v>2015</v>
      </c>
      <c r="B818" s="3">
        <v>1</v>
      </c>
      <c r="C818" s="2">
        <v>9</v>
      </c>
      <c r="D818" s="4">
        <v>0</v>
      </c>
      <c r="E818" s="5">
        <v>35.1</v>
      </c>
      <c r="F818" s="14">
        <f t="shared" si="99"/>
        <v>0</v>
      </c>
      <c r="G818" s="15">
        <v>1.4349388374237401E-2</v>
      </c>
      <c r="H818" s="12">
        <f t="shared" si="104"/>
        <v>0.99998488790455897</v>
      </c>
      <c r="I818" s="13">
        <v>0.99523638971534201</v>
      </c>
      <c r="J818" s="11">
        <f t="shared" si="97"/>
        <v>1.4349388374237401E-2</v>
      </c>
      <c r="K818" s="11">
        <f t="shared" si="98"/>
        <v>4.7484981892169653E-3</v>
      </c>
      <c r="L818" s="9">
        <f t="shared" si="100"/>
        <v>33.700910916588114</v>
      </c>
      <c r="M818" s="10">
        <f t="shared" si="101"/>
        <v>1.3990890834118872</v>
      </c>
      <c r="N818" s="7" t="b">
        <f t="shared" si="102"/>
        <v>0</v>
      </c>
      <c r="O818" s="8" t="b">
        <f t="shared" si="102"/>
        <v>0</v>
      </c>
      <c r="P818" s="6" t="b">
        <f t="shared" si="103"/>
        <v>1</v>
      </c>
    </row>
    <row r="819" spans="1:16" x14ac:dyDescent="0.25">
      <c r="A819" s="1">
        <v>2015</v>
      </c>
      <c r="B819" s="3">
        <v>1</v>
      </c>
      <c r="C819" s="2">
        <v>10</v>
      </c>
      <c r="D819" s="4">
        <v>0.2</v>
      </c>
      <c r="E819" s="5">
        <v>29.7</v>
      </c>
      <c r="F819" s="14">
        <f t="shared" si="99"/>
        <v>9.9667994624955902E-2</v>
      </c>
      <c r="G819" s="15">
        <v>2.5268498141297599E-2</v>
      </c>
      <c r="H819" s="12">
        <f t="shared" si="104"/>
        <v>0.99666519269258669</v>
      </c>
      <c r="I819" s="13">
        <v>0.98887674157328198</v>
      </c>
      <c r="J819" s="11">
        <f t="shared" si="97"/>
        <v>7.4399496483658303E-2</v>
      </c>
      <c r="K819" s="11">
        <f t="shared" si="98"/>
        <v>7.7884511193047068E-3</v>
      </c>
      <c r="L819" s="9">
        <f t="shared" si="100"/>
        <v>30.059515463439379</v>
      </c>
      <c r="M819" s="10">
        <f t="shared" si="101"/>
        <v>0.35951546343937935</v>
      </c>
      <c r="N819" s="7" t="b">
        <f t="shared" si="102"/>
        <v>0</v>
      </c>
      <c r="O819" s="8" t="b">
        <f t="shared" si="102"/>
        <v>0</v>
      </c>
      <c r="P819" s="6" t="b">
        <f t="shared" si="103"/>
        <v>1</v>
      </c>
    </row>
    <row r="820" spans="1:16" x14ac:dyDescent="0.25">
      <c r="A820" s="1">
        <v>2015</v>
      </c>
      <c r="B820" s="3">
        <v>1</v>
      </c>
      <c r="C820" s="2">
        <v>11</v>
      </c>
      <c r="D820" s="4">
        <v>20.6</v>
      </c>
      <c r="E820" s="5">
        <v>22</v>
      </c>
      <c r="F820" s="14">
        <f t="shared" si="99"/>
        <v>0.99999999773762971</v>
      </c>
      <c r="G820" s="15">
        <v>0.99075293726715197</v>
      </c>
      <c r="H820" s="12">
        <f t="shared" si="104"/>
        <v>0.11920292202211755</v>
      </c>
      <c r="I820" s="13">
        <v>0.12973580478246799</v>
      </c>
      <c r="J820" s="11">
        <f t="shared" si="97"/>
        <v>9.2470604704777415E-3</v>
      </c>
      <c r="K820" s="11">
        <f t="shared" si="98"/>
        <v>1.0532882760350443E-2</v>
      </c>
      <c r="L820" s="9">
        <f t="shared" si="100"/>
        <v>23.402022019290253</v>
      </c>
      <c r="M820" s="10">
        <f t="shared" si="101"/>
        <v>1.4020220192902535</v>
      </c>
      <c r="N820" s="7" t="b">
        <f t="shared" si="102"/>
        <v>1</v>
      </c>
      <c r="O820" s="8" t="b">
        <f t="shared" si="102"/>
        <v>1</v>
      </c>
      <c r="P820" s="6" t="b">
        <f t="shared" si="103"/>
        <v>1</v>
      </c>
    </row>
    <row r="821" spans="1:16" x14ac:dyDescent="0.25">
      <c r="A821" s="1">
        <v>2015</v>
      </c>
      <c r="B821" s="3">
        <v>1</v>
      </c>
      <c r="C821" s="2">
        <v>12</v>
      </c>
      <c r="D821" s="4">
        <v>7.6</v>
      </c>
      <c r="E821" s="5">
        <v>24.8</v>
      </c>
      <c r="F821" s="14">
        <f t="shared" si="99"/>
        <v>0.99899959778584102</v>
      </c>
      <c r="G821" s="15">
        <v>0.92199117467000102</v>
      </c>
      <c r="H821" s="12">
        <f t="shared" si="104"/>
        <v>0.68997448112761262</v>
      </c>
      <c r="I821" s="13">
        <v>0.72863875652449095</v>
      </c>
      <c r="J821" s="11">
        <f t="shared" si="97"/>
        <v>7.7008423115839997E-2</v>
      </c>
      <c r="K821" s="11">
        <f t="shared" si="98"/>
        <v>3.8664275396878334E-2</v>
      </c>
      <c r="L821" s="9">
        <f t="shared" si="100"/>
        <v>24.101750723827507</v>
      </c>
      <c r="M821" s="10">
        <f t="shared" si="101"/>
        <v>0.69824927617249344</v>
      </c>
      <c r="N821" s="7" t="b">
        <f t="shared" si="102"/>
        <v>1</v>
      </c>
      <c r="O821" s="8" t="b">
        <f t="shared" si="102"/>
        <v>1</v>
      </c>
      <c r="P821" s="6" t="b">
        <f t="shared" si="103"/>
        <v>1</v>
      </c>
    </row>
    <row r="822" spans="1:16" x14ac:dyDescent="0.25">
      <c r="A822" s="1">
        <v>2015</v>
      </c>
      <c r="B822" s="3">
        <v>1</v>
      </c>
      <c r="C822" s="2">
        <v>13</v>
      </c>
      <c r="D822" s="4">
        <v>0.2</v>
      </c>
      <c r="E822" s="5">
        <v>29.6</v>
      </c>
      <c r="F822" s="14">
        <f t="shared" si="99"/>
        <v>9.9667994624955902E-2</v>
      </c>
      <c r="G822" s="15">
        <v>2.5430620818255201E-2</v>
      </c>
      <c r="H822" s="12">
        <f t="shared" si="104"/>
        <v>0.99631576010056411</v>
      </c>
      <c r="I822" s="13">
        <v>0.98694978872053496</v>
      </c>
      <c r="J822" s="11">
        <f t="shared" si="97"/>
        <v>7.4237373806700702E-2</v>
      </c>
      <c r="K822" s="11">
        <f t="shared" si="98"/>
        <v>9.3659713800291478E-3</v>
      </c>
      <c r="L822" s="9">
        <f t="shared" si="100"/>
        <v>29.487834956080274</v>
      </c>
      <c r="M822" s="10">
        <f t="shared" si="101"/>
        <v>0.11216504391972748</v>
      </c>
      <c r="N822" s="7" t="b">
        <f t="shared" si="102"/>
        <v>0</v>
      </c>
      <c r="O822" s="8" t="b">
        <f t="shared" si="102"/>
        <v>0</v>
      </c>
      <c r="P822" s="6" t="b">
        <f t="shared" si="103"/>
        <v>1</v>
      </c>
    </row>
    <row r="823" spans="1:16" x14ac:dyDescent="0.25">
      <c r="A823" s="1">
        <v>2015</v>
      </c>
      <c r="B823" s="3">
        <v>1</v>
      </c>
      <c r="C823" s="2">
        <v>14</v>
      </c>
      <c r="D823" s="4">
        <v>1.6</v>
      </c>
      <c r="E823" s="5">
        <v>33.299999999999997</v>
      </c>
      <c r="F823" s="14">
        <f t="shared" si="99"/>
        <v>0.66403677026784891</v>
      </c>
      <c r="G823" s="15">
        <v>0.74142043160732596</v>
      </c>
      <c r="H823" s="12">
        <f t="shared" si="104"/>
        <v>0.9999085841261478</v>
      </c>
      <c r="I823" s="13">
        <v>0.995112420317246</v>
      </c>
      <c r="J823" s="11">
        <f t="shared" si="97"/>
        <v>7.738366133947705E-2</v>
      </c>
      <c r="K823" s="11">
        <f t="shared" si="98"/>
        <v>4.7961638089017988E-3</v>
      </c>
      <c r="L823" s="9">
        <f t="shared" si="100"/>
        <v>33.574850992635561</v>
      </c>
      <c r="M823" s="10">
        <f t="shared" si="101"/>
        <v>0.27485099263556378</v>
      </c>
      <c r="N823" s="7" t="b">
        <f t="shared" si="102"/>
        <v>0</v>
      </c>
      <c r="O823" s="8" t="b">
        <f t="shared" si="102"/>
        <v>1</v>
      </c>
      <c r="P823" s="6" t="b">
        <f t="shared" si="103"/>
        <v>0</v>
      </c>
    </row>
    <row r="824" spans="1:16" x14ac:dyDescent="0.25">
      <c r="A824" s="1">
        <v>2015</v>
      </c>
      <c r="B824" s="3">
        <v>1</v>
      </c>
      <c r="C824" s="2">
        <v>15</v>
      </c>
      <c r="D824" s="4">
        <v>0</v>
      </c>
      <c r="E824" s="5">
        <v>28.4</v>
      </c>
      <c r="F824" s="14">
        <f t="shared" si="99"/>
        <v>0</v>
      </c>
      <c r="G824" s="15">
        <v>1.2677798359894099E-2</v>
      </c>
      <c r="H824" s="12">
        <f t="shared" si="104"/>
        <v>0.98787156501572571</v>
      </c>
      <c r="I824" s="13">
        <v>0.97664852360097798</v>
      </c>
      <c r="J824" s="11">
        <f t="shared" si="97"/>
        <v>1.2677798359894099E-2</v>
      </c>
      <c r="K824" s="11">
        <f t="shared" si="98"/>
        <v>1.1223041414747725E-2</v>
      </c>
      <c r="L824" s="9">
        <f t="shared" si="100"/>
        <v>27.687404477362172</v>
      </c>
      <c r="M824" s="10">
        <f t="shared" si="101"/>
        <v>0.71259552263782666</v>
      </c>
      <c r="N824" s="7" t="b">
        <f t="shared" si="102"/>
        <v>0</v>
      </c>
      <c r="O824" s="8" t="b">
        <f t="shared" si="102"/>
        <v>0</v>
      </c>
      <c r="P824" s="6" t="b">
        <f t="shared" si="103"/>
        <v>1</v>
      </c>
    </row>
    <row r="825" spans="1:16" x14ac:dyDescent="0.25">
      <c r="A825" s="1">
        <v>2015</v>
      </c>
      <c r="B825" s="3">
        <v>1</v>
      </c>
      <c r="C825" s="2">
        <v>16</v>
      </c>
      <c r="D825" s="4">
        <v>0</v>
      </c>
      <c r="E825" s="5">
        <v>32.4</v>
      </c>
      <c r="F825" s="14">
        <f t="shared" si="99"/>
        <v>0</v>
      </c>
      <c r="G825" s="15">
        <v>2.4343456297665E-2</v>
      </c>
      <c r="H825" s="12">
        <f t="shared" si="104"/>
        <v>0.99977518322976666</v>
      </c>
      <c r="I825" s="13">
        <v>0.99320485470489195</v>
      </c>
      <c r="J825" s="11">
        <f t="shared" si="97"/>
        <v>2.4343456297665E-2</v>
      </c>
      <c r="K825" s="11">
        <f t="shared" si="98"/>
        <v>6.5703285248747134E-3</v>
      </c>
      <c r="L825" s="9">
        <f t="shared" si="100"/>
        <v>32.04729120186925</v>
      </c>
      <c r="M825" s="10">
        <f t="shared" si="101"/>
        <v>0.35270879813074885</v>
      </c>
      <c r="N825" s="7" t="b">
        <f t="shared" si="102"/>
        <v>0</v>
      </c>
      <c r="O825" s="8" t="b">
        <f t="shared" si="102"/>
        <v>0</v>
      </c>
      <c r="P825" s="6" t="b">
        <f t="shared" si="103"/>
        <v>1</v>
      </c>
    </row>
    <row r="826" spans="1:16" x14ac:dyDescent="0.25">
      <c r="A826" s="1">
        <v>2015</v>
      </c>
      <c r="B826" s="3">
        <v>1</v>
      </c>
      <c r="C826" s="2">
        <v>17</v>
      </c>
      <c r="D826" s="4">
        <v>0</v>
      </c>
      <c r="E826" s="5">
        <v>34.799999999999997</v>
      </c>
      <c r="F826" s="14">
        <f t="shared" si="99"/>
        <v>0</v>
      </c>
      <c r="G826" s="15">
        <v>2.3242301168060201E-2</v>
      </c>
      <c r="H826" s="12">
        <f t="shared" si="104"/>
        <v>0.99997960091272009</v>
      </c>
      <c r="I826" s="13">
        <v>0.995698095880445</v>
      </c>
      <c r="J826" s="11">
        <f t="shared" si="97"/>
        <v>2.3242301168060201E-2</v>
      </c>
      <c r="K826" s="11">
        <f t="shared" si="98"/>
        <v>4.2815050322750903E-3</v>
      </c>
      <c r="L826" s="9">
        <f t="shared" si="100"/>
        <v>34.211270227650196</v>
      </c>
      <c r="M826" s="10">
        <f t="shared" si="101"/>
        <v>0.58872977234980084</v>
      </c>
      <c r="N826" s="7" t="b">
        <f t="shared" si="102"/>
        <v>0</v>
      </c>
      <c r="O826" s="8" t="b">
        <f t="shared" si="102"/>
        <v>0</v>
      </c>
      <c r="P826" s="6" t="b">
        <f t="shared" si="103"/>
        <v>1</v>
      </c>
    </row>
    <row r="827" spans="1:16" x14ac:dyDescent="0.25">
      <c r="A827" s="1">
        <v>2015</v>
      </c>
      <c r="B827" s="3">
        <v>1</v>
      </c>
      <c r="C827" s="2">
        <v>18</v>
      </c>
      <c r="D827" s="4">
        <v>0</v>
      </c>
      <c r="E827" s="5">
        <v>29.4</v>
      </c>
      <c r="F827" s="14">
        <f t="shared" si="99"/>
        <v>0</v>
      </c>
      <c r="G827" s="15">
        <v>9.78801933906869E-3</v>
      </c>
      <c r="H827" s="12">
        <f t="shared" si="104"/>
        <v>0.99550372683905886</v>
      </c>
      <c r="I827" s="13">
        <v>0.98405560395313396</v>
      </c>
      <c r="J827" s="11">
        <f t="shared" si="97"/>
        <v>9.78801933906869E-3</v>
      </c>
      <c r="K827" s="11">
        <f t="shared" si="98"/>
        <v>1.1448122885924894E-2</v>
      </c>
      <c r="L827" s="9">
        <f t="shared" si="100"/>
        <v>28.819175712254314</v>
      </c>
      <c r="M827" s="10">
        <f t="shared" si="101"/>
        <v>0.58082428774568484</v>
      </c>
      <c r="N827" s="7" t="b">
        <f t="shared" si="102"/>
        <v>0</v>
      </c>
      <c r="O827" s="8" t="b">
        <f t="shared" si="102"/>
        <v>0</v>
      </c>
      <c r="P827" s="6" t="b">
        <f t="shared" si="103"/>
        <v>1</v>
      </c>
    </row>
    <row r="828" spans="1:16" x14ac:dyDescent="0.25">
      <c r="A828" s="1">
        <v>2015</v>
      </c>
      <c r="B828" s="3">
        <v>1</v>
      </c>
      <c r="C828" s="2">
        <v>19</v>
      </c>
      <c r="D828" s="4">
        <v>0</v>
      </c>
      <c r="E828" s="5">
        <v>20.6</v>
      </c>
      <c r="F828" s="14">
        <f t="shared" si="99"/>
        <v>0</v>
      </c>
      <c r="G828" s="15">
        <v>2.1252331824189199E-2</v>
      </c>
      <c r="H828" s="12">
        <f t="shared" si="104"/>
        <v>3.229546469845055E-2</v>
      </c>
      <c r="I828" s="13">
        <v>4.1506710621734E-2</v>
      </c>
      <c r="J828" s="11">
        <f t="shared" si="97"/>
        <v>2.1252331824189199E-2</v>
      </c>
      <c r="K828" s="11">
        <f t="shared" si="98"/>
        <v>9.2112459232834495E-3</v>
      </c>
      <c r="L828" s="9">
        <f t="shared" si="100"/>
        <v>21.690362951838253</v>
      </c>
      <c r="M828" s="10">
        <f t="shared" si="101"/>
        <v>1.0903629518382516</v>
      </c>
      <c r="N828" s="7" t="b">
        <f t="shared" si="102"/>
        <v>0</v>
      </c>
      <c r="O828" s="8" t="b">
        <f t="shared" si="102"/>
        <v>0</v>
      </c>
      <c r="P828" s="6" t="b">
        <f t="shared" si="103"/>
        <v>1</v>
      </c>
    </row>
    <row r="829" spans="1:16" x14ac:dyDescent="0.25">
      <c r="A829" s="1">
        <v>2015</v>
      </c>
      <c r="B829" s="3">
        <v>1</v>
      </c>
      <c r="C829" s="2">
        <v>20</v>
      </c>
      <c r="D829" s="4">
        <v>4.5999999999999996</v>
      </c>
      <c r="E829" s="5">
        <v>25.8</v>
      </c>
      <c r="F829" s="14">
        <f t="shared" si="99"/>
        <v>0.98009639626619149</v>
      </c>
      <c r="G829" s="15">
        <v>0.95243360265820498</v>
      </c>
      <c r="H829" s="12">
        <f t="shared" si="104"/>
        <v>0.85814893509951229</v>
      </c>
      <c r="I829" s="13">
        <v>0.850237203060069</v>
      </c>
      <c r="J829" s="11">
        <f t="shared" si="97"/>
        <v>2.7662793607986513E-2</v>
      </c>
      <c r="K829" s="11">
        <f t="shared" si="98"/>
        <v>7.9117320394432866E-3</v>
      </c>
      <c r="L829" s="9">
        <f t="shared" si="100"/>
        <v>24.466782288544685</v>
      </c>
      <c r="M829" s="10">
        <f t="shared" si="101"/>
        <v>1.3332177114553154</v>
      </c>
      <c r="N829" s="7" t="b">
        <f t="shared" si="102"/>
        <v>1</v>
      </c>
      <c r="O829" s="8" t="b">
        <f t="shared" si="102"/>
        <v>1</v>
      </c>
      <c r="P829" s="6" t="b">
        <f t="shared" si="103"/>
        <v>1</v>
      </c>
    </row>
    <row r="830" spans="1:16" x14ac:dyDescent="0.25">
      <c r="A830" s="1">
        <v>2015</v>
      </c>
      <c r="B830" s="3">
        <v>1</v>
      </c>
      <c r="C830" s="2">
        <v>21</v>
      </c>
      <c r="D830" s="4">
        <v>7.8</v>
      </c>
      <c r="E830" s="5">
        <v>28.8</v>
      </c>
      <c r="F830" s="14">
        <f t="shared" si="99"/>
        <v>0.99918086567002784</v>
      </c>
      <c r="G830" s="15">
        <v>0.91355359411641901</v>
      </c>
      <c r="H830" s="12">
        <f t="shared" si="104"/>
        <v>0.99183742884684012</v>
      </c>
      <c r="I830" s="13">
        <v>0.97931653423341802</v>
      </c>
      <c r="J830" s="11">
        <f t="shared" si="97"/>
        <v>8.562727155360883E-2</v>
      </c>
      <c r="K830" s="11">
        <f t="shared" si="98"/>
        <v>1.2520894613422096E-2</v>
      </c>
      <c r="L830" s="9">
        <f t="shared" si="100"/>
        <v>28.027632452615816</v>
      </c>
      <c r="M830" s="10">
        <f t="shared" si="101"/>
        <v>0.77236754738418512</v>
      </c>
      <c r="N830" s="7" t="b">
        <f t="shared" si="102"/>
        <v>1</v>
      </c>
      <c r="O830" s="8" t="b">
        <f t="shared" si="102"/>
        <v>1</v>
      </c>
      <c r="P830" s="6" t="b">
        <f t="shared" si="103"/>
        <v>1</v>
      </c>
    </row>
    <row r="831" spans="1:16" x14ac:dyDescent="0.25">
      <c r="A831" s="1">
        <v>2015</v>
      </c>
      <c r="B831" s="3">
        <v>1</v>
      </c>
      <c r="C831" s="2">
        <v>22</v>
      </c>
      <c r="D831" s="4">
        <v>0</v>
      </c>
      <c r="E831" s="5">
        <v>29.8</v>
      </c>
      <c r="F831" s="14">
        <f t="shared" si="99"/>
        <v>0</v>
      </c>
      <c r="G831" s="15">
        <v>7.0840285315384496E-3</v>
      </c>
      <c r="H831" s="12">
        <f t="shared" si="104"/>
        <v>0.99698158367529166</v>
      </c>
      <c r="I831" s="13">
        <v>0.98691594961100504</v>
      </c>
      <c r="J831" s="11">
        <f t="shared" si="97"/>
        <v>7.0840285315384496E-3</v>
      </c>
      <c r="K831" s="11">
        <f t="shared" si="98"/>
        <v>1.0065634064286622E-2</v>
      </c>
      <c r="L831" s="9">
        <f t="shared" si="100"/>
        <v>29.478851897128571</v>
      </c>
      <c r="M831" s="10">
        <f t="shared" si="101"/>
        <v>0.32114810287142959</v>
      </c>
      <c r="N831" s="7" t="b">
        <f t="shared" si="102"/>
        <v>0</v>
      </c>
      <c r="O831" s="8" t="b">
        <f t="shared" si="102"/>
        <v>0</v>
      </c>
      <c r="P831" s="6" t="b">
        <f t="shared" si="103"/>
        <v>1</v>
      </c>
    </row>
    <row r="832" spans="1:16" x14ac:dyDescent="0.25">
      <c r="A832" s="1">
        <v>2015</v>
      </c>
      <c r="B832" s="3">
        <v>1</v>
      </c>
      <c r="C832" s="2">
        <v>23</v>
      </c>
      <c r="D832" s="4">
        <v>0</v>
      </c>
      <c r="E832" s="5">
        <v>32.1</v>
      </c>
      <c r="F832" s="14">
        <f t="shared" si="99"/>
        <v>0</v>
      </c>
      <c r="G832" s="15">
        <v>1.0117595878756399E-2</v>
      </c>
      <c r="H832" s="12">
        <f t="shared" si="104"/>
        <v>0.99969655296997117</v>
      </c>
      <c r="I832" s="13">
        <v>0.99351162019309802</v>
      </c>
      <c r="J832" s="11">
        <f t="shared" si="97"/>
        <v>1.0117595878756399E-2</v>
      </c>
      <c r="K832" s="11">
        <f t="shared" si="98"/>
        <v>6.1849327768731532E-3</v>
      </c>
      <c r="L832" s="9">
        <f t="shared" si="100"/>
        <v>32.251607837495357</v>
      </c>
      <c r="M832" s="10">
        <f t="shared" si="101"/>
        <v>0.15160783749535511</v>
      </c>
      <c r="N832" s="7" t="b">
        <f t="shared" si="102"/>
        <v>0</v>
      </c>
      <c r="O832" s="8" t="b">
        <f t="shared" si="102"/>
        <v>0</v>
      </c>
      <c r="P832" s="6" t="b">
        <f t="shared" si="103"/>
        <v>1</v>
      </c>
    </row>
    <row r="833" spans="1:16" x14ac:dyDescent="0.25">
      <c r="A833" s="1">
        <v>2015</v>
      </c>
      <c r="B833" s="3">
        <v>1</v>
      </c>
      <c r="C833" s="2">
        <v>24</v>
      </c>
      <c r="D833" s="4">
        <v>0</v>
      </c>
      <c r="E833" s="5">
        <v>32.5</v>
      </c>
      <c r="F833" s="14">
        <f t="shared" si="99"/>
        <v>0</v>
      </c>
      <c r="G833" s="15">
        <v>2.4047998916720301E-2</v>
      </c>
      <c r="H833" s="12">
        <f t="shared" si="104"/>
        <v>0.9997965730219448</v>
      </c>
      <c r="I833" s="13">
        <v>0.99484765448416301</v>
      </c>
      <c r="J833" s="11">
        <f t="shared" si="97"/>
        <v>2.4047998916720301E-2</v>
      </c>
      <c r="K833" s="11">
        <f t="shared" si="98"/>
        <v>4.9489185377817879E-3</v>
      </c>
      <c r="L833" s="9">
        <f t="shared" si="100"/>
        <v>33.319194764014831</v>
      </c>
      <c r="M833" s="10">
        <f t="shared" si="101"/>
        <v>0.81919476401483138</v>
      </c>
      <c r="N833" s="7" t="b">
        <f t="shared" si="102"/>
        <v>0</v>
      </c>
      <c r="O833" s="8" t="b">
        <f t="shared" si="102"/>
        <v>0</v>
      </c>
      <c r="P833" s="6" t="b">
        <f t="shared" si="103"/>
        <v>1</v>
      </c>
    </row>
    <row r="834" spans="1:16" x14ac:dyDescent="0.25">
      <c r="A834" s="1">
        <v>2015</v>
      </c>
      <c r="B834" s="3">
        <v>1</v>
      </c>
      <c r="C834" s="2">
        <v>25</v>
      </c>
      <c r="D834" s="4">
        <v>0.5</v>
      </c>
      <c r="E834" s="5">
        <v>37.299999999999997</v>
      </c>
      <c r="F834" s="14">
        <f t="shared" si="99"/>
        <v>0.24491866240370919</v>
      </c>
      <c r="G834" s="15">
        <v>0.13518848113089399</v>
      </c>
      <c r="H834" s="12">
        <f t="shared" si="104"/>
        <v>0.99999832550959444</v>
      </c>
      <c r="I834" s="13">
        <v>0.99623758239941795</v>
      </c>
      <c r="J834" s="11">
        <f t="shared" si="97"/>
        <v>0.1097301812728152</v>
      </c>
      <c r="K834" s="11">
        <f t="shared" si="98"/>
        <v>3.7607431101764899E-3</v>
      </c>
      <c r="L834" s="9">
        <f t="shared" si="100"/>
        <v>34.906963256727806</v>
      </c>
      <c r="M834" s="10">
        <f t="shared" si="101"/>
        <v>2.3930367432721908</v>
      </c>
      <c r="N834" s="7" t="b">
        <f t="shared" si="102"/>
        <v>0</v>
      </c>
      <c r="O834" s="8" t="b">
        <f t="shared" si="102"/>
        <v>0</v>
      </c>
      <c r="P834" s="6" t="b">
        <f t="shared" si="103"/>
        <v>1</v>
      </c>
    </row>
    <row r="835" spans="1:16" x14ac:dyDescent="0.25">
      <c r="A835" s="1">
        <v>2015</v>
      </c>
      <c r="B835" s="3">
        <v>1</v>
      </c>
      <c r="C835" s="2">
        <v>26</v>
      </c>
      <c r="D835" s="4">
        <v>0</v>
      </c>
      <c r="E835" s="5">
        <v>20.8</v>
      </c>
      <c r="F835" s="14">
        <f t="shared" si="99"/>
        <v>0</v>
      </c>
      <c r="G835" s="15">
        <v>2.1883773840489999E-2</v>
      </c>
      <c r="H835" s="12">
        <f t="shared" si="104"/>
        <v>3.9165722796764384E-2</v>
      </c>
      <c r="I835" s="13">
        <v>4.7221978477115997E-2</v>
      </c>
      <c r="J835" s="11">
        <f t="shared" si="97"/>
        <v>2.1883773840489999E-2</v>
      </c>
      <c r="K835" s="11">
        <f t="shared" si="98"/>
        <v>8.0562556803516136E-3</v>
      </c>
      <c r="L835" s="9">
        <f t="shared" si="100"/>
        <v>21.948784014648901</v>
      </c>
      <c r="M835" s="10">
        <f t="shared" si="101"/>
        <v>1.1487840146488999</v>
      </c>
      <c r="N835" s="7" t="b">
        <f t="shared" si="102"/>
        <v>0</v>
      </c>
      <c r="O835" s="8" t="b">
        <f t="shared" si="102"/>
        <v>0</v>
      </c>
      <c r="P835" s="6" t="b">
        <f t="shared" si="103"/>
        <v>1</v>
      </c>
    </row>
    <row r="836" spans="1:16" x14ac:dyDescent="0.25">
      <c r="A836" s="1">
        <v>2015</v>
      </c>
      <c r="B836" s="3">
        <v>1</v>
      </c>
      <c r="C836" s="2">
        <v>27</v>
      </c>
      <c r="D836" s="4">
        <v>16.600000000000001</v>
      </c>
      <c r="E836" s="5">
        <v>19.899999999999999</v>
      </c>
      <c r="F836" s="14">
        <f t="shared" si="99"/>
        <v>0.99999987647878097</v>
      </c>
      <c r="G836" s="15">
        <v>0.98038323848103903</v>
      </c>
      <c r="H836" s="12">
        <f t="shared" si="104"/>
        <v>1.6302499371440918E-2</v>
      </c>
      <c r="I836" s="13">
        <v>2.5425560296901399E-2</v>
      </c>
      <c r="J836" s="11">
        <f t="shared" ref="J836:J899" si="105">ABS(F836-G836)</f>
        <v>1.9616637997741937E-2</v>
      </c>
      <c r="K836" s="11">
        <f t="shared" ref="K836:K899" si="106">ABS(H836-I836)</f>
        <v>9.1230609254604814E-3</v>
      </c>
      <c r="L836" s="9">
        <f t="shared" si="100"/>
        <v>20.54059249163592</v>
      </c>
      <c r="M836" s="10">
        <f t="shared" si="101"/>
        <v>0.64059249163592114</v>
      </c>
      <c r="N836" s="7" t="b">
        <f t="shared" si="102"/>
        <v>1</v>
      </c>
      <c r="O836" s="8" t="b">
        <f t="shared" si="102"/>
        <v>1</v>
      </c>
      <c r="P836" s="6" t="b">
        <f t="shared" si="103"/>
        <v>1</v>
      </c>
    </row>
    <row r="837" spans="1:16" x14ac:dyDescent="0.25">
      <c r="A837" s="1">
        <v>2015</v>
      </c>
      <c r="B837" s="3">
        <v>1</v>
      </c>
      <c r="C837" s="2">
        <v>28</v>
      </c>
      <c r="D837" s="4">
        <v>74.599999999999994</v>
      </c>
      <c r="E837" s="5">
        <v>21.8</v>
      </c>
      <c r="F837" s="14">
        <f t="shared" si="99"/>
        <v>1</v>
      </c>
      <c r="G837" s="15">
        <v>0.995645009432646</v>
      </c>
      <c r="H837" s="12">
        <f t="shared" si="104"/>
        <v>9.9750489119685204E-2</v>
      </c>
      <c r="I837" s="13">
        <v>0.1205137195181</v>
      </c>
      <c r="J837" s="11">
        <f t="shared" si="105"/>
        <v>4.3549905673540001E-3</v>
      </c>
      <c r="K837" s="11">
        <f t="shared" si="106"/>
        <v>2.0763230398414795E-2</v>
      </c>
      <c r="L837" s="9">
        <f t="shared" si="100"/>
        <v>23.327811955599053</v>
      </c>
      <c r="M837" s="10">
        <f t="shared" si="101"/>
        <v>1.5278119555990521</v>
      </c>
      <c r="N837" s="7" t="b">
        <f t="shared" si="102"/>
        <v>1</v>
      </c>
      <c r="O837" s="8" t="b">
        <f t="shared" si="102"/>
        <v>1</v>
      </c>
      <c r="P837" s="6" t="b">
        <f t="shared" si="103"/>
        <v>1</v>
      </c>
    </row>
    <row r="838" spans="1:16" x14ac:dyDescent="0.25">
      <c r="A838" s="1">
        <v>2015</v>
      </c>
      <c r="B838" s="3">
        <v>1</v>
      </c>
      <c r="C838" s="2">
        <v>29</v>
      </c>
      <c r="D838" s="4">
        <v>3</v>
      </c>
      <c r="E838" s="5">
        <v>24.5</v>
      </c>
      <c r="F838" s="14">
        <f t="shared" si="99"/>
        <v>0.90514825364486673</v>
      </c>
      <c r="G838" s="15">
        <v>0.90436638166003303</v>
      </c>
      <c r="H838" s="12">
        <f t="shared" si="104"/>
        <v>0.62245933120185459</v>
      </c>
      <c r="I838" s="13">
        <v>0.62840023479092799</v>
      </c>
      <c r="J838" s="11">
        <f t="shared" si="105"/>
        <v>7.8187198483370413E-4</v>
      </c>
      <c r="K838" s="11">
        <f t="shared" si="106"/>
        <v>5.9409035890733985E-3</v>
      </c>
      <c r="L838" s="9">
        <f t="shared" si="100"/>
        <v>24.018503391469501</v>
      </c>
      <c r="M838" s="10">
        <f t="shared" si="101"/>
        <v>0.4814966085304988</v>
      </c>
      <c r="N838" s="7" t="b">
        <f t="shared" si="102"/>
        <v>1</v>
      </c>
      <c r="O838" s="8" t="b">
        <f t="shared" si="102"/>
        <v>1</v>
      </c>
      <c r="P838" s="6" t="b">
        <f t="shared" si="103"/>
        <v>1</v>
      </c>
    </row>
    <row r="839" spans="1:16" x14ac:dyDescent="0.25">
      <c r="A839" s="1">
        <v>2015</v>
      </c>
      <c r="B839" s="3">
        <v>1</v>
      </c>
      <c r="C839" s="2">
        <v>30</v>
      </c>
      <c r="D839" s="4">
        <v>0</v>
      </c>
      <c r="E839" s="5">
        <v>26.8</v>
      </c>
      <c r="F839" s="14">
        <f t="shared" si="99"/>
        <v>0</v>
      </c>
      <c r="G839" s="15">
        <v>1.9025356650865601E-2</v>
      </c>
      <c r="H839" s="12">
        <f t="shared" si="104"/>
        <v>0.94267582410113127</v>
      </c>
      <c r="I839" s="13">
        <v>0.97164168361214698</v>
      </c>
      <c r="J839" s="11">
        <f t="shared" si="105"/>
        <v>1.9025356650865601E-2</v>
      </c>
      <c r="K839" s="11">
        <f t="shared" si="106"/>
        <v>2.8965859511015712E-2</v>
      </c>
      <c r="L839" s="9">
        <f t="shared" si="100"/>
        <v>27.179504652716894</v>
      </c>
      <c r="M839" s="10">
        <f t="shared" si="101"/>
        <v>0.37950465271689282</v>
      </c>
      <c r="N839" s="7" t="b">
        <f t="shared" si="102"/>
        <v>0</v>
      </c>
      <c r="O839" s="8" t="b">
        <f t="shared" si="102"/>
        <v>0</v>
      </c>
      <c r="P839" s="6" t="b">
        <f t="shared" si="103"/>
        <v>1</v>
      </c>
    </row>
    <row r="840" spans="1:16" x14ac:dyDescent="0.25">
      <c r="A840" s="1">
        <v>2015</v>
      </c>
      <c r="B840" s="3">
        <v>1</v>
      </c>
      <c r="C840" s="2">
        <v>31</v>
      </c>
      <c r="D840" s="4">
        <v>0</v>
      </c>
      <c r="E840" s="5">
        <v>26.3</v>
      </c>
      <c r="F840" s="14">
        <f t="shared" si="99"/>
        <v>0</v>
      </c>
      <c r="G840" s="15">
        <v>4.2159560804012697E-3</v>
      </c>
      <c r="H840" s="12">
        <f t="shared" si="104"/>
        <v>0.90887703898514394</v>
      </c>
      <c r="I840" s="13">
        <v>0.91325199538602397</v>
      </c>
      <c r="J840" s="11">
        <f t="shared" si="105"/>
        <v>4.2159560804012697E-3</v>
      </c>
      <c r="K840" s="11">
        <f t="shared" si="106"/>
        <v>4.3749564008800368E-3</v>
      </c>
      <c r="L840" s="9">
        <f t="shared" si="100"/>
        <v>25.061444490100083</v>
      </c>
      <c r="M840" s="10">
        <f t="shared" si="101"/>
        <v>1.2385555098999177</v>
      </c>
      <c r="N840" s="7" t="b">
        <f t="shared" si="102"/>
        <v>0</v>
      </c>
      <c r="O840" s="8" t="b">
        <f t="shared" si="102"/>
        <v>0</v>
      </c>
      <c r="P840" s="6" t="b">
        <f t="shared" si="103"/>
        <v>1</v>
      </c>
    </row>
    <row r="841" spans="1:16" x14ac:dyDescent="0.25">
      <c r="A841" s="1">
        <v>2015</v>
      </c>
      <c r="B841" s="3">
        <v>2</v>
      </c>
      <c r="C841" s="2">
        <v>1</v>
      </c>
      <c r="D841" s="4">
        <v>0</v>
      </c>
      <c r="E841" s="5">
        <v>25.7</v>
      </c>
      <c r="F841" s="14">
        <f t="shared" si="99"/>
        <v>0</v>
      </c>
      <c r="G841" s="15">
        <v>1.65885409413E-3</v>
      </c>
      <c r="H841" s="12">
        <f t="shared" si="104"/>
        <v>0.84553473491646525</v>
      </c>
      <c r="I841" s="13">
        <v>0.84725723732543001</v>
      </c>
      <c r="J841" s="11">
        <f t="shared" si="105"/>
        <v>1.65885409413E-3</v>
      </c>
      <c r="K841" s="11">
        <f t="shared" si="106"/>
        <v>1.7225024089647656E-3</v>
      </c>
      <c r="L841" s="9">
        <f t="shared" si="100"/>
        <v>24.450124910876291</v>
      </c>
      <c r="M841" s="10">
        <f t="shared" si="101"/>
        <v>1.2498750891237087</v>
      </c>
      <c r="N841" s="7" t="b">
        <f t="shared" si="102"/>
        <v>0</v>
      </c>
      <c r="O841" s="8" t="b">
        <f t="shared" si="102"/>
        <v>0</v>
      </c>
      <c r="P841" s="6" t="b">
        <f t="shared" si="103"/>
        <v>1</v>
      </c>
    </row>
    <row r="842" spans="1:16" x14ac:dyDescent="0.25">
      <c r="A842" s="1">
        <v>2015</v>
      </c>
      <c r="B842" s="3">
        <v>2</v>
      </c>
      <c r="C842" s="2">
        <v>2</v>
      </c>
      <c r="D842" s="4">
        <v>0</v>
      </c>
      <c r="E842" s="5">
        <v>25.1</v>
      </c>
      <c r="F842" s="14">
        <f t="shared" si="99"/>
        <v>0</v>
      </c>
      <c r="G842" s="15">
        <v>2.7560912770694699E-2</v>
      </c>
      <c r="H842" s="12">
        <f t="shared" si="104"/>
        <v>0.75026010559511791</v>
      </c>
      <c r="I842" s="13">
        <v>0.778164179453816</v>
      </c>
      <c r="J842" s="11">
        <f t="shared" si="105"/>
        <v>2.7560912770694699E-2</v>
      </c>
      <c r="K842" s="11">
        <f t="shared" si="106"/>
        <v>2.7904073858698086E-2</v>
      </c>
      <c r="L842" s="9">
        <f t="shared" si="100"/>
        <v>24.194247604010616</v>
      </c>
      <c r="M842" s="10">
        <f t="shared" si="101"/>
        <v>0.90575239598938495</v>
      </c>
      <c r="N842" s="7" t="b">
        <f t="shared" si="102"/>
        <v>0</v>
      </c>
      <c r="O842" s="8" t="b">
        <f t="shared" si="102"/>
        <v>0</v>
      </c>
      <c r="P842" s="6" t="b">
        <f t="shared" si="103"/>
        <v>1</v>
      </c>
    </row>
    <row r="843" spans="1:16" x14ac:dyDescent="0.25">
      <c r="A843" s="1">
        <v>2015</v>
      </c>
      <c r="B843" s="3">
        <v>2</v>
      </c>
      <c r="C843" s="2">
        <v>3</v>
      </c>
      <c r="D843" s="4">
        <v>0</v>
      </c>
      <c r="E843" s="5">
        <v>25.7</v>
      </c>
      <c r="F843" s="14">
        <f t="shared" si="99"/>
        <v>0</v>
      </c>
      <c r="G843" s="15">
        <v>1.41303739184426E-2</v>
      </c>
      <c r="H843" s="12">
        <f t="shared" si="104"/>
        <v>0.84553473491646525</v>
      </c>
      <c r="I843" s="13">
        <v>0.83835070088062702</v>
      </c>
      <c r="J843" s="11">
        <f t="shared" si="105"/>
        <v>1.41303739184426E-2</v>
      </c>
      <c r="K843" s="11">
        <f t="shared" si="106"/>
        <v>7.1840340358382271E-3</v>
      </c>
      <c r="L843" s="9">
        <f t="shared" si="100"/>
        <v>24.404001906218053</v>
      </c>
      <c r="M843" s="10">
        <f t="shared" si="101"/>
        <v>1.2959980937819466</v>
      </c>
      <c r="N843" s="7" t="b">
        <f t="shared" si="102"/>
        <v>0</v>
      </c>
      <c r="O843" s="8" t="b">
        <f t="shared" si="102"/>
        <v>0</v>
      </c>
      <c r="P843" s="6" t="b">
        <f t="shared" si="103"/>
        <v>1</v>
      </c>
    </row>
    <row r="844" spans="1:16" x14ac:dyDescent="0.25">
      <c r="A844" s="1">
        <v>2015</v>
      </c>
      <c r="B844" s="3">
        <v>2</v>
      </c>
      <c r="C844" s="2">
        <v>4</v>
      </c>
      <c r="D844" s="4">
        <v>0</v>
      </c>
      <c r="E844" s="5">
        <v>25</v>
      </c>
      <c r="F844" s="14">
        <f t="shared" si="99"/>
        <v>0</v>
      </c>
      <c r="G844" s="15">
        <v>2.8064342828628599E-2</v>
      </c>
      <c r="H844" s="12">
        <f t="shared" si="104"/>
        <v>0.7310585786300049</v>
      </c>
      <c r="I844" s="13">
        <v>0.76773968764858103</v>
      </c>
      <c r="J844" s="11">
        <f t="shared" si="105"/>
        <v>2.8064342828628599E-2</v>
      </c>
      <c r="K844" s="11">
        <f t="shared" si="106"/>
        <v>3.668110901857613E-2</v>
      </c>
      <c r="L844" s="9">
        <f t="shared" si="100"/>
        <v>24.17040867171313</v>
      </c>
      <c r="M844" s="10">
        <f t="shared" si="101"/>
        <v>0.82959132828687032</v>
      </c>
      <c r="N844" s="7" t="b">
        <f t="shared" si="102"/>
        <v>0</v>
      </c>
      <c r="O844" s="8" t="b">
        <f t="shared" si="102"/>
        <v>0</v>
      </c>
      <c r="P844" s="6" t="b">
        <f t="shared" si="103"/>
        <v>1</v>
      </c>
    </row>
    <row r="845" spans="1:16" x14ac:dyDescent="0.25">
      <c r="A845" s="1">
        <v>2015</v>
      </c>
      <c r="B845" s="3">
        <v>2</v>
      </c>
      <c r="C845" s="2">
        <v>5</v>
      </c>
      <c r="D845" s="4">
        <v>6.2</v>
      </c>
      <c r="E845" s="5">
        <v>22.6</v>
      </c>
      <c r="F845" s="14">
        <f t="shared" si="99"/>
        <v>0.9959493592219002</v>
      </c>
      <c r="G845" s="15">
        <v>0.97233360859434903</v>
      </c>
      <c r="H845" s="12">
        <f t="shared" si="104"/>
        <v>0.19781611144141847</v>
      </c>
      <c r="I845" s="13">
        <v>0.207258514128495</v>
      </c>
      <c r="J845" s="11">
        <f t="shared" si="105"/>
        <v>2.3615750627551169E-2</v>
      </c>
      <c r="K845" s="11">
        <f t="shared" si="106"/>
        <v>9.4424026870765232E-3</v>
      </c>
      <c r="L845" s="9">
        <f t="shared" si="100"/>
        <v>23.767437893757183</v>
      </c>
      <c r="M845" s="10">
        <f t="shared" si="101"/>
        <v>1.1674378937571817</v>
      </c>
      <c r="N845" s="7" t="b">
        <f t="shared" si="102"/>
        <v>1</v>
      </c>
      <c r="O845" s="8" t="b">
        <f t="shared" si="102"/>
        <v>1</v>
      </c>
      <c r="P845" s="6" t="b">
        <f t="shared" si="103"/>
        <v>1</v>
      </c>
    </row>
    <row r="846" spans="1:16" x14ac:dyDescent="0.25">
      <c r="A846" s="1">
        <v>2015</v>
      </c>
      <c r="B846" s="3">
        <v>2</v>
      </c>
      <c r="C846" s="2">
        <v>6</v>
      </c>
      <c r="D846" s="4">
        <v>1.2</v>
      </c>
      <c r="E846" s="5">
        <v>24.8</v>
      </c>
      <c r="F846" s="14">
        <f t="shared" si="99"/>
        <v>0.53704956699803508</v>
      </c>
      <c r="G846" s="15">
        <v>0.49691867487470498</v>
      </c>
      <c r="H846" s="12">
        <f t="shared" si="104"/>
        <v>0.68997448112761262</v>
      </c>
      <c r="I846" s="13">
        <v>0.70323327653666501</v>
      </c>
      <c r="J846" s="11">
        <f t="shared" si="105"/>
        <v>4.0130892123330097E-2</v>
      </c>
      <c r="K846" s="11">
        <f t="shared" si="106"/>
        <v>1.3258795409052393E-2</v>
      </c>
      <c r="L846" s="9">
        <f t="shared" si="100"/>
        <v>24.070614934530791</v>
      </c>
      <c r="M846" s="10">
        <f t="shared" si="101"/>
        <v>0.72938506546920934</v>
      </c>
      <c r="N846" s="7" t="b">
        <f t="shared" si="102"/>
        <v>0</v>
      </c>
      <c r="O846" s="8" t="b">
        <f t="shared" si="102"/>
        <v>0</v>
      </c>
      <c r="P846" s="6" t="b">
        <f t="shared" si="103"/>
        <v>1</v>
      </c>
    </row>
    <row r="847" spans="1:16" x14ac:dyDescent="0.25">
      <c r="A847" s="1">
        <v>2015</v>
      </c>
      <c r="B847" s="3">
        <v>2</v>
      </c>
      <c r="C847" s="2">
        <v>7</v>
      </c>
      <c r="D847" s="4">
        <v>0</v>
      </c>
      <c r="E847" s="5">
        <v>28.5</v>
      </c>
      <c r="F847" s="14">
        <f t="shared" si="99"/>
        <v>0</v>
      </c>
      <c r="G847" s="15">
        <v>1.9027724322745999E-2</v>
      </c>
      <c r="H847" s="12">
        <f t="shared" si="104"/>
        <v>0.98901305736940681</v>
      </c>
      <c r="I847" s="13">
        <v>0.92104501528133298</v>
      </c>
      <c r="J847" s="11">
        <f t="shared" si="105"/>
        <v>1.9027724322745999E-2</v>
      </c>
      <c r="K847" s="11">
        <f t="shared" si="106"/>
        <v>6.7968042088073832E-2</v>
      </c>
      <c r="L847" s="9">
        <f t="shared" si="100"/>
        <v>25.19106499911895</v>
      </c>
      <c r="M847" s="10">
        <f t="shared" si="101"/>
        <v>3.3089350008810499</v>
      </c>
      <c r="N847" s="7" t="b">
        <f t="shared" si="102"/>
        <v>0</v>
      </c>
      <c r="O847" s="8" t="b">
        <f t="shared" si="102"/>
        <v>0</v>
      </c>
      <c r="P847" s="6" t="b">
        <f t="shared" si="103"/>
        <v>1</v>
      </c>
    </row>
    <row r="848" spans="1:16" x14ac:dyDescent="0.25">
      <c r="A848" s="1">
        <v>2015</v>
      </c>
      <c r="B848" s="3">
        <v>2</v>
      </c>
      <c r="C848" s="2">
        <v>8</v>
      </c>
      <c r="D848" s="4">
        <v>0</v>
      </c>
      <c r="E848" s="5">
        <v>35.299999999999997</v>
      </c>
      <c r="F848" s="14">
        <f t="shared" si="99"/>
        <v>0</v>
      </c>
      <c r="G848" s="15">
        <v>5.9317447115727901E-4</v>
      </c>
      <c r="H848" s="12">
        <f t="shared" si="104"/>
        <v>0.9999876272288255</v>
      </c>
      <c r="I848" s="13">
        <v>0.99633687170261998</v>
      </c>
      <c r="J848" s="11">
        <f t="shared" si="105"/>
        <v>5.9317447115727901E-4</v>
      </c>
      <c r="K848" s="11">
        <f t="shared" si="106"/>
        <v>3.6507555262055291E-3</v>
      </c>
      <c r="L848" s="9">
        <f t="shared" si="100"/>
        <v>35.049241027698272</v>
      </c>
      <c r="M848" s="10">
        <f t="shared" si="101"/>
        <v>0.25075897230172473</v>
      </c>
      <c r="N848" s="7" t="b">
        <f t="shared" si="102"/>
        <v>0</v>
      </c>
      <c r="O848" s="8" t="b">
        <f t="shared" si="102"/>
        <v>0</v>
      </c>
      <c r="P848" s="6" t="b">
        <f t="shared" si="103"/>
        <v>1</v>
      </c>
    </row>
    <row r="849" spans="1:16" x14ac:dyDescent="0.25">
      <c r="A849" s="1">
        <v>2015</v>
      </c>
      <c r="B849" s="3">
        <v>2</v>
      </c>
      <c r="C849" s="2">
        <v>9</v>
      </c>
      <c r="D849" s="4">
        <v>0</v>
      </c>
      <c r="E849" s="5">
        <v>26.5</v>
      </c>
      <c r="F849" s="14">
        <f t="shared" si="99"/>
        <v>0</v>
      </c>
      <c r="G849" s="15">
        <v>7.7590004978662103E-3</v>
      </c>
      <c r="H849" s="12">
        <f t="shared" si="104"/>
        <v>0.92414181997875655</v>
      </c>
      <c r="I849" s="13">
        <v>0.92540369363965702</v>
      </c>
      <c r="J849" s="11">
        <f t="shared" si="105"/>
        <v>7.7590004978662103E-3</v>
      </c>
      <c r="K849" s="11">
        <f t="shared" si="106"/>
        <v>1.2618736609004699E-3</v>
      </c>
      <c r="L849" s="9">
        <f t="shared" si="100"/>
        <v>25.273306227745188</v>
      </c>
      <c r="M849" s="10">
        <f t="shared" si="101"/>
        <v>1.2266937722548121</v>
      </c>
      <c r="N849" s="7" t="b">
        <f t="shared" si="102"/>
        <v>0</v>
      </c>
      <c r="O849" s="8" t="b">
        <f t="shared" si="102"/>
        <v>0</v>
      </c>
      <c r="P849" s="6" t="b">
        <f t="shared" si="103"/>
        <v>1</v>
      </c>
    </row>
    <row r="850" spans="1:16" x14ac:dyDescent="0.25">
      <c r="A850" s="1">
        <v>2015</v>
      </c>
      <c r="B850" s="3">
        <v>2</v>
      </c>
      <c r="C850" s="2">
        <v>10</v>
      </c>
      <c r="D850" s="4">
        <v>0</v>
      </c>
      <c r="E850" s="5">
        <v>28.3</v>
      </c>
      <c r="F850" s="14">
        <f t="shared" ref="F850:F913" si="107">2/(1+EXP(-D850))-1</f>
        <v>0</v>
      </c>
      <c r="G850" s="15">
        <v>1.6620700719255099E-2</v>
      </c>
      <c r="H850" s="12">
        <f t="shared" si="104"/>
        <v>0.98661308217233512</v>
      </c>
      <c r="I850" s="13">
        <v>0.96564578661681499</v>
      </c>
      <c r="J850" s="11">
        <f t="shared" si="105"/>
        <v>1.6620700719255099E-2</v>
      </c>
      <c r="K850" s="11">
        <f t="shared" si="106"/>
        <v>2.0967295555520127E-2</v>
      </c>
      <c r="L850" s="9">
        <f t="shared" ref="L850:L913" si="108">POWER(ABS(-(LOG(1/I850-1))),2.7)*-(LOG(1/I850-1))/ABS(-(LOG(1/I850-1)))+24</f>
        <v>26.721155794644261</v>
      </c>
      <c r="M850" s="10">
        <f t="shared" ref="M850:M913" si="109">ABS(E850-L850)</f>
        <v>1.5788442053557397</v>
      </c>
      <c r="N850" s="7" t="b">
        <f t="shared" ref="N850:O913" si="110">F850&gt;0.731</f>
        <v>0</v>
      </c>
      <c r="O850" s="8" t="b">
        <f t="shared" si="110"/>
        <v>0</v>
      </c>
      <c r="P850" s="6" t="b">
        <f t="shared" ref="P850:P913" si="111">NOT(_xlfn.XOR(N850,O850))</f>
        <v>1</v>
      </c>
    </row>
    <row r="851" spans="1:16" x14ac:dyDescent="0.25">
      <c r="A851" s="1">
        <v>2015</v>
      </c>
      <c r="B851" s="3">
        <v>2</v>
      </c>
      <c r="C851" s="2">
        <v>11</v>
      </c>
      <c r="D851" s="4">
        <v>3.4</v>
      </c>
      <c r="E851" s="5">
        <v>30.1</v>
      </c>
      <c r="F851" s="14">
        <f t="shared" si="107"/>
        <v>0.93540907060309886</v>
      </c>
      <c r="G851" s="15">
        <v>0.94052963073085105</v>
      </c>
      <c r="H851" s="12">
        <f t="shared" ref="H851:H914" si="112">1/(1+EXP(-E851+24))</f>
        <v>0.9977621514787236</v>
      </c>
      <c r="I851" s="13">
        <v>0.98356285502895502</v>
      </c>
      <c r="J851" s="11">
        <f t="shared" si="105"/>
        <v>5.1205601277521939E-3</v>
      </c>
      <c r="K851" s="11">
        <f t="shared" si="106"/>
        <v>1.4199296449768584E-2</v>
      </c>
      <c r="L851" s="9">
        <f t="shared" si="108"/>
        <v>28.722152866932273</v>
      </c>
      <c r="M851" s="10">
        <f t="shared" si="109"/>
        <v>1.3778471330677284</v>
      </c>
      <c r="N851" s="7" t="b">
        <f t="shared" si="110"/>
        <v>1</v>
      </c>
      <c r="O851" s="8" t="b">
        <f t="shared" si="110"/>
        <v>1</v>
      </c>
      <c r="P851" s="6" t="b">
        <f t="shared" si="111"/>
        <v>1</v>
      </c>
    </row>
    <row r="852" spans="1:16" x14ac:dyDescent="0.25">
      <c r="A852" s="1">
        <v>2015</v>
      </c>
      <c r="B852" s="3">
        <v>2</v>
      </c>
      <c r="C852" s="2">
        <v>12</v>
      </c>
      <c r="D852" s="4">
        <v>0</v>
      </c>
      <c r="E852" s="5">
        <v>29.4</v>
      </c>
      <c r="F852" s="14">
        <f t="shared" si="107"/>
        <v>0</v>
      </c>
      <c r="G852" s="15">
        <v>1.1572294989658E-2</v>
      </c>
      <c r="H852" s="12">
        <f t="shared" si="112"/>
        <v>0.99550372683905886</v>
      </c>
      <c r="I852" s="13">
        <v>0.98609847199418599</v>
      </c>
      <c r="J852" s="11">
        <f t="shared" si="105"/>
        <v>1.1572294989658E-2</v>
      </c>
      <c r="K852" s="11">
        <f t="shared" si="106"/>
        <v>9.4052548448728679E-3</v>
      </c>
      <c r="L852" s="9">
        <f t="shared" si="108"/>
        <v>29.27117228203868</v>
      </c>
      <c r="M852" s="10">
        <f t="shared" si="109"/>
        <v>0.1288277179613182</v>
      </c>
      <c r="N852" s="7" t="b">
        <f t="shared" si="110"/>
        <v>0</v>
      </c>
      <c r="O852" s="8" t="b">
        <f t="shared" si="110"/>
        <v>0</v>
      </c>
      <c r="P852" s="6" t="b">
        <f t="shared" si="111"/>
        <v>1</v>
      </c>
    </row>
    <row r="853" spans="1:16" x14ac:dyDescent="0.25">
      <c r="A853" s="1">
        <v>2015</v>
      </c>
      <c r="B853" s="3">
        <v>2</v>
      </c>
      <c r="C853" s="2">
        <v>13</v>
      </c>
      <c r="D853" s="4">
        <v>33</v>
      </c>
      <c r="E853" s="5">
        <v>27.6</v>
      </c>
      <c r="F853" s="14">
        <f t="shared" si="107"/>
        <v>0.99999999999999067</v>
      </c>
      <c r="G853" s="15">
        <v>0.98934101242233197</v>
      </c>
      <c r="H853" s="12">
        <f t="shared" si="112"/>
        <v>0.97340300642313426</v>
      </c>
      <c r="I853" s="13">
        <v>0.96294940152353103</v>
      </c>
      <c r="J853" s="11">
        <f t="shared" si="105"/>
        <v>1.0658987577658707E-2</v>
      </c>
      <c r="K853" s="11">
        <f t="shared" si="106"/>
        <v>1.045360489960323E-2</v>
      </c>
      <c r="L853" s="9">
        <f t="shared" si="108"/>
        <v>26.552016438379155</v>
      </c>
      <c r="M853" s="10">
        <f t="shared" si="109"/>
        <v>1.0479835616208462</v>
      </c>
      <c r="N853" s="7" t="b">
        <f t="shared" si="110"/>
        <v>1</v>
      </c>
      <c r="O853" s="8" t="b">
        <f t="shared" si="110"/>
        <v>1</v>
      </c>
      <c r="P853" s="6" t="b">
        <f t="shared" si="111"/>
        <v>1</v>
      </c>
    </row>
    <row r="854" spans="1:16" x14ac:dyDescent="0.25">
      <c r="A854" s="1">
        <v>2015</v>
      </c>
      <c r="B854" s="3">
        <v>2</v>
      </c>
      <c r="C854" s="2">
        <v>14</v>
      </c>
      <c r="D854" s="4">
        <v>2</v>
      </c>
      <c r="E854" s="5">
        <v>28.2</v>
      </c>
      <c r="F854" s="14">
        <f t="shared" si="107"/>
        <v>0.76159415595576463</v>
      </c>
      <c r="G854" s="15">
        <v>0.83641041882175504</v>
      </c>
      <c r="H854" s="12">
        <f t="shared" si="112"/>
        <v>0.98522596830672693</v>
      </c>
      <c r="I854" s="13">
        <v>0.97880638372873496</v>
      </c>
      <c r="J854" s="11">
        <f t="shared" si="105"/>
        <v>7.4816262865990413E-2</v>
      </c>
      <c r="K854" s="11">
        <f t="shared" si="106"/>
        <v>6.4195845779919658E-3</v>
      </c>
      <c r="L854" s="9">
        <f t="shared" si="108"/>
        <v>27.957860018718598</v>
      </c>
      <c r="M854" s="10">
        <f t="shared" si="109"/>
        <v>0.24213998128140091</v>
      </c>
      <c r="N854" s="7" t="b">
        <f t="shared" si="110"/>
        <v>1</v>
      </c>
      <c r="O854" s="8" t="b">
        <f t="shared" si="110"/>
        <v>1</v>
      </c>
      <c r="P854" s="6" t="b">
        <f t="shared" si="111"/>
        <v>1</v>
      </c>
    </row>
    <row r="855" spans="1:16" x14ac:dyDescent="0.25">
      <c r="A855" s="1">
        <v>2015</v>
      </c>
      <c r="B855" s="3">
        <v>2</v>
      </c>
      <c r="C855" s="2">
        <v>15</v>
      </c>
      <c r="D855" s="4">
        <v>2.4</v>
      </c>
      <c r="E855" s="5">
        <v>29.1</v>
      </c>
      <c r="F855" s="14">
        <f t="shared" si="107"/>
        <v>0.83365460701215532</v>
      </c>
      <c r="G855" s="15">
        <v>0.86710533230587195</v>
      </c>
      <c r="H855" s="12">
        <f t="shared" si="112"/>
        <v>0.99394019850841575</v>
      </c>
      <c r="I855" s="13">
        <v>0.98488583320863399</v>
      </c>
      <c r="J855" s="11">
        <f t="shared" si="105"/>
        <v>3.3450725293716621E-2</v>
      </c>
      <c r="K855" s="11">
        <f t="shared" si="106"/>
        <v>9.0543652997817636E-3</v>
      </c>
      <c r="L855" s="9">
        <f t="shared" si="108"/>
        <v>28.992542255626347</v>
      </c>
      <c r="M855" s="10">
        <f t="shared" si="109"/>
        <v>0.10745774437365441</v>
      </c>
      <c r="N855" s="7" t="b">
        <f t="shared" si="110"/>
        <v>1</v>
      </c>
      <c r="O855" s="8" t="b">
        <f t="shared" si="110"/>
        <v>1</v>
      </c>
      <c r="P855" s="6" t="b">
        <f t="shared" si="111"/>
        <v>1</v>
      </c>
    </row>
    <row r="856" spans="1:16" x14ac:dyDescent="0.25">
      <c r="A856" s="1">
        <v>2015</v>
      </c>
      <c r="B856" s="3">
        <v>2</v>
      </c>
      <c r="C856" s="2">
        <v>16</v>
      </c>
      <c r="D856" s="4">
        <v>0.2</v>
      </c>
      <c r="E856" s="5">
        <v>29.2</v>
      </c>
      <c r="F856" s="14">
        <f t="shared" si="107"/>
        <v>9.9667994624955902E-2</v>
      </c>
      <c r="G856" s="15">
        <v>1.8797375368204E-2</v>
      </c>
      <c r="H856" s="12">
        <f t="shared" si="112"/>
        <v>0.99451370110054949</v>
      </c>
      <c r="I856" s="13">
        <v>0.98000142399239398</v>
      </c>
      <c r="J856" s="11">
        <f t="shared" si="105"/>
        <v>8.0870619256751902E-2</v>
      </c>
      <c r="K856" s="11">
        <f t="shared" si="106"/>
        <v>1.4512277108155502E-2</v>
      </c>
      <c r="L856" s="9">
        <f t="shared" si="108"/>
        <v>28.125266727508006</v>
      </c>
      <c r="M856" s="10">
        <f t="shared" si="109"/>
        <v>1.0747332724919936</v>
      </c>
      <c r="N856" s="7" t="b">
        <f t="shared" si="110"/>
        <v>0</v>
      </c>
      <c r="O856" s="8" t="b">
        <f t="shared" si="110"/>
        <v>0</v>
      </c>
      <c r="P856" s="6" t="b">
        <f t="shared" si="111"/>
        <v>1</v>
      </c>
    </row>
    <row r="857" spans="1:16" x14ac:dyDescent="0.25">
      <c r="A857" s="1">
        <v>2015</v>
      </c>
      <c r="B857" s="3">
        <v>2</v>
      </c>
      <c r="C857" s="2">
        <v>17</v>
      </c>
      <c r="D857" s="4">
        <v>0</v>
      </c>
      <c r="E857" s="5">
        <v>29.4</v>
      </c>
      <c r="F857" s="14">
        <f t="shared" si="107"/>
        <v>0</v>
      </c>
      <c r="G857" s="15">
        <v>7.9638720151422593E-3</v>
      </c>
      <c r="H857" s="12">
        <f t="shared" si="112"/>
        <v>0.99550372683905886</v>
      </c>
      <c r="I857" s="13">
        <v>0.98102758888648001</v>
      </c>
      <c r="J857" s="11">
        <f t="shared" si="105"/>
        <v>7.9638720151422593E-3</v>
      </c>
      <c r="K857" s="11">
        <f t="shared" si="106"/>
        <v>1.4476137952578849E-2</v>
      </c>
      <c r="L857" s="9">
        <f t="shared" si="108"/>
        <v>28.280822878286596</v>
      </c>
      <c r="M857" s="10">
        <f t="shared" si="109"/>
        <v>1.1191771217134026</v>
      </c>
      <c r="N857" s="7" t="b">
        <f t="shared" si="110"/>
        <v>0</v>
      </c>
      <c r="O857" s="8" t="b">
        <f t="shared" si="110"/>
        <v>0</v>
      </c>
      <c r="P857" s="6" t="b">
        <f t="shared" si="111"/>
        <v>1</v>
      </c>
    </row>
    <row r="858" spans="1:16" x14ac:dyDescent="0.25">
      <c r="A858" s="1">
        <v>2015</v>
      </c>
      <c r="B858" s="3">
        <v>2</v>
      </c>
      <c r="C858" s="2">
        <v>18</v>
      </c>
      <c r="D858" s="4">
        <v>0</v>
      </c>
      <c r="E858" s="5">
        <v>29.1</v>
      </c>
      <c r="F858" s="14">
        <f t="shared" si="107"/>
        <v>0</v>
      </c>
      <c r="G858" s="15">
        <v>2.45385980151222E-2</v>
      </c>
      <c r="H858" s="12">
        <f t="shared" si="112"/>
        <v>0.99394019850841575</v>
      </c>
      <c r="I858" s="13">
        <v>0.98652290301356904</v>
      </c>
      <c r="J858" s="11">
        <f t="shared" si="105"/>
        <v>2.45385980151222E-2</v>
      </c>
      <c r="K858" s="11">
        <f t="shared" si="106"/>
        <v>7.4172954948467096E-3</v>
      </c>
      <c r="L858" s="9">
        <f t="shared" si="108"/>
        <v>29.376816939022191</v>
      </c>
      <c r="M858" s="10">
        <f t="shared" si="109"/>
        <v>0.27681693902218996</v>
      </c>
      <c r="N858" s="7" t="b">
        <f t="shared" si="110"/>
        <v>0</v>
      </c>
      <c r="O858" s="8" t="b">
        <f t="shared" si="110"/>
        <v>0</v>
      </c>
      <c r="P858" s="6" t="b">
        <f t="shared" si="111"/>
        <v>1</v>
      </c>
    </row>
    <row r="859" spans="1:16" x14ac:dyDescent="0.25">
      <c r="A859" s="1">
        <v>2015</v>
      </c>
      <c r="B859" s="3">
        <v>2</v>
      </c>
      <c r="C859" s="2">
        <v>19</v>
      </c>
      <c r="D859" s="4">
        <v>0</v>
      </c>
      <c r="E859" s="5">
        <v>27.8</v>
      </c>
      <c r="F859" s="14">
        <f t="shared" si="107"/>
        <v>0</v>
      </c>
      <c r="G859" s="15">
        <v>4.3062103457158302E-2</v>
      </c>
      <c r="H859" s="12">
        <f t="shared" si="112"/>
        <v>0.97811872906386943</v>
      </c>
      <c r="I859" s="13">
        <v>0.96655496279676401</v>
      </c>
      <c r="J859" s="11">
        <f t="shared" si="105"/>
        <v>4.3062103457158302E-2</v>
      </c>
      <c r="K859" s="11">
        <f t="shared" si="106"/>
        <v>1.1563766267105424E-2</v>
      </c>
      <c r="L859" s="9">
        <f t="shared" si="108"/>
        <v>26.78273085969127</v>
      </c>
      <c r="M859" s="10">
        <f t="shared" si="109"/>
        <v>1.0172691403087306</v>
      </c>
      <c r="N859" s="7" t="b">
        <f t="shared" si="110"/>
        <v>0</v>
      </c>
      <c r="O859" s="8" t="b">
        <f t="shared" si="110"/>
        <v>0</v>
      </c>
      <c r="P859" s="6" t="b">
        <f t="shared" si="111"/>
        <v>1</v>
      </c>
    </row>
    <row r="860" spans="1:16" x14ac:dyDescent="0.25">
      <c r="A860" s="1">
        <v>2015</v>
      </c>
      <c r="B860" s="3">
        <v>2</v>
      </c>
      <c r="C860" s="2">
        <v>20</v>
      </c>
      <c r="D860" s="4">
        <v>1.4</v>
      </c>
      <c r="E860" s="5">
        <v>27.2</v>
      </c>
      <c r="F860" s="14">
        <f t="shared" si="107"/>
        <v>0.60436777711716339</v>
      </c>
      <c r="G860" s="15">
        <v>0.62297544094738599</v>
      </c>
      <c r="H860" s="12">
        <f t="shared" si="112"/>
        <v>0.96083427720323566</v>
      </c>
      <c r="I860" s="13">
        <v>0.94518165953703603</v>
      </c>
      <c r="J860" s="11">
        <f t="shared" si="105"/>
        <v>1.8607663830222609E-2</v>
      </c>
      <c r="K860" s="11">
        <f t="shared" si="106"/>
        <v>1.5652617666199631E-2</v>
      </c>
      <c r="L860" s="9">
        <f t="shared" si="108"/>
        <v>25.77422585777812</v>
      </c>
      <c r="M860" s="10">
        <f t="shared" si="109"/>
        <v>1.4257741422218793</v>
      </c>
      <c r="N860" s="7" t="b">
        <f t="shared" si="110"/>
        <v>0</v>
      </c>
      <c r="O860" s="8" t="b">
        <f t="shared" si="110"/>
        <v>0</v>
      </c>
      <c r="P860" s="6" t="b">
        <f t="shared" si="111"/>
        <v>1</v>
      </c>
    </row>
    <row r="861" spans="1:16" x14ac:dyDescent="0.25">
      <c r="A861" s="1">
        <v>2015</v>
      </c>
      <c r="B861" s="3">
        <v>2</v>
      </c>
      <c r="C861" s="2">
        <v>21</v>
      </c>
      <c r="D861" s="4">
        <v>3.5</v>
      </c>
      <c r="E861" s="5">
        <v>25.3</v>
      </c>
      <c r="F861" s="14">
        <f t="shared" si="107"/>
        <v>0.94137553849728728</v>
      </c>
      <c r="G861" s="15">
        <v>0.94535788116385999</v>
      </c>
      <c r="H861" s="12">
        <f t="shared" si="112"/>
        <v>0.78583498304255861</v>
      </c>
      <c r="I861" s="13">
        <v>0.79399061093599799</v>
      </c>
      <c r="J861" s="11">
        <f t="shared" si="105"/>
        <v>3.9823426665727135E-3</v>
      </c>
      <c r="K861" s="11">
        <f t="shared" si="106"/>
        <v>8.1556278934393767E-3</v>
      </c>
      <c r="L861" s="9">
        <f t="shared" si="108"/>
        <v>24.236145778949645</v>
      </c>
      <c r="M861" s="10">
        <f t="shared" si="109"/>
        <v>1.0638542210503559</v>
      </c>
      <c r="N861" s="7" t="b">
        <f t="shared" si="110"/>
        <v>1</v>
      </c>
      <c r="O861" s="8" t="b">
        <f t="shared" si="110"/>
        <v>1</v>
      </c>
      <c r="P861" s="6" t="b">
        <f t="shared" si="111"/>
        <v>1</v>
      </c>
    </row>
    <row r="862" spans="1:16" x14ac:dyDescent="0.25">
      <c r="A862" s="1">
        <v>2015</v>
      </c>
      <c r="B862" s="3">
        <v>2</v>
      </c>
      <c r="C862" s="2">
        <v>22</v>
      </c>
      <c r="D862" s="4">
        <v>1.8</v>
      </c>
      <c r="E862" s="5">
        <v>26.6</v>
      </c>
      <c r="F862" s="14">
        <f t="shared" si="107"/>
        <v>0.71629787019902458</v>
      </c>
      <c r="G862" s="15">
        <v>0.82041908753922999</v>
      </c>
      <c r="H862" s="12">
        <f t="shared" si="112"/>
        <v>0.93086157965665328</v>
      </c>
      <c r="I862" s="13">
        <v>0.92381545819991695</v>
      </c>
      <c r="J862" s="11">
        <f t="shared" si="105"/>
        <v>0.10412121734020541</v>
      </c>
      <c r="K862" s="11">
        <f t="shared" si="106"/>
        <v>7.0461214567363317E-3</v>
      </c>
      <c r="L862" s="9">
        <f t="shared" si="108"/>
        <v>25.242436980668103</v>
      </c>
      <c r="M862" s="10">
        <f t="shared" si="109"/>
        <v>1.3575630193318986</v>
      </c>
      <c r="N862" s="7" t="b">
        <f t="shared" si="110"/>
        <v>0</v>
      </c>
      <c r="O862" s="8" t="b">
        <f t="shared" si="110"/>
        <v>1</v>
      </c>
      <c r="P862" s="6" t="b">
        <f t="shared" si="111"/>
        <v>0</v>
      </c>
    </row>
    <row r="863" spans="1:16" x14ac:dyDescent="0.25">
      <c r="A863" s="1">
        <v>2015</v>
      </c>
      <c r="B863" s="3">
        <v>2</v>
      </c>
      <c r="C863" s="2">
        <v>23</v>
      </c>
      <c r="D863" s="4">
        <v>0</v>
      </c>
      <c r="E863" s="5">
        <v>27.7</v>
      </c>
      <c r="F863" s="14">
        <f t="shared" si="107"/>
        <v>0</v>
      </c>
      <c r="G863" s="15">
        <v>1.56704227013576E-2</v>
      </c>
      <c r="H863" s="12">
        <f t="shared" si="112"/>
        <v>0.9758729785823308</v>
      </c>
      <c r="I863" s="13">
        <v>0.96106757387182695</v>
      </c>
      <c r="J863" s="11">
        <f t="shared" si="105"/>
        <v>1.56704227013576E-2</v>
      </c>
      <c r="K863" s="11">
        <f t="shared" si="106"/>
        <v>1.4805404710503844E-2</v>
      </c>
      <c r="L863" s="9">
        <f t="shared" si="108"/>
        <v>26.444548133730134</v>
      </c>
      <c r="M863" s="10">
        <f t="shared" si="109"/>
        <v>1.2554518662698655</v>
      </c>
      <c r="N863" s="7" t="b">
        <f t="shared" si="110"/>
        <v>0</v>
      </c>
      <c r="O863" s="8" t="b">
        <f t="shared" si="110"/>
        <v>0</v>
      </c>
      <c r="P863" s="6" t="b">
        <f t="shared" si="111"/>
        <v>1</v>
      </c>
    </row>
    <row r="864" spans="1:16" x14ac:dyDescent="0.25">
      <c r="A864" s="1">
        <v>2015</v>
      </c>
      <c r="B864" s="3">
        <v>2</v>
      </c>
      <c r="C864" s="2">
        <v>24</v>
      </c>
      <c r="D864" s="4">
        <v>0</v>
      </c>
      <c r="E864" s="5">
        <v>26.4</v>
      </c>
      <c r="F864" s="14">
        <f t="shared" si="107"/>
        <v>0</v>
      </c>
      <c r="G864" s="15">
        <v>7.2707779392072996E-3</v>
      </c>
      <c r="H864" s="12">
        <f t="shared" si="112"/>
        <v>0.91682730350607744</v>
      </c>
      <c r="I864" s="13">
        <v>0.91979761976135799</v>
      </c>
      <c r="J864" s="11">
        <f t="shared" si="105"/>
        <v>7.2707779392072996E-3</v>
      </c>
      <c r="K864" s="11">
        <f t="shared" si="106"/>
        <v>2.9703162552805473E-3</v>
      </c>
      <c r="L864" s="9">
        <f t="shared" si="108"/>
        <v>25.168902143529262</v>
      </c>
      <c r="M864" s="10">
        <f t="shared" si="109"/>
        <v>1.2310978564707362</v>
      </c>
      <c r="N864" s="7" t="b">
        <f t="shared" si="110"/>
        <v>0</v>
      </c>
      <c r="O864" s="8" t="b">
        <f t="shared" si="110"/>
        <v>0</v>
      </c>
      <c r="P864" s="6" t="b">
        <f t="shared" si="111"/>
        <v>1</v>
      </c>
    </row>
    <row r="865" spans="1:16" x14ac:dyDescent="0.25">
      <c r="A865" s="1">
        <v>2015</v>
      </c>
      <c r="B865" s="3">
        <v>2</v>
      </c>
      <c r="C865" s="2">
        <v>25</v>
      </c>
      <c r="D865" s="4">
        <v>1.8</v>
      </c>
      <c r="E865" s="5">
        <v>23.4</v>
      </c>
      <c r="F865" s="14">
        <f t="shared" si="107"/>
        <v>0.71629787019902458</v>
      </c>
      <c r="G865" s="15">
        <v>0.73631749773240496</v>
      </c>
      <c r="H865" s="12">
        <f t="shared" si="112"/>
        <v>0.35434369377420422</v>
      </c>
      <c r="I865" s="13">
        <v>0.373179679589355</v>
      </c>
      <c r="J865" s="11">
        <f t="shared" si="105"/>
        <v>2.001962753338038E-2</v>
      </c>
      <c r="K865" s="11">
        <f t="shared" si="106"/>
        <v>1.883598581515078E-2</v>
      </c>
      <c r="L865" s="9">
        <f t="shared" si="108"/>
        <v>23.982132441094244</v>
      </c>
      <c r="M865" s="10">
        <f t="shared" si="109"/>
        <v>0.58213244109424522</v>
      </c>
      <c r="N865" s="7" t="b">
        <f t="shared" si="110"/>
        <v>0</v>
      </c>
      <c r="O865" s="8" t="b">
        <f t="shared" si="110"/>
        <v>1</v>
      </c>
      <c r="P865" s="6" t="b">
        <f t="shared" si="111"/>
        <v>0</v>
      </c>
    </row>
    <row r="866" spans="1:16" x14ac:dyDescent="0.25">
      <c r="A866" s="1">
        <v>2015</v>
      </c>
      <c r="B866" s="3">
        <v>2</v>
      </c>
      <c r="C866" s="2">
        <v>26</v>
      </c>
      <c r="D866" s="4">
        <v>6</v>
      </c>
      <c r="E866" s="5">
        <v>27.1</v>
      </c>
      <c r="F866" s="14">
        <f t="shared" si="107"/>
        <v>0.99505475368673069</v>
      </c>
      <c r="G866" s="15">
        <v>0.95350255170460696</v>
      </c>
      <c r="H866" s="12">
        <f t="shared" si="112"/>
        <v>0.95689274505891386</v>
      </c>
      <c r="I866" s="13">
        <v>0.93929142628057105</v>
      </c>
      <c r="J866" s="11">
        <f t="shared" si="105"/>
        <v>4.1552201982123727E-2</v>
      </c>
      <c r="K866" s="11">
        <f t="shared" si="106"/>
        <v>1.7601318778342812E-2</v>
      </c>
      <c r="L866" s="9">
        <f t="shared" si="108"/>
        <v>25.597841208068804</v>
      </c>
      <c r="M866" s="10">
        <f t="shared" si="109"/>
        <v>1.5021587919311976</v>
      </c>
      <c r="N866" s="7" t="b">
        <f t="shared" si="110"/>
        <v>1</v>
      </c>
      <c r="O866" s="8" t="b">
        <f t="shared" si="110"/>
        <v>1</v>
      </c>
      <c r="P866" s="6" t="b">
        <f t="shared" si="111"/>
        <v>1</v>
      </c>
    </row>
    <row r="867" spans="1:16" x14ac:dyDescent="0.25">
      <c r="A867" s="1">
        <v>2015</v>
      </c>
      <c r="B867" s="3">
        <v>2</v>
      </c>
      <c r="C867" s="2">
        <v>27</v>
      </c>
      <c r="D867" s="4">
        <v>3.2</v>
      </c>
      <c r="E867" s="5">
        <v>27.1</v>
      </c>
      <c r="F867" s="14">
        <f t="shared" si="107"/>
        <v>0.92166855440647133</v>
      </c>
      <c r="G867" s="15">
        <v>0.90937178210690695</v>
      </c>
      <c r="H867" s="12">
        <f t="shared" si="112"/>
        <v>0.95689274505891386</v>
      </c>
      <c r="I867" s="13">
        <v>0.95029766046126096</v>
      </c>
      <c r="J867" s="11">
        <f t="shared" si="105"/>
        <v>1.2296772299564385E-2</v>
      </c>
      <c r="K867" s="11">
        <f t="shared" si="106"/>
        <v>6.5950845976529004E-3</v>
      </c>
      <c r="L867" s="9">
        <f t="shared" si="108"/>
        <v>25.953550020531559</v>
      </c>
      <c r="M867" s="10">
        <f t="shared" si="109"/>
        <v>1.1464499794684428</v>
      </c>
      <c r="N867" s="7" t="b">
        <f t="shared" si="110"/>
        <v>1</v>
      </c>
      <c r="O867" s="8" t="b">
        <f t="shared" si="110"/>
        <v>1</v>
      </c>
      <c r="P867" s="6" t="b">
        <f t="shared" si="111"/>
        <v>1</v>
      </c>
    </row>
    <row r="868" spans="1:16" x14ac:dyDescent="0.25">
      <c r="A868" s="1">
        <v>2015</v>
      </c>
      <c r="B868" s="3">
        <v>2</v>
      </c>
      <c r="C868" s="2">
        <v>28</v>
      </c>
      <c r="D868" s="4">
        <v>0</v>
      </c>
      <c r="E868" s="5">
        <v>28.8</v>
      </c>
      <c r="F868" s="14">
        <f t="shared" si="107"/>
        <v>0</v>
      </c>
      <c r="G868" s="15">
        <v>1.5938768323132301E-2</v>
      </c>
      <c r="H868" s="12">
        <f t="shared" si="112"/>
        <v>0.99183742884684012</v>
      </c>
      <c r="I868" s="13">
        <v>0.98145396197838797</v>
      </c>
      <c r="J868" s="11">
        <f t="shared" si="105"/>
        <v>1.5938768323132301E-2</v>
      </c>
      <c r="K868" s="11">
        <f t="shared" si="106"/>
        <v>1.0383466868452151E-2</v>
      </c>
      <c r="L868" s="9">
        <f t="shared" si="108"/>
        <v>28.349018864618358</v>
      </c>
      <c r="M868" s="10">
        <f t="shared" si="109"/>
        <v>0.45098113538164242</v>
      </c>
      <c r="N868" s="7" t="b">
        <f t="shared" si="110"/>
        <v>0</v>
      </c>
      <c r="O868" s="8" t="b">
        <f t="shared" si="110"/>
        <v>0</v>
      </c>
      <c r="P868" s="6" t="b">
        <f t="shared" si="111"/>
        <v>1</v>
      </c>
    </row>
    <row r="869" spans="1:16" x14ac:dyDescent="0.25">
      <c r="A869" s="1">
        <v>2015</v>
      </c>
      <c r="B869" s="3">
        <v>3</v>
      </c>
      <c r="C869" s="2">
        <v>1</v>
      </c>
      <c r="D869" s="4">
        <v>0</v>
      </c>
      <c r="E869" s="5">
        <v>35.5</v>
      </c>
      <c r="F869" s="14">
        <f t="shared" si="107"/>
        <v>0</v>
      </c>
      <c r="G869" s="15">
        <v>1.6771841956047799E-2</v>
      </c>
      <c r="H869" s="12">
        <f t="shared" si="112"/>
        <v>0.99998987000901918</v>
      </c>
      <c r="I869" s="13">
        <v>0.996145125166364</v>
      </c>
      <c r="J869" s="11">
        <f t="shared" si="105"/>
        <v>1.6771841956047799E-2</v>
      </c>
      <c r="K869" s="11">
        <f t="shared" si="106"/>
        <v>3.8447448426551789E-3</v>
      </c>
      <c r="L869" s="9">
        <f t="shared" si="108"/>
        <v>34.778803389859945</v>
      </c>
      <c r="M869" s="10">
        <f t="shared" si="109"/>
        <v>0.72119661014005487</v>
      </c>
      <c r="N869" s="7" t="b">
        <f t="shared" si="110"/>
        <v>0</v>
      </c>
      <c r="O869" s="8" t="b">
        <f t="shared" si="110"/>
        <v>0</v>
      </c>
      <c r="P869" s="6" t="b">
        <f t="shared" si="111"/>
        <v>1</v>
      </c>
    </row>
    <row r="870" spans="1:16" x14ac:dyDescent="0.25">
      <c r="A870" s="1">
        <v>2015</v>
      </c>
      <c r="B870" s="3">
        <v>3</v>
      </c>
      <c r="C870" s="2">
        <v>2</v>
      </c>
      <c r="D870" s="4">
        <v>13.2</v>
      </c>
      <c r="E870" s="5">
        <v>23.5</v>
      </c>
      <c r="F870" s="14">
        <f t="shared" si="107"/>
        <v>0.99999629880445418</v>
      </c>
      <c r="G870" s="15">
        <v>0.95351413125606699</v>
      </c>
      <c r="H870" s="12">
        <f t="shared" si="112"/>
        <v>0.37754066879814541</v>
      </c>
      <c r="I870" s="13">
        <v>0.407132918340598</v>
      </c>
      <c r="J870" s="11">
        <f t="shared" si="105"/>
        <v>4.6482167548387188E-2</v>
      </c>
      <c r="K870" s="11">
        <f t="shared" si="106"/>
        <v>2.9592249542452598E-2</v>
      </c>
      <c r="L870" s="9">
        <f t="shared" si="108"/>
        <v>23.992509752859256</v>
      </c>
      <c r="M870" s="10">
        <f t="shared" si="109"/>
        <v>0.49250975285925591</v>
      </c>
      <c r="N870" s="7" t="b">
        <f t="shared" si="110"/>
        <v>1</v>
      </c>
      <c r="O870" s="8" t="b">
        <f t="shared" si="110"/>
        <v>1</v>
      </c>
      <c r="P870" s="6" t="b">
        <f t="shared" si="111"/>
        <v>1</v>
      </c>
    </row>
    <row r="871" spans="1:16" x14ac:dyDescent="0.25">
      <c r="A871" s="1">
        <v>2015</v>
      </c>
      <c r="B871" s="3">
        <v>3</v>
      </c>
      <c r="C871" s="2">
        <v>3</v>
      </c>
      <c r="D871" s="4">
        <v>0</v>
      </c>
      <c r="E871" s="5">
        <v>29.5</v>
      </c>
      <c r="F871" s="14">
        <f t="shared" si="107"/>
        <v>0</v>
      </c>
      <c r="G871" s="15">
        <v>1.9700171659885201E-2</v>
      </c>
      <c r="H871" s="12">
        <f t="shared" si="112"/>
        <v>0.99592986228410396</v>
      </c>
      <c r="I871" s="13">
        <v>0.98620394183003302</v>
      </c>
      <c r="J871" s="11">
        <f t="shared" si="105"/>
        <v>1.9700171659885201E-2</v>
      </c>
      <c r="K871" s="11">
        <f t="shared" si="106"/>
        <v>9.7259204540709465E-3</v>
      </c>
      <c r="L871" s="9">
        <f t="shared" si="108"/>
        <v>29.297002368469734</v>
      </c>
      <c r="M871" s="10">
        <f t="shared" si="109"/>
        <v>0.20299763153026618</v>
      </c>
      <c r="N871" s="7" t="b">
        <f t="shared" si="110"/>
        <v>0</v>
      </c>
      <c r="O871" s="8" t="b">
        <f t="shared" si="110"/>
        <v>0</v>
      </c>
      <c r="P871" s="6" t="b">
        <f t="shared" si="111"/>
        <v>1</v>
      </c>
    </row>
    <row r="872" spans="1:16" x14ac:dyDescent="0.25">
      <c r="A872" s="1">
        <v>2015</v>
      </c>
      <c r="B872" s="3">
        <v>3</v>
      </c>
      <c r="C872" s="2">
        <v>4</v>
      </c>
      <c r="D872" s="4">
        <v>0</v>
      </c>
      <c r="E872" s="5">
        <v>29.7</v>
      </c>
      <c r="F872" s="14">
        <f t="shared" si="107"/>
        <v>0</v>
      </c>
      <c r="G872" s="15">
        <v>1.35735604672719E-2</v>
      </c>
      <c r="H872" s="12">
        <f t="shared" si="112"/>
        <v>0.99666519269258669</v>
      </c>
      <c r="I872" s="13">
        <v>0.98682209450219505</v>
      </c>
      <c r="J872" s="11">
        <f t="shared" si="105"/>
        <v>1.35735604672719E-2</v>
      </c>
      <c r="K872" s="11">
        <f t="shared" si="106"/>
        <v>9.8430981903916415E-3</v>
      </c>
      <c r="L872" s="9">
        <f t="shared" si="108"/>
        <v>29.454104278261148</v>
      </c>
      <c r="M872" s="10">
        <f t="shared" si="109"/>
        <v>0.24589572173885088</v>
      </c>
      <c r="N872" s="7" t="b">
        <f t="shared" si="110"/>
        <v>0</v>
      </c>
      <c r="O872" s="8" t="b">
        <f t="shared" si="110"/>
        <v>0</v>
      </c>
      <c r="P872" s="6" t="b">
        <f t="shared" si="111"/>
        <v>1</v>
      </c>
    </row>
    <row r="873" spans="1:16" x14ac:dyDescent="0.25">
      <c r="A873" s="1">
        <v>2015</v>
      </c>
      <c r="B873" s="3">
        <v>3</v>
      </c>
      <c r="C873" s="2">
        <v>5</v>
      </c>
      <c r="D873" s="4">
        <v>0</v>
      </c>
      <c r="E873" s="5">
        <v>27.6</v>
      </c>
      <c r="F873" s="14">
        <f t="shared" si="107"/>
        <v>0</v>
      </c>
      <c r="G873" s="15">
        <v>9.7316927682749802E-3</v>
      </c>
      <c r="H873" s="12">
        <f t="shared" si="112"/>
        <v>0.97340300642313426</v>
      </c>
      <c r="I873" s="13">
        <v>0.96471478562582702</v>
      </c>
      <c r="J873" s="11">
        <f t="shared" si="105"/>
        <v>9.7316927682749802E-3</v>
      </c>
      <c r="K873" s="11">
        <f t="shared" si="106"/>
        <v>8.6882207973072445E-3</v>
      </c>
      <c r="L873" s="9">
        <f t="shared" si="108"/>
        <v>26.660572520629263</v>
      </c>
      <c r="M873" s="10">
        <f t="shared" si="109"/>
        <v>0.93942747937073889</v>
      </c>
      <c r="N873" s="7" t="b">
        <f t="shared" si="110"/>
        <v>0</v>
      </c>
      <c r="O873" s="8" t="b">
        <f t="shared" si="110"/>
        <v>0</v>
      </c>
      <c r="P873" s="6" t="b">
        <f t="shared" si="111"/>
        <v>1</v>
      </c>
    </row>
    <row r="874" spans="1:16" x14ac:dyDescent="0.25">
      <c r="A874" s="1">
        <v>2015</v>
      </c>
      <c r="B874" s="3">
        <v>3</v>
      </c>
      <c r="C874" s="2">
        <v>6</v>
      </c>
      <c r="D874" s="4">
        <v>0</v>
      </c>
      <c r="E874" s="5">
        <v>29.8</v>
      </c>
      <c r="F874" s="14">
        <f t="shared" si="107"/>
        <v>0</v>
      </c>
      <c r="G874" s="15">
        <v>1.26266334117434E-2</v>
      </c>
      <c r="H874" s="12">
        <f t="shared" si="112"/>
        <v>0.99698158367529166</v>
      </c>
      <c r="I874" s="13">
        <v>0.98905267382338202</v>
      </c>
      <c r="J874" s="11">
        <f t="shared" si="105"/>
        <v>1.26266334117434E-2</v>
      </c>
      <c r="K874" s="11">
        <f t="shared" si="106"/>
        <v>7.9289098519096379E-3</v>
      </c>
      <c r="L874" s="9">
        <f t="shared" si="108"/>
        <v>30.118468922920641</v>
      </c>
      <c r="M874" s="10">
        <f t="shared" si="109"/>
        <v>0.31846892292064055</v>
      </c>
      <c r="N874" s="7" t="b">
        <f t="shared" si="110"/>
        <v>0</v>
      </c>
      <c r="O874" s="8" t="b">
        <f t="shared" si="110"/>
        <v>0</v>
      </c>
      <c r="P874" s="6" t="b">
        <f t="shared" si="111"/>
        <v>1</v>
      </c>
    </row>
    <row r="875" spans="1:16" x14ac:dyDescent="0.25">
      <c r="A875" s="1">
        <v>2015</v>
      </c>
      <c r="B875" s="3">
        <v>3</v>
      </c>
      <c r="C875" s="2">
        <v>7</v>
      </c>
      <c r="D875" s="4">
        <v>0</v>
      </c>
      <c r="E875" s="5">
        <v>26.2</v>
      </c>
      <c r="F875" s="14">
        <f t="shared" si="107"/>
        <v>0</v>
      </c>
      <c r="G875" s="15">
        <v>1.79399242072831E-2</v>
      </c>
      <c r="H875" s="12">
        <f t="shared" si="112"/>
        <v>0.9002495108803148</v>
      </c>
      <c r="I875" s="13">
        <v>0.90729745391937699</v>
      </c>
      <c r="J875" s="11">
        <f t="shared" si="105"/>
        <v>1.79399242072831E-2</v>
      </c>
      <c r="K875" s="11">
        <f t="shared" si="106"/>
        <v>7.0479430390621989E-3</v>
      </c>
      <c r="L875" s="9">
        <f t="shared" si="108"/>
        <v>24.974976534056879</v>
      </c>
      <c r="M875" s="10">
        <f t="shared" si="109"/>
        <v>1.2250234659431207</v>
      </c>
      <c r="N875" s="7" t="b">
        <f t="shared" si="110"/>
        <v>0</v>
      </c>
      <c r="O875" s="8" t="b">
        <f t="shared" si="110"/>
        <v>0</v>
      </c>
      <c r="P875" s="6" t="b">
        <f t="shared" si="111"/>
        <v>1</v>
      </c>
    </row>
    <row r="876" spans="1:16" x14ac:dyDescent="0.25">
      <c r="A876" s="1">
        <v>2015</v>
      </c>
      <c r="B876" s="3">
        <v>3</v>
      </c>
      <c r="C876" s="2">
        <v>8</v>
      </c>
      <c r="D876" s="4">
        <v>0</v>
      </c>
      <c r="E876" s="5">
        <v>27.4</v>
      </c>
      <c r="F876" s="14">
        <f t="shared" si="107"/>
        <v>0</v>
      </c>
      <c r="G876" s="15">
        <v>1.54114885642386E-2</v>
      </c>
      <c r="H876" s="12">
        <f t="shared" si="112"/>
        <v>0.96770453530154943</v>
      </c>
      <c r="I876" s="13">
        <v>0.95981562055515901</v>
      </c>
      <c r="J876" s="11">
        <f t="shared" si="105"/>
        <v>1.54114885642386E-2</v>
      </c>
      <c r="K876" s="11">
        <f t="shared" si="106"/>
        <v>7.8889147463904186E-3</v>
      </c>
      <c r="L876" s="9">
        <f t="shared" si="108"/>
        <v>26.377299890177799</v>
      </c>
      <c r="M876" s="10">
        <f t="shared" si="109"/>
        <v>1.0227001098221997</v>
      </c>
      <c r="N876" s="7" t="b">
        <f t="shared" si="110"/>
        <v>0</v>
      </c>
      <c r="O876" s="8" t="b">
        <f t="shared" si="110"/>
        <v>0</v>
      </c>
      <c r="P876" s="6" t="b">
        <f t="shared" si="111"/>
        <v>1</v>
      </c>
    </row>
    <row r="877" spans="1:16" x14ac:dyDescent="0.25">
      <c r="A877" s="1">
        <v>2015</v>
      </c>
      <c r="B877" s="3">
        <v>3</v>
      </c>
      <c r="C877" s="2">
        <v>9</v>
      </c>
      <c r="D877" s="4">
        <v>0</v>
      </c>
      <c r="E877" s="5">
        <v>33.799999999999997</v>
      </c>
      <c r="F877" s="14">
        <f t="shared" si="107"/>
        <v>0</v>
      </c>
      <c r="G877" s="15">
        <v>1.09554943970073E-2</v>
      </c>
      <c r="H877" s="12">
        <f t="shared" si="112"/>
        <v>0.99994455147527717</v>
      </c>
      <c r="I877" s="13">
        <v>0.99376277894001797</v>
      </c>
      <c r="J877" s="11">
        <f t="shared" si="105"/>
        <v>1.09554943970073E-2</v>
      </c>
      <c r="K877" s="11">
        <f t="shared" si="106"/>
        <v>6.1817725352592001E-3</v>
      </c>
      <c r="L877" s="9">
        <f t="shared" si="108"/>
        <v>32.428727527109743</v>
      </c>
      <c r="M877" s="10">
        <f t="shared" si="109"/>
        <v>1.3712724728902543</v>
      </c>
      <c r="N877" s="7" t="b">
        <f t="shared" si="110"/>
        <v>0</v>
      </c>
      <c r="O877" s="8" t="b">
        <f t="shared" si="110"/>
        <v>0</v>
      </c>
      <c r="P877" s="6" t="b">
        <f t="shared" si="111"/>
        <v>1</v>
      </c>
    </row>
    <row r="878" spans="1:16" x14ac:dyDescent="0.25">
      <c r="A878" s="1">
        <v>2015</v>
      </c>
      <c r="B878" s="3">
        <v>3</v>
      </c>
      <c r="C878" s="2">
        <v>10</v>
      </c>
      <c r="D878" s="4">
        <v>0</v>
      </c>
      <c r="E878" s="5">
        <v>26.4</v>
      </c>
      <c r="F878" s="14">
        <f t="shared" si="107"/>
        <v>0</v>
      </c>
      <c r="G878" s="15">
        <v>1.11334532918734E-2</v>
      </c>
      <c r="H878" s="12">
        <f t="shared" si="112"/>
        <v>0.91682730350607744</v>
      </c>
      <c r="I878" s="13">
        <v>0.92199269083804303</v>
      </c>
      <c r="J878" s="11">
        <f t="shared" si="105"/>
        <v>1.11334532918734E-2</v>
      </c>
      <c r="K878" s="11">
        <f t="shared" si="106"/>
        <v>5.1653873319655874E-3</v>
      </c>
      <c r="L878" s="9">
        <f t="shared" si="108"/>
        <v>25.208296428993009</v>
      </c>
      <c r="M878" s="10">
        <f t="shared" si="109"/>
        <v>1.1917035710069896</v>
      </c>
      <c r="N878" s="7" t="b">
        <f t="shared" si="110"/>
        <v>0</v>
      </c>
      <c r="O878" s="8" t="b">
        <f t="shared" si="110"/>
        <v>0</v>
      </c>
      <c r="P878" s="6" t="b">
        <f t="shared" si="111"/>
        <v>1</v>
      </c>
    </row>
    <row r="879" spans="1:16" x14ac:dyDescent="0.25">
      <c r="A879" s="1">
        <v>2015</v>
      </c>
      <c r="B879" s="3">
        <v>3</v>
      </c>
      <c r="C879" s="2">
        <v>11</v>
      </c>
      <c r="D879" s="4">
        <v>0</v>
      </c>
      <c r="E879" s="5">
        <v>30.2</v>
      </c>
      <c r="F879" s="14">
        <f t="shared" si="107"/>
        <v>0</v>
      </c>
      <c r="G879" s="15">
        <v>2.4834593405530601E-2</v>
      </c>
      <c r="H879" s="12">
        <f t="shared" si="112"/>
        <v>0.9979746796109501</v>
      </c>
      <c r="I879" s="13">
        <v>0.99103085730110296</v>
      </c>
      <c r="J879" s="11">
        <f t="shared" si="105"/>
        <v>2.4834593405530601E-2</v>
      </c>
      <c r="K879" s="11">
        <f t="shared" si="106"/>
        <v>6.9438223098471363E-3</v>
      </c>
      <c r="L879" s="9">
        <f t="shared" si="108"/>
        <v>30.885215907435885</v>
      </c>
      <c r="M879" s="10">
        <f t="shared" si="109"/>
        <v>0.6852159074358859</v>
      </c>
      <c r="N879" s="7" t="b">
        <f t="shared" si="110"/>
        <v>0</v>
      </c>
      <c r="O879" s="8" t="b">
        <f t="shared" si="110"/>
        <v>0</v>
      </c>
      <c r="P879" s="6" t="b">
        <f t="shared" si="111"/>
        <v>1</v>
      </c>
    </row>
    <row r="880" spans="1:16" x14ac:dyDescent="0.25">
      <c r="A880" s="1">
        <v>2015</v>
      </c>
      <c r="B880" s="3">
        <v>3</v>
      </c>
      <c r="C880" s="2">
        <v>12</v>
      </c>
      <c r="D880" s="4">
        <v>1.2</v>
      </c>
      <c r="E880" s="5">
        <v>27.4</v>
      </c>
      <c r="F880" s="14">
        <f t="shared" si="107"/>
        <v>0.53704956699803508</v>
      </c>
      <c r="G880" s="15">
        <v>0.58150504199717501</v>
      </c>
      <c r="H880" s="12">
        <f t="shared" si="112"/>
        <v>0.96770453530154943</v>
      </c>
      <c r="I880" s="13">
        <v>0.96889095617013099</v>
      </c>
      <c r="J880" s="11">
        <f t="shared" si="105"/>
        <v>4.4455474999139932E-2</v>
      </c>
      <c r="K880" s="11">
        <f t="shared" si="106"/>
        <v>1.1864208685815614E-3</v>
      </c>
      <c r="L880" s="9">
        <f t="shared" si="108"/>
        <v>26.953019824616543</v>
      </c>
      <c r="M880" s="10">
        <f t="shared" si="109"/>
        <v>0.44698017538345525</v>
      </c>
      <c r="N880" s="7" t="b">
        <f t="shared" si="110"/>
        <v>0</v>
      </c>
      <c r="O880" s="8" t="b">
        <f t="shared" si="110"/>
        <v>0</v>
      </c>
      <c r="P880" s="6" t="b">
        <f t="shared" si="111"/>
        <v>1</v>
      </c>
    </row>
    <row r="881" spans="1:16" x14ac:dyDescent="0.25">
      <c r="A881" s="1">
        <v>2015</v>
      </c>
      <c r="B881" s="3">
        <v>3</v>
      </c>
      <c r="C881" s="2">
        <v>13</v>
      </c>
      <c r="D881" s="4">
        <v>2.2000000000000002</v>
      </c>
      <c r="E881" s="5">
        <v>20.399999999999999</v>
      </c>
      <c r="F881" s="14">
        <f t="shared" si="107"/>
        <v>0.80049902176062959</v>
      </c>
      <c r="G881" s="15">
        <v>0.85927632734508896</v>
      </c>
      <c r="H881" s="12">
        <f t="shared" si="112"/>
        <v>2.6596993576865818E-2</v>
      </c>
      <c r="I881" s="13">
        <v>3.5321403209386898E-2</v>
      </c>
      <c r="J881" s="11">
        <f t="shared" si="105"/>
        <v>5.8777305584459372E-2</v>
      </c>
      <c r="K881" s="11">
        <f t="shared" si="106"/>
        <v>8.7244096325210796E-3</v>
      </c>
      <c r="L881" s="9">
        <f t="shared" si="108"/>
        <v>21.341734093031057</v>
      </c>
      <c r="M881" s="10">
        <f t="shared" si="109"/>
        <v>0.94173409303105871</v>
      </c>
      <c r="N881" s="7" t="b">
        <f t="shared" si="110"/>
        <v>1</v>
      </c>
      <c r="O881" s="8" t="b">
        <f t="shared" si="110"/>
        <v>1</v>
      </c>
      <c r="P881" s="6" t="b">
        <f t="shared" si="111"/>
        <v>1</v>
      </c>
    </row>
    <row r="882" spans="1:16" x14ac:dyDescent="0.25">
      <c r="A882" s="1">
        <v>2015</v>
      </c>
      <c r="B882" s="3">
        <v>3</v>
      </c>
      <c r="C882" s="2">
        <v>14</v>
      </c>
      <c r="D882" s="4">
        <v>0</v>
      </c>
      <c r="E882" s="5">
        <v>26.2</v>
      </c>
      <c r="F882" s="14">
        <f t="shared" si="107"/>
        <v>0</v>
      </c>
      <c r="G882" s="15">
        <v>2.7064387337503899E-2</v>
      </c>
      <c r="H882" s="12">
        <f t="shared" si="112"/>
        <v>0.9002495108803148</v>
      </c>
      <c r="I882" s="13">
        <v>0.90547075387491605</v>
      </c>
      <c r="J882" s="11">
        <f t="shared" si="105"/>
        <v>2.7064387337503899E-2</v>
      </c>
      <c r="K882" s="11">
        <f t="shared" si="106"/>
        <v>5.2212429946012495E-3</v>
      </c>
      <c r="L882" s="9">
        <f t="shared" si="108"/>
        <v>24.950330559235358</v>
      </c>
      <c r="M882" s="10">
        <f t="shared" si="109"/>
        <v>1.2496694407646416</v>
      </c>
      <c r="N882" s="7" t="b">
        <f t="shared" si="110"/>
        <v>0</v>
      </c>
      <c r="O882" s="8" t="b">
        <f t="shared" si="110"/>
        <v>0</v>
      </c>
      <c r="P882" s="6" t="b">
        <f t="shared" si="111"/>
        <v>1</v>
      </c>
    </row>
    <row r="883" spans="1:16" x14ac:dyDescent="0.25">
      <c r="A883" s="1">
        <v>2015</v>
      </c>
      <c r="B883" s="3">
        <v>3</v>
      </c>
      <c r="C883" s="2">
        <v>15</v>
      </c>
      <c r="D883" s="4">
        <v>0</v>
      </c>
      <c r="E883" s="5">
        <v>23.9</v>
      </c>
      <c r="F883" s="14">
        <f t="shared" si="107"/>
        <v>0</v>
      </c>
      <c r="G883" s="15">
        <v>1.76438098612978E-2</v>
      </c>
      <c r="H883" s="12">
        <f t="shared" si="112"/>
        <v>0.4750208125210596</v>
      </c>
      <c r="I883" s="13">
        <v>0.467117734603054</v>
      </c>
      <c r="J883" s="11">
        <f t="shared" si="105"/>
        <v>1.76438098612978E-2</v>
      </c>
      <c r="K883" s="11">
        <f t="shared" si="106"/>
        <v>7.9030779180055966E-3</v>
      </c>
      <c r="L883" s="9">
        <f t="shared" si="108"/>
        <v>23.999558358428697</v>
      </c>
      <c r="M883" s="10">
        <f t="shared" si="109"/>
        <v>9.9558358428698313E-2</v>
      </c>
      <c r="N883" s="7" t="b">
        <f t="shared" si="110"/>
        <v>0</v>
      </c>
      <c r="O883" s="8" t="b">
        <f t="shared" si="110"/>
        <v>0</v>
      </c>
      <c r="P883" s="6" t="b">
        <f t="shared" si="111"/>
        <v>1</v>
      </c>
    </row>
    <row r="884" spans="1:16" x14ac:dyDescent="0.25">
      <c r="A884" s="1">
        <v>2015</v>
      </c>
      <c r="B884" s="3">
        <v>3</v>
      </c>
      <c r="C884" s="2">
        <v>16</v>
      </c>
      <c r="D884" s="4">
        <v>0</v>
      </c>
      <c r="E884" s="5">
        <v>23.2</v>
      </c>
      <c r="F884" s="14">
        <f t="shared" si="107"/>
        <v>0</v>
      </c>
      <c r="G884" s="15">
        <v>2.3086337205386501E-2</v>
      </c>
      <c r="H884" s="12">
        <f t="shared" si="112"/>
        <v>0.31002551887238738</v>
      </c>
      <c r="I884" s="13">
        <v>0.29606952136507297</v>
      </c>
      <c r="J884" s="11">
        <f t="shared" si="105"/>
        <v>2.3086337205386501E-2</v>
      </c>
      <c r="K884" s="11">
        <f t="shared" si="106"/>
        <v>1.395599750731441E-2</v>
      </c>
      <c r="L884" s="9">
        <f t="shared" si="108"/>
        <v>23.928643843922778</v>
      </c>
      <c r="M884" s="10">
        <f t="shared" si="109"/>
        <v>0.7286438439227787</v>
      </c>
      <c r="N884" s="7" t="b">
        <f t="shared" si="110"/>
        <v>0</v>
      </c>
      <c r="O884" s="8" t="b">
        <f t="shared" si="110"/>
        <v>0</v>
      </c>
      <c r="P884" s="6" t="b">
        <f t="shared" si="111"/>
        <v>1</v>
      </c>
    </row>
    <row r="885" spans="1:16" x14ac:dyDescent="0.25">
      <c r="A885" s="1">
        <v>2015</v>
      </c>
      <c r="B885" s="3">
        <v>3</v>
      </c>
      <c r="C885" s="2">
        <v>17</v>
      </c>
      <c r="D885" s="4">
        <v>0</v>
      </c>
      <c r="E885" s="5">
        <v>23.3</v>
      </c>
      <c r="F885" s="14">
        <f t="shared" si="107"/>
        <v>0</v>
      </c>
      <c r="G885" s="15">
        <v>2.3770921720656701E-2</v>
      </c>
      <c r="H885" s="12">
        <f t="shared" si="112"/>
        <v>0.33181222783183401</v>
      </c>
      <c r="I885" s="13">
        <v>0.31705005018861099</v>
      </c>
      <c r="J885" s="11">
        <f t="shared" si="105"/>
        <v>2.3770921720656701E-2</v>
      </c>
      <c r="K885" s="11">
        <f t="shared" si="106"/>
        <v>1.4762177643223018E-2</v>
      </c>
      <c r="L885" s="9">
        <f t="shared" si="108"/>
        <v>23.94853424934427</v>
      </c>
      <c r="M885" s="10">
        <f t="shared" si="109"/>
        <v>0.6485342493442694</v>
      </c>
      <c r="N885" s="7" t="b">
        <f t="shared" si="110"/>
        <v>0</v>
      </c>
      <c r="O885" s="8" t="b">
        <f t="shared" si="110"/>
        <v>0</v>
      </c>
      <c r="P885" s="6" t="b">
        <f t="shared" si="111"/>
        <v>1</v>
      </c>
    </row>
    <row r="886" spans="1:16" x14ac:dyDescent="0.25">
      <c r="A886" s="1">
        <v>2015</v>
      </c>
      <c r="B886" s="3">
        <v>3</v>
      </c>
      <c r="C886" s="2">
        <v>18</v>
      </c>
      <c r="D886" s="4">
        <v>0</v>
      </c>
      <c r="E886" s="5">
        <v>29.4</v>
      </c>
      <c r="F886" s="14">
        <f t="shared" si="107"/>
        <v>0</v>
      </c>
      <c r="G886" s="15">
        <v>1.9342370605412499E-2</v>
      </c>
      <c r="H886" s="12">
        <f t="shared" si="112"/>
        <v>0.99550372683905886</v>
      </c>
      <c r="I886" s="13">
        <v>0.98575617931828197</v>
      </c>
      <c r="J886" s="11">
        <f t="shared" si="105"/>
        <v>1.9342370605412499E-2</v>
      </c>
      <c r="K886" s="11">
        <f t="shared" si="106"/>
        <v>9.7475475207768891E-3</v>
      </c>
      <c r="L886" s="9">
        <f t="shared" si="108"/>
        <v>29.189186222464777</v>
      </c>
      <c r="M886" s="10">
        <f t="shared" si="109"/>
        <v>0.2108137775352219</v>
      </c>
      <c r="N886" s="7" t="b">
        <f t="shared" si="110"/>
        <v>0</v>
      </c>
      <c r="O886" s="8" t="b">
        <f t="shared" si="110"/>
        <v>0</v>
      </c>
      <c r="P886" s="6" t="b">
        <f t="shared" si="111"/>
        <v>1</v>
      </c>
    </row>
    <row r="887" spans="1:16" x14ac:dyDescent="0.25">
      <c r="A887" s="1">
        <v>2015</v>
      </c>
      <c r="B887" s="3">
        <v>3</v>
      </c>
      <c r="C887" s="2">
        <v>19</v>
      </c>
      <c r="D887" s="4">
        <v>0</v>
      </c>
      <c r="E887" s="5">
        <v>31.4</v>
      </c>
      <c r="F887" s="14">
        <f t="shared" si="107"/>
        <v>0</v>
      </c>
      <c r="G887" s="15">
        <v>2.4608968719993098E-2</v>
      </c>
      <c r="H887" s="12">
        <f t="shared" si="112"/>
        <v>0.99938912064056562</v>
      </c>
      <c r="I887" s="13">
        <v>0.993288290975049</v>
      </c>
      <c r="J887" s="11">
        <f t="shared" si="105"/>
        <v>2.4608968719993098E-2</v>
      </c>
      <c r="K887" s="11">
        <f t="shared" si="106"/>
        <v>6.1008296655166161E-3</v>
      </c>
      <c r="L887" s="9">
        <f t="shared" si="108"/>
        <v>32.101625214127836</v>
      </c>
      <c r="M887" s="10">
        <f t="shared" si="109"/>
        <v>0.70162521412783718</v>
      </c>
      <c r="N887" s="7" t="b">
        <f t="shared" si="110"/>
        <v>0</v>
      </c>
      <c r="O887" s="8" t="b">
        <f t="shared" si="110"/>
        <v>0</v>
      </c>
      <c r="P887" s="6" t="b">
        <f t="shared" si="111"/>
        <v>1</v>
      </c>
    </row>
    <row r="888" spans="1:16" x14ac:dyDescent="0.25">
      <c r="A888" s="1">
        <v>2015</v>
      </c>
      <c r="B888" s="3">
        <v>3</v>
      </c>
      <c r="C888" s="2">
        <v>20</v>
      </c>
      <c r="D888" s="4">
        <v>0</v>
      </c>
      <c r="E888" s="5">
        <v>29.4</v>
      </c>
      <c r="F888" s="14">
        <f t="shared" si="107"/>
        <v>0</v>
      </c>
      <c r="G888" s="15">
        <v>1.6247281653607799E-2</v>
      </c>
      <c r="H888" s="12">
        <f t="shared" si="112"/>
        <v>0.99550372683905886</v>
      </c>
      <c r="I888" s="13">
        <v>0.98560971976197997</v>
      </c>
      <c r="J888" s="11">
        <f t="shared" si="105"/>
        <v>1.6247281653607799E-2</v>
      </c>
      <c r="K888" s="11">
        <f t="shared" si="106"/>
        <v>9.8940070770788813E-3</v>
      </c>
      <c r="L888" s="9">
        <f t="shared" si="108"/>
        <v>29.154939282390394</v>
      </c>
      <c r="M888" s="10">
        <f t="shared" si="109"/>
        <v>0.24506071760960424</v>
      </c>
      <c r="N888" s="7" t="b">
        <f t="shared" si="110"/>
        <v>0</v>
      </c>
      <c r="O888" s="8" t="b">
        <f t="shared" si="110"/>
        <v>0</v>
      </c>
      <c r="P888" s="6" t="b">
        <f t="shared" si="111"/>
        <v>1</v>
      </c>
    </row>
    <row r="889" spans="1:16" x14ac:dyDescent="0.25">
      <c r="A889" s="1">
        <v>2015</v>
      </c>
      <c r="B889" s="3">
        <v>3</v>
      </c>
      <c r="C889" s="2">
        <v>21</v>
      </c>
      <c r="D889" s="4">
        <v>0.8</v>
      </c>
      <c r="E889" s="5">
        <v>22.9</v>
      </c>
      <c r="F889" s="14">
        <f t="shared" si="107"/>
        <v>0.37994896225522501</v>
      </c>
      <c r="G889" s="15">
        <v>0.331651590020409</v>
      </c>
      <c r="H889" s="12">
        <f t="shared" si="112"/>
        <v>0.24973989440488212</v>
      </c>
      <c r="I889" s="13">
        <v>0.24584009737402099</v>
      </c>
      <c r="J889" s="11">
        <f t="shared" si="105"/>
        <v>4.8297372234816005E-2</v>
      </c>
      <c r="K889" s="11">
        <f t="shared" si="106"/>
        <v>3.8997970308611296E-3</v>
      </c>
      <c r="L889" s="9">
        <f t="shared" si="108"/>
        <v>23.856823297287757</v>
      </c>
      <c r="M889" s="10">
        <f t="shared" si="109"/>
        <v>0.95682329728775883</v>
      </c>
      <c r="N889" s="7" t="b">
        <f t="shared" si="110"/>
        <v>0</v>
      </c>
      <c r="O889" s="8" t="b">
        <f t="shared" si="110"/>
        <v>0</v>
      </c>
      <c r="P889" s="6" t="b">
        <f t="shared" si="111"/>
        <v>1</v>
      </c>
    </row>
    <row r="890" spans="1:16" x14ac:dyDescent="0.25">
      <c r="A890" s="1">
        <v>2015</v>
      </c>
      <c r="B890" s="3">
        <v>3</v>
      </c>
      <c r="C890" s="2">
        <v>22</v>
      </c>
      <c r="D890" s="4">
        <v>0.1</v>
      </c>
      <c r="E890" s="5">
        <v>23.9</v>
      </c>
      <c r="F890" s="14">
        <f t="shared" si="107"/>
        <v>4.9958374957880025E-2</v>
      </c>
      <c r="G890" s="15">
        <v>5.3498081623983298E-2</v>
      </c>
      <c r="H890" s="12">
        <f t="shared" si="112"/>
        <v>0.4750208125210596</v>
      </c>
      <c r="I890" s="13">
        <v>0.44545617468778098</v>
      </c>
      <c r="J890" s="11">
        <f t="shared" si="105"/>
        <v>3.5397066661032733E-3</v>
      </c>
      <c r="K890" s="11">
        <f t="shared" si="106"/>
        <v>2.9564637833278617E-2</v>
      </c>
      <c r="L890" s="9">
        <f t="shared" si="108"/>
        <v>23.998256314246444</v>
      </c>
      <c r="M890" s="10">
        <f t="shared" si="109"/>
        <v>9.8256314246444987E-2</v>
      </c>
      <c r="N890" s="7" t="b">
        <f t="shared" si="110"/>
        <v>0</v>
      </c>
      <c r="O890" s="8" t="b">
        <f t="shared" si="110"/>
        <v>0</v>
      </c>
      <c r="P890" s="6" t="b">
        <f t="shared" si="111"/>
        <v>1</v>
      </c>
    </row>
    <row r="891" spans="1:16" x14ac:dyDescent="0.25">
      <c r="A891" s="1">
        <v>2015</v>
      </c>
      <c r="B891" s="3">
        <v>3</v>
      </c>
      <c r="C891" s="2">
        <v>23</v>
      </c>
      <c r="D891" s="4">
        <v>0.9</v>
      </c>
      <c r="E891" s="5">
        <v>29</v>
      </c>
      <c r="F891" s="14">
        <f t="shared" si="107"/>
        <v>0.42189900525000779</v>
      </c>
      <c r="G891" s="15">
        <v>0.39818458906358001</v>
      </c>
      <c r="H891" s="12">
        <f t="shared" si="112"/>
        <v>0.99330714907571527</v>
      </c>
      <c r="I891" s="13">
        <v>0.983712191258169</v>
      </c>
      <c r="J891" s="11">
        <f t="shared" si="105"/>
        <v>2.3714416186427778E-2</v>
      </c>
      <c r="K891" s="11">
        <f t="shared" si="106"/>
        <v>9.594957817546268E-3</v>
      </c>
      <c r="L891" s="9">
        <f t="shared" si="108"/>
        <v>28.751121459447194</v>
      </c>
      <c r="M891" s="10">
        <f t="shared" si="109"/>
        <v>0.24887854055280556</v>
      </c>
      <c r="N891" s="7" t="b">
        <f t="shared" si="110"/>
        <v>0</v>
      </c>
      <c r="O891" s="8" t="b">
        <f t="shared" si="110"/>
        <v>0</v>
      </c>
      <c r="P891" s="6" t="b">
        <f t="shared" si="111"/>
        <v>1</v>
      </c>
    </row>
    <row r="892" spans="1:16" x14ac:dyDescent="0.25">
      <c r="A892" s="1">
        <v>2015</v>
      </c>
      <c r="B892" s="3">
        <v>3</v>
      </c>
      <c r="C892" s="2">
        <v>24</v>
      </c>
      <c r="D892" s="4">
        <v>0.2</v>
      </c>
      <c r="E892" s="5">
        <v>25.6</v>
      </c>
      <c r="F892" s="14">
        <f t="shared" si="107"/>
        <v>9.9667994624955902E-2</v>
      </c>
      <c r="G892" s="15">
        <v>3.1869392581251099E-2</v>
      </c>
      <c r="H892" s="12">
        <f t="shared" si="112"/>
        <v>0.83201838513392457</v>
      </c>
      <c r="I892" s="13">
        <v>0.84359307475062695</v>
      </c>
      <c r="J892" s="11">
        <f t="shared" si="105"/>
        <v>6.7798602043704803E-2</v>
      </c>
      <c r="K892" s="11">
        <f t="shared" si="106"/>
        <v>1.1574689616702383E-2</v>
      </c>
      <c r="L892" s="9">
        <f t="shared" si="108"/>
        <v>24.430509670853819</v>
      </c>
      <c r="M892" s="10">
        <f t="shared" si="109"/>
        <v>1.169490329146182</v>
      </c>
      <c r="N892" s="7" t="b">
        <f t="shared" si="110"/>
        <v>0</v>
      </c>
      <c r="O892" s="8" t="b">
        <f t="shared" si="110"/>
        <v>0</v>
      </c>
      <c r="P892" s="6" t="b">
        <f t="shared" si="111"/>
        <v>1</v>
      </c>
    </row>
    <row r="893" spans="1:16" x14ac:dyDescent="0.25">
      <c r="A893" s="1">
        <v>2015</v>
      </c>
      <c r="B893" s="3">
        <v>3</v>
      </c>
      <c r="C893" s="2">
        <v>25</v>
      </c>
      <c r="D893" s="4">
        <v>9.1999999999999993</v>
      </c>
      <c r="E893" s="5">
        <v>22.9</v>
      </c>
      <c r="F893" s="14">
        <f t="shared" si="107"/>
        <v>0.99979794161218449</v>
      </c>
      <c r="G893" s="15">
        <v>0.97415148042995703</v>
      </c>
      <c r="H893" s="12">
        <f t="shared" si="112"/>
        <v>0.24973989440488212</v>
      </c>
      <c r="I893" s="13">
        <v>0.218786043758357</v>
      </c>
      <c r="J893" s="11">
        <f t="shared" si="105"/>
        <v>2.5646461182227465E-2</v>
      </c>
      <c r="K893" s="11">
        <f t="shared" si="106"/>
        <v>3.0953850646525116E-2</v>
      </c>
      <c r="L893" s="9">
        <f t="shared" si="108"/>
        <v>23.798243084104659</v>
      </c>
      <c r="M893" s="10">
        <f t="shared" si="109"/>
        <v>0.89824308410466003</v>
      </c>
      <c r="N893" s="7" t="b">
        <f t="shared" si="110"/>
        <v>1</v>
      </c>
      <c r="O893" s="8" t="b">
        <f t="shared" si="110"/>
        <v>1</v>
      </c>
      <c r="P893" s="6" t="b">
        <f t="shared" si="111"/>
        <v>1</v>
      </c>
    </row>
    <row r="894" spans="1:16" x14ac:dyDescent="0.25">
      <c r="A894" s="1">
        <v>2015</v>
      </c>
      <c r="B894" s="3">
        <v>3</v>
      </c>
      <c r="C894" s="2">
        <v>26</v>
      </c>
      <c r="D894" s="4">
        <v>0</v>
      </c>
      <c r="E894" s="5">
        <v>27.1</v>
      </c>
      <c r="F894" s="14">
        <f t="shared" si="107"/>
        <v>0</v>
      </c>
      <c r="G894" s="15">
        <v>1.9021794232625702E-2</v>
      </c>
      <c r="H894" s="12">
        <f t="shared" si="112"/>
        <v>0.95689274505891386</v>
      </c>
      <c r="I894" s="13">
        <v>0.95125260990258897</v>
      </c>
      <c r="J894" s="11">
        <f t="shared" si="105"/>
        <v>1.9021794232625702E-2</v>
      </c>
      <c r="K894" s="11">
        <f t="shared" si="106"/>
        <v>5.640135156324888E-3</v>
      </c>
      <c r="L894" s="9">
        <f t="shared" si="108"/>
        <v>25.99023938244089</v>
      </c>
      <c r="M894" s="10">
        <f t="shared" si="109"/>
        <v>1.109760617559111</v>
      </c>
      <c r="N894" s="7" t="b">
        <f t="shared" si="110"/>
        <v>0</v>
      </c>
      <c r="O894" s="8" t="b">
        <f t="shared" si="110"/>
        <v>0</v>
      </c>
      <c r="P894" s="6" t="b">
        <f t="shared" si="111"/>
        <v>1</v>
      </c>
    </row>
    <row r="895" spans="1:16" x14ac:dyDescent="0.25">
      <c r="A895" s="1">
        <v>2015</v>
      </c>
      <c r="B895" s="3">
        <v>3</v>
      </c>
      <c r="C895" s="2">
        <v>27</v>
      </c>
      <c r="D895" s="4">
        <v>0</v>
      </c>
      <c r="E895" s="5">
        <v>26.2</v>
      </c>
      <c r="F895" s="14">
        <f t="shared" si="107"/>
        <v>0</v>
      </c>
      <c r="G895" s="15">
        <v>1.48161274643549E-2</v>
      </c>
      <c r="H895" s="12">
        <f t="shared" si="112"/>
        <v>0.9002495108803148</v>
      </c>
      <c r="I895" s="13">
        <v>0.90337031357516095</v>
      </c>
      <c r="J895" s="11">
        <f t="shared" si="105"/>
        <v>1.48161274643549E-2</v>
      </c>
      <c r="K895" s="11">
        <f t="shared" si="106"/>
        <v>3.1208026948461587E-3</v>
      </c>
      <c r="L895" s="9">
        <f t="shared" si="108"/>
        <v>24.922988548733031</v>
      </c>
      <c r="M895" s="10">
        <f t="shared" si="109"/>
        <v>1.2770114512669686</v>
      </c>
      <c r="N895" s="7" t="b">
        <f t="shared" si="110"/>
        <v>0</v>
      </c>
      <c r="O895" s="8" t="b">
        <f t="shared" si="110"/>
        <v>0</v>
      </c>
      <c r="P895" s="6" t="b">
        <f t="shared" si="111"/>
        <v>1</v>
      </c>
    </row>
    <row r="896" spans="1:16" x14ac:dyDescent="0.25">
      <c r="A896" s="1">
        <v>2015</v>
      </c>
      <c r="B896" s="3">
        <v>3</v>
      </c>
      <c r="C896" s="2">
        <v>28</v>
      </c>
      <c r="D896" s="4">
        <v>0</v>
      </c>
      <c r="E896" s="5">
        <v>23.2</v>
      </c>
      <c r="F896" s="14">
        <f t="shared" si="107"/>
        <v>0</v>
      </c>
      <c r="G896" s="15">
        <v>1.25525510326736E-2</v>
      </c>
      <c r="H896" s="12">
        <f t="shared" si="112"/>
        <v>0.31002551887238738</v>
      </c>
      <c r="I896" s="13">
        <v>0.30278151229032502</v>
      </c>
      <c r="J896" s="11">
        <f t="shared" si="105"/>
        <v>1.25525510326736E-2</v>
      </c>
      <c r="K896" s="11">
        <f t="shared" si="106"/>
        <v>7.2440065820623678E-3</v>
      </c>
      <c r="L896" s="9">
        <f t="shared" si="108"/>
        <v>23.935540221742968</v>
      </c>
      <c r="M896" s="10">
        <f t="shared" si="109"/>
        <v>0.73554022174296918</v>
      </c>
      <c r="N896" s="7" t="b">
        <f t="shared" si="110"/>
        <v>0</v>
      </c>
      <c r="O896" s="8" t="b">
        <f t="shared" si="110"/>
        <v>0</v>
      </c>
      <c r="P896" s="6" t="b">
        <f t="shared" si="111"/>
        <v>1</v>
      </c>
    </row>
    <row r="897" spans="1:16" x14ac:dyDescent="0.25">
      <c r="A897" s="1">
        <v>2015</v>
      </c>
      <c r="B897" s="3">
        <v>3</v>
      </c>
      <c r="C897" s="2">
        <v>29</v>
      </c>
      <c r="D897" s="4">
        <v>0</v>
      </c>
      <c r="E897" s="5">
        <v>26.5</v>
      </c>
      <c r="F897" s="14">
        <f t="shared" si="107"/>
        <v>0</v>
      </c>
      <c r="G897" s="15">
        <v>1.6542348754976399E-2</v>
      </c>
      <c r="H897" s="12">
        <f t="shared" si="112"/>
        <v>0.92414181997875655</v>
      </c>
      <c r="I897" s="13">
        <v>0.92191770790266903</v>
      </c>
      <c r="J897" s="11">
        <f t="shared" si="105"/>
        <v>1.6542348754976399E-2</v>
      </c>
      <c r="K897" s="11">
        <f t="shared" si="106"/>
        <v>2.2241120760875255E-3</v>
      </c>
      <c r="L897" s="9">
        <f t="shared" si="108"/>
        <v>25.206920361164663</v>
      </c>
      <c r="M897" s="10">
        <f t="shared" si="109"/>
        <v>1.2930796388353372</v>
      </c>
      <c r="N897" s="7" t="b">
        <f t="shared" si="110"/>
        <v>0</v>
      </c>
      <c r="O897" s="8" t="b">
        <f t="shared" si="110"/>
        <v>0</v>
      </c>
      <c r="P897" s="6" t="b">
        <f t="shared" si="111"/>
        <v>1</v>
      </c>
    </row>
    <row r="898" spans="1:16" x14ac:dyDescent="0.25">
      <c r="A898" s="1">
        <v>2015</v>
      </c>
      <c r="B898" s="3">
        <v>3</v>
      </c>
      <c r="C898" s="2">
        <v>30</v>
      </c>
      <c r="D898" s="4">
        <v>0</v>
      </c>
      <c r="E898" s="5">
        <v>24.8</v>
      </c>
      <c r="F898" s="14">
        <f t="shared" si="107"/>
        <v>0</v>
      </c>
      <c r="G898" s="15">
        <v>2.5674245183419601E-2</v>
      </c>
      <c r="H898" s="12">
        <f t="shared" si="112"/>
        <v>0.68997448112761262</v>
      </c>
      <c r="I898" s="13">
        <v>0.68782443713736097</v>
      </c>
      <c r="J898" s="11">
        <f t="shared" si="105"/>
        <v>2.5674245183419601E-2</v>
      </c>
      <c r="K898" s="11">
        <f t="shared" si="106"/>
        <v>2.1500439902516488E-3</v>
      </c>
      <c r="L898" s="9">
        <f t="shared" si="108"/>
        <v>24.055662554552612</v>
      </c>
      <c r="M898" s="10">
        <f t="shared" si="109"/>
        <v>0.744337445447389</v>
      </c>
      <c r="N898" s="7" t="b">
        <f t="shared" si="110"/>
        <v>0</v>
      </c>
      <c r="O898" s="8" t="b">
        <f t="shared" si="110"/>
        <v>0</v>
      </c>
      <c r="P898" s="6" t="b">
        <f t="shared" si="111"/>
        <v>1</v>
      </c>
    </row>
    <row r="899" spans="1:16" x14ac:dyDescent="0.25">
      <c r="A899" s="1">
        <v>2015</v>
      </c>
      <c r="B899" s="3">
        <v>3</v>
      </c>
      <c r="C899" s="2">
        <v>31</v>
      </c>
      <c r="D899" s="4">
        <v>1.2</v>
      </c>
      <c r="E899" s="5">
        <v>23</v>
      </c>
      <c r="F899" s="14">
        <f t="shared" si="107"/>
        <v>0.53704956699803508</v>
      </c>
      <c r="G899" s="15">
        <v>0.57286116085563499</v>
      </c>
      <c r="H899" s="12">
        <f t="shared" si="112"/>
        <v>0.2689414213699951</v>
      </c>
      <c r="I899" s="13">
        <v>0.25615386165367798</v>
      </c>
      <c r="J899" s="11">
        <f t="shared" si="105"/>
        <v>3.581159385759991E-2</v>
      </c>
      <c r="K899" s="11">
        <f t="shared" si="106"/>
        <v>1.2787559716317121E-2</v>
      </c>
      <c r="L899" s="9">
        <f t="shared" si="108"/>
        <v>23.874967300501872</v>
      </c>
      <c r="M899" s="10">
        <f t="shared" si="109"/>
        <v>0.8749673005018721</v>
      </c>
      <c r="N899" s="7" t="b">
        <f t="shared" si="110"/>
        <v>0</v>
      </c>
      <c r="O899" s="8" t="b">
        <f t="shared" si="110"/>
        <v>0</v>
      </c>
      <c r="P899" s="6" t="b">
        <f t="shared" si="111"/>
        <v>1</v>
      </c>
    </row>
    <row r="900" spans="1:16" x14ac:dyDescent="0.25">
      <c r="A900" s="1">
        <v>2015</v>
      </c>
      <c r="B900" s="3">
        <v>4</v>
      </c>
      <c r="C900" s="2">
        <v>1</v>
      </c>
      <c r="D900" s="4">
        <v>5.2</v>
      </c>
      <c r="E900" s="5">
        <v>25.8</v>
      </c>
      <c r="F900" s="14">
        <f t="shared" si="107"/>
        <v>0.98902740220109897</v>
      </c>
      <c r="G900" s="15">
        <v>0.930325589911696</v>
      </c>
      <c r="H900" s="12">
        <f t="shared" si="112"/>
        <v>0.85814893509951229</v>
      </c>
      <c r="I900" s="13">
        <v>0.868500837372982</v>
      </c>
      <c r="J900" s="11">
        <f t="shared" ref="J900:J955" si="113">ABS(F900-G900)</f>
        <v>5.8701812289402966E-2</v>
      </c>
      <c r="K900" s="11">
        <f t="shared" ref="K900:K955" si="114">ABS(H900-I900)</f>
        <v>1.0351902273469715E-2</v>
      </c>
      <c r="L900" s="9">
        <f t="shared" si="108"/>
        <v>24.584896409723619</v>
      </c>
      <c r="M900" s="10">
        <f t="shared" si="109"/>
        <v>1.2151035902763816</v>
      </c>
      <c r="N900" s="7" t="b">
        <f t="shared" si="110"/>
        <v>1</v>
      </c>
      <c r="O900" s="8" t="b">
        <f t="shared" si="110"/>
        <v>1</v>
      </c>
      <c r="P900" s="6" t="b">
        <f t="shared" si="111"/>
        <v>1</v>
      </c>
    </row>
    <row r="901" spans="1:16" x14ac:dyDescent="0.25">
      <c r="A901" s="1">
        <v>2015</v>
      </c>
      <c r="B901" s="3">
        <v>4</v>
      </c>
      <c r="C901" s="2">
        <v>2</v>
      </c>
      <c r="D901" s="4">
        <v>0</v>
      </c>
      <c r="E901" s="5">
        <v>29.6</v>
      </c>
      <c r="F901" s="14">
        <f t="shared" si="107"/>
        <v>0</v>
      </c>
      <c r="G901" s="15">
        <v>2.17783684960677E-2</v>
      </c>
      <c r="H901" s="12">
        <f t="shared" si="112"/>
        <v>0.99631576010056411</v>
      </c>
      <c r="I901" s="13">
        <v>0.98698034004382695</v>
      </c>
      <c r="J901" s="11">
        <f t="shared" si="113"/>
        <v>2.17783684960677E-2</v>
      </c>
      <c r="K901" s="11">
        <f t="shared" si="114"/>
        <v>9.3354200567371537E-3</v>
      </c>
      <c r="L901" s="9">
        <f t="shared" si="108"/>
        <v>29.495972981901485</v>
      </c>
      <c r="M901" s="10">
        <f t="shared" si="109"/>
        <v>0.10402701809851678</v>
      </c>
      <c r="N901" s="7" t="b">
        <f t="shared" si="110"/>
        <v>0</v>
      </c>
      <c r="O901" s="8" t="b">
        <f t="shared" si="110"/>
        <v>0</v>
      </c>
      <c r="P901" s="6" t="b">
        <f t="shared" si="111"/>
        <v>1</v>
      </c>
    </row>
    <row r="902" spans="1:16" x14ac:dyDescent="0.25">
      <c r="A902" s="1">
        <v>2015</v>
      </c>
      <c r="B902" s="3">
        <v>4</v>
      </c>
      <c r="C902" s="2">
        <v>3</v>
      </c>
      <c r="D902" s="4">
        <v>0.4</v>
      </c>
      <c r="E902" s="5">
        <v>18.399999999999999</v>
      </c>
      <c r="F902" s="14">
        <f t="shared" si="107"/>
        <v>0.19737532022490401</v>
      </c>
      <c r="G902" s="15">
        <v>0.105567191545565</v>
      </c>
      <c r="H902" s="12">
        <f t="shared" si="112"/>
        <v>3.6842398994359829E-3</v>
      </c>
      <c r="I902" s="13">
        <v>1.27380420128796E-2</v>
      </c>
      <c r="J902" s="11">
        <f t="shared" si="113"/>
        <v>9.1808128679339004E-2</v>
      </c>
      <c r="K902" s="11">
        <f t="shared" si="114"/>
        <v>9.053802113443617E-3</v>
      </c>
      <c r="L902" s="9">
        <f t="shared" si="108"/>
        <v>18.427745475544373</v>
      </c>
      <c r="M902" s="10">
        <f t="shared" si="109"/>
        <v>2.7745475544374898E-2</v>
      </c>
      <c r="N902" s="7" t="b">
        <f t="shared" si="110"/>
        <v>0</v>
      </c>
      <c r="O902" s="8" t="b">
        <f t="shared" si="110"/>
        <v>0</v>
      </c>
      <c r="P902" s="6" t="b">
        <f t="shared" si="111"/>
        <v>1</v>
      </c>
    </row>
    <row r="903" spans="1:16" x14ac:dyDescent="0.25">
      <c r="A903" s="1">
        <v>2015</v>
      </c>
      <c r="B903" s="3">
        <v>4</v>
      </c>
      <c r="C903" s="2">
        <v>4</v>
      </c>
      <c r="D903" s="4">
        <v>11.8</v>
      </c>
      <c r="E903" s="5">
        <v>19.399999999999999</v>
      </c>
      <c r="F903" s="14">
        <f t="shared" si="107"/>
        <v>0.99998499099680571</v>
      </c>
      <c r="G903" s="15">
        <v>0.93961677278441502</v>
      </c>
      <c r="H903" s="12">
        <f t="shared" si="112"/>
        <v>9.9518018669043085E-3</v>
      </c>
      <c r="I903" s="13">
        <v>2.0749003813598399E-2</v>
      </c>
      <c r="J903" s="11">
        <f t="shared" si="113"/>
        <v>6.036821821239069E-2</v>
      </c>
      <c r="K903" s="11">
        <f t="shared" si="114"/>
        <v>1.0797201946694091E-2</v>
      </c>
      <c r="L903" s="9">
        <f t="shared" si="108"/>
        <v>19.981468160415787</v>
      </c>
      <c r="M903" s="10">
        <f t="shared" si="109"/>
        <v>0.5814681604157883</v>
      </c>
      <c r="N903" s="7" t="b">
        <f t="shared" si="110"/>
        <v>1</v>
      </c>
      <c r="O903" s="8" t="b">
        <f t="shared" si="110"/>
        <v>1</v>
      </c>
      <c r="P903" s="6" t="b">
        <f t="shared" si="111"/>
        <v>1</v>
      </c>
    </row>
    <row r="904" spans="1:16" x14ac:dyDescent="0.25">
      <c r="A904" s="1">
        <v>2015</v>
      </c>
      <c r="B904" s="3">
        <v>4</v>
      </c>
      <c r="C904" s="2">
        <v>5</v>
      </c>
      <c r="D904" s="4">
        <v>3.2</v>
      </c>
      <c r="E904" s="5">
        <v>25.7</v>
      </c>
      <c r="F904" s="14">
        <f t="shared" si="107"/>
        <v>0.92166855440647133</v>
      </c>
      <c r="G904" s="15">
        <v>0.91224394995884595</v>
      </c>
      <c r="H904" s="12">
        <f t="shared" si="112"/>
        <v>0.84553473491646525</v>
      </c>
      <c r="I904" s="13">
        <v>0.85648397610806903</v>
      </c>
      <c r="J904" s="11">
        <f t="shared" si="113"/>
        <v>9.4246044476253843E-3</v>
      </c>
      <c r="K904" s="11">
        <f t="shared" si="114"/>
        <v>1.0949241191603787E-2</v>
      </c>
      <c r="L904" s="9">
        <f t="shared" si="108"/>
        <v>24.503909889441161</v>
      </c>
      <c r="M904" s="10">
        <f t="shared" si="109"/>
        <v>1.1960901105588384</v>
      </c>
      <c r="N904" s="7" t="b">
        <f t="shared" si="110"/>
        <v>1</v>
      </c>
      <c r="O904" s="8" t="b">
        <f t="shared" si="110"/>
        <v>1</v>
      </c>
      <c r="P904" s="6" t="b">
        <f t="shared" si="111"/>
        <v>1</v>
      </c>
    </row>
    <row r="905" spans="1:16" x14ac:dyDescent="0.25">
      <c r="A905" s="1">
        <v>2015</v>
      </c>
      <c r="B905" s="3">
        <v>4</v>
      </c>
      <c r="C905" s="2">
        <v>6</v>
      </c>
      <c r="D905" s="4">
        <v>0</v>
      </c>
      <c r="E905" s="5">
        <v>25.4</v>
      </c>
      <c r="F905" s="14">
        <f t="shared" si="107"/>
        <v>0</v>
      </c>
      <c r="G905" s="15">
        <v>1.04917960638402E-2</v>
      </c>
      <c r="H905" s="12">
        <f t="shared" si="112"/>
        <v>0.80218388855858158</v>
      </c>
      <c r="I905" s="13">
        <v>0.82367895494305199</v>
      </c>
      <c r="J905" s="11">
        <f t="shared" si="113"/>
        <v>1.04917960638402E-2</v>
      </c>
      <c r="K905" s="11">
        <f t="shared" si="114"/>
        <v>2.1495066384470407E-2</v>
      </c>
      <c r="L905" s="9">
        <f t="shared" si="108"/>
        <v>24.33841194382936</v>
      </c>
      <c r="M905" s="10">
        <f t="shared" si="109"/>
        <v>1.0615880561706383</v>
      </c>
      <c r="N905" s="7" t="b">
        <f t="shared" si="110"/>
        <v>0</v>
      </c>
      <c r="O905" s="8" t="b">
        <f t="shared" si="110"/>
        <v>0</v>
      </c>
      <c r="P905" s="6" t="b">
        <f t="shared" si="111"/>
        <v>1</v>
      </c>
    </row>
    <row r="906" spans="1:16" x14ac:dyDescent="0.25">
      <c r="A906" s="1">
        <v>2015</v>
      </c>
      <c r="B906" s="3">
        <v>4</v>
      </c>
      <c r="C906" s="2">
        <v>7</v>
      </c>
      <c r="D906" s="4">
        <v>1.8</v>
      </c>
      <c r="E906" s="5">
        <v>22.9</v>
      </c>
      <c r="F906" s="14">
        <f t="shared" si="107"/>
        <v>0.71629787019902458</v>
      </c>
      <c r="G906" s="15">
        <v>0.72894781611853199</v>
      </c>
      <c r="H906" s="12">
        <f t="shared" si="112"/>
        <v>0.24973989440488212</v>
      </c>
      <c r="I906" s="13">
        <v>0.22846194654455601</v>
      </c>
      <c r="J906" s="11">
        <f t="shared" si="113"/>
        <v>1.264994591950741E-2</v>
      </c>
      <c r="K906" s="11">
        <f t="shared" si="114"/>
        <v>2.1277947860326107E-2</v>
      </c>
      <c r="L906" s="9">
        <f t="shared" si="108"/>
        <v>23.821220408889086</v>
      </c>
      <c r="M906" s="10">
        <f t="shared" si="109"/>
        <v>0.92122040888908785</v>
      </c>
      <c r="N906" s="7" t="b">
        <f t="shared" si="110"/>
        <v>0</v>
      </c>
      <c r="O906" s="8" t="b">
        <f t="shared" si="110"/>
        <v>0</v>
      </c>
      <c r="P906" s="6" t="b">
        <f t="shared" si="111"/>
        <v>1</v>
      </c>
    </row>
    <row r="907" spans="1:16" x14ac:dyDescent="0.25">
      <c r="A907" s="1">
        <v>2015</v>
      </c>
      <c r="B907" s="3">
        <v>4</v>
      </c>
      <c r="C907" s="2">
        <v>8</v>
      </c>
      <c r="D907" s="4">
        <v>0.6</v>
      </c>
      <c r="E907" s="5">
        <v>22.1</v>
      </c>
      <c r="F907" s="14">
        <f t="shared" si="107"/>
        <v>0.29131261245159079</v>
      </c>
      <c r="G907" s="15">
        <v>0.182430316815545</v>
      </c>
      <c r="H907" s="12">
        <f t="shared" si="112"/>
        <v>0.13010847436299802</v>
      </c>
      <c r="I907" s="13">
        <v>0.11928434831590499</v>
      </c>
      <c r="J907" s="11">
        <f t="shared" si="113"/>
        <v>0.10888229563604579</v>
      </c>
      <c r="K907" s="11">
        <f t="shared" si="114"/>
        <v>1.0824126047093027E-2</v>
      </c>
      <c r="L907" s="9">
        <f t="shared" si="108"/>
        <v>23.317120649879563</v>
      </c>
      <c r="M907" s="10">
        <f t="shared" si="109"/>
        <v>1.2171206498795613</v>
      </c>
      <c r="N907" s="7" t="b">
        <f t="shared" si="110"/>
        <v>0</v>
      </c>
      <c r="O907" s="8" t="b">
        <f t="shared" si="110"/>
        <v>0</v>
      </c>
      <c r="P907" s="6" t="b">
        <f t="shared" si="111"/>
        <v>1</v>
      </c>
    </row>
    <row r="908" spans="1:16" x14ac:dyDescent="0.25">
      <c r="A908" s="1">
        <v>2015</v>
      </c>
      <c r="B908" s="3">
        <v>4</v>
      </c>
      <c r="C908" s="2">
        <v>9</v>
      </c>
      <c r="D908" s="4">
        <v>0</v>
      </c>
      <c r="E908" s="5">
        <v>21.8</v>
      </c>
      <c r="F908" s="14">
        <f t="shared" si="107"/>
        <v>0</v>
      </c>
      <c r="G908" s="15">
        <v>2.1280591737483E-2</v>
      </c>
      <c r="H908" s="12">
        <f t="shared" si="112"/>
        <v>9.9750489119685204E-2</v>
      </c>
      <c r="I908" s="13">
        <v>0.10177568488373399</v>
      </c>
      <c r="J908" s="11">
        <f t="shared" si="113"/>
        <v>2.1280591737483E-2</v>
      </c>
      <c r="K908" s="11">
        <f t="shared" si="114"/>
        <v>2.02519576404879E-3</v>
      </c>
      <c r="L908" s="9">
        <f t="shared" si="108"/>
        <v>23.139829180137422</v>
      </c>
      <c r="M908" s="10">
        <f t="shared" si="109"/>
        <v>1.3398291801374214</v>
      </c>
      <c r="N908" s="7" t="b">
        <f t="shared" si="110"/>
        <v>0</v>
      </c>
      <c r="O908" s="8" t="b">
        <f t="shared" si="110"/>
        <v>0</v>
      </c>
      <c r="P908" s="6" t="b">
        <f t="shared" si="111"/>
        <v>1</v>
      </c>
    </row>
    <row r="909" spans="1:16" x14ac:dyDescent="0.25">
      <c r="A909" s="1">
        <v>2015</v>
      </c>
      <c r="B909" s="3">
        <v>4</v>
      </c>
      <c r="C909" s="2">
        <v>10</v>
      </c>
      <c r="D909" s="4">
        <v>0</v>
      </c>
      <c r="E909" s="5">
        <v>21.8</v>
      </c>
      <c r="F909" s="14">
        <f t="shared" si="107"/>
        <v>0</v>
      </c>
      <c r="G909" s="15">
        <v>1.32680935866549E-2</v>
      </c>
      <c r="H909" s="12">
        <f t="shared" si="112"/>
        <v>9.9750489119685204E-2</v>
      </c>
      <c r="I909" s="13">
        <v>9.8353241923083798E-2</v>
      </c>
      <c r="J909" s="11">
        <f t="shared" si="113"/>
        <v>1.32680935866549E-2</v>
      </c>
      <c r="K909" s="11">
        <f t="shared" si="114"/>
        <v>1.3972471966014061E-3</v>
      </c>
      <c r="L909" s="9">
        <f t="shared" si="108"/>
        <v>23.09868907273593</v>
      </c>
      <c r="M909" s="10">
        <f t="shared" si="109"/>
        <v>1.2986890727359288</v>
      </c>
      <c r="N909" s="7" t="b">
        <f t="shared" si="110"/>
        <v>0</v>
      </c>
      <c r="O909" s="8" t="b">
        <f t="shared" si="110"/>
        <v>0</v>
      </c>
      <c r="P909" s="6" t="b">
        <f t="shared" si="111"/>
        <v>1</v>
      </c>
    </row>
    <row r="910" spans="1:16" x14ac:dyDescent="0.25">
      <c r="A910" s="1">
        <v>2015</v>
      </c>
      <c r="B910" s="3">
        <v>4</v>
      </c>
      <c r="C910" s="2">
        <v>11</v>
      </c>
      <c r="D910" s="4">
        <v>2.6</v>
      </c>
      <c r="E910" s="5">
        <v>22.5</v>
      </c>
      <c r="F910" s="14">
        <f t="shared" si="107"/>
        <v>0.86172315931330656</v>
      </c>
      <c r="G910" s="15">
        <v>0.890696601057819</v>
      </c>
      <c r="H910" s="12">
        <f t="shared" si="112"/>
        <v>0.18242552380635635</v>
      </c>
      <c r="I910" s="13">
        <v>0.170779346673962</v>
      </c>
      <c r="J910" s="11">
        <f t="shared" si="113"/>
        <v>2.897344174451244E-2</v>
      </c>
      <c r="K910" s="11">
        <f t="shared" si="114"/>
        <v>1.1646177132394353E-2</v>
      </c>
      <c r="L910" s="9">
        <f t="shared" si="108"/>
        <v>23.638193530003882</v>
      </c>
      <c r="M910" s="10">
        <f t="shared" si="109"/>
        <v>1.1381935300038819</v>
      </c>
      <c r="N910" s="7" t="b">
        <f t="shared" si="110"/>
        <v>1</v>
      </c>
      <c r="O910" s="8" t="b">
        <f t="shared" si="110"/>
        <v>1</v>
      </c>
      <c r="P910" s="6" t="b">
        <f t="shared" si="111"/>
        <v>1</v>
      </c>
    </row>
    <row r="911" spans="1:16" x14ac:dyDescent="0.25">
      <c r="A911" s="1">
        <v>2015</v>
      </c>
      <c r="B911" s="3">
        <v>4</v>
      </c>
      <c r="C911" s="2">
        <v>12</v>
      </c>
      <c r="D911" s="4">
        <v>0</v>
      </c>
      <c r="E911" s="5">
        <v>22.8</v>
      </c>
      <c r="F911" s="14">
        <f t="shared" si="107"/>
        <v>0</v>
      </c>
      <c r="G911" s="15">
        <v>1.5952283275349699E-2</v>
      </c>
      <c r="H911" s="12">
        <f t="shared" si="112"/>
        <v>0.23147521650098246</v>
      </c>
      <c r="I911" s="13">
        <v>0.220276042710912</v>
      </c>
      <c r="J911" s="11">
        <f t="shared" si="113"/>
        <v>1.5952283275349699E-2</v>
      </c>
      <c r="K911" s="11">
        <f t="shared" si="114"/>
        <v>1.119917379007046E-2</v>
      </c>
      <c r="L911" s="9">
        <f t="shared" si="108"/>
        <v>23.801943560042695</v>
      </c>
      <c r="M911" s="10">
        <f t="shared" si="109"/>
        <v>1.0019435600426938</v>
      </c>
      <c r="N911" s="7" t="b">
        <f t="shared" si="110"/>
        <v>0</v>
      </c>
      <c r="O911" s="8" t="b">
        <f t="shared" si="110"/>
        <v>0</v>
      </c>
      <c r="P911" s="6" t="b">
        <f t="shared" si="111"/>
        <v>1</v>
      </c>
    </row>
    <row r="912" spans="1:16" x14ac:dyDescent="0.25">
      <c r="A912" s="1">
        <v>2015</v>
      </c>
      <c r="B912" s="3">
        <v>4</v>
      </c>
      <c r="C912" s="2">
        <v>13</v>
      </c>
      <c r="D912" s="4">
        <v>3.2</v>
      </c>
      <c r="E912" s="5">
        <v>21.3</v>
      </c>
      <c r="F912" s="14">
        <f t="shared" si="107"/>
        <v>0.92166855440647133</v>
      </c>
      <c r="G912" s="15">
        <v>0.92770326309097195</v>
      </c>
      <c r="H912" s="12">
        <f t="shared" si="112"/>
        <v>6.2973356056996541E-2</v>
      </c>
      <c r="I912" s="13">
        <v>7.3012893026974196E-2</v>
      </c>
      <c r="J912" s="11">
        <f t="shared" si="113"/>
        <v>6.0347086845006226E-3</v>
      </c>
      <c r="K912" s="11">
        <f t="shared" si="114"/>
        <v>1.0039536969977655E-2</v>
      </c>
      <c r="L912" s="9">
        <f t="shared" si="108"/>
        <v>22.694820220480704</v>
      </c>
      <c r="M912" s="10">
        <f t="shared" si="109"/>
        <v>1.3948202204807032</v>
      </c>
      <c r="N912" s="7" t="b">
        <f t="shared" si="110"/>
        <v>1</v>
      </c>
      <c r="O912" s="8" t="b">
        <f t="shared" si="110"/>
        <v>1</v>
      </c>
      <c r="P912" s="6" t="b">
        <f t="shared" si="111"/>
        <v>1</v>
      </c>
    </row>
    <row r="913" spans="1:16" x14ac:dyDescent="0.25">
      <c r="A913" s="1">
        <v>2015</v>
      </c>
      <c r="B913" s="3">
        <v>4</v>
      </c>
      <c r="C913" s="2">
        <v>14</v>
      </c>
      <c r="D913" s="4">
        <v>0</v>
      </c>
      <c r="E913" s="5">
        <v>23.3</v>
      </c>
      <c r="F913" s="14">
        <f t="shared" si="107"/>
        <v>0</v>
      </c>
      <c r="G913" s="15">
        <v>1.4357877606666901E-2</v>
      </c>
      <c r="H913" s="12">
        <f t="shared" si="112"/>
        <v>0.33181222783183401</v>
      </c>
      <c r="I913" s="13">
        <v>0.33229218408547101</v>
      </c>
      <c r="J913" s="11">
        <f t="shared" si="113"/>
        <v>1.4357877606666901E-2</v>
      </c>
      <c r="K913" s="11">
        <f t="shared" si="114"/>
        <v>4.7995625363700389E-4</v>
      </c>
      <c r="L913" s="9">
        <f t="shared" si="108"/>
        <v>23.960175367494397</v>
      </c>
      <c r="M913" s="10">
        <f t="shared" si="109"/>
        <v>0.66017536749439643</v>
      </c>
      <c r="N913" s="7" t="b">
        <f t="shared" si="110"/>
        <v>0</v>
      </c>
      <c r="O913" s="8" t="b">
        <f t="shared" si="110"/>
        <v>0</v>
      </c>
      <c r="P913" s="6" t="b">
        <f t="shared" si="111"/>
        <v>1</v>
      </c>
    </row>
    <row r="914" spans="1:16" x14ac:dyDescent="0.25">
      <c r="A914" s="1">
        <v>2015</v>
      </c>
      <c r="B914" s="3">
        <v>4</v>
      </c>
      <c r="C914" s="2">
        <v>15</v>
      </c>
      <c r="D914" s="4">
        <v>0</v>
      </c>
      <c r="E914" s="5">
        <v>27.8</v>
      </c>
      <c r="F914" s="14">
        <f t="shared" ref="F914:F977" si="115">2/(1+EXP(-D914))-1</f>
        <v>0</v>
      </c>
      <c r="G914" s="15">
        <v>1.03507472990538E-2</v>
      </c>
      <c r="H914" s="12">
        <f t="shared" si="112"/>
        <v>0.97811872906386943</v>
      </c>
      <c r="I914" s="13">
        <v>0.968958507631273</v>
      </c>
      <c r="J914" s="11">
        <f t="shared" si="113"/>
        <v>1.03507472990538E-2</v>
      </c>
      <c r="K914" s="11">
        <f t="shared" si="114"/>
        <v>9.1602214325964271E-3</v>
      </c>
      <c r="L914" s="9">
        <f t="shared" ref="L914:L977" si="116">POWER(ABS(-(LOG(1/I914-1))),2.7)*-(LOG(1/I914-1))/ABS(-(LOG(1/I914-1)))+24</f>
        <v>26.958224726143161</v>
      </c>
      <c r="M914" s="10">
        <f t="shared" ref="M914:M977" si="117">ABS(E914-L914)</f>
        <v>0.84177527385683959</v>
      </c>
      <c r="N914" s="7" t="b">
        <f t="shared" ref="N914:N977" si="118">F914&gt;0.731</f>
        <v>0</v>
      </c>
      <c r="O914" s="8" t="b">
        <f t="shared" ref="O914:O977" si="119">G914&gt;0.731</f>
        <v>0</v>
      </c>
      <c r="P914" s="6" t="b">
        <f t="shared" ref="P914:P977" si="120">NOT(_xlfn.XOR(N914,O914))</f>
        <v>1</v>
      </c>
    </row>
    <row r="915" spans="1:16" x14ac:dyDescent="0.25">
      <c r="A915" s="1">
        <v>2015</v>
      </c>
      <c r="B915" s="3">
        <v>4</v>
      </c>
      <c r="C915" s="2">
        <v>16</v>
      </c>
      <c r="D915" s="4">
        <v>0</v>
      </c>
      <c r="E915" s="5">
        <v>31.4</v>
      </c>
      <c r="F915" s="14">
        <f t="shared" si="115"/>
        <v>0</v>
      </c>
      <c r="G915" s="15">
        <v>1.52337415157482E-2</v>
      </c>
      <c r="H915" s="12">
        <f t="shared" ref="H915:H978" si="121">1/(1+EXP(-E915+24))</f>
        <v>0.99938912064056562</v>
      </c>
      <c r="I915" s="13">
        <v>0.99264265026002396</v>
      </c>
      <c r="J915" s="11">
        <f t="shared" si="113"/>
        <v>1.52337415157482E-2</v>
      </c>
      <c r="K915" s="11">
        <f t="shared" si="114"/>
        <v>6.7464703805416582E-3</v>
      </c>
      <c r="L915" s="9">
        <f t="shared" si="116"/>
        <v>31.703078203741999</v>
      </c>
      <c r="M915" s="10">
        <f t="shared" si="117"/>
        <v>0.30307820374200034</v>
      </c>
      <c r="N915" s="7" t="b">
        <f t="shared" si="118"/>
        <v>0</v>
      </c>
      <c r="O915" s="8" t="b">
        <f t="shared" si="119"/>
        <v>0</v>
      </c>
      <c r="P915" s="6" t="b">
        <f t="shared" si="120"/>
        <v>1</v>
      </c>
    </row>
    <row r="916" spans="1:16" x14ac:dyDescent="0.25">
      <c r="A916" s="1">
        <v>2015</v>
      </c>
      <c r="B916" s="3">
        <v>4</v>
      </c>
      <c r="C916" s="2">
        <v>17</v>
      </c>
      <c r="D916" s="4">
        <v>5.6</v>
      </c>
      <c r="E916" s="5">
        <v>21.1</v>
      </c>
      <c r="F916" s="14">
        <f t="shared" si="115"/>
        <v>0.99263152020112821</v>
      </c>
      <c r="G916" s="15">
        <v>0.96663451773676601</v>
      </c>
      <c r="H916" s="12">
        <f t="shared" si="121"/>
        <v>5.2153563078417807E-2</v>
      </c>
      <c r="I916" s="13">
        <v>5.7901130161485799E-2</v>
      </c>
      <c r="J916" s="11">
        <f t="shared" si="113"/>
        <v>2.5997002464362207E-2</v>
      </c>
      <c r="K916" s="11">
        <f t="shared" si="114"/>
        <v>5.747567083067992E-3</v>
      </c>
      <c r="L916" s="9">
        <f t="shared" si="116"/>
        <v>22.321638236804048</v>
      </c>
      <c r="M916" s="10">
        <f t="shared" si="117"/>
        <v>1.221638236804047</v>
      </c>
      <c r="N916" s="7" t="b">
        <f t="shared" si="118"/>
        <v>1</v>
      </c>
      <c r="O916" s="8" t="b">
        <f t="shared" si="119"/>
        <v>1</v>
      </c>
      <c r="P916" s="6" t="b">
        <f t="shared" si="120"/>
        <v>1</v>
      </c>
    </row>
    <row r="917" spans="1:16" x14ac:dyDescent="0.25">
      <c r="A917" s="1">
        <v>2015</v>
      </c>
      <c r="B917" s="3">
        <v>4</v>
      </c>
      <c r="C917" s="2">
        <v>18</v>
      </c>
      <c r="D917" s="4">
        <v>3.3</v>
      </c>
      <c r="E917" s="5">
        <v>27.7</v>
      </c>
      <c r="F917" s="14">
        <f t="shared" si="115"/>
        <v>0.92885762145472772</v>
      </c>
      <c r="G917" s="15">
        <v>0.94707183671634798</v>
      </c>
      <c r="H917" s="12">
        <f t="shared" si="121"/>
        <v>0.9758729785823308</v>
      </c>
      <c r="I917" s="13">
        <v>0.95730058593557099</v>
      </c>
      <c r="J917" s="11">
        <f t="shared" si="113"/>
        <v>1.8214215261620259E-2</v>
      </c>
      <c r="K917" s="11">
        <f t="shared" si="114"/>
        <v>1.8572392646759806E-2</v>
      </c>
      <c r="L917" s="9">
        <f t="shared" si="116"/>
        <v>26.251361011737025</v>
      </c>
      <c r="M917" s="10">
        <f t="shared" si="117"/>
        <v>1.4486389882629744</v>
      </c>
      <c r="N917" s="7" t="b">
        <f t="shared" si="118"/>
        <v>1</v>
      </c>
      <c r="O917" s="8" t="b">
        <f t="shared" si="119"/>
        <v>1</v>
      </c>
      <c r="P917" s="6" t="b">
        <f t="shared" si="120"/>
        <v>1</v>
      </c>
    </row>
    <row r="918" spans="1:16" x14ac:dyDescent="0.25">
      <c r="A918" s="1">
        <v>2015</v>
      </c>
      <c r="B918" s="3">
        <v>4</v>
      </c>
      <c r="C918" s="2">
        <v>19</v>
      </c>
      <c r="D918" s="4">
        <v>4.2</v>
      </c>
      <c r="E918" s="5">
        <v>22.3</v>
      </c>
      <c r="F918" s="14">
        <f t="shared" si="115"/>
        <v>0.97045193661345386</v>
      </c>
      <c r="G918" s="15">
        <v>0.93375960673943503</v>
      </c>
      <c r="H918" s="12">
        <f t="shared" si="121"/>
        <v>0.15446526508353481</v>
      </c>
      <c r="I918" s="13">
        <v>0.14643217085190699</v>
      </c>
      <c r="J918" s="11">
        <f t="shared" si="113"/>
        <v>3.6692329874018825E-2</v>
      </c>
      <c r="K918" s="11">
        <f t="shared" si="114"/>
        <v>8.0330942316278187E-3</v>
      </c>
      <c r="L918" s="9">
        <f t="shared" si="116"/>
        <v>23.513808287650939</v>
      </c>
      <c r="M918" s="10">
        <f t="shared" si="117"/>
        <v>1.213808287650938</v>
      </c>
      <c r="N918" s="7" t="b">
        <f t="shared" si="118"/>
        <v>1</v>
      </c>
      <c r="O918" s="8" t="b">
        <f t="shared" si="119"/>
        <v>1</v>
      </c>
      <c r="P918" s="6" t="b">
        <f t="shared" si="120"/>
        <v>1</v>
      </c>
    </row>
    <row r="919" spans="1:16" x14ac:dyDescent="0.25">
      <c r="A919" s="1">
        <v>2015</v>
      </c>
      <c r="B919" s="3">
        <v>4</v>
      </c>
      <c r="C919" s="2">
        <v>20</v>
      </c>
      <c r="D919" s="4">
        <v>3.2</v>
      </c>
      <c r="E919" s="5">
        <v>16.2</v>
      </c>
      <c r="F919" s="14">
        <f t="shared" si="115"/>
        <v>0.92166855440647133</v>
      </c>
      <c r="G919" s="15">
        <v>0.91785372759468098</v>
      </c>
      <c r="H919" s="12">
        <f t="shared" si="121"/>
        <v>4.0956716498605005E-4</v>
      </c>
      <c r="I919" s="13">
        <v>6.8763046803595696E-3</v>
      </c>
      <c r="J919" s="11">
        <f t="shared" si="113"/>
        <v>3.8148268117903505E-3</v>
      </c>
      <c r="K919" s="11">
        <f t="shared" si="114"/>
        <v>6.4667375153735192E-3</v>
      </c>
      <c r="L919" s="9">
        <f t="shared" si="116"/>
        <v>16.004711318114889</v>
      </c>
      <c r="M919" s="10">
        <f t="shared" si="117"/>
        <v>0.19528868188510984</v>
      </c>
      <c r="N919" s="7" t="b">
        <f t="shared" si="118"/>
        <v>1</v>
      </c>
      <c r="O919" s="8" t="b">
        <f t="shared" si="119"/>
        <v>1</v>
      </c>
      <c r="P919" s="6" t="b">
        <f t="shared" si="120"/>
        <v>1</v>
      </c>
    </row>
    <row r="920" spans="1:16" x14ac:dyDescent="0.25">
      <c r="A920" s="1">
        <v>2015</v>
      </c>
      <c r="B920" s="3">
        <v>4</v>
      </c>
      <c r="C920" s="2">
        <v>21</v>
      </c>
      <c r="D920" s="4">
        <v>95</v>
      </c>
      <c r="E920" s="5">
        <v>16.899999999999999</v>
      </c>
      <c r="F920" s="14">
        <f t="shared" si="115"/>
        <v>1</v>
      </c>
      <c r="G920" s="15">
        <v>0.99298327245707596</v>
      </c>
      <c r="H920" s="12">
        <f t="shared" si="121"/>
        <v>8.2442468639829392E-4</v>
      </c>
      <c r="I920" s="13">
        <v>6.2624126708181503E-3</v>
      </c>
      <c r="J920" s="11">
        <f t="shared" si="113"/>
        <v>7.0167275429240394E-3</v>
      </c>
      <c r="K920" s="11">
        <f t="shared" si="114"/>
        <v>5.4379879844198564E-3</v>
      </c>
      <c r="L920" s="9">
        <f t="shared" si="116"/>
        <v>15.589463279658244</v>
      </c>
      <c r="M920" s="10">
        <f t="shared" si="117"/>
        <v>1.3105367203417551</v>
      </c>
      <c r="N920" s="7" t="b">
        <f t="shared" si="118"/>
        <v>1</v>
      </c>
      <c r="O920" s="8" t="b">
        <f t="shared" si="119"/>
        <v>1</v>
      </c>
      <c r="P920" s="6" t="b">
        <f t="shared" si="120"/>
        <v>1</v>
      </c>
    </row>
    <row r="921" spans="1:16" x14ac:dyDescent="0.25">
      <c r="A921" s="1">
        <v>2015</v>
      </c>
      <c r="B921" s="3">
        <v>4</v>
      </c>
      <c r="C921" s="2">
        <v>22</v>
      </c>
      <c r="D921" s="4">
        <v>102.6</v>
      </c>
      <c r="E921" s="5">
        <v>18.8</v>
      </c>
      <c r="F921" s="14">
        <f t="shared" si="115"/>
        <v>1</v>
      </c>
      <c r="G921" s="15">
        <v>0.97013151564087097</v>
      </c>
      <c r="H921" s="12">
        <f t="shared" si="121"/>
        <v>5.4862988994504088E-3</v>
      </c>
      <c r="I921" s="13">
        <v>9.3152868564677204E-3</v>
      </c>
      <c r="J921" s="11">
        <f t="shared" si="113"/>
        <v>2.9868484359129033E-2</v>
      </c>
      <c r="K921" s="11">
        <f t="shared" si="114"/>
        <v>3.8289879570173116E-3</v>
      </c>
      <c r="L921" s="9">
        <f t="shared" si="116"/>
        <v>17.264741656461034</v>
      </c>
      <c r="M921" s="10">
        <f t="shared" si="117"/>
        <v>1.5352583435389668</v>
      </c>
      <c r="N921" s="7" t="b">
        <f t="shared" si="118"/>
        <v>1</v>
      </c>
      <c r="O921" s="8" t="b">
        <f t="shared" si="119"/>
        <v>1</v>
      </c>
      <c r="P921" s="6" t="b">
        <f t="shared" si="120"/>
        <v>1</v>
      </c>
    </row>
    <row r="922" spans="1:16" x14ac:dyDescent="0.25">
      <c r="A922" s="1">
        <v>2015</v>
      </c>
      <c r="B922" s="3">
        <v>4</v>
      </c>
      <c r="C922" s="2">
        <v>23</v>
      </c>
      <c r="D922" s="4">
        <v>28.8</v>
      </c>
      <c r="E922" s="5">
        <v>22.5</v>
      </c>
      <c r="F922" s="14">
        <f t="shared" si="115"/>
        <v>0.99999999999937872</v>
      </c>
      <c r="G922" s="15">
        <v>0.987347159274649</v>
      </c>
      <c r="H922" s="12">
        <f t="shared" si="121"/>
        <v>0.18242552380635635</v>
      </c>
      <c r="I922" s="13">
        <v>0.1785710314117</v>
      </c>
      <c r="J922" s="11">
        <f t="shared" si="113"/>
        <v>1.2652840724729719E-2</v>
      </c>
      <c r="K922" s="11">
        <f t="shared" si="114"/>
        <v>3.8544923946563503E-3</v>
      </c>
      <c r="L922" s="9">
        <f t="shared" si="116"/>
        <v>23.670648060576635</v>
      </c>
      <c r="M922" s="10">
        <f t="shared" si="117"/>
        <v>1.1706480605766352</v>
      </c>
      <c r="N922" s="7" t="b">
        <f t="shared" si="118"/>
        <v>1</v>
      </c>
      <c r="O922" s="8" t="b">
        <f t="shared" si="119"/>
        <v>1</v>
      </c>
      <c r="P922" s="6" t="b">
        <f t="shared" si="120"/>
        <v>1</v>
      </c>
    </row>
    <row r="923" spans="1:16" x14ac:dyDescent="0.25">
      <c r="A923" s="1">
        <v>2015</v>
      </c>
      <c r="B923" s="3">
        <v>4</v>
      </c>
      <c r="C923" s="2">
        <v>24</v>
      </c>
      <c r="D923" s="4">
        <v>0</v>
      </c>
      <c r="E923" s="5">
        <v>25.3</v>
      </c>
      <c r="F923" s="14">
        <f t="shared" si="115"/>
        <v>0</v>
      </c>
      <c r="G923" s="15">
        <v>1.16631123974182E-4</v>
      </c>
      <c r="H923" s="12">
        <f t="shared" si="121"/>
        <v>0.78583498304255861</v>
      </c>
      <c r="I923" s="13">
        <v>0.80378220287633495</v>
      </c>
      <c r="J923" s="11">
        <f t="shared" si="113"/>
        <v>1.16631123974182E-4</v>
      </c>
      <c r="K923" s="11">
        <f t="shared" si="114"/>
        <v>1.794721983377634E-2</v>
      </c>
      <c r="L923" s="9">
        <f t="shared" si="116"/>
        <v>24.2660694260253</v>
      </c>
      <c r="M923" s="10">
        <f t="shared" si="117"/>
        <v>1.0339305739747005</v>
      </c>
      <c r="N923" s="7" t="b">
        <f t="shared" si="118"/>
        <v>0</v>
      </c>
      <c r="O923" s="8" t="b">
        <f t="shared" si="119"/>
        <v>0</v>
      </c>
      <c r="P923" s="6" t="b">
        <f t="shared" si="120"/>
        <v>1</v>
      </c>
    </row>
    <row r="924" spans="1:16" x14ac:dyDescent="0.25">
      <c r="A924" s="1">
        <v>2015</v>
      </c>
      <c r="B924" s="3">
        <v>4</v>
      </c>
      <c r="C924" s="2">
        <v>25</v>
      </c>
      <c r="D924" s="4">
        <v>0</v>
      </c>
      <c r="E924" s="5">
        <v>24</v>
      </c>
      <c r="F924" s="14">
        <f t="shared" si="115"/>
        <v>0</v>
      </c>
      <c r="G924" s="15">
        <v>2.83447173127839E-5</v>
      </c>
      <c r="H924" s="12">
        <f t="shared" si="121"/>
        <v>0.5</v>
      </c>
      <c r="I924" s="13">
        <v>0.49773178574312799</v>
      </c>
      <c r="J924" s="11">
        <f t="shared" si="113"/>
        <v>2.83447173127839E-5</v>
      </c>
      <c r="K924" s="11">
        <f t="shared" si="114"/>
        <v>2.2682142568720143E-3</v>
      </c>
      <c r="L924" s="9">
        <f t="shared" si="116"/>
        <v>23.999999677941574</v>
      </c>
      <c r="M924" s="10">
        <f t="shared" si="117"/>
        <v>3.2205842614985158E-7</v>
      </c>
      <c r="N924" s="7" t="b">
        <f t="shared" si="118"/>
        <v>0</v>
      </c>
      <c r="O924" s="8" t="b">
        <f t="shared" si="119"/>
        <v>0</v>
      </c>
      <c r="P924" s="6" t="b">
        <f t="shared" si="120"/>
        <v>1</v>
      </c>
    </row>
    <row r="925" spans="1:16" x14ac:dyDescent="0.25">
      <c r="A925" s="1">
        <v>2015</v>
      </c>
      <c r="B925" s="3">
        <v>4</v>
      </c>
      <c r="C925" s="2">
        <v>26</v>
      </c>
      <c r="D925" s="4">
        <v>4.5999999999999996</v>
      </c>
      <c r="E925" s="5">
        <v>18.399999999999999</v>
      </c>
      <c r="F925" s="14">
        <f t="shared" si="115"/>
        <v>0.98009639626619149</v>
      </c>
      <c r="G925" s="15">
        <v>0.97381748123358702</v>
      </c>
      <c r="H925" s="12">
        <f t="shared" si="121"/>
        <v>3.6842398994359829E-3</v>
      </c>
      <c r="I925" s="13">
        <v>5.0364032658070602E-4</v>
      </c>
      <c r="J925" s="11">
        <f t="shared" si="113"/>
        <v>6.2789150326044707E-3</v>
      </c>
      <c r="K925" s="11">
        <f t="shared" si="114"/>
        <v>3.1805995728552768E-3</v>
      </c>
      <c r="L925" s="9">
        <f t="shared" si="116"/>
        <v>-1.0701032257476761</v>
      </c>
      <c r="M925" s="10">
        <f t="shared" si="117"/>
        <v>19.470103225747675</v>
      </c>
      <c r="N925" s="7" t="b">
        <f t="shared" si="118"/>
        <v>1</v>
      </c>
      <c r="O925" s="8" t="b">
        <f t="shared" si="119"/>
        <v>1</v>
      </c>
      <c r="P925" s="6" t="b">
        <f t="shared" si="120"/>
        <v>1</v>
      </c>
    </row>
    <row r="926" spans="1:16" x14ac:dyDescent="0.25">
      <c r="A926" s="1">
        <v>2015</v>
      </c>
      <c r="B926" s="3">
        <v>4</v>
      </c>
      <c r="C926" s="2">
        <v>27</v>
      </c>
      <c r="D926" s="4">
        <v>0.6</v>
      </c>
      <c r="E926" s="5">
        <v>19.600000000000001</v>
      </c>
      <c r="F926" s="14">
        <f t="shared" si="115"/>
        <v>0.29131261245159079</v>
      </c>
      <c r="G926" s="15">
        <v>0.26923211912273198</v>
      </c>
      <c r="H926" s="12">
        <f t="shared" si="121"/>
        <v>1.2128434984274258E-2</v>
      </c>
      <c r="I926" s="13">
        <v>1.1961201199896999E-2</v>
      </c>
      <c r="J926" s="11">
        <f t="shared" si="113"/>
        <v>2.2080493328858808E-2</v>
      </c>
      <c r="K926" s="11">
        <f t="shared" si="114"/>
        <v>1.672337843772586E-4</v>
      </c>
      <c r="L926" s="9">
        <f t="shared" si="116"/>
        <v>18.204656033102001</v>
      </c>
      <c r="M926" s="10">
        <f t="shared" si="117"/>
        <v>1.3953439668980003</v>
      </c>
      <c r="N926" s="7" t="b">
        <f t="shared" si="118"/>
        <v>0</v>
      </c>
      <c r="O926" s="8" t="b">
        <f t="shared" si="119"/>
        <v>0</v>
      </c>
      <c r="P926" s="6" t="b">
        <f t="shared" si="120"/>
        <v>1</v>
      </c>
    </row>
    <row r="927" spans="1:16" x14ac:dyDescent="0.25">
      <c r="A927" s="1">
        <v>2015</v>
      </c>
      <c r="B927" s="3">
        <v>4</v>
      </c>
      <c r="C927" s="2">
        <v>28</v>
      </c>
      <c r="D927" s="4">
        <v>0</v>
      </c>
      <c r="E927" s="5">
        <v>20</v>
      </c>
      <c r="F927" s="14">
        <f t="shared" si="115"/>
        <v>0</v>
      </c>
      <c r="G927" s="15">
        <v>1.72659869477956E-4</v>
      </c>
      <c r="H927" s="12">
        <f t="shared" si="121"/>
        <v>1.7986209962091559E-2</v>
      </c>
      <c r="I927" s="13">
        <v>4.9317303138361898E-2</v>
      </c>
      <c r="J927" s="11">
        <f t="shared" si="113"/>
        <v>1.72659869477956E-4</v>
      </c>
      <c r="K927" s="11">
        <f t="shared" si="114"/>
        <v>3.1331093176270336E-2</v>
      </c>
      <c r="L927" s="9">
        <f t="shared" si="116"/>
        <v>22.031789513471431</v>
      </c>
      <c r="M927" s="10">
        <f t="shared" si="117"/>
        <v>2.0317895134714306</v>
      </c>
      <c r="N927" s="7" t="b">
        <f t="shared" si="118"/>
        <v>0</v>
      </c>
      <c r="O927" s="8" t="b">
        <f t="shared" si="119"/>
        <v>0</v>
      </c>
      <c r="P927" s="6" t="b">
        <f t="shared" si="120"/>
        <v>1</v>
      </c>
    </row>
    <row r="928" spans="1:16" x14ac:dyDescent="0.25">
      <c r="A928" s="1">
        <v>2015</v>
      </c>
      <c r="B928" s="3">
        <v>4</v>
      </c>
      <c r="C928" s="2">
        <v>29</v>
      </c>
      <c r="D928" s="4">
        <v>0</v>
      </c>
      <c r="E928" s="5">
        <v>19.7</v>
      </c>
      <c r="F928" s="14">
        <f t="shared" si="115"/>
        <v>0</v>
      </c>
      <c r="G928" s="15">
        <v>3.22354527448816E-3</v>
      </c>
      <c r="H928" s="12">
        <f t="shared" si="121"/>
        <v>1.3386917827664768E-2</v>
      </c>
      <c r="I928" s="13">
        <v>3.9201400097644296E-3</v>
      </c>
      <c r="J928" s="11">
        <f t="shared" si="113"/>
        <v>3.22354527448816E-3</v>
      </c>
      <c r="K928" s="11">
        <f t="shared" si="114"/>
        <v>9.4667778179003386E-3</v>
      </c>
      <c r="L928" s="9">
        <f t="shared" si="116"/>
        <v>13.309276420444601</v>
      </c>
      <c r="M928" s="10">
        <f t="shared" si="117"/>
        <v>6.3907235795553987</v>
      </c>
      <c r="N928" s="7" t="b">
        <f t="shared" si="118"/>
        <v>0</v>
      </c>
      <c r="O928" s="8" t="b">
        <f t="shared" si="119"/>
        <v>0</v>
      </c>
      <c r="P928" s="6" t="b">
        <f t="shared" si="120"/>
        <v>1</v>
      </c>
    </row>
    <row r="929" spans="1:16" x14ac:dyDescent="0.25">
      <c r="A929" s="1">
        <v>2015</v>
      </c>
      <c r="B929" s="3">
        <v>4</v>
      </c>
      <c r="C929" s="2">
        <v>30</v>
      </c>
      <c r="D929" s="4">
        <v>5.6</v>
      </c>
      <c r="E929" s="5">
        <v>19</v>
      </c>
      <c r="F929" s="14">
        <f t="shared" si="115"/>
        <v>0.99263152020112821</v>
      </c>
      <c r="G929" s="15">
        <v>0.95743233379160997</v>
      </c>
      <c r="H929" s="12">
        <f t="shared" si="121"/>
        <v>6.6928509242848554E-3</v>
      </c>
      <c r="I929" s="13">
        <v>1.8290756377830501E-2</v>
      </c>
      <c r="J929" s="11">
        <f t="shared" si="113"/>
        <v>3.5199186409518246E-2</v>
      </c>
      <c r="K929" s="11">
        <f t="shared" si="114"/>
        <v>1.1597905453545646E-2</v>
      </c>
      <c r="L929" s="9">
        <f t="shared" si="116"/>
        <v>19.609076813913461</v>
      </c>
      <c r="M929" s="10">
        <f t="shared" si="117"/>
        <v>0.60907681391346102</v>
      </c>
      <c r="N929" s="7" t="b">
        <f t="shared" si="118"/>
        <v>1</v>
      </c>
      <c r="O929" s="8" t="b">
        <f t="shared" si="119"/>
        <v>1</v>
      </c>
      <c r="P929" s="6" t="b">
        <f t="shared" si="120"/>
        <v>1</v>
      </c>
    </row>
    <row r="930" spans="1:16" x14ac:dyDescent="0.25">
      <c r="A930" s="1">
        <v>2015</v>
      </c>
      <c r="B930" s="3">
        <v>5</v>
      </c>
      <c r="C930" s="2">
        <v>1</v>
      </c>
      <c r="D930" s="4">
        <v>4.2</v>
      </c>
      <c r="E930" s="5">
        <v>20.5</v>
      </c>
      <c r="F930" s="14">
        <f t="shared" si="115"/>
        <v>0.97045193661345386</v>
      </c>
      <c r="G930" s="15">
        <v>0.94010337969213398</v>
      </c>
      <c r="H930" s="12">
        <f t="shared" si="121"/>
        <v>2.9312230751356319E-2</v>
      </c>
      <c r="I930" s="13">
        <v>3.2735449097405799E-2</v>
      </c>
      <c r="J930" s="11">
        <f t="shared" si="113"/>
        <v>3.034855692131988E-2</v>
      </c>
      <c r="K930" s="11">
        <f t="shared" si="114"/>
        <v>3.4232183460494794E-3</v>
      </c>
      <c r="L930" s="9">
        <f t="shared" si="116"/>
        <v>21.16745327543472</v>
      </c>
      <c r="M930" s="10">
        <f t="shared" si="117"/>
        <v>0.66745327543472044</v>
      </c>
      <c r="N930" s="7" t="b">
        <f t="shared" si="118"/>
        <v>1</v>
      </c>
      <c r="O930" s="8" t="b">
        <f t="shared" si="119"/>
        <v>1</v>
      </c>
      <c r="P930" s="6" t="b">
        <f t="shared" si="120"/>
        <v>1</v>
      </c>
    </row>
    <row r="931" spans="1:16" x14ac:dyDescent="0.25">
      <c r="A931" s="1">
        <v>2015</v>
      </c>
      <c r="B931" s="3">
        <v>5</v>
      </c>
      <c r="C931" s="2">
        <v>2</v>
      </c>
      <c r="D931" s="4">
        <v>17.2</v>
      </c>
      <c r="E931" s="5">
        <v>21.6</v>
      </c>
      <c r="F931" s="14">
        <f t="shared" si="115"/>
        <v>0.99999993221011563</v>
      </c>
      <c r="G931" s="15">
        <v>0.95734199093273797</v>
      </c>
      <c r="H931" s="12">
        <f t="shared" si="121"/>
        <v>8.3172696493922491E-2</v>
      </c>
      <c r="I931" s="13">
        <v>0.10310166458916099</v>
      </c>
      <c r="J931" s="11">
        <f t="shared" si="113"/>
        <v>4.2657941277377653E-2</v>
      </c>
      <c r="K931" s="11">
        <f t="shared" si="114"/>
        <v>1.9928968095238503E-2</v>
      </c>
      <c r="L931" s="9">
        <f t="shared" si="116"/>
        <v>23.155123391384393</v>
      </c>
      <c r="M931" s="10">
        <f t="shared" si="117"/>
        <v>1.5551233913843916</v>
      </c>
      <c r="N931" s="7" t="b">
        <f t="shared" si="118"/>
        <v>1</v>
      </c>
      <c r="O931" s="8" t="b">
        <f t="shared" si="119"/>
        <v>1</v>
      </c>
      <c r="P931" s="6" t="b">
        <f t="shared" si="120"/>
        <v>1</v>
      </c>
    </row>
    <row r="932" spans="1:16" x14ac:dyDescent="0.25">
      <c r="A932" s="1">
        <v>2015</v>
      </c>
      <c r="B932" s="3">
        <v>5</v>
      </c>
      <c r="C932" s="2">
        <v>3</v>
      </c>
      <c r="D932" s="4">
        <v>15.8</v>
      </c>
      <c r="E932" s="5">
        <v>22.9</v>
      </c>
      <c r="F932" s="14">
        <f t="shared" si="115"/>
        <v>0.99999972509849222</v>
      </c>
      <c r="G932" s="15">
        <v>0.97348431695955595</v>
      </c>
      <c r="H932" s="12">
        <f t="shared" si="121"/>
        <v>0.24973989440488212</v>
      </c>
      <c r="I932" s="13">
        <v>0.24594041106790401</v>
      </c>
      <c r="J932" s="11">
        <f t="shared" si="113"/>
        <v>2.6515408138936269E-2</v>
      </c>
      <c r="K932" s="11">
        <f t="shared" si="114"/>
        <v>3.7994833369781045E-3</v>
      </c>
      <c r="L932" s="9">
        <f t="shared" si="116"/>
        <v>23.857009791982147</v>
      </c>
      <c r="M932" s="10">
        <f t="shared" si="117"/>
        <v>0.95700979198214853</v>
      </c>
      <c r="N932" s="7" t="b">
        <f t="shared" si="118"/>
        <v>1</v>
      </c>
      <c r="O932" s="8" t="b">
        <f t="shared" si="119"/>
        <v>1</v>
      </c>
      <c r="P932" s="6" t="b">
        <f t="shared" si="120"/>
        <v>1</v>
      </c>
    </row>
    <row r="933" spans="1:16" x14ac:dyDescent="0.25">
      <c r="A933" s="1">
        <v>2015</v>
      </c>
      <c r="B933" s="3">
        <v>5</v>
      </c>
      <c r="C933" s="2">
        <v>4</v>
      </c>
      <c r="D933" s="4">
        <v>0</v>
      </c>
      <c r="E933" s="5">
        <v>21.6</v>
      </c>
      <c r="F933" s="14">
        <f t="shared" si="115"/>
        <v>0</v>
      </c>
      <c r="G933" s="15">
        <v>2.4167406902701902E-2</v>
      </c>
      <c r="H933" s="12">
        <f t="shared" si="121"/>
        <v>8.3172696493922491E-2</v>
      </c>
      <c r="I933" s="13">
        <v>6.5242096958283299E-2</v>
      </c>
      <c r="J933" s="11">
        <f t="shared" si="113"/>
        <v>2.4167406902701902E-2</v>
      </c>
      <c r="K933" s="11">
        <f t="shared" si="114"/>
        <v>1.7930599535639191E-2</v>
      </c>
      <c r="L933" s="9">
        <f t="shared" si="116"/>
        <v>22.520347161331234</v>
      </c>
      <c r="M933" s="10">
        <f t="shared" si="117"/>
        <v>0.9203471613312324</v>
      </c>
      <c r="N933" s="7" t="b">
        <f t="shared" si="118"/>
        <v>0</v>
      </c>
      <c r="O933" s="8" t="b">
        <f t="shared" si="119"/>
        <v>0</v>
      </c>
      <c r="P933" s="6" t="b">
        <f t="shared" si="120"/>
        <v>1</v>
      </c>
    </row>
    <row r="934" spans="1:16" x14ac:dyDescent="0.25">
      <c r="A934" s="1">
        <v>2015</v>
      </c>
      <c r="B934" s="3">
        <v>5</v>
      </c>
      <c r="C934" s="2">
        <v>5</v>
      </c>
      <c r="D934" s="4">
        <v>0.2</v>
      </c>
      <c r="E934" s="5">
        <v>26.5</v>
      </c>
      <c r="F934" s="14">
        <f t="shared" si="115"/>
        <v>9.9667994624955902E-2</v>
      </c>
      <c r="G934" s="15">
        <v>6.6239846354361797E-3</v>
      </c>
      <c r="H934" s="12">
        <f t="shared" si="121"/>
        <v>0.92414181997875655</v>
      </c>
      <c r="I934" s="13">
        <v>0.94072044687922995</v>
      </c>
      <c r="J934" s="11">
        <f t="shared" si="113"/>
        <v>9.3044009989519727E-2</v>
      </c>
      <c r="K934" s="11">
        <f t="shared" si="114"/>
        <v>1.6578626900473403E-2</v>
      </c>
      <c r="L934" s="9">
        <f t="shared" si="116"/>
        <v>25.638069074965447</v>
      </c>
      <c r="M934" s="10">
        <f t="shared" si="117"/>
        <v>0.86193092503455304</v>
      </c>
      <c r="N934" s="7" t="b">
        <f t="shared" si="118"/>
        <v>0</v>
      </c>
      <c r="O934" s="8" t="b">
        <f t="shared" si="119"/>
        <v>0</v>
      </c>
      <c r="P934" s="6" t="b">
        <f t="shared" si="120"/>
        <v>1</v>
      </c>
    </row>
    <row r="935" spans="1:16" x14ac:dyDescent="0.25">
      <c r="A935" s="1">
        <v>2015</v>
      </c>
      <c r="B935" s="3">
        <v>5</v>
      </c>
      <c r="C935" s="2">
        <v>6</v>
      </c>
      <c r="D935" s="4">
        <v>0</v>
      </c>
      <c r="E935" s="5">
        <v>19.600000000000001</v>
      </c>
      <c r="F935" s="14">
        <f t="shared" si="115"/>
        <v>0</v>
      </c>
      <c r="G935" s="15">
        <v>1.55053492219373E-2</v>
      </c>
      <c r="H935" s="12">
        <f t="shared" si="121"/>
        <v>1.2128434984274258E-2</v>
      </c>
      <c r="I935" s="13">
        <v>1.6860643276536198E-2</v>
      </c>
      <c r="J935" s="11">
        <f t="shared" si="113"/>
        <v>1.55053492219373E-2</v>
      </c>
      <c r="K935" s="11">
        <f t="shared" si="114"/>
        <v>4.7322082922619402E-3</v>
      </c>
      <c r="L935" s="9">
        <f t="shared" si="116"/>
        <v>19.358024274775211</v>
      </c>
      <c r="M935" s="10">
        <f t="shared" si="117"/>
        <v>0.24197572522479049</v>
      </c>
      <c r="N935" s="7" t="b">
        <f t="shared" si="118"/>
        <v>0</v>
      </c>
      <c r="O935" s="8" t="b">
        <f t="shared" si="119"/>
        <v>0</v>
      </c>
      <c r="P935" s="6" t="b">
        <f t="shared" si="120"/>
        <v>1</v>
      </c>
    </row>
    <row r="936" spans="1:16" x14ac:dyDescent="0.25">
      <c r="A936" s="1">
        <v>2015</v>
      </c>
      <c r="B936" s="3">
        <v>5</v>
      </c>
      <c r="C936" s="2">
        <v>7</v>
      </c>
      <c r="D936" s="4">
        <v>0</v>
      </c>
      <c r="E936" s="5">
        <v>19.100000000000001</v>
      </c>
      <c r="F936" s="14">
        <f t="shared" si="115"/>
        <v>0</v>
      </c>
      <c r="G936" s="15">
        <v>1.46569671921304E-2</v>
      </c>
      <c r="H936" s="12">
        <f t="shared" si="121"/>
        <v>7.3915413442819829E-3</v>
      </c>
      <c r="I936" s="13">
        <v>1.1362821617416301E-2</v>
      </c>
      <c r="J936" s="11">
        <f t="shared" si="113"/>
        <v>1.46569671921304E-2</v>
      </c>
      <c r="K936" s="11">
        <f t="shared" si="114"/>
        <v>3.9712802731343179E-3</v>
      </c>
      <c r="L936" s="9">
        <f t="shared" si="116"/>
        <v>18.018734250171878</v>
      </c>
      <c r="M936" s="10">
        <f t="shared" si="117"/>
        <v>1.0812657498281233</v>
      </c>
      <c r="N936" s="7" t="b">
        <f t="shared" si="118"/>
        <v>0</v>
      </c>
      <c r="O936" s="8" t="b">
        <f t="shared" si="119"/>
        <v>0</v>
      </c>
      <c r="P936" s="6" t="b">
        <f t="shared" si="120"/>
        <v>1</v>
      </c>
    </row>
    <row r="937" spans="1:16" x14ac:dyDescent="0.25">
      <c r="A937" s="1">
        <v>2015</v>
      </c>
      <c r="B937" s="3">
        <v>5</v>
      </c>
      <c r="C937" s="2">
        <v>8</v>
      </c>
      <c r="D937" s="4">
        <v>0</v>
      </c>
      <c r="E937" s="5">
        <v>20.2</v>
      </c>
      <c r="F937" s="14">
        <f t="shared" si="115"/>
        <v>0</v>
      </c>
      <c r="G937" s="15">
        <v>4.6682096891809702E-2</v>
      </c>
      <c r="H937" s="12">
        <f t="shared" si="121"/>
        <v>2.1881270936130459E-2</v>
      </c>
      <c r="I937" s="13">
        <v>3.38248273977238E-2</v>
      </c>
      <c r="J937" s="11">
        <f t="shared" si="113"/>
        <v>4.6682096891809702E-2</v>
      </c>
      <c r="K937" s="11">
        <f t="shared" si="114"/>
        <v>1.1943556461593341E-2</v>
      </c>
      <c r="L937" s="9">
        <f t="shared" si="116"/>
        <v>21.243290716628259</v>
      </c>
      <c r="M937" s="10">
        <f t="shared" si="117"/>
        <v>1.0432907166282597</v>
      </c>
      <c r="N937" s="7" t="b">
        <f t="shared" si="118"/>
        <v>0</v>
      </c>
      <c r="O937" s="8" t="b">
        <f t="shared" si="119"/>
        <v>0</v>
      </c>
      <c r="P937" s="6" t="b">
        <f t="shared" si="120"/>
        <v>1</v>
      </c>
    </row>
    <row r="938" spans="1:16" x14ac:dyDescent="0.25">
      <c r="A938" s="1">
        <v>2015</v>
      </c>
      <c r="B938" s="3">
        <v>5</v>
      </c>
      <c r="C938" s="2">
        <v>9</v>
      </c>
      <c r="D938" s="4">
        <v>0</v>
      </c>
      <c r="E938" s="5">
        <v>20.5</v>
      </c>
      <c r="F938" s="14">
        <f t="shared" si="115"/>
        <v>0</v>
      </c>
      <c r="G938" s="15">
        <v>1.2853221912321499E-2</v>
      </c>
      <c r="H938" s="12">
        <f t="shared" si="121"/>
        <v>2.9312230751356319E-2</v>
      </c>
      <c r="I938" s="13">
        <v>5.2248019385363699E-2</v>
      </c>
      <c r="J938" s="11">
        <f t="shared" si="113"/>
        <v>1.2853221912321499E-2</v>
      </c>
      <c r="K938" s="11">
        <f t="shared" si="114"/>
        <v>2.293578863400738E-2</v>
      </c>
      <c r="L938" s="9">
        <f t="shared" si="116"/>
        <v>22.139112866080271</v>
      </c>
      <c r="M938" s="10">
        <f t="shared" si="117"/>
        <v>1.6391128660802714</v>
      </c>
      <c r="N938" s="7" t="b">
        <f t="shared" si="118"/>
        <v>0</v>
      </c>
      <c r="O938" s="8" t="b">
        <f t="shared" si="119"/>
        <v>0</v>
      </c>
      <c r="P938" s="6" t="b">
        <f t="shared" si="120"/>
        <v>1</v>
      </c>
    </row>
    <row r="939" spans="1:16" x14ac:dyDescent="0.25">
      <c r="A939" s="1">
        <v>2015</v>
      </c>
      <c r="B939" s="3">
        <v>5</v>
      </c>
      <c r="C939" s="2">
        <v>10</v>
      </c>
      <c r="D939" s="4">
        <v>0</v>
      </c>
      <c r="E939" s="5">
        <v>21</v>
      </c>
      <c r="F939" s="14">
        <f t="shared" si="115"/>
        <v>0</v>
      </c>
      <c r="G939" s="15">
        <v>2.0794544834693801E-3</v>
      </c>
      <c r="H939" s="12">
        <f t="shared" si="121"/>
        <v>4.7425873177566781E-2</v>
      </c>
      <c r="I939" s="13">
        <v>3.3846922572400497E-2</v>
      </c>
      <c r="J939" s="11">
        <f t="shared" si="113"/>
        <v>2.0794544834693801E-3</v>
      </c>
      <c r="K939" s="11">
        <f t="shared" si="114"/>
        <v>1.3578950605166284E-2</v>
      </c>
      <c r="L939" s="9">
        <f t="shared" si="116"/>
        <v>21.244791182010076</v>
      </c>
      <c r="M939" s="10">
        <f t="shared" si="117"/>
        <v>0.24479118201007566</v>
      </c>
      <c r="N939" s="7" t="b">
        <f t="shared" si="118"/>
        <v>0</v>
      </c>
      <c r="O939" s="8" t="b">
        <f t="shared" si="119"/>
        <v>0</v>
      </c>
      <c r="P939" s="6" t="b">
        <f t="shared" si="120"/>
        <v>1</v>
      </c>
    </row>
    <row r="940" spans="1:16" x14ac:dyDescent="0.25">
      <c r="A940" s="1">
        <v>2015</v>
      </c>
      <c r="B940" s="3">
        <v>5</v>
      </c>
      <c r="C940" s="2">
        <v>11</v>
      </c>
      <c r="D940" s="4">
        <v>0</v>
      </c>
      <c r="E940" s="5">
        <v>20.5</v>
      </c>
      <c r="F940" s="14">
        <f t="shared" si="115"/>
        <v>0</v>
      </c>
      <c r="G940" s="15">
        <v>7.8433508724025294E-3</v>
      </c>
      <c r="H940" s="12">
        <f t="shared" si="121"/>
        <v>2.9312230751356319E-2</v>
      </c>
      <c r="I940" s="13">
        <v>4.35850989184524E-2</v>
      </c>
      <c r="J940" s="11">
        <f t="shared" si="113"/>
        <v>7.8433508724025294E-3</v>
      </c>
      <c r="K940" s="11">
        <f t="shared" si="114"/>
        <v>1.4272868167096081E-2</v>
      </c>
      <c r="L940" s="9">
        <f t="shared" si="116"/>
        <v>21.790330859199862</v>
      </c>
      <c r="M940" s="10">
        <f t="shared" si="117"/>
        <v>1.2903308591998623</v>
      </c>
      <c r="N940" s="7" t="b">
        <f t="shared" si="118"/>
        <v>0</v>
      </c>
      <c r="O940" s="8" t="b">
        <f t="shared" si="119"/>
        <v>0</v>
      </c>
      <c r="P940" s="6" t="b">
        <f t="shared" si="120"/>
        <v>1</v>
      </c>
    </row>
    <row r="941" spans="1:16" x14ac:dyDescent="0.25">
      <c r="A941" s="1">
        <v>2015</v>
      </c>
      <c r="B941" s="3">
        <v>5</v>
      </c>
      <c r="C941" s="2">
        <v>12</v>
      </c>
      <c r="D941" s="4">
        <v>0</v>
      </c>
      <c r="E941" s="5">
        <v>22</v>
      </c>
      <c r="F941" s="14">
        <f t="shared" si="115"/>
        <v>0</v>
      </c>
      <c r="G941" s="15">
        <v>1.29298929365406E-2</v>
      </c>
      <c r="H941" s="12">
        <f t="shared" si="121"/>
        <v>0.11920292202211755</v>
      </c>
      <c r="I941" s="13">
        <v>0.120310581532558</v>
      </c>
      <c r="J941" s="11">
        <f t="shared" si="113"/>
        <v>1.29298929365406E-2</v>
      </c>
      <c r="K941" s="11">
        <f t="shared" si="114"/>
        <v>1.1076595104404507E-3</v>
      </c>
      <c r="L941" s="9">
        <f t="shared" si="116"/>
        <v>23.326059169112551</v>
      </c>
      <c r="M941" s="10">
        <f t="shared" si="117"/>
        <v>1.3260591691125505</v>
      </c>
      <c r="N941" s="7" t="b">
        <f t="shared" si="118"/>
        <v>0</v>
      </c>
      <c r="O941" s="8" t="b">
        <f t="shared" si="119"/>
        <v>0</v>
      </c>
      <c r="P941" s="6" t="b">
        <f t="shared" si="120"/>
        <v>1</v>
      </c>
    </row>
    <row r="942" spans="1:16" x14ac:dyDescent="0.25">
      <c r="A942" s="1">
        <v>2015</v>
      </c>
      <c r="B942" s="3">
        <v>5</v>
      </c>
      <c r="C942" s="2">
        <v>13</v>
      </c>
      <c r="D942" s="4">
        <v>0</v>
      </c>
      <c r="E942" s="5">
        <v>16.399999999999999</v>
      </c>
      <c r="F942" s="14">
        <f t="shared" si="115"/>
        <v>0</v>
      </c>
      <c r="G942" s="15">
        <v>2.6264495790407499E-2</v>
      </c>
      <c r="H942" s="12">
        <f t="shared" si="121"/>
        <v>5.0020110707956345E-4</v>
      </c>
      <c r="I942" s="13">
        <v>6.0258513628550997E-3</v>
      </c>
      <c r="J942" s="11">
        <f t="shared" si="113"/>
        <v>2.6264495790407499E-2</v>
      </c>
      <c r="K942" s="11">
        <f t="shared" si="114"/>
        <v>5.5256502557755362E-3</v>
      </c>
      <c r="L942" s="9">
        <f t="shared" si="116"/>
        <v>15.414689529057325</v>
      </c>
      <c r="M942" s="10">
        <f t="shared" si="117"/>
        <v>0.98531047094267343</v>
      </c>
      <c r="N942" s="7" t="b">
        <f t="shared" si="118"/>
        <v>0</v>
      </c>
      <c r="O942" s="8" t="b">
        <f t="shared" si="119"/>
        <v>0</v>
      </c>
      <c r="P942" s="6" t="b">
        <f t="shared" si="120"/>
        <v>1</v>
      </c>
    </row>
    <row r="943" spans="1:16" x14ac:dyDescent="0.25">
      <c r="A943" s="1">
        <v>2015</v>
      </c>
      <c r="B943" s="3">
        <v>5</v>
      </c>
      <c r="C943" s="2">
        <v>14</v>
      </c>
      <c r="D943" s="4">
        <v>0</v>
      </c>
      <c r="E943" s="5">
        <v>17.399999999999999</v>
      </c>
      <c r="F943" s="14">
        <f t="shared" si="115"/>
        <v>0</v>
      </c>
      <c r="G943" s="15">
        <v>2.1999785325308E-2</v>
      </c>
      <c r="H943" s="12">
        <f t="shared" si="121"/>
        <v>1.3585199504289568E-3</v>
      </c>
      <c r="I943" s="13">
        <v>7.9064877117149997E-3</v>
      </c>
      <c r="J943" s="11">
        <f t="shared" si="113"/>
        <v>2.1999785325308E-2</v>
      </c>
      <c r="K943" s="11">
        <f t="shared" si="114"/>
        <v>6.5479677612860429E-3</v>
      </c>
      <c r="L943" s="9">
        <f t="shared" si="116"/>
        <v>16.600663319158059</v>
      </c>
      <c r="M943" s="10">
        <f t="shared" si="117"/>
        <v>0.79933668084193954</v>
      </c>
      <c r="N943" s="7" t="b">
        <f t="shared" si="118"/>
        <v>0</v>
      </c>
      <c r="O943" s="8" t="b">
        <f t="shared" si="119"/>
        <v>0</v>
      </c>
      <c r="P943" s="6" t="b">
        <f t="shared" si="120"/>
        <v>1</v>
      </c>
    </row>
    <row r="944" spans="1:16" x14ac:dyDescent="0.25">
      <c r="A944" s="1">
        <v>2015</v>
      </c>
      <c r="B944" s="3">
        <v>5</v>
      </c>
      <c r="C944" s="2">
        <v>15</v>
      </c>
      <c r="D944" s="4">
        <v>0</v>
      </c>
      <c r="E944" s="5">
        <v>19.7</v>
      </c>
      <c r="F944" s="14">
        <f t="shared" si="115"/>
        <v>0</v>
      </c>
      <c r="G944" s="15">
        <v>1.3833996174727199E-2</v>
      </c>
      <c r="H944" s="12">
        <f t="shared" si="121"/>
        <v>1.3386917827664768E-2</v>
      </c>
      <c r="I944" s="13">
        <v>3.3425202814398702E-2</v>
      </c>
      <c r="J944" s="11">
        <f t="shared" si="113"/>
        <v>1.3833996174727199E-2</v>
      </c>
      <c r="K944" s="11">
        <f t="shared" si="114"/>
        <v>2.0038284986733934E-2</v>
      </c>
      <c r="L944" s="9">
        <f t="shared" si="116"/>
        <v>21.215898092486839</v>
      </c>
      <c r="M944" s="10">
        <f t="shared" si="117"/>
        <v>1.5158980924868395</v>
      </c>
      <c r="N944" s="7" t="b">
        <f t="shared" si="118"/>
        <v>0</v>
      </c>
      <c r="O944" s="8" t="b">
        <f t="shared" si="119"/>
        <v>0</v>
      </c>
      <c r="P944" s="6" t="b">
        <f t="shared" si="120"/>
        <v>1</v>
      </c>
    </row>
    <row r="945" spans="1:16" x14ac:dyDescent="0.25">
      <c r="A945" s="1">
        <v>2015</v>
      </c>
      <c r="B945" s="3">
        <v>5</v>
      </c>
      <c r="C945" s="2">
        <v>16</v>
      </c>
      <c r="D945" s="4">
        <v>0.2</v>
      </c>
      <c r="E945" s="5">
        <v>19.5</v>
      </c>
      <c r="F945" s="14">
        <f t="shared" si="115"/>
        <v>9.9667994624955902E-2</v>
      </c>
      <c r="G945" s="15">
        <v>3.45151337820735E-2</v>
      </c>
      <c r="H945" s="12">
        <f t="shared" si="121"/>
        <v>1.098694263059318E-2</v>
      </c>
      <c r="I945" s="13">
        <v>2.4347562170396801E-2</v>
      </c>
      <c r="J945" s="11">
        <f t="shared" si="113"/>
        <v>6.515286084288241E-2</v>
      </c>
      <c r="K945" s="11">
        <f t="shared" si="114"/>
        <v>1.3360619539803621E-2</v>
      </c>
      <c r="L945" s="9">
        <f t="shared" si="116"/>
        <v>20.425599527600475</v>
      </c>
      <c r="M945" s="10">
        <f t="shared" si="117"/>
        <v>0.92559952760047537</v>
      </c>
      <c r="N945" s="7" t="b">
        <f t="shared" si="118"/>
        <v>0</v>
      </c>
      <c r="O945" s="8" t="b">
        <f t="shared" si="119"/>
        <v>0</v>
      </c>
      <c r="P945" s="6" t="b">
        <f t="shared" si="120"/>
        <v>1</v>
      </c>
    </row>
    <row r="946" spans="1:16" x14ac:dyDescent="0.25">
      <c r="A946" s="1">
        <v>2015</v>
      </c>
      <c r="B946" s="3">
        <v>5</v>
      </c>
      <c r="C946" s="2">
        <v>17</v>
      </c>
      <c r="D946" s="4">
        <v>0</v>
      </c>
      <c r="E946" s="5">
        <v>20.100000000000001</v>
      </c>
      <c r="F946" s="14">
        <f t="shared" si="115"/>
        <v>0</v>
      </c>
      <c r="G946" s="15">
        <v>1.7980565412101999E-2</v>
      </c>
      <c r="H946" s="12">
        <f t="shared" si="121"/>
        <v>1.9840305734077534E-2</v>
      </c>
      <c r="I946" s="13">
        <v>2.9724698305146801E-2</v>
      </c>
      <c r="J946" s="11">
        <f t="shared" si="113"/>
        <v>1.7980565412101999E-2</v>
      </c>
      <c r="K946" s="11">
        <f t="shared" si="114"/>
        <v>9.8843925710692671E-3</v>
      </c>
      <c r="L946" s="9">
        <f t="shared" si="116"/>
        <v>20.936855108182829</v>
      </c>
      <c r="M946" s="10">
        <f t="shared" si="117"/>
        <v>0.83685510818282793</v>
      </c>
      <c r="N946" s="7" t="b">
        <f t="shared" si="118"/>
        <v>0</v>
      </c>
      <c r="O946" s="8" t="b">
        <f t="shared" si="119"/>
        <v>0</v>
      </c>
      <c r="P946" s="6" t="b">
        <f t="shared" si="120"/>
        <v>1</v>
      </c>
    </row>
    <row r="947" spans="1:16" x14ac:dyDescent="0.25">
      <c r="A947" s="1">
        <v>2015</v>
      </c>
      <c r="B947" s="3">
        <v>5</v>
      </c>
      <c r="C947" s="2">
        <v>18</v>
      </c>
      <c r="D947" s="4">
        <v>0</v>
      </c>
      <c r="E947" s="5">
        <v>19.399999999999999</v>
      </c>
      <c r="F947" s="14">
        <f t="shared" si="115"/>
        <v>0</v>
      </c>
      <c r="G947" s="15">
        <v>2.6089310915673E-2</v>
      </c>
      <c r="H947" s="12">
        <f t="shared" si="121"/>
        <v>9.9518018669043085E-3</v>
      </c>
      <c r="I947" s="13">
        <v>2.0024586303364001E-2</v>
      </c>
      <c r="J947" s="11">
        <f t="shared" si="113"/>
        <v>2.6089310915673E-2</v>
      </c>
      <c r="K947" s="11">
        <f t="shared" si="114"/>
        <v>1.0072784436459693E-2</v>
      </c>
      <c r="L947" s="9">
        <f t="shared" si="116"/>
        <v>19.878527925810261</v>
      </c>
      <c r="M947" s="10">
        <f t="shared" si="117"/>
        <v>0.47852792581026193</v>
      </c>
      <c r="N947" s="7" t="b">
        <f t="shared" si="118"/>
        <v>0</v>
      </c>
      <c r="O947" s="8" t="b">
        <f t="shared" si="119"/>
        <v>0</v>
      </c>
      <c r="P947" s="6" t="b">
        <f t="shared" si="120"/>
        <v>1</v>
      </c>
    </row>
    <row r="948" spans="1:16" x14ac:dyDescent="0.25">
      <c r="A948" s="1">
        <v>2015</v>
      </c>
      <c r="B948" s="3">
        <v>5</v>
      </c>
      <c r="C948" s="2">
        <v>19</v>
      </c>
      <c r="D948" s="4">
        <v>0</v>
      </c>
      <c r="E948" s="5">
        <v>18.7</v>
      </c>
      <c r="F948" s="14">
        <f t="shared" si="115"/>
        <v>0</v>
      </c>
      <c r="G948" s="15">
        <v>2.3135389261537999E-2</v>
      </c>
      <c r="H948" s="12">
        <f t="shared" si="121"/>
        <v>4.9668016500569569E-3</v>
      </c>
      <c r="I948" s="13">
        <v>1.47780455415343E-2</v>
      </c>
      <c r="J948" s="11">
        <f t="shared" si="113"/>
        <v>2.3135389261537999E-2</v>
      </c>
      <c r="K948" s="11">
        <f t="shared" si="114"/>
        <v>9.8112438914773441E-3</v>
      </c>
      <c r="L948" s="9">
        <f t="shared" si="116"/>
        <v>18.933433537530274</v>
      </c>
      <c r="M948" s="10">
        <f t="shared" si="117"/>
        <v>0.23343353753027429</v>
      </c>
      <c r="N948" s="7" t="b">
        <f t="shared" si="118"/>
        <v>0</v>
      </c>
      <c r="O948" s="8" t="b">
        <f t="shared" si="119"/>
        <v>0</v>
      </c>
      <c r="P948" s="6" t="b">
        <f t="shared" si="120"/>
        <v>1</v>
      </c>
    </row>
    <row r="949" spans="1:16" x14ac:dyDescent="0.25">
      <c r="A949" s="1">
        <v>2015</v>
      </c>
      <c r="B949" s="3">
        <v>5</v>
      </c>
      <c r="C949" s="2">
        <v>20</v>
      </c>
      <c r="D949" s="4">
        <v>2</v>
      </c>
      <c r="E949" s="5">
        <v>24.4</v>
      </c>
      <c r="F949" s="14">
        <f t="shared" si="115"/>
        <v>0.76159415595576463</v>
      </c>
      <c r="G949" s="15">
        <v>0.86415749971116096</v>
      </c>
      <c r="H949" s="12">
        <f t="shared" si="121"/>
        <v>0.59868766011245167</v>
      </c>
      <c r="I949" s="13">
        <v>0.59970131737241905</v>
      </c>
      <c r="J949" s="11">
        <f t="shared" si="113"/>
        <v>0.10256334375539633</v>
      </c>
      <c r="K949" s="11">
        <f t="shared" si="114"/>
        <v>1.0136572599673821E-3</v>
      </c>
      <c r="L949" s="9">
        <f t="shared" si="116"/>
        <v>24.009117754101656</v>
      </c>
      <c r="M949" s="10">
        <f t="shared" si="117"/>
        <v>0.39088224589834297</v>
      </c>
      <c r="N949" s="7" t="b">
        <f t="shared" si="118"/>
        <v>1</v>
      </c>
      <c r="O949" s="8" t="b">
        <f t="shared" si="119"/>
        <v>1</v>
      </c>
      <c r="P949" s="6" t="b">
        <f t="shared" si="120"/>
        <v>1</v>
      </c>
    </row>
    <row r="950" spans="1:16" x14ac:dyDescent="0.25">
      <c r="A950" s="1">
        <v>2015</v>
      </c>
      <c r="B950" s="3">
        <v>5</v>
      </c>
      <c r="C950" s="2">
        <v>21</v>
      </c>
      <c r="D950" s="4">
        <v>0</v>
      </c>
      <c r="E950" s="5">
        <v>20.9</v>
      </c>
      <c r="F950" s="14">
        <f t="shared" si="115"/>
        <v>0</v>
      </c>
      <c r="G950" s="15">
        <v>1.7304966158391302E-2</v>
      </c>
      <c r="H950" s="12">
        <f t="shared" si="121"/>
        <v>4.3107254941086068E-2</v>
      </c>
      <c r="I950" s="13">
        <v>4.9485380787655797E-2</v>
      </c>
      <c r="J950" s="11">
        <f t="shared" si="113"/>
        <v>1.7304966158391302E-2</v>
      </c>
      <c r="K950" s="11">
        <f t="shared" si="114"/>
        <v>6.3781258465697294E-3</v>
      </c>
      <c r="L950" s="9">
        <f t="shared" si="116"/>
        <v>22.038210947456591</v>
      </c>
      <c r="M950" s="10">
        <f t="shared" si="117"/>
        <v>1.1382109474565922</v>
      </c>
      <c r="N950" s="7" t="b">
        <f t="shared" si="118"/>
        <v>0</v>
      </c>
      <c r="O950" s="8" t="b">
        <f t="shared" si="119"/>
        <v>0</v>
      </c>
      <c r="P950" s="6" t="b">
        <f t="shared" si="120"/>
        <v>1</v>
      </c>
    </row>
    <row r="951" spans="1:16" x14ac:dyDescent="0.25">
      <c r="A951" s="1">
        <v>2015</v>
      </c>
      <c r="B951" s="3">
        <v>5</v>
      </c>
      <c r="C951" s="2">
        <v>22</v>
      </c>
      <c r="D951" s="4">
        <v>12.6</v>
      </c>
      <c r="E951" s="5">
        <v>16.7</v>
      </c>
      <c r="F951" s="14">
        <f t="shared" si="115"/>
        <v>0.99999325599227262</v>
      </c>
      <c r="G951" s="15">
        <v>0.98143521147769597</v>
      </c>
      <c r="H951" s="12">
        <f t="shared" si="121"/>
        <v>6.7508273063283746E-4</v>
      </c>
      <c r="I951" s="13">
        <v>7.0368145926214803E-3</v>
      </c>
      <c r="J951" s="11">
        <f t="shared" si="113"/>
        <v>1.8558044514576655E-2</v>
      </c>
      <c r="K951" s="11">
        <f t="shared" si="114"/>
        <v>6.3617318619886426E-3</v>
      </c>
      <c r="L951" s="9">
        <f t="shared" si="116"/>
        <v>16.105180067754162</v>
      </c>
      <c r="M951" s="10">
        <f t="shared" si="117"/>
        <v>0.59481993224583718</v>
      </c>
      <c r="N951" s="7" t="b">
        <f t="shared" si="118"/>
        <v>1</v>
      </c>
      <c r="O951" s="8" t="b">
        <f t="shared" si="119"/>
        <v>1</v>
      </c>
      <c r="P951" s="6" t="b">
        <f t="shared" si="120"/>
        <v>1</v>
      </c>
    </row>
    <row r="952" spans="1:16" x14ac:dyDescent="0.25">
      <c r="A952" s="1">
        <v>2015</v>
      </c>
      <c r="B952" s="3">
        <v>5</v>
      </c>
      <c r="C952" s="2">
        <v>23</v>
      </c>
      <c r="D952" s="4">
        <v>13.2</v>
      </c>
      <c r="E952" s="5">
        <v>18.100000000000001</v>
      </c>
      <c r="F952" s="14">
        <f t="shared" si="115"/>
        <v>0.99999629880445418</v>
      </c>
      <c r="G952" s="15">
        <v>0.99192599067051801</v>
      </c>
      <c r="H952" s="12">
        <f t="shared" si="121"/>
        <v>2.7319607630110639E-3</v>
      </c>
      <c r="I952" s="13">
        <v>1.8211428650931401E-2</v>
      </c>
      <c r="J952" s="11">
        <f t="shared" si="113"/>
        <v>8.070308133936166E-3</v>
      </c>
      <c r="K952" s="11">
        <f t="shared" si="114"/>
        <v>1.5479467887920336E-2</v>
      </c>
      <c r="L952" s="9">
        <f t="shared" si="116"/>
        <v>19.595886142314853</v>
      </c>
      <c r="M952" s="10">
        <f t="shared" si="117"/>
        <v>1.495886142314852</v>
      </c>
      <c r="N952" s="7" t="b">
        <f t="shared" si="118"/>
        <v>1</v>
      </c>
      <c r="O952" s="8" t="b">
        <f t="shared" si="119"/>
        <v>1</v>
      </c>
      <c r="P952" s="6" t="b">
        <f t="shared" si="120"/>
        <v>1</v>
      </c>
    </row>
    <row r="953" spans="1:16" x14ac:dyDescent="0.25">
      <c r="A953" s="1">
        <v>2015</v>
      </c>
      <c r="B953" s="3">
        <v>5</v>
      </c>
      <c r="C953" s="2">
        <v>24</v>
      </c>
      <c r="D953" s="4">
        <v>0</v>
      </c>
      <c r="E953" s="5">
        <v>19.100000000000001</v>
      </c>
      <c r="F953" s="14">
        <f t="shared" si="115"/>
        <v>0</v>
      </c>
      <c r="G953" s="15">
        <v>5.1158339210306599E-3</v>
      </c>
      <c r="H953" s="12">
        <f t="shared" si="121"/>
        <v>7.3915413442819829E-3</v>
      </c>
      <c r="I953" s="13">
        <v>1.50981893138599E-2</v>
      </c>
      <c r="J953" s="11">
        <f t="shared" si="113"/>
        <v>5.1158339210306599E-3</v>
      </c>
      <c r="K953" s="11">
        <f t="shared" si="114"/>
        <v>7.7066479695779167E-3</v>
      </c>
      <c r="L953" s="9">
        <f t="shared" si="116"/>
        <v>19.003991243709109</v>
      </c>
      <c r="M953" s="10">
        <f t="shared" si="117"/>
        <v>9.600875629089245E-2</v>
      </c>
      <c r="N953" s="7" t="b">
        <f t="shared" si="118"/>
        <v>0</v>
      </c>
      <c r="O953" s="8" t="b">
        <f t="shared" si="119"/>
        <v>0</v>
      </c>
      <c r="P953" s="6" t="b">
        <f t="shared" si="120"/>
        <v>1</v>
      </c>
    </row>
    <row r="954" spans="1:16" x14ac:dyDescent="0.25">
      <c r="A954" s="1">
        <v>2015</v>
      </c>
      <c r="B954" s="3">
        <v>5</v>
      </c>
      <c r="C954" s="2">
        <v>25</v>
      </c>
      <c r="D954" s="4">
        <v>0</v>
      </c>
      <c r="E954" s="5">
        <v>17.399999999999999</v>
      </c>
      <c r="F954" s="14">
        <f t="shared" si="115"/>
        <v>0</v>
      </c>
      <c r="G954" s="15">
        <v>1.8290887446692699E-2</v>
      </c>
      <c r="H954" s="12">
        <f t="shared" si="121"/>
        <v>1.3585199504289568E-3</v>
      </c>
      <c r="I954" s="13">
        <v>5.8447357526004804E-3</v>
      </c>
      <c r="J954" s="11">
        <f t="shared" si="113"/>
        <v>1.8290887446692699E-2</v>
      </c>
      <c r="K954" s="11">
        <f t="shared" si="114"/>
        <v>4.4862158021715236E-3</v>
      </c>
      <c r="L954" s="9">
        <f t="shared" si="116"/>
        <v>15.27459597745195</v>
      </c>
      <c r="M954" s="10">
        <f t="shared" si="117"/>
        <v>2.1254040225480484</v>
      </c>
      <c r="N954" s="7" t="b">
        <f t="shared" si="118"/>
        <v>0</v>
      </c>
      <c r="O954" s="8" t="b">
        <f t="shared" si="119"/>
        <v>0</v>
      </c>
      <c r="P954" s="6" t="b">
        <f t="shared" si="120"/>
        <v>1</v>
      </c>
    </row>
    <row r="955" spans="1:16" x14ac:dyDescent="0.25">
      <c r="A955" s="1">
        <v>2015</v>
      </c>
      <c r="B955" s="3">
        <v>5</v>
      </c>
      <c r="C955" s="2">
        <v>26</v>
      </c>
      <c r="D955" s="4">
        <v>0</v>
      </c>
      <c r="E955" s="5">
        <v>17.899999999999999</v>
      </c>
      <c r="F955" s="14">
        <f t="shared" si="115"/>
        <v>0</v>
      </c>
      <c r="G955" s="15">
        <v>2.1793499571685301E-2</v>
      </c>
      <c r="H955" s="12">
        <f t="shared" si="121"/>
        <v>2.2378485212763296E-3</v>
      </c>
      <c r="I955" s="13">
        <v>1.0256306343687601E-2</v>
      </c>
      <c r="J955" s="11">
        <f t="shared" si="113"/>
        <v>2.1793499571685301E-2</v>
      </c>
      <c r="K955" s="11">
        <f t="shared" si="114"/>
        <v>8.0184578224112707E-3</v>
      </c>
      <c r="L955" s="9">
        <f t="shared" si="116"/>
        <v>17.636782848130885</v>
      </c>
      <c r="M955" s="10">
        <f t="shared" si="117"/>
        <v>0.26321715186911376</v>
      </c>
      <c r="N955" s="7" t="b">
        <f t="shared" si="118"/>
        <v>0</v>
      </c>
      <c r="O955" s="8" t="b">
        <f t="shared" si="119"/>
        <v>0</v>
      </c>
      <c r="P955" s="6" t="b">
        <f t="shared" si="120"/>
        <v>1</v>
      </c>
    </row>
    <row r="956" spans="1:16" x14ac:dyDescent="0.25">
      <c r="A956" s="1">
        <v>2015</v>
      </c>
      <c r="B956" s="3">
        <v>5</v>
      </c>
      <c r="C956" s="2">
        <v>28</v>
      </c>
      <c r="D956" s="4">
        <v>0</v>
      </c>
      <c r="E956" s="5">
        <v>21</v>
      </c>
      <c r="F956" s="14">
        <f t="shared" si="115"/>
        <v>0</v>
      </c>
      <c r="H956" s="12">
        <f t="shared" si="121"/>
        <v>4.7425873177566781E-2</v>
      </c>
      <c r="L956" s="9" t="e">
        <f t="shared" si="116"/>
        <v>#DIV/0!</v>
      </c>
    </row>
    <row r="957" spans="1:16" x14ac:dyDescent="0.25">
      <c r="A957" s="1">
        <v>2015</v>
      </c>
      <c r="B957" s="3">
        <v>5</v>
      </c>
      <c r="C957" s="2">
        <v>29</v>
      </c>
      <c r="D957" s="4">
        <v>0</v>
      </c>
      <c r="E957" s="5">
        <v>19.600000000000001</v>
      </c>
      <c r="F957" s="14">
        <f t="shared" si="115"/>
        <v>0</v>
      </c>
      <c r="H957" s="12">
        <f t="shared" si="121"/>
        <v>1.2128434984274258E-2</v>
      </c>
      <c r="L957" s="9" t="e">
        <f t="shared" si="116"/>
        <v>#DIV/0!</v>
      </c>
    </row>
    <row r="958" spans="1:16" x14ac:dyDescent="0.25">
      <c r="A958" s="1">
        <v>2015</v>
      </c>
      <c r="B958" s="3">
        <v>5</v>
      </c>
      <c r="C958" s="2">
        <v>30</v>
      </c>
      <c r="D958" s="4">
        <v>0</v>
      </c>
      <c r="E958" s="5">
        <v>16.399999999999999</v>
      </c>
      <c r="F958" s="14">
        <f t="shared" si="115"/>
        <v>0</v>
      </c>
      <c r="H958" s="12">
        <f t="shared" si="121"/>
        <v>5.0020110707956345E-4</v>
      </c>
      <c r="L958" s="9" t="e">
        <f t="shared" si="116"/>
        <v>#DIV/0!</v>
      </c>
    </row>
    <row r="959" spans="1:16" x14ac:dyDescent="0.25">
      <c r="A959" s="1">
        <v>2015</v>
      </c>
      <c r="B959" s="3">
        <v>5</v>
      </c>
      <c r="C959" s="2">
        <v>31</v>
      </c>
      <c r="D959" s="4">
        <v>0</v>
      </c>
      <c r="E959" s="5">
        <v>14.3</v>
      </c>
      <c r="F959" s="14">
        <f t="shared" si="115"/>
        <v>0</v>
      </c>
      <c r="H959" s="12">
        <f t="shared" si="121"/>
        <v>6.1279739616602481E-5</v>
      </c>
      <c r="L959" s="9" t="e">
        <f t="shared" si="116"/>
        <v>#DIV/0!</v>
      </c>
    </row>
    <row r="960" spans="1:16" x14ac:dyDescent="0.25">
      <c r="A960" s="1">
        <v>2015</v>
      </c>
      <c r="B960" s="3">
        <v>6</v>
      </c>
      <c r="C960" s="2">
        <v>1</v>
      </c>
      <c r="D960" s="4">
        <v>0</v>
      </c>
      <c r="E960" s="5">
        <v>14.8</v>
      </c>
      <c r="F960" s="14">
        <f t="shared" si="115"/>
        <v>0</v>
      </c>
      <c r="H960" s="12">
        <f t="shared" si="121"/>
        <v>1.0102919390777289E-4</v>
      </c>
      <c r="L960" s="9" t="e">
        <f t="shared" si="116"/>
        <v>#DIV/0!</v>
      </c>
    </row>
    <row r="961" spans="1:16" x14ac:dyDescent="0.25">
      <c r="A961" s="1">
        <v>2015</v>
      </c>
      <c r="B961" s="3">
        <v>6</v>
      </c>
      <c r="C961" s="2">
        <v>2</v>
      </c>
      <c r="D961" s="4">
        <v>0</v>
      </c>
      <c r="E961" s="5">
        <v>15.7</v>
      </c>
      <c r="F961" s="14">
        <f t="shared" si="115"/>
        <v>0</v>
      </c>
      <c r="H961" s="12">
        <f t="shared" si="121"/>
        <v>2.4845508183933427E-4</v>
      </c>
      <c r="L961" s="9" t="e">
        <f t="shared" si="116"/>
        <v>#DIV/0!</v>
      </c>
    </row>
    <row r="962" spans="1:16" x14ac:dyDescent="0.25">
      <c r="A962" s="1">
        <v>2015</v>
      </c>
      <c r="B962" s="3">
        <v>6</v>
      </c>
      <c r="C962" s="2">
        <v>3</v>
      </c>
      <c r="D962" s="4">
        <v>0</v>
      </c>
      <c r="E962" s="5">
        <v>17.100000000000001</v>
      </c>
      <c r="F962" s="14">
        <f t="shared" si="115"/>
        <v>0</v>
      </c>
      <c r="H962" s="12">
        <f t="shared" si="121"/>
        <v>1.0067708200856387E-3</v>
      </c>
      <c r="L962" s="9" t="e">
        <f t="shared" si="116"/>
        <v>#DIV/0!</v>
      </c>
    </row>
    <row r="963" spans="1:16" x14ac:dyDescent="0.25">
      <c r="A963" s="1">
        <v>2015</v>
      </c>
      <c r="B963" s="3">
        <v>6</v>
      </c>
      <c r="C963" s="2">
        <v>4</v>
      </c>
      <c r="D963" s="4">
        <v>0</v>
      </c>
      <c r="E963" s="5">
        <v>17</v>
      </c>
      <c r="F963" s="14">
        <f t="shared" si="115"/>
        <v>0</v>
      </c>
      <c r="H963" s="12">
        <f t="shared" si="121"/>
        <v>9.1105119440064539E-4</v>
      </c>
      <c r="L963" s="9" t="e">
        <f t="shared" si="116"/>
        <v>#DIV/0!</v>
      </c>
    </row>
    <row r="964" spans="1:16" x14ac:dyDescent="0.25">
      <c r="A964" s="1">
        <v>2015</v>
      </c>
      <c r="B964" s="3">
        <v>6</v>
      </c>
      <c r="C964" s="2">
        <v>5</v>
      </c>
      <c r="D964" s="4">
        <v>0</v>
      </c>
      <c r="E964" s="5">
        <v>15.7</v>
      </c>
      <c r="F964" s="14">
        <f t="shared" si="115"/>
        <v>0</v>
      </c>
      <c r="H964" s="12">
        <f t="shared" si="121"/>
        <v>2.4845508183933427E-4</v>
      </c>
      <c r="L964" s="9" t="e">
        <f t="shared" si="116"/>
        <v>#DIV/0!</v>
      </c>
    </row>
    <row r="965" spans="1:16" x14ac:dyDescent="0.25">
      <c r="A965" s="1">
        <v>2015</v>
      </c>
      <c r="B965" s="3">
        <v>6</v>
      </c>
      <c r="C965" s="2">
        <v>6</v>
      </c>
      <c r="D965" s="4">
        <v>0</v>
      </c>
      <c r="E965" s="5">
        <v>20</v>
      </c>
      <c r="F965" s="14">
        <f t="shared" si="115"/>
        <v>0</v>
      </c>
      <c r="H965" s="12">
        <f t="shared" si="121"/>
        <v>1.7986209962091559E-2</v>
      </c>
      <c r="L965" s="9" t="e">
        <f t="shared" si="116"/>
        <v>#DIV/0!</v>
      </c>
    </row>
    <row r="966" spans="1:16" x14ac:dyDescent="0.25">
      <c r="A966" s="1">
        <v>2015</v>
      </c>
      <c r="B966" s="3">
        <v>6</v>
      </c>
      <c r="C966" s="2">
        <v>7</v>
      </c>
      <c r="D966" s="4">
        <v>0</v>
      </c>
      <c r="E966" s="5">
        <v>20.2</v>
      </c>
      <c r="F966" s="14">
        <f t="shared" si="115"/>
        <v>0</v>
      </c>
      <c r="H966" s="12">
        <f t="shared" si="121"/>
        <v>2.1881270936130459E-2</v>
      </c>
      <c r="L966" s="9" t="e">
        <f t="shared" si="116"/>
        <v>#DIV/0!</v>
      </c>
    </row>
    <row r="967" spans="1:16" x14ac:dyDescent="0.25">
      <c r="A967" s="1">
        <v>2015</v>
      </c>
      <c r="B967" s="3">
        <v>6</v>
      </c>
      <c r="C967" s="2">
        <v>8</v>
      </c>
      <c r="D967" s="4">
        <v>0</v>
      </c>
      <c r="E967" s="5">
        <v>21.8</v>
      </c>
      <c r="F967" s="14">
        <f t="shared" si="115"/>
        <v>0</v>
      </c>
      <c r="H967" s="12">
        <f t="shared" si="121"/>
        <v>9.9750489119685204E-2</v>
      </c>
      <c r="L967" s="9" t="e">
        <f t="shared" si="116"/>
        <v>#DIV/0!</v>
      </c>
    </row>
    <row r="968" spans="1:16" x14ac:dyDescent="0.25">
      <c r="A968" s="1">
        <v>2015</v>
      </c>
      <c r="B968" s="3">
        <v>6</v>
      </c>
      <c r="C968" s="2">
        <v>9</v>
      </c>
      <c r="D968" s="4">
        <v>0</v>
      </c>
      <c r="E968" s="5">
        <v>21.8</v>
      </c>
      <c r="F968" s="14">
        <f t="shared" si="115"/>
        <v>0</v>
      </c>
      <c r="H968" s="12">
        <f t="shared" si="121"/>
        <v>9.9750489119685204E-2</v>
      </c>
      <c r="L968" s="9" t="e">
        <f t="shared" si="116"/>
        <v>#DIV/0!</v>
      </c>
    </row>
    <row r="969" spans="1:16" x14ac:dyDescent="0.25">
      <c r="A969" s="1">
        <v>2015</v>
      </c>
      <c r="B969" s="3">
        <v>6</v>
      </c>
      <c r="C969" s="2">
        <v>10</v>
      </c>
      <c r="D969" s="4">
        <v>0.2</v>
      </c>
      <c r="E969" s="5">
        <v>15</v>
      </c>
      <c r="F969" s="14">
        <f t="shared" si="115"/>
        <v>9.9667994624955902E-2</v>
      </c>
      <c r="H969" s="12">
        <f t="shared" si="121"/>
        <v>1.2339457598623172E-4</v>
      </c>
      <c r="L969" s="9" t="e">
        <f t="shared" si="116"/>
        <v>#DIV/0!</v>
      </c>
    </row>
    <row r="970" spans="1:16" x14ac:dyDescent="0.25">
      <c r="A970" s="1">
        <v>2015</v>
      </c>
      <c r="B970" s="3">
        <v>6</v>
      </c>
      <c r="C970" s="2">
        <v>11</v>
      </c>
      <c r="D970" s="4">
        <v>0.2</v>
      </c>
      <c r="E970" s="5">
        <v>17.2</v>
      </c>
      <c r="F970" s="14">
        <f t="shared" si="115"/>
        <v>9.9667994624955902E-2</v>
      </c>
      <c r="G970" s="15">
        <v>4.5788804213479799E-2</v>
      </c>
      <c r="H970" s="12">
        <f t="shared" si="121"/>
        <v>1.1125360328603205E-3</v>
      </c>
      <c r="I970" s="13">
        <v>8.88685370257619E-3</v>
      </c>
      <c r="J970" s="11">
        <f t="shared" ref="J970:J1027" si="122">ABS(F970-G970)</f>
        <v>5.3879190411476104E-2</v>
      </c>
      <c r="K970" s="11">
        <f t="shared" ref="K970:K1027" si="123">ABS(H970-I970)</f>
        <v>7.7743176697158698E-3</v>
      </c>
      <c r="L970" s="9">
        <f t="shared" si="116"/>
        <v>17.07797622000983</v>
      </c>
      <c r="M970" s="10">
        <f t="shared" si="117"/>
        <v>0.12202377999016889</v>
      </c>
      <c r="N970" s="7" t="b">
        <f t="shared" si="118"/>
        <v>0</v>
      </c>
      <c r="O970" s="8" t="b">
        <f t="shared" si="119"/>
        <v>0</v>
      </c>
      <c r="P970" s="6" t="b">
        <f t="shared" si="120"/>
        <v>1</v>
      </c>
    </row>
    <row r="971" spans="1:16" x14ac:dyDescent="0.25">
      <c r="A971" s="1">
        <v>2015</v>
      </c>
      <c r="B971" s="3">
        <v>6</v>
      </c>
      <c r="C971" s="2">
        <v>12</v>
      </c>
      <c r="D971" s="4">
        <v>0</v>
      </c>
      <c r="E971" s="5">
        <v>18.600000000000001</v>
      </c>
      <c r="F971" s="14">
        <f t="shared" si="115"/>
        <v>0</v>
      </c>
      <c r="G971" s="15">
        <v>1.7556162964828301E-2</v>
      </c>
      <c r="H971" s="12">
        <f t="shared" si="121"/>
        <v>4.4962731609411869E-3</v>
      </c>
      <c r="I971" s="13">
        <v>1.40073510019952E-2</v>
      </c>
      <c r="J971" s="11">
        <f t="shared" si="122"/>
        <v>1.7556162964828301E-2</v>
      </c>
      <c r="K971" s="11">
        <f t="shared" si="123"/>
        <v>9.5110778410540144E-3</v>
      </c>
      <c r="L971" s="9">
        <f t="shared" si="116"/>
        <v>18.754471883284157</v>
      </c>
      <c r="M971" s="10">
        <f t="shared" si="117"/>
        <v>0.15447188328415606</v>
      </c>
      <c r="N971" s="7" t="b">
        <f t="shared" si="118"/>
        <v>0</v>
      </c>
      <c r="O971" s="8" t="b">
        <f t="shared" si="119"/>
        <v>0</v>
      </c>
      <c r="P971" s="6" t="b">
        <f t="shared" si="120"/>
        <v>1</v>
      </c>
    </row>
    <row r="972" spans="1:16" x14ac:dyDescent="0.25">
      <c r="A972" s="1">
        <v>2015</v>
      </c>
      <c r="B972" s="3">
        <v>6</v>
      </c>
      <c r="C972" s="2">
        <v>13</v>
      </c>
      <c r="D972" s="4">
        <v>0</v>
      </c>
      <c r="E972" s="5">
        <v>18.2</v>
      </c>
      <c r="F972" s="14">
        <f t="shared" si="115"/>
        <v>0</v>
      </c>
      <c r="G972" s="15">
        <v>1.61517048051243E-2</v>
      </c>
      <c r="H972" s="12">
        <f t="shared" si="121"/>
        <v>3.0184163247084215E-3</v>
      </c>
      <c r="I972" s="13">
        <v>9.4114805328797107E-3</v>
      </c>
      <c r="J972" s="11">
        <f t="shared" si="122"/>
        <v>1.61517048051243E-2</v>
      </c>
      <c r="K972" s="11">
        <f t="shared" si="123"/>
        <v>6.3930642081712896E-3</v>
      </c>
      <c r="L972" s="9">
        <f t="shared" si="116"/>
        <v>17.305077104323537</v>
      </c>
      <c r="M972" s="10">
        <f t="shared" si="117"/>
        <v>0.8949228956764621</v>
      </c>
      <c r="N972" s="7" t="b">
        <f t="shared" si="118"/>
        <v>0</v>
      </c>
      <c r="O972" s="8" t="b">
        <f t="shared" si="119"/>
        <v>0</v>
      </c>
      <c r="P972" s="6" t="b">
        <f t="shared" si="120"/>
        <v>1</v>
      </c>
    </row>
    <row r="973" spans="1:16" x14ac:dyDescent="0.25">
      <c r="A973" s="1">
        <v>2015</v>
      </c>
      <c r="B973" s="3">
        <v>6</v>
      </c>
      <c r="C973" s="2">
        <v>14</v>
      </c>
      <c r="D973" s="4">
        <v>0</v>
      </c>
      <c r="E973" s="5">
        <v>19.399999999999999</v>
      </c>
      <c r="F973" s="14">
        <f t="shared" si="115"/>
        <v>0</v>
      </c>
      <c r="G973" s="15">
        <v>1.7487213982165999E-2</v>
      </c>
      <c r="H973" s="12">
        <f t="shared" si="121"/>
        <v>9.9518018669043085E-3</v>
      </c>
      <c r="I973" s="13">
        <v>1.9973867449382399E-2</v>
      </c>
      <c r="J973" s="11">
        <f t="shared" si="122"/>
        <v>1.7487213982165999E-2</v>
      </c>
      <c r="K973" s="11">
        <f t="shared" si="123"/>
        <v>1.002206558247809E-2</v>
      </c>
      <c r="L973" s="9">
        <f t="shared" si="116"/>
        <v>19.871122009360398</v>
      </c>
      <c r="M973" s="10">
        <f t="shared" si="117"/>
        <v>0.47112200936039983</v>
      </c>
      <c r="N973" s="7" t="b">
        <f t="shared" si="118"/>
        <v>0</v>
      </c>
      <c r="O973" s="8" t="b">
        <f t="shared" si="119"/>
        <v>0</v>
      </c>
      <c r="P973" s="6" t="b">
        <f t="shared" si="120"/>
        <v>1</v>
      </c>
    </row>
    <row r="974" spans="1:16" x14ac:dyDescent="0.25">
      <c r="A974" s="1">
        <v>2015</v>
      </c>
      <c r="B974" s="3">
        <v>6</v>
      </c>
      <c r="C974" s="2">
        <v>15</v>
      </c>
      <c r="D974" s="4">
        <v>0</v>
      </c>
      <c r="E974" s="5">
        <v>18.8</v>
      </c>
      <c r="F974" s="14">
        <f t="shared" si="115"/>
        <v>0</v>
      </c>
      <c r="G974" s="15">
        <v>7.5745763842976904E-3</v>
      </c>
      <c r="H974" s="12">
        <f t="shared" si="121"/>
        <v>5.4862988994504088E-3</v>
      </c>
      <c r="I974" s="13">
        <v>1.3426459348761599E-2</v>
      </c>
      <c r="J974" s="11">
        <f t="shared" si="122"/>
        <v>7.5745763842976904E-3</v>
      </c>
      <c r="K974" s="11">
        <f t="shared" si="123"/>
        <v>7.9401604493111906E-3</v>
      </c>
      <c r="L974" s="9">
        <f t="shared" si="116"/>
        <v>18.610270500021578</v>
      </c>
      <c r="M974" s="10">
        <f t="shared" si="117"/>
        <v>0.18972949997842292</v>
      </c>
      <c r="N974" s="7" t="b">
        <f t="shared" si="118"/>
        <v>0</v>
      </c>
      <c r="O974" s="8" t="b">
        <f t="shared" si="119"/>
        <v>0</v>
      </c>
      <c r="P974" s="6" t="b">
        <f t="shared" si="120"/>
        <v>1</v>
      </c>
    </row>
    <row r="975" spans="1:16" x14ac:dyDescent="0.25">
      <c r="A975" s="1">
        <v>2015</v>
      </c>
      <c r="B975" s="3">
        <v>6</v>
      </c>
      <c r="C975" s="2">
        <v>16</v>
      </c>
      <c r="D975" s="4">
        <v>3.2</v>
      </c>
      <c r="E975" s="5">
        <v>15</v>
      </c>
      <c r="F975" s="14">
        <f t="shared" si="115"/>
        <v>0.92166855440647133</v>
      </c>
      <c r="G975" s="15">
        <v>0.91871958429476897</v>
      </c>
      <c r="H975" s="12">
        <f t="shared" si="121"/>
        <v>1.2339457598623172E-4</v>
      </c>
      <c r="I975" s="13">
        <v>5.7486578263892703E-3</v>
      </c>
      <c r="J975" s="11">
        <f t="shared" si="122"/>
        <v>2.9489701117023648E-3</v>
      </c>
      <c r="K975" s="11">
        <f t="shared" si="123"/>
        <v>5.6252632504030387E-3</v>
      </c>
      <c r="L975" s="9">
        <f t="shared" si="116"/>
        <v>15.197918168226972</v>
      </c>
      <c r="M975" s="10">
        <f t="shared" si="117"/>
        <v>0.1979181682269715</v>
      </c>
      <c r="N975" s="7" t="b">
        <f t="shared" si="118"/>
        <v>1</v>
      </c>
      <c r="O975" s="8" t="b">
        <f t="shared" si="119"/>
        <v>1</v>
      </c>
      <c r="P975" s="6" t="b">
        <f t="shared" si="120"/>
        <v>1</v>
      </c>
    </row>
    <row r="976" spans="1:16" x14ac:dyDescent="0.25">
      <c r="A976" s="1">
        <v>2015</v>
      </c>
      <c r="B976" s="3">
        <v>6</v>
      </c>
      <c r="C976" s="2">
        <v>17</v>
      </c>
      <c r="D976" s="4">
        <v>8.6</v>
      </c>
      <c r="E976" s="5">
        <v>15.8</v>
      </c>
      <c r="F976" s="14">
        <f t="shared" si="115"/>
        <v>0.99963185619007322</v>
      </c>
      <c r="G976" s="15">
        <v>0.937237073271592</v>
      </c>
      <c r="H976" s="12">
        <f t="shared" si="121"/>
        <v>2.7457815610133291E-4</v>
      </c>
      <c r="I976" s="13">
        <v>6.5252906505217298E-3</v>
      </c>
      <c r="J976" s="11">
        <f t="shared" si="122"/>
        <v>6.2394782918481217E-2</v>
      </c>
      <c r="K976" s="11">
        <f t="shared" si="123"/>
        <v>6.2507124944203973E-3</v>
      </c>
      <c r="L976" s="9">
        <f t="shared" si="116"/>
        <v>15.773651928841195</v>
      </c>
      <c r="M976" s="10">
        <f t="shared" si="117"/>
        <v>2.6348071158805553E-2</v>
      </c>
      <c r="N976" s="7" t="b">
        <f t="shared" si="118"/>
        <v>1</v>
      </c>
      <c r="O976" s="8" t="b">
        <f t="shared" si="119"/>
        <v>1</v>
      </c>
      <c r="P976" s="6" t="b">
        <f t="shared" si="120"/>
        <v>1</v>
      </c>
    </row>
    <row r="977" spans="1:16" x14ac:dyDescent="0.25">
      <c r="A977" s="1">
        <v>2015</v>
      </c>
      <c r="B977" s="3">
        <v>6</v>
      </c>
      <c r="C977" s="2">
        <v>18</v>
      </c>
      <c r="D977" s="4">
        <v>5</v>
      </c>
      <c r="E977" s="5">
        <v>17.100000000000001</v>
      </c>
      <c r="F977" s="14">
        <f t="shared" si="115"/>
        <v>0.98661429815143054</v>
      </c>
      <c r="G977" s="15">
        <v>0.93552912502503605</v>
      </c>
      <c r="H977" s="12">
        <f t="shared" si="121"/>
        <v>1.0067708200856387E-3</v>
      </c>
      <c r="I977" s="13">
        <v>8.4692204647188706E-3</v>
      </c>
      <c r="J977" s="11">
        <f t="shared" si="122"/>
        <v>5.108517312639449E-2</v>
      </c>
      <c r="K977" s="11">
        <f t="shared" si="123"/>
        <v>7.4624496446332317E-3</v>
      </c>
      <c r="L977" s="9">
        <f t="shared" si="116"/>
        <v>16.883789135682399</v>
      </c>
      <c r="M977" s="10">
        <f t="shared" si="117"/>
        <v>0.21621086431760261</v>
      </c>
      <c r="N977" s="7" t="b">
        <f t="shared" si="118"/>
        <v>1</v>
      </c>
      <c r="O977" s="8" t="b">
        <f t="shared" si="119"/>
        <v>1</v>
      </c>
      <c r="P977" s="6" t="b">
        <f t="shared" si="120"/>
        <v>1</v>
      </c>
    </row>
    <row r="978" spans="1:16" x14ac:dyDescent="0.25">
      <c r="A978" s="1">
        <v>2015</v>
      </c>
      <c r="B978" s="3">
        <v>6</v>
      </c>
      <c r="C978" s="2">
        <v>19</v>
      </c>
      <c r="D978" s="4">
        <v>43.5</v>
      </c>
      <c r="E978" s="5">
        <v>14.8</v>
      </c>
      <c r="F978" s="14">
        <f t="shared" ref="F978:F1041" si="124">2/(1+EXP(-D978))-1</f>
        <v>1</v>
      </c>
      <c r="G978" s="15">
        <v>0.99170410234995798</v>
      </c>
      <c r="H978" s="12">
        <f t="shared" si="121"/>
        <v>1.0102919390777289E-4</v>
      </c>
      <c r="I978" s="13">
        <v>3.31739410441538E-3</v>
      </c>
      <c r="J978" s="11">
        <f t="shared" si="122"/>
        <v>8.2958976500420167E-3</v>
      </c>
      <c r="K978" s="11">
        <f t="shared" si="123"/>
        <v>3.216364910507607E-3</v>
      </c>
      <c r="L978" s="9">
        <f t="shared" ref="L978:L1041" si="125">POWER(ABS(-(LOG(1/I978-1))),2.7)*-(LOG(1/I978-1))/ABS(-(LOG(1/I978-1)))+24</f>
        <v>12.413297616539055</v>
      </c>
      <c r="M978" s="10">
        <f t="shared" ref="M978:M1041" si="126">ABS(E978-L978)</f>
        <v>2.3867023834609462</v>
      </c>
      <c r="N978" s="7" t="b">
        <f t="shared" ref="N978:O1041" si="127">F978&gt;0.731</f>
        <v>1</v>
      </c>
      <c r="O978" s="8" t="b">
        <f t="shared" si="127"/>
        <v>1</v>
      </c>
      <c r="P978" s="6" t="b">
        <f t="shared" ref="P978:P1041" si="128">NOT(_xlfn.XOR(N978,O978))</f>
        <v>1</v>
      </c>
    </row>
    <row r="979" spans="1:16" x14ac:dyDescent="0.25">
      <c r="A979" s="1">
        <v>2015</v>
      </c>
      <c r="B979" s="3">
        <v>6</v>
      </c>
      <c r="C979" s="2">
        <v>20</v>
      </c>
      <c r="D979" s="4">
        <v>0</v>
      </c>
      <c r="E979" s="5">
        <v>15.8</v>
      </c>
      <c r="F979" s="14">
        <f t="shared" si="124"/>
        <v>0</v>
      </c>
      <c r="G979" s="15">
        <v>1.76440938005968E-2</v>
      </c>
      <c r="H979" s="12">
        <f t="shared" ref="H979:H1042" si="129">1/(1+EXP(-E979+24))</f>
        <v>2.7457815610133291E-4</v>
      </c>
      <c r="I979" s="13">
        <v>6.7110315221727201E-3</v>
      </c>
      <c r="J979" s="11">
        <f t="shared" si="122"/>
        <v>1.76440938005968E-2</v>
      </c>
      <c r="K979" s="11">
        <f t="shared" si="123"/>
        <v>6.4364533660713876E-3</v>
      </c>
      <c r="L979" s="9">
        <f t="shared" si="125"/>
        <v>15.897929904783046</v>
      </c>
      <c r="M979" s="10">
        <f t="shared" si="126"/>
        <v>9.7929904783045529E-2</v>
      </c>
      <c r="N979" s="7" t="b">
        <f t="shared" si="127"/>
        <v>0</v>
      </c>
      <c r="O979" s="8" t="b">
        <f t="shared" si="127"/>
        <v>0</v>
      </c>
      <c r="P979" s="6" t="b">
        <f t="shared" si="128"/>
        <v>1</v>
      </c>
    </row>
    <row r="980" spans="1:16" x14ac:dyDescent="0.25">
      <c r="A980" s="1">
        <v>2015</v>
      </c>
      <c r="B980" s="3">
        <v>6</v>
      </c>
      <c r="C980" s="2">
        <v>21</v>
      </c>
      <c r="D980" s="4">
        <v>0</v>
      </c>
      <c r="E980" s="5">
        <v>15.1</v>
      </c>
      <c r="F980" s="14">
        <f t="shared" si="124"/>
        <v>0</v>
      </c>
      <c r="G980" s="15">
        <v>2.9159118577330001E-2</v>
      </c>
      <c r="H980" s="12">
        <f t="shared" si="129"/>
        <v>1.3637032707949703E-4</v>
      </c>
      <c r="I980" s="13">
        <v>5.1422299784323004E-3</v>
      </c>
      <c r="J980" s="11">
        <f t="shared" si="122"/>
        <v>2.9159118577330001E-2</v>
      </c>
      <c r="K980" s="11">
        <f t="shared" si="123"/>
        <v>5.0058596513528029E-3</v>
      </c>
      <c r="L980" s="9">
        <f t="shared" si="125"/>
        <v>14.671358368220528</v>
      </c>
      <c r="M980" s="10">
        <f t="shared" si="126"/>
        <v>0.42864163177947212</v>
      </c>
      <c r="N980" s="7" t="b">
        <f t="shared" si="127"/>
        <v>0</v>
      </c>
      <c r="O980" s="8" t="b">
        <f t="shared" si="127"/>
        <v>0</v>
      </c>
      <c r="P980" s="6" t="b">
        <f t="shared" si="128"/>
        <v>1</v>
      </c>
    </row>
    <row r="981" spans="1:16" x14ac:dyDescent="0.25">
      <c r="A981" s="1">
        <v>2015</v>
      </c>
      <c r="B981" s="3">
        <v>6</v>
      </c>
      <c r="C981" s="2">
        <v>22</v>
      </c>
      <c r="D981" s="4">
        <v>0.8</v>
      </c>
      <c r="E981" s="5">
        <v>16.899999999999999</v>
      </c>
      <c r="F981" s="14">
        <f t="shared" si="124"/>
        <v>0.37994896225522501</v>
      </c>
      <c r="G981" s="15">
        <v>0.36348965125450899</v>
      </c>
      <c r="H981" s="12">
        <f t="shared" si="129"/>
        <v>8.2442468639829392E-4</v>
      </c>
      <c r="I981" s="13">
        <v>8.17130271778377E-3</v>
      </c>
      <c r="J981" s="11">
        <f t="shared" si="122"/>
        <v>1.6459311000716015E-2</v>
      </c>
      <c r="K981" s="11">
        <f t="shared" si="123"/>
        <v>7.3468780313854761E-3</v>
      </c>
      <c r="L981" s="9">
        <f t="shared" si="125"/>
        <v>16.737174305620101</v>
      </c>
      <c r="M981" s="10">
        <f t="shared" si="126"/>
        <v>0.16282569437989736</v>
      </c>
      <c r="N981" s="7" t="b">
        <f t="shared" si="127"/>
        <v>0</v>
      </c>
      <c r="O981" s="8" t="b">
        <f t="shared" si="127"/>
        <v>0</v>
      </c>
      <c r="P981" s="6" t="b">
        <f t="shared" si="128"/>
        <v>1</v>
      </c>
    </row>
    <row r="982" spans="1:16" x14ac:dyDescent="0.25">
      <c r="A982" s="1">
        <v>2015</v>
      </c>
      <c r="B982" s="3">
        <v>6</v>
      </c>
      <c r="C982" s="2">
        <v>23</v>
      </c>
      <c r="D982" s="4">
        <v>0</v>
      </c>
      <c r="E982" s="5">
        <v>19.100000000000001</v>
      </c>
      <c r="F982" s="14">
        <f t="shared" si="124"/>
        <v>0</v>
      </c>
      <c r="G982" s="15">
        <v>4.4976637333014298E-3</v>
      </c>
      <c r="H982" s="12">
        <f t="shared" si="129"/>
        <v>7.3915413442819829E-3</v>
      </c>
      <c r="I982" s="13">
        <v>2.4543650959390699E-2</v>
      </c>
      <c r="J982" s="11">
        <f t="shared" si="122"/>
        <v>4.4976637333014298E-3</v>
      </c>
      <c r="K982" s="11">
        <f t="shared" si="123"/>
        <v>1.7152109615108716E-2</v>
      </c>
      <c r="L982" s="9">
        <f t="shared" si="125"/>
        <v>20.447060092646854</v>
      </c>
      <c r="M982" s="10">
        <f t="shared" si="126"/>
        <v>1.3470600926468528</v>
      </c>
      <c r="N982" s="7" t="b">
        <f t="shared" si="127"/>
        <v>0</v>
      </c>
      <c r="O982" s="8" t="b">
        <f t="shared" si="127"/>
        <v>0</v>
      </c>
      <c r="P982" s="6" t="b">
        <f t="shared" si="128"/>
        <v>1</v>
      </c>
    </row>
    <row r="983" spans="1:16" x14ac:dyDescent="0.25">
      <c r="A983" s="1">
        <v>2015</v>
      </c>
      <c r="B983" s="3">
        <v>6</v>
      </c>
      <c r="C983" s="2">
        <v>24</v>
      </c>
      <c r="D983" s="4">
        <v>0</v>
      </c>
      <c r="E983" s="5">
        <v>20.3</v>
      </c>
      <c r="F983" s="14">
        <f t="shared" si="124"/>
        <v>0</v>
      </c>
      <c r="G983" s="15">
        <v>1.27376451739205E-2</v>
      </c>
      <c r="H983" s="12">
        <f t="shared" si="129"/>
        <v>2.4127021417669217E-2</v>
      </c>
      <c r="I983" s="13">
        <v>8.5001007305503494E-3</v>
      </c>
      <c r="J983" s="11">
        <f t="shared" si="122"/>
        <v>1.27376451739205E-2</v>
      </c>
      <c r="K983" s="11">
        <f t="shared" si="123"/>
        <v>1.5626920687118868E-2</v>
      </c>
      <c r="L983" s="9">
        <f t="shared" si="125"/>
        <v>16.898587449246833</v>
      </c>
      <c r="M983" s="10">
        <f t="shared" si="126"/>
        <v>3.4014125507531681</v>
      </c>
      <c r="N983" s="7" t="b">
        <f t="shared" si="127"/>
        <v>0</v>
      </c>
      <c r="O983" s="8" t="b">
        <f t="shared" si="127"/>
        <v>0</v>
      </c>
      <c r="P983" s="6" t="b">
        <f t="shared" si="128"/>
        <v>1</v>
      </c>
    </row>
    <row r="984" spans="1:16" x14ac:dyDescent="0.25">
      <c r="A984" s="1">
        <v>2015</v>
      </c>
      <c r="B984" s="3">
        <v>6</v>
      </c>
      <c r="C984" s="2">
        <v>25</v>
      </c>
      <c r="D984" s="4">
        <v>0</v>
      </c>
      <c r="E984" s="5">
        <v>19.100000000000001</v>
      </c>
      <c r="F984" s="14">
        <f t="shared" si="124"/>
        <v>0</v>
      </c>
      <c r="G984" s="15">
        <v>2.95203489077909E-2</v>
      </c>
      <c r="H984" s="12">
        <f t="shared" si="129"/>
        <v>7.3915413442819829E-3</v>
      </c>
      <c r="I984" s="13">
        <v>2.0613661890683099E-3</v>
      </c>
      <c r="J984" s="11">
        <f t="shared" si="122"/>
        <v>2.95203489077909E-2</v>
      </c>
      <c r="K984" s="11">
        <f t="shared" si="123"/>
        <v>5.330175155213673E-3</v>
      </c>
      <c r="L984" s="9">
        <f t="shared" si="125"/>
        <v>9.6078003906883858</v>
      </c>
      <c r="M984" s="10">
        <f t="shared" si="126"/>
        <v>9.4921996093116157</v>
      </c>
      <c r="N984" s="7" t="b">
        <f t="shared" si="127"/>
        <v>0</v>
      </c>
      <c r="O984" s="8" t="b">
        <f t="shared" si="127"/>
        <v>0</v>
      </c>
      <c r="P984" s="6" t="b">
        <f t="shared" si="128"/>
        <v>1</v>
      </c>
    </row>
    <row r="985" spans="1:16" x14ac:dyDescent="0.25">
      <c r="A985" s="1">
        <v>2015</v>
      </c>
      <c r="B985" s="3">
        <v>6</v>
      </c>
      <c r="C985" s="2">
        <v>26</v>
      </c>
      <c r="D985" s="4">
        <v>0.3</v>
      </c>
      <c r="E985" s="5">
        <v>18.2</v>
      </c>
      <c r="F985" s="14">
        <f t="shared" si="124"/>
        <v>0.14888503362331806</v>
      </c>
      <c r="G985" s="15">
        <v>0.119991308384316</v>
      </c>
      <c r="H985" s="12">
        <f t="shared" si="129"/>
        <v>3.0184163247084215E-3</v>
      </c>
      <c r="I985" s="13">
        <v>3.7107313481198598E-2</v>
      </c>
      <c r="J985" s="11">
        <f t="shared" si="122"/>
        <v>2.8893725239002063E-2</v>
      </c>
      <c r="K985" s="11">
        <f t="shared" si="123"/>
        <v>3.4088897156490175E-2</v>
      </c>
      <c r="L985" s="9">
        <f t="shared" si="125"/>
        <v>21.451341972479796</v>
      </c>
      <c r="M985" s="10">
        <f t="shared" si="126"/>
        <v>3.2513419724797963</v>
      </c>
      <c r="N985" s="7" t="b">
        <f t="shared" si="127"/>
        <v>0</v>
      </c>
      <c r="O985" s="8" t="b">
        <f t="shared" si="127"/>
        <v>0</v>
      </c>
      <c r="P985" s="6" t="b">
        <f t="shared" si="128"/>
        <v>1</v>
      </c>
    </row>
    <row r="986" spans="1:16" x14ac:dyDescent="0.25">
      <c r="A986" s="1">
        <v>2015</v>
      </c>
      <c r="B986" s="3">
        <v>6</v>
      </c>
      <c r="C986" s="2">
        <v>27</v>
      </c>
      <c r="D986" s="4">
        <v>0</v>
      </c>
      <c r="E986" s="5">
        <v>19.100000000000001</v>
      </c>
      <c r="F986" s="14">
        <f t="shared" si="124"/>
        <v>0</v>
      </c>
      <c r="G986" s="15">
        <v>1.8347560983324102E-2</v>
      </c>
      <c r="H986" s="12">
        <f t="shared" si="129"/>
        <v>7.3915413442819829E-3</v>
      </c>
      <c r="I986" s="13">
        <v>1.08370215174214E-2</v>
      </c>
      <c r="J986" s="11">
        <f t="shared" si="122"/>
        <v>1.8347560983324102E-2</v>
      </c>
      <c r="K986" s="11">
        <f t="shared" si="123"/>
        <v>3.4454801731394168E-3</v>
      </c>
      <c r="L986" s="9">
        <f t="shared" si="125"/>
        <v>17.843902322190782</v>
      </c>
      <c r="M986" s="10">
        <f t="shared" si="126"/>
        <v>1.256097677809219</v>
      </c>
      <c r="N986" s="7" t="b">
        <f t="shared" si="127"/>
        <v>0</v>
      </c>
      <c r="O986" s="8" t="b">
        <f t="shared" si="127"/>
        <v>0</v>
      </c>
      <c r="P986" s="6" t="b">
        <f t="shared" si="128"/>
        <v>1</v>
      </c>
    </row>
    <row r="987" spans="1:16" x14ac:dyDescent="0.25">
      <c r="A987" s="1">
        <v>2015</v>
      </c>
      <c r="B987" s="3">
        <v>6</v>
      </c>
      <c r="C987" s="2">
        <v>28</v>
      </c>
      <c r="D987" s="4">
        <v>0</v>
      </c>
      <c r="E987" s="5">
        <v>18.100000000000001</v>
      </c>
      <c r="F987" s="14">
        <f t="shared" si="124"/>
        <v>0</v>
      </c>
      <c r="G987" s="15">
        <v>1.8782004364064402E-2</v>
      </c>
      <c r="H987" s="12">
        <f t="shared" si="129"/>
        <v>2.7319607630110639E-3</v>
      </c>
      <c r="I987" s="13">
        <v>2.8471921415793799E-2</v>
      </c>
      <c r="J987" s="11">
        <f t="shared" si="122"/>
        <v>1.8782004364064402E-2</v>
      </c>
      <c r="K987" s="11">
        <f t="shared" si="123"/>
        <v>2.5739960652782737E-2</v>
      </c>
      <c r="L987" s="9">
        <f t="shared" si="125"/>
        <v>20.830481229581292</v>
      </c>
      <c r="M987" s="10">
        <f t="shared" si="126"/>
        <v>2.7304812295812901</v>
      </c>
      <c r="N987" s="7" t="b">
        <f t="shared" si="127"/>
        <v>0</v>
      </c>
      <c r="O987" s="8" t="b">
        <f t="shared" si="127"/>
        <v>0</v>
      </c>
      <c r="P987" s="6" t="b">
        <f t="shared" si="128"/>
        <v>1</v>
      </c>
    </row>
    <row r="988" spans="1:16" x14ac:dyDescent="0.25">
      <c r="A988" s="1">
        <v>2015</v>
      </c>
      <c r="B988" s="3">
        <v>6</v>
      </c>
      <c r="C988" s="2">
        <v>29</v>
      </c>
      <c r="D988" s="4">
        <v>0</v>
      </c>
      <c r="E988" s="5">
        <v>18.5</v>
      </c>
      <c r="F988" s="14">
        <f t="shared" si="124"/>
        <v>0</v>
      </c>
      <c r="G988" s="15">
        <v>8.3411314093985601E-3</v>
      </c>
      <c r="H988" s="12">
        <f t="shared" si="129"/>
        <v>4.0701377158961277E-3</v>
      </c>
      <c r="I988" s="13">
        <v>7.0462955401771697E-3</v>
      </c>
      <c r="J988" s="11">
        <f t="shared" si="122"/>
        <v>8.3411314093985601E-3</v>
      </c>
      <c r="K988" s="11">
        <f t="shared" si="123"/>
        <v>2.976157824281042E-3</v>
      </c>
      <c r="L988" s="9">
        <f t="shared" si="125"/>
        <v>16.111018447624339</v>
      </c>
      <c r="M988" s="10">
        <f t="shared" si="126"/>
        <v>2.388981552375661</v>
      </c>
      <c r="N988" s="7" t="b">
        <f t="shared" si="127"/>
        <v>0</v>
      </c>
      <c r="O988" s="8" t="b">
        <f t="shared" si="127"/>
        <v>0</v>
      </c>
      <c r="P988" s="6" t="b">
        <f t="shared" si="128"/>
        <v>1</v>
      </c>
    </row>
    <row r="989" spans="1:16" x14ac:dyDescent="0.25">
      <c r="A989" s="1">
        <v>2015</v>
      </c>
      <c r="B989" s="3">
        <v>6</v>
      </c>
      <c r="C989" s="2">
        <v>30</v>
      </c>
      <c r="D989" s="4">
        <v>0</v>
      </c>
      <c r="E989" s="5">
        <v>18.2</v>
      </c>
      <c r="F989" s="14">
        <f t="shared" si="124"/>
        <v>0</v>
      </c>
      <c r="G989" s="15">
        <v>4.7206920301804602E-2</v>
      </c>
      <c r="H989" s="12">
        <f t="shared" si="129"/>
        <v>3.0184163247084215E-3</v>
      </c>
      <c r="I989" s="13">
        <v>1.36800248475164E-2</v>
      </c>
      <c r="J989" s="11">
        <f t="shared" si="122"/>
        <v>4.7206920301804602E-2</v>
      </c>
      <c r="K989" s="11">
        <f t="shared" si="123"/>
        <v>1.0661608522807979E-2</v>
      </c>
      <c r="L989" s="9">
        <f t="shared" si="125"/>
        <v>18.674261569280308</v>
      </c>
      <c r="M989" s="10">
        <f t="shared" si="126"/>
        <v>0.47426156928030849</v>
      </c>
      <c r="N989" s="7" t="b">
        <f t="shared" si="127"/>
        <v>0</v>
      </c>
      <c r="O989" s="8" t="b">
        <f t="shared" si="127"/>
        <v>0</v>
      </c>
      <c r="P989" s="6" t="b">
        <f t="shared" si="128"/>
        <v>1</v>
      </c>
    </row>
    <row r="990" spans="1:16" x14ac:dyDescent="0.25">
      <c r="A990" s="1">
        <v>2015</v>
      </c>
      <c r="B990" s="3">
        <v>7</v>
      </c>
      <c r="C990" s="2">
        <v>1</v>
      </c>
      <c r="D990" s="4">
        <v>0.6</v>
      </c>
      <c r="E990" s="5">
        <v>16.3</v>
      </c>
      <c r="F990" s="14">
        <f t="shared" si="124"/>
        <v>0.29131261245159079</v>
      </c>
      <c r="G990" s="15">
        <v>0.27417525572170498</v>
      </c>
      <c r="H990" s="12">
        <f t="shared" si="129"/>
        <v>4.5262222324053534E-4</v>
      </c>
      <c r="I990" s="13">
        <v>6.2905051475318201E-3</v>
      </c>
      <c r="J990" s="11">
        <f t="shared" si="122"/>
        <v>1.7137356729885811E-2</v>
      </c>
      <c r="K990" s="11">
        <f t="shared" si="123"/>
        <v>5.837882924291285E-3</v>
      </c>
      <c r="L990" s="9">
        <f t="shared" si="125"/>
        <v>15.609634248727971</v>
      </c>
      <c r="M990" s="10">
        <f t="shared" si="126"/>
        <v>0.69036575127202937</v>
      </c>
      <c r="N990" s="7" t="b">
        <f t="shared" si="127"/>
        <v>0</v>
      </c>
      <c r="O990" s="8" t="b">
        <f t="shared" si="127"/>
        <v>0</v>
      </c>
      <c r="P990" s="6" t="b">
        <f t="shared" si="128"/>
        <v>1</v>
      </c>
    </row>
    <row r="991" spans="1:16" x14ac:dyDescent="0.25">
      <c r="A991" s="1">
        <v>2015</v>
      </c>
      <c r="B991" s="3">
        <v>7</v>
      </c>
      <c r="C991" s="2">
        <v>2</v>
      </c>
      <c r="D991" s="4">
        <v>0</v>
      </c>
      <c r="E991" s="5">
        <v>15.6</v>
      </c>
      <c r="F991" s="14">
        <f t="shared" si="124"/>
        <v>0</v>
      </c>
      <c r="G991" s="15">
        <v>4.7568871567328197E-2</v>
      </c>
      <c r="H991" s="12">
        <f t="shared" si="129"/>
        <v>2.248167702332953E-4</v>
      </c>
      <c r="I991" s="13">
        <v>1.82560841297369E-3</v>
      </c>
      <c r="J991" s="11">
        <f t="shared" si="122"/>
        <v>4.7568871567328197E-2</v>
      </c>
      <c r="K991" s="11">
        <f t="shared" si="123"/>
        <v>1.6007916427403946E-3</v>
      </c>
      <c r="L991" s="9">
        <f t="shared" si="125"/>
        <v>8.8300508246826137</v>
      </c>
      <c r="M991" s="10">
        <f t="shared" si="126"/>
        <v>6.7699491753173859</v>
      </c>
      <c r="N991" s="7" t="b">
        <f t="shared" si="127"/>
        <v>0</v>
      </c>
      <c r="O991" s="8" t="b">
        <f t="shared" si="127"/>
        <v>0</v>
      </c>
      <c r="P991" s="6" t="b">
        <f t="shared" si="128"/>
        <v>1</v>
      </c>
    </row>
    <row r="992" spans="1:16" x14ac:dyDescent="0.25">
      <c r="A992" s="1">
        <v>2015</v>
      </c>
      <c r="B992" s="3">
        <v>7</v>
      </c>
      <c r="C992" s="2">
        <v>3</v>
      </c>
      <c r="D992" s="4">
        <v>0</v>
      </c>
      <c r="E992" s="5">
        <v>15.5</v>
      </c>
      <c r="F992" s="14">
        <f t="shared" si="124"/>
        <v>0</v>
      </c>
      <c r="G992" s="15">
        <v>2.0770330268084201E-2</v>
      </c>
      <c r="H992" s="12">
        <f t="shared" si="129"/>
        <v>2.0342697805520653E-4</v>
      </c>
      <c r="I992" s="13">
        <v>6.56671489494433E-3</v>
      </c>
      <c r="J992" s="11">
        <f t="shared" si="122"/>
        <v>2.0770330268084201E-2</v>
      </c>
      <c r="K992" s="11">
        <f t="shared" si="123"/>
        <v>6.3632879168891232E-3</v>
      </c>
      <c r="L992" s="9">
        <f t="shared" si="125"/>
        <v>15.801774410703461</v>
      </c>
      <c r="M992" s="10">
        <f t="shared" si="126"/>
        <v>0.30177441070346056</v>
      </c>
      <c r="N992" s="7" t="b">
        <f t="shared" si="127"/>
        <v>0</v>
      </c>
      <c r="O992" s="8" t="b">
        <f t="shared" si="127"/>
        <v>0</v>
      </c>
      <c r="P992" s="6" t="b">
        <f t="shared" si="128"/>
        <v>1</v>
      </c>
    </row>
    <row r="993" spans="1:16" x14ac:dyDescent="0.25">
      <c r="A993" s="1">
        <v>2015</v>
      </c>
      <c r="B993" s="3">
        <v>7</v>
      </c>
      <c r="C993" s="2">
        <v>4</v>
      </c>
      <c r="D993" s="4">
        <v>0</v>
      </c>
      <c r="E993" s="5">
        <v>16</v>
      </c>
      <c r="F993" s="14">
        <f t="shared" si="124"/>
        <v>0</v>
      </c>
      <c r="G993" s="15">
        <v>2.2018712020726899E-2</v>
      </c>
      <c r="H993" s="12">
        <f t="shared" si="129"/>
        <v>3.3535013046647811E-4</v>
      </c>
      <c r="I993" s="13">
        <v>7.0951674347006499E-3</v>
      </c>
      <c r="J993" s="11">
        <f t="shared" si="122"/>
        <v>2.2018712020726899E-2</v>
      </c>
      <c r="K993" s="11">
        <f t="shared" si="123"/>
        <v>6.7598173042341721E-3</v>
      </c>
      <c r="L993" s="9">
        <f t="shared" si="125"/>
        <v>16.140947833869184</v>
      </c>
      <c r="M993" s="10">
        <f t="shared" si="126"/>
        <v>0.14094783386918408</v>
      </c>
      <c r="N993" s="7" t="b">
        <f t="shared" si="127"/>
        <v>0</v>
      </c>
      <c r="O993" s="8" t="b">
        <f t="shared" si="127"/>
        <v>0</v>
      </c>
      <c r="P993" s="6" t="b">
        <f t="shared" si="128"/>
        <v>1</v>
      </c>
    </row>
    <row r="994" spans="1:16" x14ac:dyDescent="0.25">
      <c r="A994" s="1">
        <v>2015</v>
      </c>
      <c r="B994" s="3">
        <v>7</v>
      </c>
      <c r="C994" s="2">
        <v>5</v>
      </c>
      <c r="D994" s="4">
        <v>0</v>
      </c>
      <c r="E994" s="5">
        <v>17.2</v>
      </c>
      <c r="F994" s="14">
        <f t="shared" si="124"/>
        <v>0</v>
      </c>
      <c r="G994" s="15">
        <v>2.1357109939974601E-2</v>
      </c>
      <c r="H994" s="12">
        <f t="shared" si="129"/>
        <v>1.1125360328603205E-3</v>
      </c>
      <c r="I994" s="13">
        <v>9.1171453987413005E-3</v>
      </c>
      <c r="J994" s="11">
        <f t="shared" si="122"/>
        <v>2.1357109939974601E-2</v>
      </c>
      <c r="K994" s="11">
        <f t="shared" si="123"/>
        <v>8.0046093658809794E-3</v>
      </c>
      <c r="L994" s="9">
        <f t="shared" si="125"/>
        <v>17.1798470998787</v>
      </c>
      <c r="M994" s="10">
        <f t="shared" si="126"/>
        <v>2.0152900121299666E-2</v>
      </c>
      <c r="N994" s="7" t="b">
        <f t="shared" si="127"/>
        <v>0</v>
      </c>
      <c r="O994" s="8" t="b">
        <f t="shared" si="127"/>
        <v>0</v>
      </c>
      <c r="P994" s="6" t="b">
        <f t="shared" si="128"/>
        <v>1</v>
      </c>
    </row>
    <row r="995" spans="1:16" x14ac:dyDescent="0.25">
      <c r="A995" s="1">
        <v>2015</v>
      </c>
      <c r="B995" s="3">
        <v>7</v>
      </c>
      <c r="C995" s="2">
        <v>6</v>
      </c>
      <c r="D995" s="4">
        <v>0</v>
      </c>
      <c r="E995" s="5">
        <v>16.2</v>
      </c>
      <c r="F995" s="14">
        <f t="shared" si="124"/>
        <v>0</v>
      </c>
      <c r="G995" s="15">
        <v>2.2598992077922101E-2</v>
      </c>
      <c r="H995" s="12">
        <f t="shared" si="129"/>
        <v>4.0956716498605005E-4</v>
      </c>
      <c r="I995" s="13">
        <v>7.3713665747959798E-3</v>
      </c>
      <c r="J995" s="11">
        <f t="shared" si="122"/>
        <v>2.2598992077922101E-2</v>
      </c>
      <c r="K995" s="11">
        <f t="shared" si="123"/>
        <v>6.9617994098099293E-3</v>
      </c>
      <c r="L995" s="9">
        <f t="shared" si="125"/>
        <v>16.305050086170656</v>
      </c>
      <c r="M995" s="10">
        <f t="shared" si="126"/>
        <v>0.1050500861706567</v>
      </c>
      <c r="N995" s="7" t="b">
        <f t="shared" si="127"/>
        <v>0</v>
      </c>
      <c r="O995" s="8" t="b">
        <f t="shared" si="127"/>
        <v>0</v>
      </c>
      <c r="P995" s="6" t="b">
        <f t="shared" si="128"/>
        <v>1</v>
      </c>
    </row>
    <row r="996" spans="1:16" x14ac:dyDescent="0.25">
      <c r="A996" s="1">
        <v>2015</v>
      </c>
      <c r="B996" s="3">
        <v>7</v>
      </c>
      <c r="C996" s="2">
        <v>7</v>
      </c>
      <c r="D996" s="4">
        <v>0</v>
      </c>
      <c r="E996" s="5">
        <v>15.3</v>
      </c>
      <c r="F996" s="14">
        <f t="shared" si="124"/>
        <v>0</v>
      </c>
      <c r="G996" s="15">
        <v>2.4564484873105301E-2</v>
      </c>
      <c r="H996" s="12">
        <f t="shared" si="129"/>
        <v>1.6655806477733606E-4</v>
      </c>
      <c r="I996" s="13">
        <v>6.3824007487915902E-3</v>
      </c>
      <c r="J996" s="11">
        <f t="shared" si="122"/>
        <v>2.4564484873105301E-2</v>
      </c>
      <c r="K996" s="11">
        <f t="shared" si="123"/>
        <v>6.2158426840142542E-3</v>
      </c>
      <c r="L996" s="9">
        <f t="shared" si="125"/>
        <v>15.674788045092399</v>
      </c>
      <c r="M996" s="10">
        <f t="shared" si="126"/>
        <v>0.37478804509239794</v>
      </c>
      <c r="N996" s="7" t="b">
        <f t="shared" si="127"/>
        <v>0</v>
      </c>
      <c r="O996" s="8" t="b">
        <f t="shared" si="127"/>
        <v>0</v>
      </c>
      <c r="P996" s="6" t="b">
        <f t="shared" si="128"/>
        <v>1</v>
      </c>
    </row>
    <row r="997" spans="1:16" x14ac:dyDescent="0.25">
      <c r="A997" s="1">
        <v>2015</v>
      </c>
      <c r="B997" s="3">
        <v>7</v>
      </c>
      <c r="C997" s="2">
        <v>8</v>
      </c>
      <c r="D997" s="4">
        <v>0.4</v>
      </c>
      <c r="E997" s="5">
        <v>15.2</v>
      </c>
      <c r="F997" s="14">
        <f t="shared" si="124"/>
        <v>0.19737532022490401</v>
      </c>
      <c r="G997" s="15">
        <v>0.110108280244369</v>
      </c>
      <c r="H997" s="12">
        <f t="shared" si="129"/>
        <v>1.5071035805975741E-4</v>
      </c>
      <c r="I997" s="13">
        <v>6.0675068975390902E-3</v>
      </c>
      <c r="J997" s="11">
        <f t="shared" si="122"/>
        <v>8.7267039980535005E-2</v>
      </c>
      <c r="K997" s="11">
        <f t="shared" si="123"/>
        <v>5.9167965394793329E-3</v>
      </c>
      <c r="L997" s="9">
        <f t="shared" si="125"/>
        <v>15.446120571064482</v>
      </c>
      <c r="M997" s="10">
        <f t="shared" si="126"/>
        <v>0.24612057106448226</v>
      </c>
      <c r="N997" s="7" t="b">
        <f t="shared" si="127"/>
        <v>0</v>
      </c>
      <c r="O997" s="8" t="b">
        <f t="shared" si="127"/>
        <v>0</v>
      </c>
      <c r="P997" s="6" t="b">
        <f t="shared" si="128"/>
        <v>1</v>
      </c>
    </row>
    <row r="998" spans="1:16" x14ac:dyDescent="0.25">
      <c r="A998" s="1">
        <v>2015</v>
      </c>
      <c r="B998" s="3">
        <v>7</v>
      </c>
      <c r="C998" s="2">
        <v>9</v>
      </c>
      <c r="D998" s="4">
        <v>0</v>
      </c>
      <c r="E998" s="5">
        <v>16.7</v>
      </c>
      <c r="F998" s="14">
        <f t="shared" si="124"/>
        <v>0</v>
      </c>
      <c r="G998" s="15">
        <v>2.1346314742872501E-2</v>
      </c>
      <c r="H998" s="12">
        <f t="shared" si="129"/>
        <v>6.7508273063283746E-4</v>
      </c>
      <c r="I998" s="13">
        <v>8.1441796600939496E-3</v>
      </c>
      <c r="J998" s="11">
        <f t="shared" si="122"/>
        <v>2.1346314742872501E-2</v>
      </c>
      <c r="K998" s="11">
        <f t="shared" si="123"/>
        <v>7.469096929461112E-3</v>
      </c>
      <c r="L998" s="9">
        <f t="shared" si="125"/>
        <v>16.723468327657194</v>
      </c>
      <c r="M998" s="10">
        <f t="shared" si="126"/>
        <v>2.3468327657194976E-2</v>
      </c>
      <c r="N998" s="7" t="b">
        <f t="shared" si="127"/>
        <v>0</v>
      </c>
      <c r="O998" s="8" t="b">
        <f t="shared" si="127"/>
        <v>0</v>
      </c>
      <c r="P998" s="6" t="b">
        <f t="shared" si="128"/>
        <v>1</v>
      </c>
    </row>
    <row r="999" spans="1:16" x14ac:dyDescent="0.25">
      <c r="A999" s="1">
        <v>2015</v>
      </c>
      <c r="B999" s="3">
        <v>7</v>
      </c>
      <c r="C999" s="2">
        <v>10</v>
      </c>
      <c r="D999" s="4">
        <v>0</v>
      </c>
      <c r="E999" s="5">
        <v>13.3</v>
      </c>
      <c r="F999" s="14">
        <f t="shared" si="124"/>
        <v>0</v>
      </c>
      <c r="G999" s="15">
        <v>2.3622906909190899E-2</v>
      </c>
      <c r="H999" s="12">
        <f t="shared" si="129"/>
        <v>2.254442965044545E-5</v>
      </c>
      <c r="I999" s="13">
        <v>5.2574879173046202E-3</v>
      </c>
      <c r="J999" s="11">
        <f t="shared" si="122"/>
        <v>2.3622906909190899E-2</v>
      </c>
      <c r="K999" s="11">
        <f t="shared" si="123"/>
        <v>5.2349434876541746E-3</v>
      </c>
      <c r="L999" s="9">
        <f t="shared" si="125"/>
        <v>14.777569999435743</v>
      </c>
      <c r="M999" s="10">
        <f t="shared" si="126"/>
        <v>1.4775699994357421</v>
      </c>
      <c r="N999" s="7" t="b">
        <f t="shared" si="127"/>
        <v>0</v>
      </c>
      <c r="O999" s="8" t="b">
        <f t="shared" si="127"/>
        <v>0</v>
      </c>
      <c r="P999" s="6" t="b">
        <f t="shared" si="128"/>
        <v>1</v>
      </c>
    </row>
    <row r="1000" spans="1:16" x14ac:dyDescent="0.25">
      <c r="A1000" s="1">
        <v>2015</v>
      </c>
      <c r="B1000" s="3">
        <v>7</v>
      </c>
      <c r="C1000" s="2">
        <v>11</v>
      </c>
      <c r="D1000" s="4">
        <v>0.7</v>
      </c>
      <c r="E1000" s="5">
        <v>18.2</v>
      </c>
      <c r="F1000" s="14">
        <f t="shared" si="124"/>
        <v>0.33637554433633232</v>
      </c>
      <c r="G1000" s="15">
        <v>0.24536024976475501</v>
      </c>
      <c r="H1000" s="12">
        <f t="shared" si="129"/>
        <v>3.0184163247084215E-3</v>
      </c>
      <c r="I1000" s="13">
        <v>1.17047467025654E-2</v>
      </c>
      <c r="J1000" s="11">
        <f t="shared" si="122"/>
        <v>9.101529457157731E-2</v>
      </c>
      <c r="K1000" s="11">
        <f t="shared" si="123"/>
        <v>8.6863303778569791E-3</v>
      </c>
      <c r="L1000" s="9">
        <f t="shared" si="125"/>
        <v>18.126575861520259</v>
      </c>
      <c r="M1000" s="10">
        <f t="shared" si="126"/>
        <v>7.3424138479740719E-2</v>
      </c>
      <c r="N1000" s="7" t="b">
        <f t="shared" si="127"/>
        <v>0</v>
      </c>
      <c r="O1000" s="8" t="b">
        <f t="shared" si="127"/>
        <v>0</v>
      </c>
      <c r="P1000" s="6" t="b">
        <f t="shared" si="128"/>
        <v>1</v>
      </c>
    </row>
    <row r="1001" spans="1:16" x14ac:dyDescent="0.25">
      <c r="A1001" s="1">
        <v>2015</v>
      </c>
      <c r="B1001" s="3">
        <v>7</v>
      </c>
      <c r="C1001" s="2">
        <v>12</v>
      </c>
      <c r="D1001" s="4">
        <v>11.6</v>
      </c>
      <c r="E1001" s="5">
        <v>14.2</v>
      </c>
      <c r="F1001" s="14">
        <f t="shared" si="124"/>
        <v>0.99998166799256039</v>
      </c>
      <c r="G1001" s="15">
        <v>0.993152349292864</v>
      </c>
      <c r="H1001" s="12">
        <f t="shared" si="129"/>
        <v>5.5448524722794907E-5</v>
      </c>
      <c r="I1001" s="13">
        <v>7.1478647766564504E-3</v>
      </c>
      <c r="J1001" s="11">
        <f t="shared" si="122"/>
        <v>6.8293186996963851E-3</v>
      </c>
      <c r="K1001" s="11">
        <f t="shared" si="123"/>
        <v>7.0924162519336552E-3</v>
      </c>
      <c r="L1001" s="9">
        <f t="shared" si="125"/>
        <v>16.172912106906836</v>
      </c>
      <c r="M1001" s="10">
        <f t="shared" si="126"/>
        <v>1.9729121069068363</v>
      </c>
      <c r="N1001" s="7" t="b">
        <f t="shared" si="127"/>
        <v>1</v>
      </c>
      <c r="O1001" s="8" t="b">
        <f t="shared" si="127"/>
        <v>1</v>
      </c>
      <c r="P1001" s="6" t="b">
        <f t="shared" si="128"/>
        <v>1</v>
      </c>
    </row>
    <row r="1002" spans="1:16" x14ac:dyDescent="0.25">
      <c r="A1002" s="1">
        <v>2015</v>
      </c>
      <c r="B1002" s="3">
        <v>7</v>
      </c>
      <c r="C1002" s="2">
        <v>13</v>
      </c>
      <c r="D1002" s="4">
        <v>5.6</v>
      </c>
      <c r="E1002" s="5">
        <v>16.5</v>
      </c>
      <c r="F1002" s="14">
        <f t="shared" si="124"/>
        <v>0.99263152020112821</v>
      </c>
      <c r="G1002" s="15">
        <v>0.95786627956799497</v>
      </c>
      <c r="H1002" s="12">
        <f t="shared" si="129"/>
        <v>5.5277863692359955E-4</v>
      </c>
      <c r="I1002" s="13">
        <v>6.9399101397891096E-3</v>
      </c>
      <c r="J1002" s="11">
        <f t="shared" si="122"/>
        <v>3.4765240633133243E-2</v>
      </c>
      <c r="K1002" s="11">
        <f t="shared" si="123"/>
        <v>6.3871315028655104E-3</v>
      </c>
      <c r="L1002" s="9">
        <f t="shared" si="125"/>
        <v>16.044895915545098</v>
      </c>
      <c r="M1002" s="10">
        <f t="shared" si="126"/>
        <v>0.45510408445490214</v>
      </c>
      <c r="N1002" s="7" t="b">
        <f t="shared" si="127"/>
        <v>1</v>
      </c>
      <c r="O1002" s="8" t="b">
        <f t="shared" si="127"/>
        <v>1</v>
      </c>
      <c r="P1002" s="6" t="b">
        <f t="shared" si="128"/>
        <v>1</v>
      </c>
    </row>
    <row r="1003" spans="1:16" x14ac:dyDescent="0.25">
      <c r="A1003" s="1">
        <v>2015</v>
      </c>
      <c r="B1003" s="3">
        <v>7</v>
      </c>
      <c r="C1003" s="2">
        <v>14</v>
      </c>
      <c r="D1003" s="4">
        <v>0</v>
      </c>
      <c r="E1003" s="5">
        <v>16.2</v>
      </c>
      <c r="F1003" s="14">
        <f t="shared" si="124"/>
        <v>0</v>
      </c>
      <c r="G1003" s="15">
        <v>1.8141559773358001E-2</v>
      </c>
      <c r="H1003" s="12">
        <f t="shared" si="129"/>
        <v>4.0956716498605005E-4</v>
      </c>
      <c r="I1003" s="13">
        <v>7.2184554973040603E-3</v>
      </c>
      <c r="J1003" s="11">
        <f t="shared" si="122"/>
        <v>1.8141559773358001E-2</v>
      </c>
      <c r="K1003" s="11">
        <f t="shared" si="123"/>
        <v>6.8088883323180098E-3</v>
      </c>
      <c r="L1003" s="9">
        <f t="shared" si="125"/>
        <v>16.215238450226131</v>
      </c>
      <c r="M1003" s="10">
        <f t="shared" si="126"/>
        <v>1.5238450226132016E-2</v>
      </c>
      <c r="N1003" s="7" t="b">
        <f t="shared" si="127"/>
        <v>0</v>
      </c>
      <c r="O1003" s="8" t="b">
        <f t="shared" si="127"/>
        <v>0</v>
      </c>
      <c r="P1003" s="6" t="b">
        <f t="shared" si="128"/>
        <v>1</v>
      </c>
    </row>
    <row r="1004" spans="1:16" x14ac:dyDescent="0.25">
      <c r="A1004" s="1">
        <v>2015</v>
      </c>
      <c r="B1004" s="3">
        <v>7</v>
      </c>
      <c r="C1004" s="2">
        <v>15</v>
      </c>
      <c r="D1004" s="4">
        <v>0</v>
      </c>
      <c r="E1004" s="5">
        <v>15.3</v>
      </c>
      <c r="F1004" s="14">
        <f t="shared" si="124"/>
        <v>0</v>
      </c>
      <c r="G1004" s="15">
        <v>2.3235527469860299E-2</v>
      </c>
      <c r="H1004" s="12">
        <f t="shared" si="129"/>
        <v>1.6655806477733606E-4</v>
      </c>
      <c r="I1004" s="13">
        <v>3.5165807948216998E-3</v>
      </c>
      <c r="J1004" s="11">
        <f t="shared" si="122"/>
        <v>2.3235527469860299E-2</v>
      </c>
      <c r="K1004" s="11">
        <f t="shared" si="123"/>
        <v>3.3500227300443637E-3</v>
      </c>
      <c r="L1004" s="9">
        <f t="shared" si="125"/>
        <v>12.731337479521541</v>
      </c>
      <c r="M1004" s="10">
        <f t="shared" si="126"/>
        <v>2.5686625204784601</v>
      </c>
      <c r="N1004" s="7" t="b">
        <f t="shared" si="127"/>
        <v>0</v>
      </c>
      <c r="O1004" s="8" t="b">
        <f t="shared" si="127"/>
        <v>0</v>
      </c>
      <c r="P1004" s="6" t="b">
        <f t="shared" si="128"/>
        <v>1</v>
      </c>
    </row>
    <row r="1005" spans="1:16" x14ac:dyDescent="0.25">
      <c r="A1005" s="1">
        <v>2015</v>
      </c>
      <c r="B1005" s="3">
        <v>7</v>
      </c>
      <c r="C1005" s="2">
        <v>16</v>
      </c>
      <c r="D1005" s="4">
        <v>0</v>
      </c>
      <c r="E1005" s="5">
        <v>10.7</v>
      </c>
      <c r="F1005" s="14">
        <f t="shared" si="124"/>
        <v>0</v>
      </c>
      <c r="G1005" s="15">
        <v>2.5706349845969399E-2</v>
      </c>
      <c r="H1005" s="12">
        <f t="shared" si="129"/>
        <v>1.6744904055114527E-6</v>
      </c>
      <c r="I1005" s="13">
        <v>2.42904310334748E-3</v>
      </c>
      <c r="J1005" s="11">
        <f t="shared" si="122"/>
        <v>2.5706349845969399E-2</v>
      </c>
      <c r="K1005" s="11">
        <f t="shared" si="123"/>
        <v>2.4273686129419685E-3</v>
      </c>
      <c r="L1005" s="9">
        <f t="shared" si="125"/>
        <v>10.618505823859866</v>
      </c>
      <c r="M1005" s="10">
        <f t="shared" si="126"/>
        <v>8.1494176140132879E-2</v>
      </c>
      <c r="N1005" s="7" t="b">
        <f t="shared" si="127"/>
        <v>0</v>
      </c>
      <c r="O1005" s="8" t="b">
        <f t="shared" si="127"/>
        <v>0</v>
      </c>
      <c r="P1005" s="6" t="b">
        <f t="shared" si="128"/>
        <v>1</v>
      </c>
    </row>
    <row r="1006" spans="1:16" x14ac:dyDescent="0.25">
      <c r="A1006" s="1">
        <v>2015</v>
      </c>
      <c r="B1006" s="3">
        <v>7</v>
      </c>
      <c r="C1006" s="2">
        <v>17</v>
      </c>
      <c r="D1006" s="4">
        <v>20.8</v>
      </c>
      <c r="E1006" s="5">
        <v>14</v>
      </c>
      <c r="F1006" s="14">
        <f t="shared" si="124"/>
        <v>0.99999999814772789</v>
      </c>
      <c r="G1006" s="15">
        <v>0.99092080950849504</v>
      </c>
      <c r="H1006" s="12">
        <f t="shared" si="129"/>
        <v>4.5397868702434395E-5</v>
      </c>
      <c r="I1006" s="13">
        <v>6.5296608971503198E-3</v>
      </c>
      <c r="J1006" s="11">
        <f t="shared" si="122"/>
        <v>9.0791886392328491E-3</v>
      </c>
      <c r="K1006" s="11">
        <f t="shared" si="123"/>
        <v>6.4842630284478852E-3</v>
      </c>
      <c r="L1006" s="9">
        <f t="shared" si="125"/>
        <v>15.776630067407417</v>
      </c>
      <c r="M1006" s="10">
        <f t="shared" si="126"/>
        <v>1.7766300674074174</v>
      </c>
      <c r="N1006" s="7" t="b">
        <f t="shared" si="127"/>
        <v>1</v>
      </c>
      <c r="O1006" s="8" t="b">
        <f t="shared" si="127"/>
        <v>1</v>
      </c>
      <c r="P1006" s="6" t="b">
        <f t="shared" si="128"/>
        <v>1</v>
      </c>
    </row>
    <row r="1007" spans="1:16" x14ac:dyDescent="0.25">
      <c r="A1007" s="1">
        <v>2015</v>
      </c>
      <c r="B1007" s="3">
        <v>7</v>
      </c>
      <c r="C1007" s="2">
        <v>18</v>
      </c>
      <c r="D1007" s="4">
        <v>2</v>
      </c>
      <c r="E1007" s="5">
        <v>14.2</v>
      </c>
      <c r="F1007" s="14">
        <f t="shared" si="124"/>
        <v>0.76159415595576463</v>
      </c>
      <c r="G1007" s="15">
        <v>0.83446248447149995</v>
      </c>
      <c r="H1007" s="12">
        <f t="shared" si="129"/>
        <v>5.5448524722794907E-5</v>
      </c>
      <c r="I1007" s="13">
        <v>8.3578806708111504E-4</v>
      </c>
      <c r="J1007" s="11">
        <f t="shared" si="122"/>
        <v>7.2868328515735326E-2</v>
      </c>
      <c r="K1007" s="11">
        <f t="shared" si="123"/>
        <v>7.8033954235832016E-4</v>
      </c>
      <c r="L1007" s="9">
        <f t="shared" si="125"/>
        <v>3.1958356833279318</v>
      </c>
      <c r="M1007" s="10">
        <f t="shared" si="126"/>
        <v>11.004164316672068</v>
      </c>
      <c r="N1007" s="7" t="b">
        <f t="shared" si="127"/>
        <v>1</v>
      </c>
      <c r="O1007" s="8" t="b">
        <f t="shared" si="127"/>
        <v>1</v>
      </c>
      <c r="P1007" s="6" t="b">
        <f t="shared" si="128"/>
        <v>1</v>
      </c>
    </row>
    <row r="1008" spans="1:16" x14ac:dyDescent="0.25">
      <c r="A1008" s="1">
        <v>2015</v>
      </c>
      <c r="B1008" s="3">
        <v>7</v>
      </c>
      <c r="C1008" s="2">
        <v>19</v>
      </c>
      <c r="D1008" s="4">
        <v>0</v>
      </c>
      <c r="E1008" s="5">
        <v>15.8</v>
      </c>
      <c r="F1008" s="14">
        <f t="shared" si="124"/>
        <v>0</v>
      </c>
      <c r="G1008" s="15">
        <v>5.9126666641806699E-2</v>
      </c>
      <c r="H1008" s="12">
        <f t="shared" si="129"/>
        <v>2.7457815610133291E-4</v>
      </c>
      <c r="I1008" s="13">
        <v>2.7191873494047001E-3</v>
      </c>
      <c r="J1008" s="11">
        <f t="shared" si="122"/>
        <v>5.9126666641806699E-2</v>
      </c>
      <c r="K1008" s="11">
        <f t="shared" si="123"/>
        <v>2.4446091933033672E-3</v>
      </c>
      <c r="L1008" s="9">
        <f t="shared" si="125"/>
        <v>11.286894049445259</v>
      </c>
      <c r="M1008" s="10">
        <f t="shared" si="126"/>
        <v>4.513105950554742</v>
      </c>
      <c r="N1008" s="7" t="b">
        <f t="shared" si="127"/>
        <v>0</v>
      </c>
      <c r="O1008" s="8" t="b">
        <f t="shared" si="127"/>
        <v>0</v>
      </c>
      <c r="P1008" s="6" t="b">
        <f t="shared" si="128"/>
        <v>1</v>
      </c>
    </row>
    <row r="1009" spans="1:16" x14ac:dyDescent="0.25">
      <c r="A1009" s="1">
        <v>2015</v>
      </c>
      <c r="B1009" s="3">
        <v>7</v>
      </c>
      <c r="C1009" s="2">
        <v>20</v>
      </c>
      <c r="D1009" s="4">
        <v>0</v>
      </c>
      <c r="E1009" s="5">
        <v>16.899999999999999</v>
      </c>
      <c r="F1009" s="14">
        <f t="shared" si="124"/>
        <v>0</v>
      </c>
      <c r="G1009" s="15">
        <v>1.6312251516064E-2</v>
      </c>
      <c r="H1009" s="12">
        <f t="shared" si="129"/>
        <v>8.2442468639829392E-4</v>
      </c>
      <c r="I1009" s="13">
        <v>5.10276236235945E-3</v>
      </c>
      <c r="J1009" s="11">
        <f t="shared" si="122"/>
        <v>1.6312251516064E-2</v>
      </c>
      <c r="K1009" s="11">
        <f t="shared" si="123"/>
        <v>4.2783376759611561E-3</v>
      </c>
      <c r="L1009" s="9">
        <f t="shared" si="125"/>
        <v>14.634263904908348</v>
      </c>
      <c r="M1009" s="10">
        <f t="shared" si="126"/>
        <v>2.2657360950916505</v>
      </c>
      <c r="N1009" s="7" t="b">
        <f t="shared" si="127"/>
        <v>0</v>
      </c>
      <c r="O1009" s="8" t="b">
        <f t="shared" si="127"/>
        <v>0</v>
      </c>
      <c r="P1009" s="6" t="b">
        <f t="shared" si="128"/>
        <v>1</v>
      </c>
    </row>
    <row r="1010" spans="1:16" x14ac:dyDescent="0.25">
      <c r="A1010" s="1">
        <v>2015</v>
      </c>
      <c r="B1010" s="3">
        <v>7</v>
      </c>
      <c r="C1010" s="2">
        <v>21</v>
      </c>
      <c r="D1010" s="4">
        <v>0</v>
      </c>
      <c r="E1010" s="5">
        <v>18.2</v>
      </c>
      <c r="F1010" s="14">
        <f t="shared" si="124"/>
        <v>0</v>
      </c>
      <c r="G1010" s="15">
        <v>6.9462999054439502E-3</v>
      </c>
      <c r="H1010" s="12">
        <f t="shared" si="129"/>
        <v>3.0184163247084215E-3</v>
      </c>
      <c r="I1010" s="13">
        <v>1.5971385656358E-2</v>
      </c>
      <c r="J1010" s="11">
        <f t="shared" si="122"/>
        <v>6.9462999054439502E-3</v>
      </c>
      <c r="K1010" s="11">
        <f t="shared" si="123"/>
        <v>1.2952969331649579E-2</v>
      </c>
      <c r="L1010" s="9">
        <f t="shared" si="125"/>
        <v>19.186247062655994</v>
      </c>
      <c r="M1010" s="10">
        <f t="shared" si="126"/>
        <v>0.98624706265599471</v>
      </c>
      <c r="N1010" s="7" t="b">
        <f t="shared" si="127"/>
        <v>0</v>
      </c>
      <c r="O1010" s="8" t="b">
        <f t="shared" si="127"/>
        <v>0</v>
      </c>
      <c r="P1010" s="6" t="b">
        <f t="shared" si="128"/>
        <v>1</v>
      </c>
    </row>
    <row r="1011" spans="1:16" x14ac:dyDescent="0.25">
      <c r="A1011" s="1">
        <v>2015</v>
      </c>
      <c r="B1011" s="3">
        <v>7</v>
      </c>
      <c r="C1011" s="2">
        <v>22</v>
      </c>
      <c r="D1011" s="4">
        <v>0</v>
      </c>
      <c r="E1011" s="5">
        <v>16.7</v>
      </c>
      <c r="F1011" s="14">
        <f t="shared" si="124"/>
        <v>0</v>
      </c>
      <c r="G1011" s="15">
        <v>1.48135293055019E-2</v>
      </c>
      <c r="H1011" s="12">
        <f t="shared" si="129"/>
        <v>6.7508273063283746E-4</v>
      </c>
      <c r="I1011" s="13">
        <v>2.0729401671166102E-3</v>
      </c>
      <c r="J1011" s="11">
        <f t="shared" si="122"/>
        <v>1.48135293055019E-2</v>
      </c>
      <c r="K1011" s="11">
        <f t="shared" si="123"/>
        <v>1.3978574364837727E-3</v>
      </c>
      <c r="L1011" s="9">
        <f t="shared" si="125"/>
        <v>9.6430386135032329</v>
      </c>
      <c r="M1011" s="10">
        <f t="shared" si="126"/>
        <v>7.0569613864967664</v>
      </c>
      <c r="N1011" s="7" t="b">
        <f t="shared" si="127"/>
        <v>0</v>
      </c>
      <c r="O1011" s="8" t="b">
        <f t="shared" si="127"/>
        <v>0</v>
      </c>
      <c r="P1011" s="6" t="b">
        <f t="shared" si="128"/>
        <v>1</v>
      </c>
    </row>
    <row r="1012" spans="1:16" x14ac:dyDescent="0.25">
      <c r="A1012" s="1">
        <v>2015</v>
      </c>
      <c r="B1012" s="3">
        <v>7</v>
      </c>
      <c r="C1012" s="2">
        <v>23</v>
      </c>
      <c r="D1012" s="4">
        <v>4.4000000000000004</v>
      </c>
      <c r="E1012" s="5">
        <v>17.5</v>
      </c>
      <c r="F1012" s="14">
        <f t="shared" si="124"/>
        <v>0.97574313003145141</v>
      </c>
      <c r="G1012" s="15">
        <v>0.98834105696467101</v>
      </c>
      <c r="H1012" s="12">
        <f t="shared" si="129"/>
        <v>1.5011822567369917E-3</v>
      </c>
      <c r="I1012" s="13">
        <v>3.4015628129605499E-2</v>
      </c>
      <c r="J1012" s="11">
        <f t="shared" si="122"/>
        <v>1.2597926933219594E-2</v>
      </c>
      <c r="K1012" s="11">
        <f t="shared" si="123"/>
        <v>3.251444587286851E-2</v>
      </c>
      <c r="L1012" s="9">
        <f t="shared" si="125"/>
        <v>21.256199914710272</v>
      </c>
      <c r="M1012" s="10">
        <f t="shared" si="126"/>
        <v>3.7561999147102725</v>
      </c>
      <c r="N1012" s="7" t="b">
        <f t="shared" si="127"/>
        <v>1</v>
      </c>
      <c r="O1012" s="8" t="b">
        <f t="shared" si="127"/>
        <v>1</v>
      </c>
      <c r="P1012" s="6" t="b">
        <f t="shared" si="128"/>
        <v>1</v>
      </c>
    </row>
    <row r="1013" spans="1:16" x14ac:dyDescent="0.25">
      <c r="A1013" s="1">
        <v>2015</v>
      </c>
      <c r="B1013" s="3">
        <v>7</v>
      </c>
      <c r="C1013" s="2">
        <v>24</v>
      </c>
      <c r="D1013" s="4">
        <v>0.2</v>
      </c>
      <c r="E1013" s="5">
        <v>18.399999999999999</v>
      </c>
      <c r="F1013" s="14">
        <f t="shared" si="124"/>
        <v>9.9667994624955902E-2</v>
      </c>
      <c r="G1013" s="15">
        <v>8.0015149383938805E-2</v>
      </c>
      <c r="H1013" s="12">
        <f t="shared" si="129"/>
        <v>3.6842398994359829E-3</v>
      </c>
      <c r="I1013" s="13">
        <v>8.0099137904678305E-3</v>
      </c>
      <c r="J1013" s="11">
        <f t="shared" si="122"/>
        <v>1.9652845241017097E-2</v>
      </c>
      <c r="K1013" s="11">
        <f t="shared" si="123"/>
        <v>4.3256738910318476E-3</v>
      </c>
      <c r="L1013" s="9">
        <f t="shared" si="125"/>
        <v>16.654702347528641</v>
      </c>
      <c r="M1013" s="10">
        <f t="shared" si="126"/>
        <v>1.7452976524713577</v>
      </c>
      <c r="N1013" s="7" t="b">
        <f t="shared" si="127"/>
        <v>0</v>
      </c>
      <c r="O1013" s="8" t="b">
        <f t="shared" si="127"/>
        <v>0</v>
      </c>
      <c r="P1013" s="6" t="b">
        <f t="shared" si="128"/>
        <v>1</v>
      </c>
    </row>
    <row r="1014" spans="1:16" x14ac:dyDescent="0.25">
      <c r="A1014" s="1">
        <v>2015</v>
      </c>
      <c r="B1014" s="3">
        <v>7</v>
      </c>
      <c r="C1014" s="2">
        <v>25</v>
      </c>
      <c r="D1014" s="4">
        <v>0</v>
      </c>
      <c r="E1014" s="5">
        <v>19.899999999999999</v>
      </c>
      <c r="F1014" s="14">
        <f t="shared" si="124"/>
        <v>0</v>
      </c>
      <c r="G1014" s="15">
        <v>9.9228747704009808E-3</v>
      </c>
      <c r="H1014" s="12">
        <f t="shared" si="129"/>
        <v>1.6302499371440918E-2</v>
      </c>
      <c r="I1014" s="13">
        <v>1.18874507333498E-2</v>
      </c>
      <c r="J1014" s="11">
        <f t="shared" si="122"/>
        <v>9.9228747704009808E-3</v>
      </c>
      <c r="K1014" s="11">
        <f t="shared" si="123"/>
        <v>4.4150486380911177E-3</v>
      </c>
      <c r="L1014" s="9">
        <f t="shared" si="125"/>
        <v>18.182439780715633</v>
      </c>
      <c r="M1014" s="10">
        <f t="shared" si="126"/>
        <v>1.7175602192843655</v>
      </c>
      <c r="N1014" s="7" t="b">
        <f t="shared" si="127"/>
        <v>0</v>
      </c>
      <c r="O1014" s="8" t="b">
        <f t="shared" si="127"/>
        <v>0</v>
      </c>
      <c r="P1014" s="6" t="b">
        <f t="shared" si="128"/>
        <v>1</v>
      </c>
    </row>
    <row r="1015" spans="1:16" x14ac:dyDescent="0.25">
      <c r="A1015" s="1">
        <v>2015</v>
      </c>
      <c r="B1015" s="3">
        <v>7</v>
      </c>
      <c r="C1015" s="2">
        <v>26</v>
      </c>
      <c r="D1015" s="4">
        <v>0</v>
      </c>
      <c r="E1015" s="5">
        <v>19.600000000000001</v>
      </c>
      <c r="F1015" s="14">
        <f t="shared" si="124"/>
        <v>0</v>
      </c>
      <c r="G1015" s="15">
        <v>6.0112328343591504E-3</v>
      </c>
      <c r="H1015" s="12">
        <f t="shared" si="129"/>
        <v>1.2128434984274258E-2</v>
      </c>
      <c r="I1015" s="13">
        <v>2.6848768210346801E-2</v>
      </c>
      <c r="J1015" s="11">
        <f t="shared" si="122"/>
        <v>6.0112328343591504E-3</v>
      </c>
      <c r="K1015" s="11">
        <f t="shared" si="123"/>
        <v>1.4720333226072543E-2</v>
      </c>
      <c r="L1015" s="9">
        <f t="shared" si="125"/>
        <v>20.681995102082332</v>
      </c>
      <c r="M1015" s="10">
        <f t="shared" si="126"/>
        <v>1.0819951020823311</v>
      </c>
      <c r="N1015" s="7" t="b">
        <f t="shared" si="127"/>
        <v>0</v>
      </c>
      <c r="O1015" s="8" t="b">
        <f t="shared" si="127"/>
        <v>0</v>
      </c>
      <c r="P1015" s="6" t="b">
        <f t="shared" si="128"/>
        <v>1</v>
      </c>
    </row>
    <row r="1016" spans="1:16" x14ac:dyDescent="0.25">
      <c r="A1016" s="1">
        <v>2015</v>
      </c>
      <c r="B1016" s="3">
        <v>7</v>
      </c>
      <c r="C1016" s="2">
        <v>27</v>
      </c>
      <c r="D1016" s="4">
        <v>0</v>
      </c>
      <c r="E1016" s="5">
        <v>14.4</v>
      </c>
      <c r="F1016" s="14">
        <f t="shared" si="124"/>
        <v>0</v>
      </c>
      <c r="G1016" s="15">
        <v>5.2741840057924398E-3</v>
      </c>
      <c r="H1016" s="12">
        <f t="shared" si="129"/>
        <v>6.7724149619770231E-5</v>
      </c>
      <c r="I1016" s="13">
        <v>5.1201220530078199E-3</v>
      </c>
      <c r="J1016" s="11">
        <f t="shared" si="122"/>
        <v>5.2741840057924398E-3</v>
      </c>
      <c r="K1016" s="11">
        <f t="shared" si="123"/>
        <v>5.0523979033880494E-3</v>
      </c>
      <c r="L1016" s="9">
        <f t="shared" si="125"/>
        <v>14.650626234544172</v>
      </c>
      <c r="M1016" s="10">
        <f t="shared" si="126"/>
        <v>0.25062623454417121</v>
      </c>
      <c r="N1016" s="7" t="b">
        <f t="shared" si="127"/>
        <v>0</v>
      </c>
      <c r="O1016" s="8" t="b">
        <f t="shared" si="127"/>
        <v>0</v>
      </c>
      <c r="P1016" s="6" t="b">
        <f t="shared" si="128"/>
        <v>1</v>
      </c>
    </row>
    <row r="1017" spans="1:16" x14ac:dyDescent="0.25">
      <c r="A1017" s="1">
        <v>2015</v>
      </c>
      <c r="B1017" s="3">
        <v>7</v>
      </c>
      <c r="C1017" s="2">
        <v>28</v>
      </c>
      <c r="D1017" s="4">
        <v>0</v>
      </c>
      <c r="E1017" s="5">
        <v>17.100000000000001</v>
      </c>
      <c r="F1017" s="14">
        <f t="shared" si="124"/>
        <v>0</v>
      </c>
      <c r="G1017" s="15">
        <v>1.4960895564109299E-2</v>
      </c>
      <c r="H1017" s="12">
        <f t="shared" si="129"/>
        <v>1.0067708200856387E-3</v>
      </c>
      <c r="I1017" s="13">
        <v>6.4906423928142798E-3</v>
      </c>
      <c r="J1017" s="11">
        <f t="shared" si="122"/>
        <v>1.4960895564109299E-2</v>
      </c>
      <c r="K1017" s="11">
        <f t="shared" si="123"/>
        <v>5.483871572728641E-3</v>
      </c>
      <c r="L1017" s="9">
        <f t="shared" si="125"/>
        <v>15.749946061622799</v>
      </c>
      <c r="M1017" s="10">
        <f t="shared" si="126"/>
        <v>1.3500539383772026</v>
      </c>
      <c r="N1017" s="7" t="b">
        <f t="shared" si="127"/>
        <v>0</v>
      </c>
      <c r="O1017" s="8" t="b">
        <f t="shared" si="127"/>
        <v>0</v>
      </c>
      <c r="P1017" s="6" t="b">
        <f t="shared" si="128"/>
        <v>1</v>
      </c>
    </row>
    <row r="1018" spans="1:16" x14ac:dyDescent="0.25">
      <c r="A1018" s="1">
        <v>2015</v>
      </c>
      <c r="B1018" s="3">
        <v>7</v>
      </c>
      <c r="C1018" s="2">
        <v>29</v>
      </c>
      <c r="D1018" s="4">
        <v>0</v>
      </c>
      <c r="E1018" s="5">
        <v>17.600000000000001</v>
      </c>
      <c r="F1018" s="14">
        <f t="shared" si="124"/>
        <v>0</v>
      </c>
      <c r="G1018" s="15">
        <v>5.9307330200849603E-3</v>
      </c>
      <c r="H1018" s="12">
        <f t="shared" si="129"/>
        <v>1.6588010801744243E-3</v>
      </c>
      <c r="I1018" s="13">
        <v>1.5951787476942599E-2</v>
      </c>
      <c r="J1018" s="11">
        <f t="shared" si="122"/>
        <v>5.9307330200849603E-3</v>
      </c>
      <c r="K1018" s="11">
        <f t="shared" si="123"/>
        <v>1.4292986396768174E-2</v>
      </c>
      <c r="L1018" s="9">
        <f t="shared" si="125"/>
        <v>19.182310659812003</v>
      </c>
      <c r="M1018" s="10">
        <f t="shared" si="126"/>
        <v>1.582310659812002</v>
      </c>
      <c r="N1018" s="7" t="b">
        <f t="shared" si="127"/>
        <v>0</v>
      </c>
      <c r="O1018" s="8" t="b">
        <f t="shared" si="127"/>
        <v>0</v>
      </c>
      <c r="P1018" s="6" t="b">
        <f t="shared" si="128"/>
        <v>1</v>
      </c>
    </row>
    <row r="1019" spans="1:16" x14ac:dyDescent="0.25">
      <c r="A1019" s="1">
        <v>2015</v>
      </c>
      <c r="B1019" s="3">
        <v>7</v>
      </c>
      <c r="C1019" s="2">
        <v>30</v>
      </c>
      <c r="D1019" s="4">
        <v>0</v>
      </c>
      <c r="E1019" s="5">
        <v>19.399999999999999</v>
      </c>
      <c r="F1019" s="14">
        <f t="shared" si="124"/>
        <v>0</v>
      </c>
      <c r="G1019" s="15">
        <v>1.14571587963941E-2</v>
      </c>
      <c r="H1019" s="12">
        <f t="shared" si="129"/>
        <v>9.9518018669043085E-3</v>
      </c>
      <c r="I1019" s="13">
        <v>1.9352549025260901E-2</v>
      </c>
      <c r="J1019" s="11">
        <f t="shared" si="122"/>
        <v>1.14571587963941E-2</v>
      </c>
      <c r="K1019" s="11">
        <f t="shared" si="123"/>
        <v>9.4007471583565927E-3</v>
      </c>
      <c r="L1019" s="9">
        <f t="shared" si="125"/>
        <v>19.778168498978488</v>
      </c>
      <c r="M1019" s="10">
        <f t="shared" si="126"/>
        <v>0.37816849897848925</v>
      </c>
      <c r="N1019" s="7" t="b">
        <f t="shared" si="127"/>
        <v>0</v>
      </c>
      <c r="O1019" s="8" t="b">
        <f t="shared" si="127"/>
        <v>0</v>
      </c>
      <c r="P1019" s="6" t="b">
        <f t="shared" si="128"/>
        <v>1</v>
      </c>
    </row>
    <row r="1020" spans="1:16" x14ac:dyDescent="0.25">
      <c r="A1020" s="1">
        <v>2015</v>
      </c>
      <c r="B1020" s="3">
        <v>7</v>
      </c>
      <c r="C1020" s="2">
        <v>31</v>
      </c>
      <c r="D1020" s="4">
        <v>0</v>
      </c>
      <c r="E1020" s="5">
        <v>19.8</v>
      </c>
      <c r="F1020" s="14">
        <f t="shared" si="124"/>
        <v>0</v>
      </c>
      <c r="G1020" s="15">
        <v>1.5639719426328198E-2</v>
      </c>
      <c r="H1020" s="12">
        <f t="shared" si="129"/>
        <v>1.4774031693273067E-2</v>
      </c>
      <c r="I1020" s="13">
        <v>2.4227140369283501E-2</v>
      </c>
      <c r="J1020" s="11">
        <f t="shared" si="122"/>
        <v>1.5639719426328198E-2</v>
      </c>
      <c r="K1020" s="11">
        <f t="shared" si="123"/>
        <v>9.4531086760104334E-3</v>
      </c>
      <c r="L1020" s="9">
        <f t="shared" si="125"/>
        <v>20.412295802925787</v>
      </c>
      <c r="M1020" s="10">
        <f t="shared" si="126"/>
        <v>0.61229580292578589</v>
      </c>
      <c r="N1020" s="7" t="b">
        <f t="shared" si="127"/>
        <v>0</v>
      </c>
      <c r="O1020" s="8" t="b">
        <f t="shared" si="127"/>
        <v>0</v>
      </c>
      <c r="P1020" s="6" t="b">
        <f t="shared" si="128"/>
        <v>1</v>
      </c>
    </row>
    <row r="1021" spans="1:16" x14ac:dyDescent="0.25">
      <c r="A1021" s="1">
        <v>2015</v>
      </c>
      <c r="B1021" s="3">
        <v>8</v>
      </c>
      <c r="C1021" s="2">
        <v>1</v>
      </c>
      <c r="D1021" s="4">
        <v>0</v>
      </c>
      <c r="E1021" s="5">
        <v>21.5</v>
      </c>
      <c r="F1021" s="14">
        <f t="shared" si="124"/>
        <v>0</v>
      </c>
      <c r="G1021" s="15">
        <v>1.3984772057011E-2</v>
      </c>
      <c r="H1021" s="12">
        <f t="shared" si="129"/>
        <v>7.5858180021243546E-2</v>
      </c>
      <c r="I1021" s="13">
        <v>6.9964439797557801E-2</v>
      </c>
      <c r="J1021" s="11">
        <f t="shared" si="122"/>
        <v>1.3984772057011E-2</v>
      </c>
      <c r="K1021" s="11">
        <f t="shared" si="123"/>
        <v>5.893740223685745E-3</v>
      </c>
      <c r="L1021" s="9">
        <f t="shared" si="125"/>
        <v>22.630144262394236</v>
      </c>
      <c r="M1021" s="10">
        <f t="shared" si="126"/>
        <v>1.1301442623942357</v>
      </c>
      <c r="N1021" s="7" t="b">
        <f t="shared" si="127"/>
        <v>0</v>
      </c>
      <c r="O1021" s="8" t="b">
        <f t="shared" si="127"/>
        <v>0</v>
      </c>
      <c r="P1021" s="6" t="b">
        <f t="shared" si="128"/>
        <v>1</v>
      </c>
    </row>
    <row r="1022" spans="1:16" x14ac:dyDescent="0.25">
      <c r="A1022" s="1">
        <v>2015</v>
      </c>
      <c r="B1022" s="3">
        <v>8</v>
      </c>
      <c r="C1022" s="2">
        <v>2</v>
      </c>
      <c r="D1022" s="4">
        <v>0</v>
      </c>
      <c r="E1022" s="5">
        <v>24.1</v>
      </c>
      <c r="F1022" s="14">
        <f t="shared" si="124"/>
        <v>0</v>
      </c>
      <c r="G1022" s="15">
        <v>1.2362464781177401E-2</v>
      </c>
      <c r="H1022" s="12">
        <f t="shared" si="129"/>
        <v>0.52497918747894035</v>
      </c>
      <c r="I1022" s="13">
        <v>0.51310504524763101</v>
      </c>
      <c r="J1022" s="11">
        <f t="shared" si="122"/>
        <v>1.2362464781177401E-2</v>
      </c>
      <c r="K1022" s="11">
        <f t="shared" si="123"/>
        <v>1.1874142231309337E-2</v>
      </c>
      <c r="L1022" s="9">
        <f t="shared" si="125"/>
        <v>24.000036722498862</v>
      </c>
      <c r="M1022" s="10">
        <f t="shared" si="126"/>
        <v>9.9963277501139203E-2</v>
      </c>
      <c r="N1022" s="7" t="b">
        <f t="shared" si="127"/>
        <v>0</v>
      </c>
      <c r="O1022" s="8" t="b">
        <f t="shared" si="127"/>
        <v>0</v>
      </c>
      <c r="P1022" s="6" t="b">
        <f t="shared" si="128"/>
        <v>1</v>
      </c>
    </row>
    <row r="1023" spans="1:16" x14ac:dyDescent="0.25">
      <c r="A1023" s="1">
        <v>2015</v>
      </c>
      <c r="B1023" s="3">
        <v>8</v>
      </c>
      <c r="C1023" s="2">
        <v>3</v>
      </c>
      <c r="D1023" s="4">
        <v>0</v>
      </c>
      <c r="E1023" s="5">
        <v>17.399999999999999</v>
      </c>
      <c r="F1023" s="14">
        <f t="shared" si="124"/>
        <v>0</v>
      </c>
      <c r="G1023" s="15">
        <v>1.6100650001571699E-2</v>
      </c>
      <c r="H1023" s="12">
        <f t="shared" si="129"/>
        <v>1.3585199504289568E-3</v>
      </c>
      <c r="I1023" s="13">
        <v>9.7550093006185997E-3</v>
      </c>
      <c r="J1023" s="11">
        <f t="shared" si="122"/>
        <v>1.6100650001571699E-2</v>
      </c>
      <c r="K1023" s="11">
        <f t="shared" si="123"/>
        <v>8.3964893501896429E-3</v>
      </c>
      <c r="L1023" s="9">
        <f t="shared" si="125"/>
        <v>17.444671056748547</v>
      </c>
      <c r="M1023" s="10">
        <f t="shared" si="126"/>
        <v>4.467105674854821E-2</v>
      </c>
      <c r="N1023" s="7" t="b">
        <f t="shared" si="127"/>
        <v>0</v>
      </c>
      <c r="O1023" s="8" t="b">
        <f t="shared" si="127"/>
        <v>0</v>
      </c>
      <c r="P1023" s="6" t="b">
        <f t="shared" si="128"/>
        <v>1</v>
      </c>
    </row>
    <row r="1024" spans="1:16" x14ac:dyDescent="0.25">
      <c r="A1024" s="1">
        <v>2015</v>
      </c>
      <c r="B1024" s="3">
        <v>8</v>
      </c>
      <c r="C1024" s="2">
        <v>4</v>
      </c>
      <c r="D1024" s="4">
        <v>0</v>
      </c>
      <c r="E1024" s="5">
        <v>14.4</v>
      </c>
      <c r="F1024" s="14">
        <f t="shared" si="124"/>
        <v>0</v>
      </c>
      <c r="G1024" s="15">
        <v>2.33289799956449E-2</v>
      </c>
      <c r="H1024" s="12">
        <f t="shared" si="129"/>
        <v>6.7724149619770231E-5</v>
      </c>
      <c r="I1024" s="13">
        <v>5.7600450318650203E-3</v>
      </c>
      <c r="J1024" s="11">
        <f t="shared" si="122"/>
        <v>2.33289799956449E-2</v>
      </c>
      <c r="K1024" s="11">
        <f t="shared" si="123"/>
        <v>5.6923208822452498E-3</v>
      </c>
      <c r="L1024" s="9">
        <f t="shared" si="125"/>
        <v>15.207094553857695</v>
      </c>
      <c r="M1024" s="10">
        <f t="shared" si="126"/>
        <v>0.80709455385769502</v>
      </c>
      <c r="N1024" s="7" t="b">
        <f t="shared" si="127"/>
        <v>0</v>
      </c>
      <c r="O1024" s="8" t="b">
        <f t="shared" si="127"/>
        <v>0</v>
      </c>
      <c r="P1024" s="6" t="b">
        <f t="shared" si="128"/>
        <v>1</v>
      </c>
    </row>
    <row r="1025" spans="1:16" x14ac:dyDescent="0.25">
      <c r="A1025" s="1">
        <v>2015</v>
      </c>
      <c r="B1025" s="3">
        <v>8</v>
      </c>
      <c r="C1025" s="2">
        <v>5</v>
      </c>
      <c r="D1025" s="4">
        <v>0</v>
      </c>
      <c r="E1025" s="5">
        <v>15.2</v>
      </c>
      <c r="F1025" s="14">
        <f t="shared" si="124"/>
        <v>0</v>
      </c>
      <c r="G1025" s="15">
        <v>2.73402980218851E-2</v>
      </c>
      <c r="H1025" s="12">
        <f t="shared" si="129"/>
        <v>1.5071035805975741E-4</v>
      </c>
      <c r="I1025" s="13">
        <v>6.2364844025205599E-3</v>
      </c>
      <c r="J1025" s="11">
        <f t="shared" si="122"/>
        <v>2.73402980218851E-2</v>
      </c>
      <c r="K1025" s="11">
        <f t="shared" si="123"/>
        <v>6.0857740444608026E-3</v>
      </c>
      <c r="L1025" s="9">
        <f t="shared" si="125"/>
        <v>15.570739062908947</v>
      </c>
      <c r="M1025" s="10">
        <f t="shared" si="126"/>
        <v>0.37073906290894776</v>
      </c>
      <c r="N1025" s="7" t="b">
        <f t="shared" si="127"/>
        <v>0</v>
      </c>
      <c r="O1025" s="8" t="b">
        <f t="shared" si="127"/>
        <v>0</v>
      </c>
      <c r="P1025" s="6" t="b">
        <f t="shared" si="128"/>
        <v>1</v>
      </c>
    </row>
    <row r="1026" spans="1:16" x14ac:dyDescent="0.25">
      <c r="A1026" s="1">
        <v>2015</v>
      </c>
      <c r="B1026" s="3">
        <v>8</v>
      </c>
      <c r="C1026" s="2">
        <v>6</v>
      </c>
      <c r="D1026" s="4">
        <v>0</v>
      </c>
      <c r="E1026" s="5">
        <v>16.3</v>
      </c>
      <c r="F1026" s="14">
        <f t="shared" si="124"/>
        <v>0</v>
      </c>
      <c r="G1026" s="15">
        <v>2.0137660968122799E-2</v>
      </c>
      <c r="H1026" s="12">
        <f t="shared" si="129"/>
        <v>4.5262222324053534E-4</v>
      </c>
      <c r="I1026" s="13">
        <v>7.42301692613159E-3</v>
      </c>
      <c r="J1026" s="11">
        <f t="shared" si="122"/>
        <v>2.0137660968122799E-2</v>
      </c>
      <c r="K1026" s="11">
        <f t="shared" si="123"/>
        <v>6.9703947028910548E-3</v>
      </c>
      <c r="L1026" s="9">
        <f t="shared" si="125"/>
        <v>16.334823755081775</v>
      </c>
      <c r="M1026" s="10">
        <f t="shared" si="126"/>
        <v>3.4823755081774266E-2</v>
      </c>
      <c r="N1026" s="7" t="b">
        <f t="shared" si="127"/>
        <v>0</v>
      </c>
      <c r="O1026" s="8" t="b">
        <f t="shared" si="127"/>
        <v>0</v>
      </c>
      <c r="P1026" s="6" t="b">
        <f t="shared" si="128"/>
        <v>1</v>
      </c>
    </row>
    <row r="1027" spans="1:16" x14ac:dyDescent="0.25">
      <c r="A1027" s="1">
        <v>2015</v>
      </c>
      <c r="B1027" s="3">
        <v>8</v>
      </c>
      <c r="C1027" s="2">
        <v>7</v>
      </c>
      <c r="D1027" s="4">
        <v>0</v>
      </c>
      <c r="E1027" s="5">
        <v>18.100000000000001</v>
      </c>
      <c r="F1027" s="14">
        <f t="shared" si="124"/>
        <v>0</v>
      </c>
      <c r="G1027" s="15">
        <v>1.72462668903966E-2</v>
      </c>
      <c r="H1027" s="12">
        <f t="shared" si="129"/>
        <v>2.7319607630110639E-3</v>
      </c>
      <c r="I1027" s="13">
        <v>1.1811968915921E-2</v>
      </c>
      <c r="J1027" s="11">
        <f t="shared" si="122"/>
        <v>1.72462668903966E-2</v>
      </c>
      <c r="K1027" s="11">
        <f t="shared" si="123"/>
        <v>9.0800081529099352E-3</v>
      </c>
      <c r="L1027" s="9">
        <f t="shared" si="125"/>
        <v>18.1595045625028</v>
      </c>
      <c r="M1027" s="10">
        <f t="shared" si="126"/>
        <v>5.9504562502798564E-2</v>
      </c>
      <c r="N1027" s="7" t="b">
        <f t="shared" si="127"/>
        <v>0</v>
      </c>
      <c r="O1027" s="8" t="b">
        <f t="shared" si="127"/>
        <v>0</v>
      </c>
      <c r="P1027" s="6" t="b">
        <f t="shared" si="128"/>
        <v>1</v>
      </c>
    </row>
    <row r="1028" spans="1:16" x14ac:dyDescent="0.25">
      <c r="A1028" s="1">
        <v>2015</v>
      </c>
      <c r="B1028" s="3">
        <v>8</v>
      </c>
      <c r="C1028" s="2">
        <v>8</v>
      </c>
      <c r="D1028" s="4">
        <v>0</v>
      </c>
      <c r="E1028" s="5">
        <v>16.3</v>
      </c>
      <c r="F1028" s="14">
        <f t="shared" si="124"/>
        <v>0</v>
      </c>
      <c r="G1028" s="15">
        <v>2.3436489821195599E-2</v>
      </c>
      <c r="H1028" s="12">
        <f t="shared" si="129"/>
        <v>4.5262222324053534E-4</v>
      </c>
      <c r="I1028" s="13">
        <v>7.44781175004775E-3</v>
      </c>
      <c r="J1028" s="11">
        <f t="shared" ref="J1028:J1091" si="130">ABS(F1028-G1028)</f>
        <v>2.3436489821195599E-2</v>
      </c>
      <c r="K1028" s="11">
        <f t="shared" ref="K1028:K1091" si="131">ABS(H1028-I1028)</f>
        <v>6.9951895268072148E-3</v>
      </c>
      <c r="L1028" s="9">
        <f t="shared" si="125"/>
        <v>16.349018040761131</v>
      </c>
      <c r="M1028" s="10">
        <f t="shared" si="126"/>
        <v>4.9018040761129811E-2</v>
      </c>
      <c r="N1028" s="7" t="b">
        <f t="shared" si="127"/>
        <v>0</v>
      </c>
      <c r="O1028" s="8" t="b">
        <f t="shared" si="127"/>
        <v>0</v>
      </c>
      <c r="P1028" s="6" t="b">
        <f t="shared" si="128"/>
        <v>1</v>
      </c>
    </row>
    <row r="1029" spans="1:16" x14ac:dyDescent="0.25">
      <c r="A1029" s="1">
        <v>2015</v>
      </c>
      <c r="B1029" s="3">
        <v>8</v>
      </c>
      <c r="C1029" s="2">
        <v>9</v>
      </c>
      <c r="D1029" s="4">
        <v>0</v>
      </c>
      <c r="E1029" s="5">
        <v>17.399999999999999</v>
      </c>
      <c r="F1029" s="14">
        <f t="shared" si="124"/>
        <v>0</v>
      </c>
      <c r="G1029" s="15">
        <v>1.38572006085527E-2</v>
      </c>
      <c r="H1029" s="12">
        <f t="shared" si="129"/>
        <v>1.3585199504289568E-3</v>
      </c>
      <c r="I1029" s="13">
        <v>8.7800918889771994E-3</v>
      </c>
      <c r="J1029" s="11">
        <f t="shared" si="130"/>
        <v>1.38572006085527E-2</v>
      </c>
      <c r="K1029" s="11">
        <f t="shared" si="131"/>
        <v>7.4215719385482427E-3</v>
      </c>
      <c r="L1029" s="9">
        <f t="shared" si="125"/>
        <v>17.029527626363961</v>
      </c>
      <c r="M1029" s="10">
        <f t="shared" si="126"/>
        <v>0.37047237363603713</v>
      </c>
      <c r="N1029" s="7" t="b">
        <f t="shared" si="127"/>
        <v>0</v>
      </c>
      <c r="O1029" s="8" t="b">
        <f t="shared" si="127"/>
        <v>0</v>
      </c>
      <c r="P1029" s="6" t="b">
        <f t="shared" si="128"/>
        <v>1</v>
      </c>
    </row>
    <row r="1030" spans="1:16" x14ac:dyDescent="0.25">
      <c r="A1030" s="1">
        <v>2015</v>
      </c>
      <c r="B1030" s="3">
        <v>8</v>
      </c>
      <c r="C1030" s="2">
        <v>10</v>
      </c>
      <c r="D1030" s="4">
        <v>0</v>
      </c>
      <c r="E1030" s="5">
        <v>19.5</v>
      </c>
      <c r="F1030" s="14">
        <f t="shared" si="124"/>
        <v>0</v>
      </c>
      <c r="G1030" s="15">
        <v>1.9820424201622701E-2</v>
      </c>
      <c r="H1030" s="12">
        <f t="shared" si="129"/>
        <v>1.098694263059318E-2</v>
      </c>
      <c r="I1030" s="13">
        <v>2.1304481384154899E-2</v>
      </c>
      <c r="J1030" s="11">
        <f t="shared" si="130"/>
        <v>1.9820424201622701E-2</v>
      </c>
      <c r="K1030" s="11">
        <f t="shared" si="131"/>
        <v>1.0317538753561719E-2</v>
      </c>
      <c r="L1030" s="9">
        <f t="shared" si="125"/>
        <v>20.056985571329761</v>
      </c>
      <c r="M1030" s="10">
        <f t="shared" si="126"/>
        <v>0.55698557132976134</v>
      </c>
      <c r="N1030" s="7" t="b">
        <f t="shared" si="127"/>
        <v>0</v>
      </c>
      <c r="O1030" s="8" t="b">
        <f t="shared" si="127"/>
        <v>0</v>
      </c>
      <c r="P1030" s="6" t="b">
        <f t="shared" si="128"/>
        <v>1</v>
      </c>
    </row>
    <row r="1031" spans="1:16" x14ac:dyDescent="0.25">
      <c r="A1031" s="1">
        <v>2015</v>
      </c>
      <c r="B1031" s="3">
        <v>8</v>
      </c>
      <c r="C1031" s="2">
        <v>11</v>
      </c>
      <c r="D1031" s="4">
        <v>0</v>
      </c>
      <c r="E1031" s="5">
        <v>19.899999999999999</v>
      </c>
      <c r="F1031" s="14">
        <f t="shared" si="124"/>
        <v>0</v>
      </c>
      <c r="G1031" s="15">
        <v>1.6872367720522599E-2</v>
      </c>
      <c r="H1031" s="12">
        <f t="shared" si="129"/>
        <v>1.6302499371440918E-2</v>
      </c>
      <c r="I1031" s="13">
        <v>2.66497486084117E-2</v>
      </c>
      <c r="J1031" s="11">
        <f t="shared" si="130"/>
        <v>1.6872367720522599E-2</v>
      </c>
      <c r="K1031" s="11">
        <f t="shared" si="131"/>
        <v>1.0347249236970783E-2</v>
      </c>
      <c r="L1031" s="9">
        <f t="shared" si="125"/>
        <v>20.662885365903708</v>
      </c>
      <c r="M1031" s="10">
        <f t="shared" si="126"/>
        <v>0.76288536590370981</v>
      </c>
      <c r="N1031" s="7" t="b">
        <f t="shared" si="127"/>
        <v>0</v>
      </c>
      <c r="O1031" s="8" t="b">
        <f t="shared" si="127"/>
        <v>0</v>
      </c>
      <c r="P1031" s="6" t="b">
        <f t="shared" si="128"/>
        <v>1</v>
      </c>
    </row>
    <row r="1032" spans="1:16" x14ac:dyDescent="0.25">
      <c r="A1032" s="1">
        <v>2015</v>
      </c>
      <c r="B1032" s="3">
        <v>8</v>
      </c>
      <c r="C1032" s="2">
        <v>12</v>
      </c>
      <c r="D1032" s="4">
        <v>0</v>
      </c>
      <c r="E1032" s="5">
        <v>16.399999999999999</v>
      </c>
      <c r="F1032" s="14">
        <f t="shared" si="124"/>
        <v>0</v>
      </c>
      <c r="G1032" s="15">
        <v>2.5404891443577798E-2</v>
      </c>
      <c r="H1032" s="12">
        <f t="shared" si="129"/>
        <v>5.0020110707956345E-4</v>
      </c>
      <c r="I1032" s="13">
        <v>7.6278020191490898E-3</v>
      </c>
      <c r="J1032" s="11">
        <f t="shared" si="130"/>
        <v>2.5404891443577798E-2</v>
      </c>
      <c r="K1032" s="11">
        <f t="shared" si="131"/>
        <v>7.1276009120695262E-3</v>
      </c>
      <c r="L1032" s="9">
        <f t="shared" si="125"/>
        <v>16.450189010951</v>
      </c>
      <c r="M1032" s="10">
        <f t="shared" si="126"/>
        <v>5.0189010951001478E-2</v>
      </c>
      <c r="N1032" s="7" t="b">
        <f t="shared" si="127"/>
        <v>0</v>
      </c>
      <c r="O1032" s="8" t="b">
        <f t="shared" si="127"/>
        <v>0</v>
      </c>
      <c r="P1032" s="6" t="b">
        <f t="shared" si="128"/>
        <v>1</v>
      </c>
    </row>
    <row r="1033" spans="1:16" x14ac:dyDescent="0.25">
      <c r="A1033" s="1">
        <v>2015</v>
      </c>
      <c r="B1033" s="3">
        <v>8</v>
      </c>
      <c r="C1033" s="2">
        <v>13</v>
      </c>
      <c r="D1033" s="4">
        <v>1</v>
      </c>
      <c r="E1033" s="5">
        <v>18.8</v>
      </c>
      <c r="F1033" s="14">
        <f t="shared" si="124"/>
        <v>0.46211715726000979</v>
      </c>
      <c r="G1033" s="15">
        <v>0.39978427204778799</v>
      </c>
      <c r="H1033" s="12">
        <f t="shared" si="129"/>
        <v>5.4862988994504088E-3</v>
      </c>
      <c r="I1033" s="13">
        <v>1.6844833041185898E-2</v>
      </c>
      <c r="J1033" s="11">
        <f t="shared" si="130"/>
        <v>6.23328852122218E-2</v>
      </c>
      <c r="K1033" s="11">
        <f t="shared" si="131"/>
        <v>1.135853414173549E-2</v>
      </c>
      <c r="L1033" s="9">
        <f t="shared" si="125"/>
        <v>19.355082157996307</v>
      </c>
      <c r="M1033" s="10">
        <f t="shared" si="126"/>
        <v>0.55508215799630634</v>
      </c>
      <c r="N1033" s="7" t="b">
        <f t="shared" si="127"/>
        <v>0</v>
      </c>
      <c r="O1033" s="8" t="b">
        <f t="shared" si="127"/>
        <v>0</v>
      </c>
      <c r="P1033" s="6" t="b">
        <f t="shared" si="128"/>
        <v>1</v>
      </c>
    </row>
    <row r="1034" spans="1:16" x14ac:dyDescent="0.25">
      <c r="A1034" s="1">
        <v>2015</v>
      </c>
      <c r="B1034" s="3">
        <v>8</v>
      </c>
      <c r="C1034" s="2">
        <v>14</v>
      </c>
      <c r="D1034" s="4">
        <v>0</v>
      </c>
      <c r="E1034" s="5">
        <v>19.899999999999999</v>
      </c>
      <c r="F1034" s="14">
        <f t="shared" si="124"/>
        <v>0</v>
      </c>
      <c r="G1034" s="15">
        <v>1.25089226046612E-2</v>
      </c>
      <c r="H1034" s="12">
        <f t="shared" si="129"/>
        <v>1.6302499371440918E-2</v>
      </c>
      <c r="I1034" s="13">
        <v>3.0370352911781799E-2</v>
      </c>
      <c r="J1034" s="11">
        <f t="shared" si="130"/>
        <v>1.25089226046612E-2</v>
      </c>
      <c r="K1034" s="11">
        <f t="shared" si="131"/>
        <v>1.4067853540340881E-2</v>
      </c>
      <c r="L1034" s="9">
        <f t="shared" si="125"/>
        <v>20.989138252877471</v>
      </c>
      <c r="M1034" s="10">
        <f t="shared" si="126"/>
        <v>1.089138252877472</v>
      </c>
      <c r="N1034" s="7" t="b">
        <f t="shared" si="127"/>
        <v>0</v>
      </c>
      <c r="O1034" s="8" t="b">
        <f t="shared" si="127"/>
        <v>0</v>
      </c>
      <c r="P1034" s="6" t="b">
        <f t="shared" si="128"/>
        <v>1</v>
      </c>
    </row>
    <row r="1035" spans="1:16" x14ac:dyDescent="0.25">
      <c r="A1035" s="1">
        <v>2015</v>
      </c>
      <c r="B1035" s="3">
        <v>8</v>
      </c>
      <c r="C1035" s="2">
        <v>15</v>
      </c>
      <c r="D1035" s="4">
        <v>0</v>
      </c>
      <c r="E1035" s="5">
        <v>16.899999999999999</v>
      </c>
      <c r="F1035" s="14">
        <f t="shared" si="124"/>
        <v>0</v>
      </c>
      <c r="G1035" s="15">
        <v>2.02055563439868E-2</v>
      </c>
      <c r="H1035" s="12">
        <f t="shared" si="129"/>
        <v>8.2442468639829392E-4</v>
      </c>
      <c r="I1035" s="13">
        <v>8.4748616613005597E-3</v>
      </c>
      <c r="J1035" s="11">
        <f t="shared" si="130"/>
        <v>2.02055563439868E-2</v>
      </c>
      <c r="K1035" s="11">
        <f t="shared" si="131"/>
        <v>7.6504369749022657E-3</v>
      </c>
      <c r="L1035" s="9">
        <f t="shared" si="125"/>
        <v>16.886497925816535</v>
      </c>
      <c r="M1035" s="10">
        <f t="shared" si="126"/>
        <v>1.3502074183463719E-2</v>
      </c>
      <c r="N1035" s="7" t="b">
        <f t="shared" si="127"/>
        <v>0</v>
      </c>
      <c r="O1035" s="8" t="b">
        <f t="shared" si="127"/>
        <v>0</v>
      </c>
      <c r="P1035" s="6" t="b">
        <f t="shared" si="128"/>
        <v>1</v>
      </c>
    </row>
    <row r="1036" spans="1:16" x14ac:dyDescent="0.25">
      <c r="A1036" s="1">
        <v>2015</v>
      </c>
      <c r="B1036" s="3">
        <v>8</v>
      </c>
      <c r="C1036" s="2">
        <v>16</v>
      </c>
      <c r="D1036" s="4">
        <v>0</v>
      </c>
      <c r="E1036" s="5">
        <v>20.8</v>
      </c>
      <c r="F1036" s="14">
        <f t="shared" si="124"/>
        <v>0</v>
      </c>
      <c r="G1036" s="15">
        <v>1.5229768381193901E-2</v>
      </c>
      <c r="H1036" s="12">
        <f t="shared" si="129"/>
        <v>3.9165722796764384E-2</v>
      </c>
      <c r="I1036" s="13">
        <v>4.5572636756344598E-2</v>
      </c>
      <c r="J1036" s="11">
        <f t="shared" si="130"/>
        <v>1.5229768381193901E-2</v>
      </c>
      <c r="K1036" s="11">
        <f t="shared" si="131"/>
        <v>6.4069139595802141E-3</v>
      </c>
      <c r="L1036" s="9">
        <f t="shared" si="125"/>
        <v>21.879335425062074</v>
      </c>
      <c r="M1036" s="10">
        <f t="shared" si="126"/>
        <v>1.079335425062073</v>
      </c>
      <c r="N1036" s="7" t="b">
        <f t="shared" si="127"/>
        <v>0</v>
      </c>
      <c r="O1036" s="8" t="b">
        <f t="shared" si="127"/>
        <v>0</v>
      </c>
      <c r="P1036" s="6" t="b">
        <f t="shared" si="128"/>
        <v>1</v>
      </c>
    </row>
    <row r="1037" spans="1:16" x14ac:dyDescent="0.25">
      <c r="A1037" s="1">
        <v>2015</v>
      </c>
      <c r="B1037" s="3">
        <v>8</v>
      </c>
      <c r="C1037" s="2">
        <v>17</v>
      </c>
      <c r="D1037" s="4">
        <v>0</v>
      </c>
      <c r="E1037" s="5">
        <v>20.100000000000001</v>
      </c>
      <c r="F1037" s="14">
        <f t="shared" si="124"/>
        <v>0</v>
      </c>
      <c r="G1037" s="15">
        <v>6.9462729056123497E-3</v>
      </c>
      <c r="H1037" s="12">
        <f t="shared" si="129"/>
        <v>1.9840305734077534E-2</v>
      </c>
      <c r="I1037" s="13">
        <v>2.51424565768343E-2</v>
      </c>
      <c r="J1037" s="11">
        <f t="shared" si="130"/>
        <v>6.9462729056123497E-3</v>
      </c>
      <c r="K1037" s="11">
        <f t="shared" si="131"/>
        <v>5.3021508427567657E-3</v>
      </c>
      <c r="L1037" s="9">
        <f t="shared" si="125"/>
        <v>20.511086662737661</v>
      </c>
      <c r="M1037" s="10">
        <f t="shared" si="126"/>
        <v>0.41108666273765948</v>
      </c>
      <c r="N1037" s="7" t="b">
        <f t="shared" si="127"/>
        <v>0</v>
      </c>
      <c r="O1037" s="8" t="b">
        <f t="shared" si="127"/>
        <v>0</v>
      </c>
      <c r="P1037" s="6" t="b">
        <f t="shared" si="128"/>
        <v>1</v>
      </c>
    </row>
    <row r="1038" spans="1:16" x14ac:dyDescent="0.25">
      <c r="A1038" s="1">
        <v>2015</v>
      </c>
      <c r="B1038" s="3">
        <v>8</v>
      </c>
      <c r="C1038" s="2">
        <v>18</v>
      </c>
      <c r="D1038" s="4">
        <v>0</v>
      </c>
      <c r="E1038" s="5">
        <v>15.8</v>
      </c>
      <c r="F1038" s="14">
        <f t="shared" si="124"/>
        <v>0</v>
      </c>
      <c r="G1038" s="15">
        <v>2.0369675784041402E-2</v>
      </c>
      <c r="H1038" s="12">
        <f t="shared" si="129"/>
        <v>2.7457815610133291E-4</v>
      </c>
      <c r="I1038" s="13">
        <v>6.8891485355179697E-3</v>
      </c>
      <c r="J1038" s="11">
        <f t="shared" si="130"/>
        <v>2.0369675784041402E-2</v>
      </c>
      <c r="K1038" s="11">
        <f t="shared" si="131"/>
        <v>6.6145703794166372E-3</v>
      </c>
      <c r="L1038" s="9">
        <f t="shared" si="125"/>
        <v>16.01286575878769</v>
      </c>
      <c r="M1038" s="10">
        <f t="shared" si="126"/>
        <v>0.21286575878768943</v>
      </c>
      <c r="N1038" s="7" t="b">
        <f t="shared" si="127"/>
        <v>0</v>
      </c>
      <c r="O1038" s="8" t="b">
        <f t="shared" si="127"/>
        <v>0</v>
      </c>
      <c r="P1038" s="6" t="b">
        <f t="shared" si="128"/>
        <v>1</v>
      </c>
    </row>
    <row r="1039" spans="1:16" x14ac:dyDescent="0.25">
      <c r="A1039" s="1">
        <v>2015</v>
      </c>
      <c r="B1039" s="3">
        <v>8</v>
      </c>
      <c r="C1039" s="2">
        <v>19</v>
      </c>
      <c r="D1039" s="4">
        <v>0</v>
      </c>
      <c r="E1039" s="5">
        <v>16.8</v>
      </c>
      <c r="F1039" s="14">
        <f t="shared" si="124"/>
        <v>0</v>
      </c>
      <c r="G1039" s="15">
        <v>1.8776568630975699E-2</v>
      </c>
      <c r="H1039" s="12">
        <f t="shared" si="129"/>
        <v>7.4602883383669764E-4</v>
      </c>
      <c r="I1039" s="13">
        <v>8.3203458660427495E-3</v>
      </c>
      <c r="J1039" s="11">
        <f t="shared" si="130"/>
        <v>1.8776568630975699E-2</v>
      </c>
      <c r="K1039" s="11">
        <f t="shared" si="131"/>
        <v>7.5743170322060517E-3</v>
      </c>
      <c r="L1039" s="9">
        <f t="shared" si="125"/>
        <v>16.811409235978321</v>
      </c>
      <c r="M1039" s="10">
        <f t="shared" si="126"/>
        <v>1.1409235978319998E-2</v>
      </c>
      <c r="N1039" s="7" t="b">
        <f t="shared" si="127"/>
        <v>0</v>
      </c>
      <c r="O1039" s="8" t="b">
        <f t="shared" si="127"/>
        <v>0</v>
      </c>
      <c r="P1039" s="6" t="b">
        <f t="shared" si="128"/>
        <v>1</v>
      </c>
    </row>
    <row r="1040" spans="1:16" x14ac:dyDescent="0.25">
      <c r="A1040" s="1">
        <v>2015</v>
      </c>
      <c r="B1040" s="3">
        <v>8</v>
      </c>
      <c r="C1040" s="2">
        <v>20</v>
      </c>
      <c r="D1040" s="4">
        <v>0</v>
      </c>
      <c r="E1040" s="5">
        <v>20.6</v>
      </c>
      <c r="F1040" s="14">
        <f t="shared" si="124"/>
        <v>0</v>
      </c>
      <c r="G1040" s="15">
        <v>1.8894829590450999E-2</v>
      </c>
      <c r="H1040" s="12">
        <f t="shared" si="129"/>
        <v>3.229546469845055E-2</v>
      </c>
      <c r="I1040" s="13">
        <v>3.96535853658588E-2</v>
      </c>
      <c r="J1040" s="11">
        <f t="shared" si="130"/>
        <v>1.8894829590450999E-2</v>
      </c>
      <c r="K1040" s="11">
        <f t="shared" si="131"/>
        <v>7.3581206674082494E-3</v>
      </c>
      <c r="L1040" s="9">
        <f t="shared" si="125"/>
        <v>21.594581335868362</v>
      </c>
      <c r="M1040" s="10">
        <f t="shared" si="126"/>
        <v>0.99458133586836084</v>
      </c>
      <c r="N1040" s="7" t="b">
        <f t="shared" si="127"/>
        <v>0</v>
      </c>
      <c r="O1040" s="8" t="b">
        <f t="shared" si="127"/>
        <v>0</v>
      </c>
      <c r="P1040" s="6" t="b">
        <f t="shared" si="128"/>
        <v>1</v>
      </c>
    </row>
    <row r="1041" spans="1:16" x14ac:dyDescent="0.25">
      <c r="A1041" s="1">
        <v>2015</v>
      </c>
      <c r="B1041" s="3">
        <v>8</v>
      </c>
      <c r="C1041" s="2">
        <v>21</v>
      </c>
      <c r="D1041" s="4">
        <v>0</v>
      </c>
      <c r="E1041" s="5">
        <v>22.9</v>
      </c>
      <c r="F1041" s="14">
        <f t="shared" si="124"/>
        <v>0</v>
      </c>
      <c r="G1041" s="15">
        <v>1.2498820526390401E-2</v>
      </c>
      <c r="H1041" s="12">
        <f t="shared" si="129"/>
        <v>0.24973989440488212</v>
      </c>
      <c r="I1041" s="13">
        <v>0.221866347514525</v>
      </c>
      <c r="J1041" s="11">
        <f t="shared" si="130"/>
        <v>1.2498820526390401E-2</v>
      </c>
      <c r="K1041" s="11">
        <f t="shared" si="131"/>
        <v>2.787354689035712E-2</v>
      </c>
      <c r="L1041" s="9">
        <f t="shared" si="125"/>
        <v>23.805826285554346</v>
      </c>
      <c r="M1041" s="10">
        <f t="shared" si="126"/>
        <v>0.90582628555434752</v>
      </c>
      <c r="N1041" s="7" t="b">
        <f t="shared" si="127"/>
        <v>0</v>
      </c>
      <c r="O1041" s="8" t="b">
        <f t="shared" si="127"/>
        <v>0</v>
      </c>
      <c r="P1041" s="6" t="b">
        <f t="shared" si="128"/>
        <v>1</v>
      </c>
    </row>
    <row r="1042" spans="1:16" x14ac:dyDescent="0.25">
      <c r="A1042" s="1">
        <v>2015</v>
      </c>
      <c r="B1042" s="3">
        <v>8</v>
      </c>
      <c r="C1042" s="2">
        <v>22</v>
      </c>
      <c r="D1042" s="4">
        <v>0</v>
      </c>
      <c r="E1042" s="5">
        <v>27.8</v>
      </c>
      <c r="F1042" s="14">
        <f t="shared" ref="F1042:F1105" si="132">2/(1+EXP(-D1042))-1</f>
        <v>0</v>
      </c>
      <c r="G1042" s="15">
        <v>1.20288387902074E-2</v>
      </c>
      <c r="H1042" s="12">
        <f t="shared" si="129"/>
        <v>0.97811872906386943</v>
      </c>
      <c r="I1042" s="13">
        <v>0.96950122682385298</v>
      </c>
      <c r="J1042" s="11">
        <f t="shared" si="130"/>
        <v>1.20288387902074E-2</v>
      </c>
      <c r="K1042" s="11">
        <f t="shared" si="131"/>
        <v>8.6175022400164503E-3</v>
      </c>
      <c r="L1042" s="9">
        <f t="shared" ref="L1042:L1105" si="133">POWER(ABS(-(LOG(1/I1042-1))),2.7)*-(LOG(1/I1042-1))/ABS(-(LOG(1/I1042-1)))+24</f>
        <v>27.000657710368024</v>
      </c>
      <c r="M1042" s="10">
        <f t="shared" ref="M1042:M1105" si="134">ABS(E1042-L1042)</f>
        <v>0.7993422896319764</v>
      </c>
      <c r="N1042" s="7" t="b">
        <f t="shared" ref="N1042:O1105" si="135">F1042&gt;0.731</f>
        <v>0</v>
      </c>
      <c r="O1042" s="8" t="b">
        <f t="shared" si="135"/>
        <v>0</v>
      </c>
      <c r="P1042" s="6" t="b">
        <f t="shared" ref="P1042:P1105" si="136">NOT(_xlfn.XOR(N1042,O1042))</f>
        <v>1</v>
      </c>
    </row>
    <row r="1043" spans="1:16" x14ac:dyDescent="0.25">
      <c r="A1043" s="1">
        <v>2015</v>
      </c>
      <c r="B1043" s="3">
        <v>8</v>
      </c>
      <c r="C1043" s="2">
        <v>23</v>
      </c>
      <c r="D1043" s="4">
        <v>2</v>
      </c>
      <c r="E1043" s="5">
        <v>17.5</v>
      </c>
      <c r="F1043" s="14">
        <f t="shared" si="132"/>
        <v>0.76159415595576463</v>
      </c>
      <c r="G1043" s="15">
        <v>0.84249895620656801</v>
      </c>
      <c r="H1043" s="12">
        <f t="shared" ref="H1043:H1106" si="137">1/(1+EXP(-E1043+24))</f>
        <v>1.5011822567369917E-3</v>
      </c>
      <c r="I1043" s="13">
        <v>9.3036906644811592E-3</v>
      </c>
      <c r="J1043" s="11">
        <f t="shared" si="130"/>
        <v>8.0904800250803377E-2</v>
      </c>
      <c r="K1043" s="11">
        <f t="shared" si="131"/>
        <v>7.802508407744168E-3</v>
      </c>
      <c r="L1043" s="9">
        <f t="shared" si="133"/>
        <v>17.25984098565019</v>
      </c>
      <c r="M1043" s="10">
        <f t="shared" si="134"/>
        <v>0.24015901434981046</v>
      </c>
      <c r="N1043" s="7" t="b">
        <f t="shared" si="135"/>
        <v>1</v>
      </c>
      <c r="O1043" s="8" t="b">
        <f t="shared" si="135"/>
        <v>1</v>
      </c>
      <c r="P1043" s="6" t="b">
        <f t="shared" si="136"/>
        <v>1</v>
      </c>
    </row>
    <row r="1044" spans="1:16" x14ac:dyDescent="0.25">
      <c r="A1044" s="1">
        <v>2015</v>
      </c>
      <c r="B1044" s="3">
        <v>8</v>
      </c>
      <c r="C1044" s="2">
        <v>24</v>
      </c>
      <c r="D1044" s="4">
        <v>5.2</v>
      </c>
      <c r="E1044" s="5">
        <v>16.8</v>
      </c>
      <c r="F1044" s="14">
        <f t="shared" si="132"/>
        <v>0.98902740220109897</v>
      </c>
      <c r="G1044" s="15">
        <v>0.93600170982655395</v>
      </c>
      <c r="H1044" s="12">
        <f t="shared" si="137"/>
        <v>7.4602883383669764E-4</v>
      </c>
      <c r="I1044" s="13">
        <v>7.8879818813921993E-3</v>
      </c>
      <c r="J1044" s="11">
        <f t="shared" si="130"/>
        <v>5.3025692374545019E-2</v>
      </c>
      <c r="K1044" s="11">
        <f t="shared" si="131"/>
        <v>7.1419530475555016E-3</v>
      </c>
      <c r="L1044" s="9">
        <f t="shared" si="133"/>
        <v>16.59089375704729</v>
      </c>
      <c r="M1044" s="10">
        <f t="shared" si="134"/>
        <v>0.20910624295271063</v>
      </c>
      <c r="N1044" s="7" t="b">
        <f t="shared" si="135"/>
        <v>1</v>
      </c>
      <c r="O1044" s="8" t="b">
        <f t="shared" si="135"/>
        <v>1</v>
      </c>
      <c r="P1044" s="6" t="b">
        <f t="shared" si="136"/>
        <v>1</v>
      </c>
    </row>
    <row r="1045" spans="1:16" x14ac:dyDescent="0.25">
      <c r="A1045" s="1">
        <v>2015</v>
      </c>
      <c r="B1045" s="3">
        <v>8</v>
      </c>
      <c r="C1045" s="2">
        <v>25</v>
      </c>
      <c r="D1045" s="4">
        <v>49.2</v>
      </c>
      <c r="E1045" s="5">
        <v>19.5</v>
      </c>
      <c r="F1045" s="14">
        <f t="shared" si="132"/>
        <v>1</v>
      </c>
      <c r="G1045" s="15">
        <v>0.99055800088136403</v>
      </c>
      <c r="H1045" s="12">
        <f t="shared" si="137"/>
        <v>1.098694263059318E-2</v>
      </c>
      <c r="I1045" s="13">
        <v>9.6694052107224506E-3</v>
      </c>
      <c r="J1045" s="11">
        <f t="shared" si="130"/>
        <v>9.4419991186359686E-3</v>
      </c>
      <c r="K1045" s="11">
        <f t="shared" si="131"/>
        <v>1.317537419870729E-3</v>
      </c>
      <c r="L1045" s="9">
        <f t="shared" si="133"/>
        <v>17.410518046891305</v>
      </c>
      <c r="M1045" s="10">
        <f t="shared" si="134"/>
        <v>2.0894819531086952</v>
      </c>
      <c r="N1045" s="7" t="b">
        <f t="shared" si="135"/>
        <v>1</v>
      </c>
      <c r="O1045" s="8" t="b">
        <f t="shared" si="135"/>
        <v>1</v>
      </c>
      <c r="P1045" s="6" t="b">
        <f t="shared" si="136"/>
        <v>1</v>
      </c>
    </row>
    <row r="1046" spans="1:16" x14ac:dyDescent="0.25">
      <c r="A1046" s="1">
        <v>2015</v>
      </c>
      <c r="B1046" s="3">
        <v>8</v>
      </c>
      <c r="C1046" s="2">
        <v>26</v>
      </c>
      <c r="D1046" s="4">
        <v>12.4</v>
      </c>
      <c r="E1046" s="5">
        <v>19.5</v>
      </c>
      <c r="F1046" s="14">
        <f t="shared" si="132"/>
        <v>0.99999176285651004</v>
      </c>
      <c r="G1046" s="15">
        <v>0.96893911117536802</v>
      </c>
      <c r="H1046" s="12">
        <f t="shared" si="137"/>
        <v>1.098694263059318E-2</v>
      </c>
      <c r="I1046" s="13">
        <v>3.68417832686691E-3</v>
      </c>
      <c r="J1046" s="11">
        <f t="shared" si="130"/>
        <v>3.1052651681142018E-2</v>
      </c>
      <c r="K1046" s="11">
        <f t="shared" si="131"/>
        <v>7.3027643037262696E-3</v>
      </c>
      <c r="L1046" s="9">
        <f t="shared" si="133"/>
        <v>12.981338896781576</v>
      </c>
      <c r="M1046" s="10">
        <f t="shared" si="134"/>
        <v>6.5186611032184238</v>
      </c>
      <c r="N1046" s="7" t="b">
        <f t="shared" si="135"/>
        <v>1</v>
      </c>
      <c r="O1046" s="8" t="b">
        <f t="shared" si="135"/>
        <v>1</v>
      </c>
      <c r="P1046" s="6" t="b">
        <f t="shared" si="136"/>
        <v>1</v>
      </c>
    </row>
    <row r="1047" spans="1:16" x14ac:dyDescent="0.25">
      <c r="A1047" s="1">
        <v>2015</v>
      </c>
      <c r="B1047" s="3">
        <v>8</v>
      </c>
      <c r="C1047" s="2">
        <v>27</v>
      </c>
      <c r="D1047" s="4">
        <v>0.6</v>
      </c>
      <c r="E1047" s="5">
        <v>20.3</v>
      </c>
      <c r="F1047" s="14">
        <f t="shared" si="132"/>
        <v>0.29131261245159079</v>
      </c>
      <c r="G1047" s="15">
        <v>0.252697378674129</v>
      </c>
      <c r="H1047" s="12">
        <f t="shared" si="137"/>
        <v>2.4127021417669217E-2</v>
      </c>
      <c r="I1047" s="13">
        <v>3.25689544292612E-2</v>
      </c>
      <c r="J1047" s="11">
        <f t="shared" si="130"/>
        <v>3.8615233777461788E-2</v>
      </c>
      <c r="K1047" s="11">
        <f t="shared" si="131"/>
        <v>8.441933011591983E-3</v>
      </c>
      <c r="L1047" s="9">
        <f t="shared" si="133"/>
        <v>21.155531723710748</v>
      </c>
      <c r="M1047" s="10">
        <f t="shared" si="134"/>
        <v>0.85553172371074737</v>
      </c>
      <c r="N1047" s="7" t="b">
        <f t="shared" si="135"/>
        <v>0</v>
      </c>
      <c r="O1047" s="8" t="b">
        <f t="shared" si="135"/>
        <v>0</v>
      </c>
      <c r="P1047" s="6" t="b">
        <f t="shared" si="136"/>
        <v>1</v>
      </c>
    </row>
    <row r="1048" spans="1:16" x14ac:dyDescent="0.25">
      <c r="A1048" s="1">
        <v>2015</v>
      </c>
      <c r="B1048" s="3">
        <v>8</v>
      </c>
      <c r="C1048" s="2">
        <v>28</v>
      </c>
      <c r="D1048" s="4">
        <v>0</v>
      </c>
      <c r="E1048" s="5">
        <v>19.7</v>
      </c>
      <c r="F1048" s="14">
        <f t="shared" si="132"/>
        <v>0</v>
      </c>
      <c r="G1048" s="15">
        <v>1.6560702649784601E-2</v>
      </c>
      <c r="H1048" s="12">
        <f t="shared" si="137"/>
        <v>1.3386917827664768E-2</v>
      </c>
      <c r="I1048" s="13">
        <v>4.0103331907155003E-2</v>
      </c>
      <c r="J1048" s="11">
        <f t="shared" si="130"/>
        <v>1.6560702649784601E-2</v>
      </c>
      <c r="K1048" s="11">
        <f t="shared" si="131"/>
        <v>2.6716414079490235E-2</v>
      </c>
      <c r="L1048" s="9">
        <f t="shared" si="133"/>
        <v>21.618443135038451</v>
      </c>
      <c r="M1048" s="10">
        <f t="shared" si="134"/>
        <v>1.9184431350384514</v>
      </c>
      <c r="N1048" s="7" t="b">
        <f t="shared" si="135"/>
        <v>0</v>
      </c>
      <c r="O1048" s="8" t="b">
        <f t="shared" si="135"/>
        <v>0</v>
      </c>
      <c r="P1048" s="6" t="b">
        <f t="shared" si="136"/>
        <v>1</v>
      </c>
    </row>
    <row r="1049" spans="1:16" x14ac:dyDescent="0.25">
      <c r="A1049" s="1">
        <v>2015</v>
      </c>
      <c r="B1049" s="3">
        <v>8</v>
      </c>
      <c r="C1049" s="2">
        <v>29</v>
      </c>
      <c r="D1049" s="4">
        <v>0</v>
      </c>
      <c r="E1049" s="5">
        <v>19.399999999999999</v>
      </c>
      <c r="F1049" s="14">
        <f t="shared" si="132"/>
        <v>0</v>
      </c>
      <c r="G1049" s="15">
        <v>4.5603305805813803E-3</v>
      </c>
      <c r="H1049" s="12">
        <f t="shared" si="137"/>
        <v>9.9518018669043085E-3</v>
      </c>
      <c r="I1049" s="13">
        <v>2.82170973847767E-2</v>
      </c>
      <c r="J1049" s="11">
        <f t="shared" si="130"/>
        <v>4.5603305805813803E-3</v>
      </c>
      <c r="K1049" s="11">
        <f t="shared" si="131"/>
        <v>1.8265295517872392E-2</v>
      </c>
      <c r="L1049" s="9">
        <f t="shared" si="133"/>
        <v>20.80800013749095</v>
      </c>
      <c r="M1049" s="10">
        <f t="shared" si="134"/>
        <v>1.4080001374909514</v>
      </c>
      <c r="N1049" s="7" t="b">
        <f t="shared" si="135"/>
        <v>0</v>
      </c>
      <c r="O1049" s="8" t="b">
        <f t="shared" si="135"/>
        <v>0</v>
      </c>
      <c r="P1049" s="6" t="b">
        <f t="shared" si="136"/>
        <v>1</v>
      </c>
    </row>
    <row r="1050" spans="1:16" x14ac:dyDescent="0.25">
      <c r="A1050" s="1">
        <v>2015</v>
      </c>
      <c r="B1050" s="3">
        <v>8</v>
      </c>
      <c r="C1050" s="2">
        <v>30</v>
      </c>
      <c r="D1050" s="4">
        <v>0</v>
      </c>
      <c r="E1050" s="5">
        <v>17.7</v>
      </c>
      <c r="F1050" s="14">
        <f t="shared" si="132"/>
        <v>0</v>
      </c>
      <c r="G1050" s="15">
        <v>6.9548818448072697E-3</v>
      </c>
      <c r="H1050" s="12">
        <f t="shared" si="137"/>
        <v>1.8329389424928035E-3</v>
      </c>
      <c r="I1050" s="13">
        <v>6.3209944490553796E-3</v>
      </c>
      <c r="J1050" s="11">
        <f t="shared" si="130"/>
        <v>6.9548818448072697E-3</v>
      </c>
      <c r="K1050" s="11">
        <f t="shared" si="131"/>
        <v>4.4880555065625761E-3</v>
      </c>
      <c r="L1050" s="9">
        <f t="shared" si="133"/>
        <v>15.631390888361283</v>
      </c>
      <c r="M1050" s="10">
        <f t="shared" si="134"/>
        <v>2.0686091116387164</v>
      </c>
      <c r="N1050" s="7" t="b">
        <f t="shared" si="135"/>
        <v>0</v>
      </c>
      <c r="O1050" s="8" t="b">
        <f t="shared" si="135"/>
        <v>0</v>
      </c>
      <c r="P1050" s="6" t="b">
        <f t="shared" si="136"/>
        <v>1</v>
      </c>
    </row>
    <row r="1051" spans="1:16" x14ac:dyDescent="0.25">
      <c r="A1051" s="1">
        <v>2015</v>
      </c>
      <c r="B1051" s="3">
        <v>8</v>
      </c>
      <c r="C1051" s="2">
        <v>31</v>
      </c>
      <c r="D1051" s="4">
        <v>0</v>
      </c>
      <c r="E1051" s="5">
        <v>19.399999999999999</v>
      </c>
      <c r="F1051" s="14">
        <f t="shared" si="132"/>
        <v>0</v>
      </c>
      <c r="G1051" s="15">
        <v>2.27454940148685E-2</v>
      </c>
      <c r="H1051" s="12">
        <f t="shared" si="137"/>
        <v>9.9518018669043085E-3</v>
      </c>
      <c r="I1051" s="13">
        <v>3.8353422835006598E-3</v>
      </c>
      <c r="J1051" s="11">
        <f t="shared" si="130"/>
        <v>2.27454940148685E-2</v>
      </c>
      <c r="K1051" s="11">
        <f t="shared" si="131"/>
        <v>6.1164595834036486E-3</v>
      </c>
      <c r="L1051" s="9">
        <f t="shared" si="133"/>
        <v>13.194457414746713</v>
      </c>
      <c r="M1051" s="10">
        <f t="shared" si="134"/>
        <v>6.2055425852532853</v>
      </c>
      <c r="N1051" s="7" t="b">
        <f t="shared" si="135"/>
        <v>0</v>
      </c>
      <c r="O1051" s="8" t="b">
        <f t="shared" si="135"/>
        <v>0</v>
      </c>
      <c r="P1051" s="6" t="b">
        <f t="shared" si="136"/>
        <v>1</v>
      </c>
    </row>
    <row r="1052" spans="1:16" x14ac:dyDescent="0.25">
      <c r="A1052" s="1">
        <v>2015</v>
      </c>
      <c r="B1052" s="3">
        <v>9</v>
      </c>
      <c r="C1052" s="2">
        <v>1</v>
      </c>
      <c r="D1052" s="4">
        <v>0</v>
      </c>
      <c r="E1052" s="5">
        <v>19.600000000000001</v>
      </c>
      <c r="F1052" s="14">
        <f t="shared" si="132"/>
        <v>0</v>
      </c>
      <c r="G1052" s="15">
        <v>5.5229982277624802E-3</v>
      </c>
      <c r="H1052" s="12">
        <f t="shared" si="137"/>
        <v>1.2128434984274258E-2</v>
      </c>
      <c r="I1052" s="13">
        <v>3.9327420642436203E-3</v>
      </c>
      <c r="J1052" s="11">
        <f t="shared" si="130"/>
        <v>5.5229982277624802E-3</v>
      </c>
      <c r="K1052" s="11">
        <f t="shared" si="131"/>
        <v>8.1956929200306377E-3</v>
      </c>
      <c r="L1052" s="9">
        <f t="shared" si="133"/>
        <v>13.326063604338469</v>
      </c>
      <c r="M1052" s="10">
        <f t="shared" si="134"/>
        <v>6.2739363956615328</v>
      </c>
      <c r="N1052" s="7" t="b">
        <f t="shared" si="135"/>
        <v>0</v>
      </c>
      <c r="O1052" s="8" t="b">
        <f t="shared" si="135"/>
        <v>0</v>
      </c>
      <c r="P1052" s="6" t="b">
        <f t="shared" si="136"/>
        <v>1</v>
      </c>
    </row>
    <row r="1053" spans="1:16" x14ac:dyDescent="0.25">
      <c r="A1053" s="1">
        <v>2015</v>
      </c>
      <c r="B1053" s="3">
        <v>9</v>
      </c>
      <c r="C1053" s="2">
        <v>2</v>
      </c>
      <c r="D1053" s="4">
        <v>0</v>
      </c>
      <c r="E1053" s="5">
        <v>19.399999999999999</v>
      </c>
      <c r="F1053" s="14">
        <f t="shared" si="132"/>
        <v>0</v>
      </c>
      <c r="G1053" s="15">
        <v>6.2024136901695096E-3</v>
      </c>
      <c r="H1053" s="12">
        <f t="shared" si="137"/>
        <v>9.9518018669043085E-3</v>
      </c>
      <c r="I1053" s="13">
        <v>1.2450180209615001E-2</v>
      </c>
      <c r="J1053" s="11">
        <f t="shared" si="130"/>
        <v>6.2024136901695096E-3</v>
      </c>
      <c r="K1053" s="11">
        <f t="shared" si="131"/>
        <v>2.4983783427106922E-3</v>
      </c>
      <c r="L1053" s="9">
        <f t="shared" si="133"/>
        <v>18.347323804706722</v>
      </c>
      <c r="M1053" s="10">
        <f t="shared" si="134"/>
        <v>1.0526761952932766</v>
      </c>
      <c r="N1053" s="7" t="b">
        <f t="shared" si="135"/>
        <v>0</v>
      </c>
      <c r="O1053" s="8" t="b">
        <f t="shared" si="135"/>
        <v>0</v>
      </c>
      <c r="P1053" s="6" t="b">
        <f t="shared" si="136"/>
        <v>1</v>
      </c>
    </row>
    <row r="1054" spans="1:16" x14ac:dyDescent="0.25">
      <c r="A1054" s="1">
        <v>2015</v>
      </c>
      <c r="B1054" s="3">
        <v>9</v>
      </c>
      <c r="C1054" s="2">
        <v>3</v>
      </c>
      <c r="D1054" s="4">
        <v>2.6</v>
      </c>
      <c r="E1054" s="5">
        <v>20.100000000000001</v>
      </c>
      <c r="F1054" s="14">
        <f t="shared" si="132"/>
        <v>0.86172315931330656</v>
      </c>
      <c r="G1054" s="15">
        <v>0.86535264887528596</v>
      </c>
      <c r="H1054" s="12">
        <f t="shared" si="137"/>
        <v>1.9840305734077534E-2</v>
      </c>
      <c r="I1054" s="13">
        <v>6.6229736632888905E-2</v>
      </c>
      <c r="J1054" s="11">
        <f t="shared" si="130"/>
        <v>3.6294895619793932E-3</v>
      </c>
      <c r="K1054" s="11">
        <f t="shared" si="131"/>
        <v>4.6389430898811368E-2</v>
      </c>
      <c r="L1054" s="9">
        <f t="shared" si="133"/>
        <v>22.544356874847562</v>
      </c>
      <c r="M1054" s="10">
        <f t="shared" si="134"/>
        <v>2.4443568748475606</v>
      </c>
      <c r="N1054" s="7" t="b">
        <f t="shared" si="135"/>
        <v>1</v>
      </c>
      <c r="O1054" s="8" t="b">
        <f t="shared" si="135"/>
        <v>1</v>
      </c>
      <c r="P1054" s="6" t="b">
        <f t="shared" si="136"/>
        <v>1</v>
      </c>
    </row>
    <row r="1055" spans="1:16" x14ac:dyDescent="0.25">
      <c r="A1055" s="1">
        <v>2015</v>
      </c>
      <c r="B1055" s="3">
        <v>9</v>
      </c>
      <c r="C1055" s="2">
        <v>4</v>
      </c>
      <c r="D1055" s="4">
        <v>2.2000000000000002</v>
      </c>
      <c r="E1055" s="5">
        <v>18.399999999999999</v>
      </c>
      <c r="F1055" s="14">
        <f t="shared" si="132"/>
        <v>0.80049902176062959</v>
      </c>
      <c r="G1055" s="15">
        <v>0.80613645657085398</v>
      </c>
      <c r="H1055" s="12">
        <f t="shared" si="137"/>
        <v>3.6842398994359829E-3</v>
      </c>
      <c r="I1055" s="13">
        <v>3.00029130823906E-2</v>
      </c>
      <c r="J1055" s="11">
        <f t="shared" si="130"/>
        <v>5.6374348102243843E-3</v>
      </c>
      <c r="K1055" s="11">
        <f t="shared" si="131"/>
        <v>2.6318673182954617E-2</v>
      </c>
      <c r="L1055" s="9">
        <f t="shared" si="133"/>
        <v>20.959587303830467</v>
      </c>
      <c r="M1055" s="10">
        <f t="shared" si="134"/>
        <v>2.5595873038304688</v>
      </c>
      <c r="N1055" s="7" t="b">
        <f t="shared" si="135"/>
        <v>1</v>
      </c>
      <c r="O1055" s="8" t="b">
        <f t="shared" si="135"/>
        <v>1</v>
      </c>
      <c r="P1055" s="6" t="b">
        <f t="shared" si="136"/>
        <v>1</v>
      </c>
    </row>
    <row r="1056" spans="1:16" x14ac:dyDescent="0.25">
      <c r="A1056" s="1">
        <v>2015</v>
      </c>
      <c r="B1056" s="3">
        <v>9</v>
      </c>
      <c r="C1056" s="2">
        <v>5</v>
      </c>
      <c r="D1056" s="4">
        <v>0</v>
      </c>
      <c r="E1056" s="5">
        <v>21.1</v>
      </c>
      <c r="F1056" s="14">
        <f t="shared" si="132"/>
        <v>0</v>
      </c>
      <c r="G1056" s="15">
        <v>1.68931528854229E-2</v>
      </c>
      <c r="H1056" s="12">
        <f t="shared" si="137"/>
        <v>5.2153563078417807E-2</v>
      </c>
      <c r="I1056" s="13">
        <v>0.102289598415442</v>
      </c>
      <c r="J1056" s="11">
        <f t="shared" si="130"/>
        <v>1.68931528854229E-2</v>
      </c>
      <c r="K1056" s="11">
        <f t="shared" si="131"/>
        <v>5.0136035337024189E-2</v>
      </c>
      <c r="L1056" s="9">
        <f t="shared" si="133"/>
        <v>23.145798166106015</v>
      </c>
      <c r="M1056" s="10">
        <f t="shared" si="134"/>
        <v>2.0457981661060138</v>
      </c>
      <c r="N1056" s="7" t="b">
        <f t="shared" si="135"/>
        <v>0</v>
      </c>
      <c r="O1056" s="8" t="b">
        <f t="shared" si="135"/>
        <v>0</v>
      </c>
      <c r="P1056" s="6" t="b">
        <f t="shared" si="136"/>
        <v>1</v>
      </c>
    </row>
    <row r="1057" spans="1:16" x14ac:dyDescent="0.25">
      <c r="A1057" s="1">
        <v>2015</v>
      </c>
      <c r="B1057" s="3">
        <v>9</v>
      </c>
      <c r="C1057" s="2">
        <v>6</v>
      </c>
      <c r="D1057" s="4">
        <v>0.3</v>
      </c>
      <c r="E1057" s="5">
        <v>16.600000000000001</v>
      </c>
      <c r="F1057" s="14">
        <f t="shared" si="132"/>
        <v>0.14888503362331806</v>
      </c>
      <c r="G1057" s="15">
        <v>6.1030695461343203E-2</v>
      </c>
      <c r="H1057" s="12">
        <f t="shared" si="137"/>
        <v>6.108793594344021E-4</v>
      </c>
      <c r="I1057" s="13">
        <v>7.52711078604653E-3</v>
      </c>
      <c r="J1057" s="11">
        <f t="shared" si="130"/>
        <v>8.7854338161974854E-2</v>
      </c>
      <c r="K1057" s="11">
        <f t="shared" si="131"/>
        <v>6.9162314266121277E-3</v>
      </c>
      <c r="L1057" s="9">
        <f t="shared" si="133"/>
        <v>16.393991721933439</v>
      </c>
      <c r="M1057" s="10">
        <f t="shared" si="134"/>
        <v>0.20600827806656241</v>
      </c>
      <c r="N1057" s="7" t="b">
        <f t="shared" si="135"/>
        <v>0</v>
      </c>
      <c r="O1057" s="8" t="b">
        <f t="shared" si="135"/>
        <v>0</v>
      </c>
      <c r="P1057" s="6" t="b">
        <f t="shared" si="136"/>
        <v>1</v>
      </c>
    </row>
    <row r="1058" spans="1:16" x14ac:dyDescent="0.25">
      <c r="A1058" s="1">
        <v>2015</v>
      </c>
      <c r="B1058" s="3">
        <v>9</v>
      </c>
      <c r="C1058" s="2">
        <v>7</v>
      </c>
      <c r="D1058" s="4">
        <v>0.4</v>
      </c>
      <c r="E1058" s="5">
        <v>23.4</v>
      </c>
      <c r="F1058" s="14">
        <f t="shared" si="132"/>
        <v>0.19737532022490401</v>
      </c>
      <c r="G1058" s="15">
        <v>0.16922234052142601</v>
      </c>
      <c r="H1058" s="12">
        <f t="shared" si="137"/>
        <v>0.35434369377420422</v>
      </c>
      <c r="I1058" s="13">
        <v>0.34931012288947599</v>
      </c>
      <c r="J1058" s="11">
        <f t="shared" si="130"/>
        <v>2.8152979703477993E-2</v>
      </c>
      <c r="K1058" s="11">
        <f t="shared" si="131"/>
        <v>5.0335708847282223E-3</v>
      </c>
      <c r="L1058" s="9">
        <f t="shared" si="133"/>
        <v>23.970799564819131</v>
      </c>
      <c r="M1058" s="10">
        <f t="shared" si="134"/>
        <v>0.57079956481913285</v>
      </c>
      <c r="N1058" s="7" t="b">
        <f t="shared" si="135"/>
        <v>0</v>
      </c>
      <c r="O1058" s="8" t="b">
        <f t="shared" si="135"/>
        <v>0</v>
      </c>
      <c r="P1058" s="6" t="b">
        <f t="shared" si="136"/>
        <v>1</v>
      </c>
    </row>
    <row r="1059" spans="1:16" x14ac:dyDescent="0.25">
      <c r="A1059" s="1">
        <v>2015</v>
      </c>
      <c r="B1059" s="3">
        <v>9</v>
      </c>
      <c r="C1059" s="2">
        <v>8</v>
      </c>
      <c r="D1059" s="4">
        <v>0</v>
      </c>
      <c r="E1059" s="5">
        <v>18.8</v>
      </c>
      <c r="F1059" s="14">
        <f t="shared" si="132"/>
        <v>0</v>
      </c>
      <c r="G1059" s="15">
        <v>1.2511476928860701E-2</v>
      </c>
      <c r="H1059" s="12">
        <f t="shared" si="137"/>
        <v>5.4862988994504088E-3</v>
      </c>
      <c r="I1059" s="13">
        <v>1.88255600650926E-2</v>
      </c>
      <c r="J1059" s="11">
        <f t="shared" si="130"/>
        <v>1.2511476928860701E-2</v>
      </c>
      <c r="K1059" s="11">
        <f t="shared" si="131"/>
        <v>1.3339261165642191E-2</v>
      </c>
      <c r="L1059" s="9">
        <f t="shared" si="133"/>
        <v>19.695936698263587</v>
      </c>
      <c r="M1059" s="10">
        <f t="shared" si="134"/>
        <v>0.89593669826358635</v>
      </c>
      <c r="N1059" s="7" t="b">
        <f t="shared" si="135"/>
        <v>0</v>
      </c>
      <c r="O1059" s="8" t="b">
        <f t="shared" si="135"/>
        <v>0</v>
      </c>
      <c r="P1059" s="6" t="b">
        <f t="shared" si="136"/>
        <v>1</v>
      </c>
    </row>
    <row r="1060" spans="1:16" x14ac:dyDescent="0.25">
      <c r="A1060" s="1">
        <v>2015</v>
      </c>
      <c r="B1060" s="3">
        <v>9</v>
      </c>
      <c r="C1060" s="2">
        <v>9</v>
      </c>
      <c r="D1060" s="4">
        <v>0</v>
      </c>
      <c r="E1060" s="5">
        <v>20.100000000000001</v>
      </c>
      <c r="F1060" s="14">
        <f t="shared" si="132"/>
        <v>0</v>
      </c>
      <c r="G1060" s="15">
        <v>1.8682878146228599E-2</v>
      </c>
      <c r="H1060" s="12">
        <f t="shared" si="137"/>
        <v>1.9840305734077534E-2</v>
      </c>
      <c r="I1060" s="13">
        <v>2.94425694890324E-2</v>
      </c>
      <c r="J1060" s="11">
        <f t="shared" si="130"/>
        <v>1.8682878146228599E-2</v>
      </c>
      <c r="K1060" s="11">
        <f t="shared" si="131"/>
        <v>9.6022637549548658E-3</v>
      </c>
      <c r="L1060" s="9">
        <f t="shared" si="133"/>
        <v>20.91348101297833</v>
      </c>
      <c r="M1060" s="10">
        <f t="shared" si="134"/>
        <v>0.81348101297832898</v>
      </c>
      <c r="N1060" s="7" t="b">
        <f t="shared" si="135"/>
        <v>0</v>
      </c>
      <c r="O1060" s="8" t="b">
        <f t="shared" si="135"/>
        <v>0</v>
      </c>
      <c r="P1060" s="6" t="b">
        <f t="shared" si="136"/>
        <v>1</v>
      </c>
    </row>
    <row r="1061" spans="1:16" x14ac:dyDescent="0.25">
      <c r="A1061" s="1">
        <v>2015</v>
      </c>
      <c r="B1061" s="3">
        <v>9</v>
      </c>
      <c r="C1061" s="2">
        <v>10</v>
      </c>
      <c r="D1061" s="4">
        <v>0</v>
      </c>
      <c r="E1061" s="5">
        <v>18.899999999999999</v>
      </c>
      <c r="F1061" s="14">
        <f t="shared" si="132"/>
        <v>0</v>
      </c>
      <c r="G1061" s="15">
        <v>1.8208991117034501E-2</v>
      </c>
      <c r="H1061" s="12">
        <f t="shared" si="137"/>
        <v>6.0598014915841051E-3</v>
      </c>
      <c r="I1061" s="13">
        <v>1.6069471021597601E-2</v>
      </c>
      <c r="J1061" s="11">
        <f t="shared" si="130"/>
        <v>1.8208991117034501E-2</v>
      </c>
      <c r="K1061" s="11">
        <f t="shared" si="131"/>
        <v>1.0009669530013495E-2</v>
      </c>
      <c r="L1061" s="9">
        <f t="shared" si="133"/>
        <v>19.20584669317763</v>
      </c>
      <c r="M1061" s="10">
        <f t="shared" si="134"/>
        <v>0.30584669317763158</v>
      </c>
      <c r="N1061" s="7" t="b">
        <f t="shared" si="135"/>
        <v>0</v>
      </c>
      <c r="O1061" s="8" t="b">
        <f t="shared" si="135"/>
        <v>0</v>
      </c>
      <c r="P1061" s="6" t="b">
        <f t="shared" si="136"/>
        <v>1</v>
      </c>
    </row>
    <row r="1062" spans="1:16" x14ac:dyDescent="0.25">
      <c r="A1062" s="1">
        <v>2015</v>
      </c>
      <c r="B1062" s="3">
        <v>9</v>
      </c>
      <c r="C1062" s="2">
        <v>11</v>
      </c>
      <c r="D1062" s="4">
        <v>0</v>
      </c>
      <c r="E1062" s="5">
        <v>22.4</v>
      </c>
      <c r="F1062" s="14">
        <f t="shared" si="132"/>
        <v>0</v>
      </c>
      <c r="G1062" s="15">
        <v>1.5652753001897099E-2</v>
      </c>
      <c r="H1062" s="12">
        <f t="shared" si="137"/>
        <v>0.16798161486607532</v>
      </c>
      <c r="I1062" s="13">
        <v>0.15440022378972701</v>
      </c>
      <c r="J1062" s="11">
        <f t="shared" si="130"/>
        <v>1.5652753001897099E-2</v>
      </c>
      <c r="K1062" s="11">
        <f t="shared" si="131"/>
        <v>1.3581391076348315E-2</v>
      </c>
      <c r="L1062" s="9">
        <f t="shared" si="133"/>
        <v>23.558863252835184</v>
      </c>
      <c r="M1062" s="10">
        <f t="shared" si="134"/>
        <v>1.1588632528351859</v>
      </c>
      <c r="N1062" s="7" t="b">
        <f t="shared" si="135"/>
        <v>0</v>
      </c>
      <c r="O1062" s="8" t="b">
        <f t="shared" si="135"/>
        <v>0</v>
      </c>
      <c r="P1062" s="6" t="b">
        <f t="shared" si="136"/>
        <v>1</v>
      </c>
    </row>
    <row r="1063" spans="1:16" x14ac:dyDescent="0.25">
      <c r="A1063" s="1">
        <v>2015</v>
      </c>
      <c r="B1063" s="3">
        <v>9</v>
      </c>
      <c r="C1063" s="2">
        <v>12</v>
      </c>
      <c r="D1063" s="4">
        <v>0</v>
      </c>
      <c r="E1063" s="5">
        <v>25.8</v>
      </c>
      <c r="F1063" s="14">
        <f t="shared" si="132"/>
        <v>0</v>
      </c>
      <c r="G1063" s="15">
        <v>1.0654768844880501E-2</v>
      </c>
      <c r="H1063" s="12">
        <f t="shared" si="137"/>
        <v>0.85814893509951229</v>
      </c>
      <c r="I1063" s="13">
        <v>0.86132140130395796</v>
      </c>
      <c r="J1063" s="11">
        <f t="shared" si="130"/>
        <v>1.0654768844880501E-2</v>
      </c>
      <c r="K1063" s="11">
        <f t="shared" si="131"/>
        <v>3.1724662044456675E-3</v>
      </c>
      <c r="L1063" s="9">
        <f t="shared" si="133"/>
        <v>24.534894278538196</v>
      </c>
      <c r="M1063" s="10">
        <f t="shared" si="134"/>
        <v>1.2651057214618042</v>
      </c>
      <c r="N1063" s="7" t="b">
        <f t="shared" si="135"/>
        <v>0</v>
      </c>
      <c r="O1063" s="8" t="b">
        <f t="shared" si="135"/>
        <v>0</v>
      </c>
      <c r="P1063" s="6" t="b">
        <f t="shared" si="136"/>
        <v>1</v>
      </c>
    </row>
    <row r="1064" spans="1:16" x14ac:dyDescent="0.25">
      <c r="A1064" s="1">
        <v>2015</v>
      </c>
      <c r="B1064" s="3">
        <v>9</v>
      </c>
      <c r="C1064" s="2">
        <v>13</v>
      </c>
      <c r="D1064" s="4">
        <v>0</v>
      </c>
      <c r="E1064" s="5">
        <v>25.3</v>
      </c>
      <c r="F1064" s="14">
        <f t="shared" si="132"/>
        <v>0</v>
      </c>
      <c r="G1064" s="15">
        <v>7.55348755807025E-3</v>
      </c>
      <c r="H1064" s="12">
        <f t="shared" si="137"/>
        <v>0.78583498304255861</v>
      </c>
      <c r="I1064" s="13">
        <v>0.79319593291482804</v>
      </c>
      <c r="J1064" s="11">
        <f t="shared" si="130"/>
        <v>7.55348755807025E-3</v>
      </c>
      <c r="K1064" s="11">
        <f t="shared" si="131"/>
        <v>7.3609498722694289E-3</v>
      </c>
      <c r="L1064" s="9">
        <f t="shared" si="133"/>
        <v>24.233860047478586</v>
      </c>
      <c r="M1064" s="10">
        <f t="shared" si="134"/>
        <v>1.0661399525214144</v>
      </c>
      <c r="N1064" s="7" t="b">
        <f t="shared" si="135"/>
        <v>0</v>
      </c>
      <c r="O1064" s="8" t="b">
        <f t="shared" si="135"/>
        <v>0</v>
      </c>
      <c r="P1064" s="6" t="b">
        <f t="shared" si="136"/>
        <v>1</v>
      </c>
    </row>
    <row r="1065" spans="1:16" x14ac:dyDescent="0.25">
      <c r="A1065" s="1">
        <v>2015</v>
      </c>
      <c r="B1065" s="3">
        <v>9</v>
      </c>
      <c r="C1065" s="2">
        <v>14</v>
      </c>
      <c r="D1065" s="4">
        <v>0</v>
      </c>
      <c r="E1065" s="5">
        <v>25.7</v>
      </c>
      <c r="F1065" s="14">
        <f t="shared" si="132"/>
        <v>0</v>
      </c>
      <c r="G1065" s="15">
        <v>1.12433491093718E-2</v>
      </c>
      <c r="H1065" s="12">
        <f t="shared" si="137"/>
        <v>0.84553473491646525</v>
      </c>
      <c r="I1065" s="13">
        <v>0.85335053704228003</v>
      </c>
      <c r="J1065" s="11">
        <f t="shared" si="130"/>
        <v>1.12433491093718E-2</v>
      </c>
      <c r="K1065" s="11">
        <f t="shared" si="131"/>
        <v>7.8158021258147858E-3</v>
      </c>
      <c r="L1065" s="9">
        <f t="shared" si="133"/>
        <v>24.484899030669617</v>
      </c>
      <c r="M1065" s="10">
        <f t="shared" si="134"/>
        <v>1.2151009693303827</v>
      </c>
      <c r="N1065" s="7" t="b">
        <f t="shared" si="135"/>
        <v>0</v>
      </c>
      <c r="O1065" s="8" t="b">
        <f t="shared" si="135"/>
        <v>0</v>
      </c>
      <c r="P1065" s="6" t="b">
        <f t="shared" si="136"/>
        <v>1</v>
      </c>
    </row>
    <row r="1066" spans="1:16" x14ac:dyDescent="0.25">
      <c r="A1066" s="1">
        <v>2015</v>
      </c>
      <c r="B1066" s="3">
        <v>9</v>
      </c>
      <c r="C1066" s="2">
        <v>15</v>
      </c>
      <c r="D1066" s="4">
        <v>0</v>
      </c>
      <c r="E1066" s="5">
        <v>29.7</v>
      </c>
      <c r="F1066" s="14">
        <f t="shared" si="132"/>
        <v>0</v>
      </c>
      <c r="G1066" s="15">
        <v>1.5663974947419699E-2</v>
      </c>
      <c r="H1066" s="12">
        <f t="shared" si="137"/>
        <v>0.99666519269258669</v>
      </c>
      <c r="I1066" s="13">
        <v>0.98926261626265799</v>
      </c>
      <c r="J1066" s="11">
        <f t="shared" si="130"/>
        <v>1.5663974947419699E-2</v>
      </c>
      <c r="K1066" s="11">
        <f t="shared" si="131"/>
        <v>7.4025764299286978E-3</v>
      </c>
      <c r="L1066" s="9">
        <f t="shared" si="133"/>
        <v>30.190541398934826</v>
      </c>
      <c r="M1066" s="10">
        <f t="shared" si="134"/>
        <v>0.49054139893482684</v>
      </c>
      <c r="N1066" s="7" t="b">
        <f t="shared" si="135"/>
        <v>0</v>
      </c>
      <c r="O1066" s="8" t="b">
        <f t="shared" si="135"/>
        <v>0</v>
      </c>
      <c r="P1066" s="6" t="b">
        <f t="shared" si="136"/>
        <v>1</v>
      </c>
    </row>
    <row r="1067" spans="1:16" x14ac:dyDescent="0.25">
      <c r="A1067" s="1">
        <v>2015</v>
      </c>
      <c r="B1067" s="3">
        <v>9</v>
      </c>
      <c r="C1067" s="2">
        <v>16</v>
      </c>
      <c r="D1067" s="4">
        <v>0</v>
      </c>
      <c r="E1067" s="5">
        <v>20.6</v>
      </c>
      <c r="F1067" s="14">
        <f t="shared" si="132"/>
        <v>0</v>
      </c>
      <c r="G1067" s="15">
        <v>1.44374084791534E-2</v>
      </c>
      <c r="H1067" s="12">
        <f t="shared" si="137"/>
        <v>3.229546469845055E-2</v>
      </c>
      <c r="I1067" s="13">
        <v>3.88537693241248E-2</v>
      </c>
      <c r="J1067" s="11">
        <f t="shared" si="130"/>
        <v>1.44374084791534E-2</v>
      </c>
      <c r="K1067" s="11">
        <f t="shared" si="131"/>
        <v>6.5583046256742494E-3</v>
      </c>
      <c r="L1067" s="9">
        <f t="shared" si="133"/>
        <v>21.551117717039887</v>
      </c>
      <c r="M1067" s="10">
        <f t="shared" si="134"/>
        <v>0.95111771703988524</v>
      </c>
      <c r="N1067" s="7" t="b">
        <f t="shared" si="135"/>
        <v>0</v>
      </c>
      <c r="O1067" s="8" t="b">
        <f t="shared" si="135"/>
        <v>0</v>
      </c>
      <c r="P1067" s="6" t="b">
        <f t="shared" si="136"/>
        <v>1</v>
      </c>
    </row>
    <row r="1068" spans="1:16" x14ac:dyDescent="0.25">
      <c r="A1068" s="1">
        <v>2015</v>
      </c>
      <c r="B1068" s="3">
        <v>9</v>
      </c>
      <c r="C1068" s="2">
        <v>17</v>
      </c>
      <c r="D1068" s="4">
        <v>0</v>
      </c>
      <c r="E1068" s="5">
        <v>19.600000000000001</v>
      </c>
      <c r="F1068" s="14">
        <f t="shared" si="132"/>
        <v>0</v>
      </c>
      <c r="G1068" s="15">
        <v>1.9567833448119899E-2</v>
      </c>
      <c r="H1068" s="12">
        <f t="shared" si="137"/>
        <v>1.2128434984274258E-2</v>
      </c>
      <c r="I1068" s="13">
        <v>2.1965869371347601E-2</v>
      </c>
      <c r="J1068" s="11">
        <f t="shared" si="130"/>
        <v>1.9567833448119899E-2</v>
      </c>
      <c r="K1068" s="11">
        <f t="shared" si="131"/>
        <v>9.8374343870733429E-3</v>
      </c>
      <c r="L1068" s="9">
        <f t="shared" si="133"/>
        <v>20.143305033656894</v>
      </c>
      <c r="M1068" s="10">
        <f t="shared" si="134"/>
        <v>0.54330503365689253</v>
      </c>
      <c r="N1068" s="7" t="b">
        <f t="shared" si="135"/>
        <v>0</v>
      </c>
      <c r="O1068" s="8" t="b">
        <f t="shared" si="135"/>
        <v>0</v>
      </c>
      <c r="P1068" s="6" t="b">
        <f t="shared" si="136"/>
        <v>1</v>
      </c>
    </row>
    <row r="1069" spans="1:16" x14ac:dyDescent="0.25">
      <c r="A1069" s="1">
        <v>2015</v>
      </c>
      <c r="B1069" s="3">
        <v>9</v>
      </c>
      <c r="C1069" s="2">
        <v>18</v>
      </c>
      <c r="D1069" s="4">
        <v>4</v>
      </c>
      <c r="E1069" s="5">
        <v>19.7</v>
      </c>
      <c r="F1069" s="14">
        <f t="shared" si="132"/>
        <v>0.9640275800758169</v>
      </c>
      <c r="G1069" s="15">
        <v>0.93556080702835398</v>
      </c>
      <c r="H1069" s="12">
        <f t="shared" si="137"/>
        <v>1.3386917827664768E-2</v>
      </c>
      <c r="I1069" s="13">
        <v>2.1720892235289498E-2</v>
      </c>
      <c r="J1069" s="11">
        <f t="shared" si="130"/>
        <v>2.8466773047462923E-2</v>
      </c>
      <c r="K1069" s="11">
        <f t="shared" si="131"/>
        <v>8.33397440762473E-3</v>
      </c>
      <c r="L1069" s="9">
        <f t="shared" si="133"/>
        <v>20.111772222382626</v>
      </c>
      <c r="M1069" s="10">
        <f t="shared" si="134"/>
        <v>0.41177222238262701</v>
      </c>
      <c r="N1069" s="7" t="b">
        <f t="shared" si="135"/>
        <v>1</v>
      </c>
      <c r="O1069" s="8" t="b">
        <f t="shared" si="135"/>
        <v>1</v>
      </c>
      <c r="P1069" s="6" t="b">
        <f t="shared" si="136"/>
        <v>1</v>
      </c>
    </row>
    <row r="1070" spans="1:16" x14ac:dyDescent="0.25">
      <c r="A1070" s="1">
        <v>2015</v>
      </c>
      <c r="B1070" s="3">
        <v>9</v>
      </c>
      <c r="C1070" s="2">
        <v>19</v>
      </c>
      <c r="D1070" s="4">
        <v>5.8</v>
      </c>
      <c r="E1070" s="5">
        <v>19.600000000000001</v>
      </c>
      <c r="F1070" s="14">
        <f t="shared" si="132"/>
        <v>0.99396316735058332</v>
      </c>
      <c r="G1070" s="15">
        <v>0.98576458038467496</v>
      </c>
      <c r="H1070" s="12">
        <f t="shared" si="137"/>
        <v>1.2128434984274258E-2</v>
      </c>
      <c r="I1070" s="13">
        <v>1.80023178647962E-2</v>
      </c>
      <c r="J1070" s="11">
        <f t="shared" si="130"/>
        <v>8.198586965908361E-3</v>
      </c>
      <c r="K1070" s="11">
        <f t="shared" si="131"/>
        <v>5.8738828805219422E-3</v>
      </c>
      <c r="L1070" s="9">
        <f t="shared" si="133"/>
        <v>19.560721817506295</v>
      </c>
      <c r="M1070" s="10">
        <f t="shared" si="134"/>
        <v>3.9278182493706737E-2</v>
      </c>
      <c r="N1070" s="7" t="b">
        <f t="shared" si="135"/>
        <v>1</v>
      </c>
      <c r="O1070" s="8" t="b">
        <f t="shared" si="135"/>
        <v>1</v>
      </c>
      <c r="P1070" s="6" t="b">
        <f t="shared" si="136"/>
        <v>1</v>
      </c>
    </row>
    <row r="1071" spans="1:16" x14ac:dyDescent="0.25">
      <c r="A1071" s="1">
        <v>2015</v>
      </c>
      <c r="B1071" s="3">
        <v>9</v>
      </c>
      <c r="C1071" s="2">
        <v>20</v>
      </c>
      <c r="D1071" s="4">
        <v>0</v>
      </c>
      <c r="E1071" s="5">
        <v>18.8</v>
      </c>
      <c r="F1071" s="14">
        <f t="shared" si="132"/>
        <v>0</v>
      </c>
      <c r="G1071" s="15">
        <v>2.0341096194763101E-2</v>
      </c>
      <c r="H1071" s="12">
        <f t="shared" si="137"/>
        <v>5.4862988994504088E-3</v>
      </c>
      <c r="I1071" s="13">
        <v>1.5044554663812401E-2</v>
      </c>
      <c r="J1071" s="11">
        <f t="shared" si="130"/>
        <v>2.0341096194763101E-2</v>
      </c>
      <c r="K1071" s="11">
        <f t="shared" si="131"/>
        <v>9.558255764361992E-3</v>
      </c>
      <c r="L1071" s="9">
        <f t="shared" si="133"/>
        <v>18.99231698043884</v>
      </c>
      <c r="M1071" s="10">
        <f t="shared" si="134"/>
        <v>0.19231698043883938</v>
      </c>
      <c r="N1071" s="7" t="b">
        <f t="shared" si="135"/>
        <v>0</v>
      </c>
      <c r="O1071" s="8" t="b">
        <f t="shared" si="135"/>
        <v>0</v>
      </c>
      <c r="P1071" s="6" t="b">
        <f t="shared" si="136"/>
        <v>1</v>
      </c>
    </row>
    <row r="1072" spans="1:16" x14ac:dyDescent="0.25">
      <c r="A1072" s="1">
        <v>2015</v>
      </c>
      <c r="B1072" s="3">
        <v>9</v>
      </c>
      <c r="C1072" s="2">
        <v>21</v>
      </c>
      <c r="D1072" s="4">
        <v>1.2</v>
      </c>
      <c r="E1072" s="5">
        <v>25.9</v>
      </c>
      <c r="F1072" s="14">
        <f t="shared" si="132"/>
        <v>0.53704956699803508</v>
      </c>
      <c r="G1072" s="15">
        <v>0.54550669900357396</v>
      </c>
      <c r="H1072" s="12">
        <f t="shared" si="137"/>
        <v>0.86989152563700201</v>
      </c>
      <c r="I1072" s="13">
        <v>0.889092396491721</v>
      </c>
      <c r="J1072" s="11">
        <f t="shared" si="130"/>
        <v>8.457132005538881E-3</v>
      </c>
      <c r="K1072" s="11">
        <f t="shared" si="131"/>
        <v>1.9200870854718999E-2</v>
      </c>
      <c r="L1072" s="9">
        <f t="shared" si="133"/>
        <v>24.761440637797598</v>
      </c>
      <c r="M1072" s="10">
        <f t="shared" si="134"/>
        <v>1.1385593622024004</v>
      </c>
      <c r="N1072" s="7" t="b">
        <f t="shared" si="135"/>
        <v>0</v>
      </c>
      <c r="O1072" s="8" t="b">
        <f t="shared" si="135"/>
        <v>0</v>
      </c>
      <c r="P1072" s="6" t="b">
        <f t="shared" si="136"/>
        <v>1</v>
      </c>
    </row>
    <row r="1073" spans="1:16" x14ac:dyDescent="0.25">
      <c r="A1073" s="1">
        <v>2015</v>
      </c>
      <c r="B1073" s="3">
        <v>9</v>
      </c>
      <c r="C1073" s="2">
        <v>22</v>
      </c>
      <c r="D1073" s="4">
        <v>0</v>
      </c>
      <c r="E1073" s="5">
        <v>19.100000000000001</v>
      </c>
      <c r="F1073" s="14">
        <f t="shared" si="132"/>
        <v>0</v>
      </c>
      <c r="G1073" s="15">
        <v>2.18726008992693E-2</v>
      </c>
      <c r="H1073" s="12">
        <f t="shared" si="137"/>
        <v>7.3915413442819829E-3</v>
      </c>
      <c r="I1073" s="13">
        <v>1.74938606113005E-2</v>
      </c>
      <c r="J1073" s="11">
        <f t="shared" si="130"/>
        <v>2.18726008992693E-2</v>
      </c>
      <c r="K1073" s="11">
        <f t="shared" si="131"/>
        <v>1.0102319267018517E-2</v>
      </c>
      <c r="L1073" s="9">
        <f t="shared" si="133"/>
        <v>19.472756197041704</v>
      </c>
      <c r="M1073" s="10">
        <f t="shared" si="134"/>
        <v>0.37275619704170282</v>
      </c>
      <c r="N1073" s="7" t="b">
        <f t="shared" si="135"/>
        <v>0</v>
      </c>
      <c r="O1073" s="8" t="b">
        <f t="shared" si="135"/>
        <v>0</v>
      </c>
      <c r="P1073" s="6" t="b">
        <f t="shared" si="136"/>
        <v>1</v>
      </c>
    </row>
    <row r="1074" spans="1:16" x14ac:dyDescent="0.25">
      <c r="A1074" s="1">
        <v>2015</v>
      </c>
      <c r="B1074" s="3">
        <v>9</v>
      </c>
      <c r="C1074" s="2">
        <v>23</v>
      </c>
      <c r="D1074" s="4">
        <v>0</v>
      </c>
      <c r="E1074" s="5">
        <v>16.600000000000001</v>
      </c>
      <c r="F1074" s="14">
        <f t="shared" si="132"/>
        <v>0</v>
      </c>
      <c r="G1074" s="15">
        <v>1.6588334311556201E-2</v>
      </c>
      <c r="H1074" s="12">
        <f t="shared" si="137"/>
        <v>6.108793594344021E-4</v>
      </c>
      <c r="I1074" s="13">
        <v>7.0564253352360003E-3</v>
      </c>
      <c r="J1074" s="11">
        <f t="shared" si="130"/>
        <v>1.6588334311556201E-2</v>
      </c>
      <c r="K1074" s="11">
        <f t="shared" si="131"/>
        <v>6.445545975801598E-3</v>
      </c>
      <c r="L1074" s="9">
        <f t="shared" si="133"/>
        <v>16.117244777572438</v>
      </c>
      <c r="M1074" s="10">
        <f t="shared" si="134"/>
        <v>0.48275522242756352</v>
      </c>
      <c r="N1074" s="7" t="b">
        <f t="shared" si="135"/>
        <v>0</v>
      </c>
      <c r="O1074" s="8" t="b">
        <f t="shared" si="135"/>
        <v>0</v>
      </c>
      <c r="P1074" s="6" t="b">
        <f t="shared" si="136"/>
        <v>1</v>
      </c>
    </row>
    <row r="1075" spans="1:16" x14ac:dyDescent="0.25">
      <c r="A1075" s="1">
        <v>2015</v>
      </c>
      <c r="B1075" s="3">
        <v>9</v>
      </c>
      <c r="C1075" s="2">
        <v>24</v>
      </c>
      <c r="D1075" s="4">
        <v>0</v>
      </c>
      <c r="E1075" s="5">
        <v>16.100000000000001</v>
      </c>
      <c r="F1075" s="14">
        <f t="shared" si="132"/>
        <v>0</v>
      </c>
      <c r="G1075" s="15">
        <v>2.5806274619856798E-2</v>
      </c>
      <c r="H1075" s="12">
        <f t="shared" si="137"/>
        <v>3.7060614062639719E-4</v>
      </c>
      <c r="I1075" s="13">
        <v>7.2402649850011802E-3</v>
      </c>
      <c r="J1075" s="11">
        <f t="shared" si="130"/>
        <v>2.5806274619856798E-2</v>
      </c>
      <c r="K1075" s="11">
        <f t="shared" si="131"/>
        <v>6.8696588443747826E-3</v>
      </c>
      <c r="L1075" s="9">
        <f t="shared" si="133"/>
        <v>16.228203425260912</v>
      </c>
      <c r="M1075" s="10">
        <f t="shared" si="134"/>
        <v>0.12820342526091011</v>
      </c>
      <c r="N1075" s="7" t="b">
        <f t="shared" si="135"/>
        <v>0</v>
      </c>
      <c r="O1075" s="8" t="b">
        <f t="shared" si="135"/>
        <v>0</v>
      </c>
      <c r="P1075" s="6" t="b">
        <f t="shared" si="136"/>
        <v>1</v>
      </c>
    </row>
    <row r="1076" spans="1:16" x14ac:dyDescent="0.25">
      <c r="A1076" s="1">
        <v>2015</v>
      </c>
      <c r="B1076" s="3">
        <v>9</v>
      </c>
      <c r="C1076" s="2">
        <v>25</v>
      </c>
      <c r="D1076" s="4">
        <v>3.4</v>
      </c>
      <c r="E1076" s="5">
        <v>15.6</v>
      </c>
      <c r="F1076" s="14">
        <f t="shared" si="132"/>
        <v>0.93540907060309886</v>
      </c>
      <c r="G1076" s="15">
        <v>0.93284196893210303</v>
      </c>
      <c r="H1076" s="12">
        <f t="shared" si="137"/>
        <v>2.248167702332953E-4</v>
      </c>
      <c r="I1076" s="13">
        <v>8.4300259705226994E-3</v>
      </c>
      <c r="J1076" s="11">
        <f t="shared" si="130"/>
        <v>2.5671016709958305E-3</v>
      </c>
      <c r="K1076" s="11">
        <f t="shared" si="131"/>
        <v>8.2052092002894046E-3</v>
      </c>
      <c r="L1076" s="9">
        <f t="shared" si="133"/>
        <v>16.864901160391973</v>
      </c>
      <c r="M1076" s="10">
        <f t="shared" si="134"/>
        <v>1.2649011603919735</v>
      </c>
      <c r="N1076" s="7" t="b">
        <f t="shared" si="135"/>
        <v>1</v>
      </c>
      <c r="O1076" s="8" t="b">
        <f t="shared" si="135"/>
        <v>1</v>
      </c>
      <c r="P1076" s="6" t="b">
        <f t="shared" si="136"/>
        <v>1</v>
      </c>
    </row>
    <row r="1077" spans="1:16" x14ac:dyDescent="0.25">
      <c r="A1077" s="1">
        <v>2015</v>
      </c>
      <c r="B1077" s="3">
        <v>9</v>
      </c>
      <c r="C1077" s="2">
        <v>26</v>
      </c>
      <c r="D1077" s="4">
        <v>6.6</v>
      </c>
      <c r="E1077" s="5">
        <v>18.399999999999999</v>
      </c>
      <c r="F1077" s="14">
        <f t="shared" si="132"/>
        <v>0.99728296009914219</v>
      </c>
      <c r="G1077" s="15">
        <v>0.93709439595355304</v>
      </c>
      <c r="H1077" s="12">
        <f t="shared" si="137"/>
        <v>3.6842398994359829E-3</v>
      </c>
      <c r="I1077" s="13">
        <v>1.6802012299312202E-2</v>
      </c>
      <c r="J1077" s="11">
        <f t="shared" si="130"/>
        <v>6.0188564145589152E-2</v>
      </c>
      <c r="K1077" s="11">
        <f t="shared" si="131"/>
        <v>1.3117772399876219E-2</v>
      </c>
      <c r="L1077" s="9">
        <f t="shared" si="133"/>
        <v>19.347094109027367</v>
      </c>
      <c r="M1077" s="10">
        <f t="shared" si="134"/>
        <v>0.94709410902736835</v>
      </c>
      <c r="N1077" s="7" t="b">
        <f t="shared" si="135"/>
        <v>1</v>
      </c>
      <c r="O1077" s="8" t="b">
        <f t="shared" si="135"/>
        <v>1</v>
      </c>
      <c r="P1077" s="6" t="b">
        <f t="shared" si="136"/>
        <v>1</v>
      </c>
    </row>
    <row r="1078" spans="1:16" x14ac:dyDescent="0.25">
      <c r="A1078" s="1">
        <v>2015</v>
      </c>
      <c r="B1078" s="3">
        <v>9</v>
      </c>
      <c r="C1078" s="2">
        <v>27</v>
      </c>
      <c r="D1078" s="4">
        <v>2.4</v>
      </c>
      <c r="E1078" s="5">
        <v>19.2</v>
      </c>
      <c r="F1078" s="14">
        <f t="shared" si="132"/>
        <v>0.83365460701215532</v>
      </c>
      <c r="G1078" s="15">
        <v>0.88358061141134703</v>
      </c>
      <c r="H1078" s="12">
        <f t="shared" si="137"/>
        <v>8.1625711531598897E-3</v>
      </c>
      <c r="I1078" s="13">
        <v>1.77825894529344E-2</v>
      </c>
      <c r="J1078" s="11">
        <f t="shared" si="130"/>
        <v>4.9926004399191704E-2</v>
      </c>
      <c r="K1078" s="11">
        <f t="shared" si="131"/>
        <v>9.62001829977451E-3</v>
      </c>
      <c r="L1078" s="9">
        <f t="shared" si="133"/>
        <v>19.523144020412424</v>
      </c>
      <c r="M1078" s="10">
        <f t="shared" si="134"/>
        <v>0.32314402041242474</v>
      </c>
      <c r="N1078" s="7" t="b">
        <f t="shared" si="135"/>
        <v>1</v>
      </c>
      <c r="O1078" s="8" t="b">
        <f t="shared" si="135"/>
        <v>1</v>
      </c>
      <c r="P1078" s="6" t="b">
        <f t="shared" si="136"/>
        <v>1</v>
      </c>
    </row>
    <row r="1079" spans="1:16" x14ac:dyDescent="0.25">
      <c r="A1079" s="1">
        <v>2015</v>
      </c>
      <c r="B1079" s="3">
        <v>9</v>
      </c>
      <c r="C1079" s="2">
        <v>28</v>
      </c>
      <c r="D1079" s="4">
        <v>0</v>
      </c>
      <c r="E1079" s="5">
        <v>21.6</v>
      </c>
      <c r="F1079" s="14">
        <f t="shared" si="132"/>
        <v>0</v>
      </c>
      <c r="G1079" s="15">
        <v>2.0762999909715502E-2</v>
      </c>
      <c r="H1079" s="12">
        <f t="shared" si="137"/>
        <v>8.3172696493922491E-2</v>
      </c>
      <c r="I1079" s="13">
        <v>8.4781411370164803E-2</v>
      </c>
      <c r="J1079" s="11">
        <f t="shared" si="130"/>
        <v>2.0762999909715502E-2</v>
      </c>
      <c r="K1079" s="11">
        <f t="shared" si="131"/>
        <v>1.608714876242312E-3</v>
      </c>
      <c r="L1079" s="9">
        <f t="shared" si="133"/>
        <v>22.907741767243618</v>
      </c>
      <c r="M1079" s="10">
        <f t="shared" si="134"/>
        <v>1.3077417672436162</v>
      </c>
      <c r="N1079" s="7" t="b">
        <f t="shared" si="135"/>
        <v>0</v>
      </c>
      <c r="O1079" s="8" t="b">
        <f t="shared" si="135"/>
        <v>0</v>
      </c>
      <c r="P1079" s="6" t="b">
        <f t="shared" si="136"/>
        <v>1</v>
      </c>
    </row>
    <row r="1080" spans="1:16" x14ac:dyDescent="0.25">
      <c r="A1080" s="1">
        <v>2015</v>
      </c>
      <c r="B1080" s="3">
        <v>9</v>
      </c>
      <c r="C1080" s="2">
        <v>29</v>
      </c>
      <c r="D1080" s="4">
        <v>0</v>
      </c>
      <c r="E1080" s="5">
        <v>26.5</v>
      </c>
      <c r="F1080" s="14">
        <f t="shared" si="132"/>
        <v>0</v>
      </c>
      <c r="G1080" s="15">
        <v>1.09853343173226E-2</v>
      </c>
      <c r="H1080" s="12">
        <f t="shared" si="137"/>
        <v>0.92414181997875655</v>
      </c>
      <c r="I1080" s="13">
        <v>0.92574284813621099</v>
      </c>
      <c r="J1080" s="11">
        <f t="shared" si="130"/>
        <v>1.09853343173226E-2</v>
      </c>
      <c r="K1080" s="11">
        <f t="shared" si="131"/>
        <v>1.6010281574544427E-3</v>
      </c>
      <c r="L1080" s="9">
        <f t="shared" si="133"/>
        <v>25.280039046519306</v>
      </c>
      <c r="M1080" s="10">
        <f t="shared" si="134"/>
        <v>1.2199609534806939</v>
      </c>
      <c r="N1080" s="7" t="b">
        <f t="shared" si="135"/>
        <v>0</v>
      </c>
      <c r="O1080" s="8" t="b">
        <f t="shared" si="135"/>
        <v>0</v>
      </c>
      <c r="P1080" s="6" t="b">
        <f t="shared" si="136"/>
        <v>1</v>
      </c>
    </row>
    <row r="1081" spans="1:16" x14ac:dyDescent="0.25">
      <c r="A1081" s="1">
        <v>2015</v>
      </c>
      <c r="B1081" s="3">
        <v>9</v>
      </c>
      <c r="C1081" s="2">
        <v>30</v>
      </c>
      <c r="D1081" s="4">
        <v>0</v>
      </c>
      <c r="E1081" s="5">
        <v>20.9</v>
      </c>
      <c r="F1081" s="14">
        <f t="shared" si="132"/>
        <v>0</v>
      </c>
      <c r="G1081" s="15">
        <v>8.7608341379604403E-3</v>
      </c>
      <c r="H1081" s="12">
        <f t="shared" si="137"/>
        <v>4.3107254941086068E-2</v>
      </c>
      <c r="I1081" s="13">
        <v>4.7075778960359797E-2</v>
      </c>
      <c r="J1081" s="11">
        <f t="shared" si="130"/>
        <v>8.7608341379604403E-3</v>
      </c>
      <c r="K1081" s="11">
        <f t="shared" si="131"/>
        <v>3.9685240192737295E-3</v>
      </c>
      <c r="L1081" s="9">
        <f t="shared" si="133"/>
        <v>21.942779895633382</v>
      </c>
      <c r="M1081" s="10">
        <f t="shared" si="134"/>
        <v>1.0427798956333838</v>
      </c>
      <c r="N1081" s="7" t="b">
        <f t="shared" si="135"/>
        <v>0</v>
      </c>
      <c r="O1081" s="8" t="b">
        <f t="shared" si="135"/>
        <v>0</v>
      </c>
      <c r="P1081" s="6" t="b">
        <f t="shared" si="136"/>
        <v>1</v>
      </c>
    </row>
    <row r="1082" spans="1:16" x14ac:dyDescent="0.25">
      <c r="A1082" s="1">
        <v>2015</v>
      </c>
      <c r="B1082" s="3">
        <v>10</v>
      </c>
      <c r="C1082" s="2">
        <v>1</v>
      </c>
      <c r="D1082" s="4">
        <v>0</v>
      </c>
      <c r="E1082" s="5">
        <v>27.5</v>
      </c>
      <c r="F1082" s="14">
        <f t="shared" si="132"/>
        <v>0</v>
      </c>
      <c r="G1082" s="15">
        <v>1.57773181935628E-2</v>
      </c>
      <c r="H1082" s="12">
        <f t="shared" si="137"/>
        <v>0.97068776924864364</v>
      </c>
      <c r="I1082" s="13">
        <v>0.96550385726982402</v>
      </c>
      <c r="J1082" s="11">
        <f t="shared" si="130"/>
        <v>1.57773181935628E-2</v>
      </c>
      <c r="K1082" s="11">
        <f t="shared" si="131"/>
        <v>5.183911978819622E-3</v>
      </c>
      <c r="L1082" s="9">
        <f t="shared" si="133"/>
        <v>26.711762460264652</v>
      </c>
      <c r="M1082" s="10">
        <f t="shared" si="134"/>
        <v>0.78823753973534849</v>
      </c>
      <c r="N1082" s="7" t="b">
        <f t="shared" si="135"/>
        <v>0</v>
      </c>
      <c r="O1082" s="8" t="b">
        <f t="shared" si="135"/>
        <v>0</v>
      </c>
      <c r="P1082" s="6" t="b">
        <f t="shared" si="136"/>
        <v>1</v>
      </c>
    </row>
    <row r="1083" spans="1:16" x14ac:dyDescent="0.25">
      <c r="A1083" s="1">
        <v>2015</v>
      </c>
      <c r="B1083" s="3">
        <v>10</v>
      </c>
      <c r="C1083" s="2">
        <v>2</v>
      </c>
      <c r="D1083" s="4">
        <v>0</v>
      </c>
      <c r="E1083" s="5">
        <v>24.4</v>
      </c>
      <c r="F1083" s="14">
        <f t="shared" si="132"/>
        <v>0</v>
      </c>
      <c r="G1083" s="15">
        <v>3.2443098846181198E-2</v>
      </c>
      <c r="H1083" s="12">
        <f t="shared" si="137"/>
        <v>0.59868766011245167</v>
      </c>
      <c r="I1083" s="13">
        <v>0.63812855859736295</v>
      </c>
      <c r="J1083" s="11">
        <f t="shared" si="130"/>
        <v>3.2443098846181198E-2</v>
      </c>
      <c r="K1083" s="11">
        <f t="shared" si="131"/>
        <v>3.944089848491128E-2</v>
      </c>
      <c r="L1083" s="9">
        <f t="shared" si="133"/>
        <v>24.022761996663387</v>
      </c>
      <c r="M1083" s="10">
        <f t="shared" si="134"/>
        <v>0.37723800333661117</v>
      </c>
      <c r="N1083" s="7" t="b">
        <f t="shared" si="135"/>
        <v>0</v>
      </c>
      <c r="O1083" s="8" t="b">
        <f t="shared" si="135"/>
        <v>0</v>
      </c>
      <c r="P1083" s="6" t="b">
        <f t="shared" si="136"/>
        <v>1</v>
      </c>
    </row>
    <row r="1084" spans="1:16" x14ac:dyDescent="0.25">
      <c r="A1084" s="1">
        <v>2015</v>
      </c>
      <c r="B1084" s="3">
        <v>10</v>
      </c>
      <c r="C1084" s="2">
        <v>3</v>
      </c>
      <c r="D1084" s="4">
        <v>0</v>
      </c>
      <c r="E1084" s="5">
        <v>33.200000000000003</v>
      </c>
      <c r="F1084" s="14">
        <f t="shared" si="132"/>
        <v>0</v>
      </c>
      <c r="G1084" s="15">
        <v>1.4277573675888999E-2</v>
      </c>
      <c r="H1084" s="12">
        <f t="shared" si="137"/>
        <v>0.99989897080609225</v>
      </c>
      <c r="I1084" s="13">
        <v>0.996061022393534</v>
      </c>
      <c r="J1084" s="11">
        <f t="shared" si="130"/>
        <v>1.4277573675888999E-2</v>
      </c>
      <c r="K1084" s="11">
        <f t="shared" si="131"/>
        <v>3.8379484125582453E-3</v>
      </c>
      <c r="L1084" s="9">
        <f t="shared" si="133"/>
        <v>34.665655963390826</v>
      </c>
      <c r="M1084" s="10">
        <f t="shared" si="134"/>
        <v>1.465655963390823</v>
      </c>
      <c r="N1084" s="7" t="b">
        <f t="shared" si="135"/>
        <v>0</v>
      </c>
      <c r="O1084" s="8" t="b">
        <f t="shared" si="135"/>
        <v>0</v>
      </c>
      <c r="P1084" s="6" t="b">
        <f t="shared" si="136"/>
        <v>1</v>
      </c>
    </row>
    <row r="1085" spans="1:16" x14ac:dyDescent="0.25">
      <c r="A1085" s="1">
        <v>2015</v>
      </c>
      <c r="B1085" s="3">
        <v>10</v>
      </c>
      <c r="C1085" s="2">
        <v>4</v>
      </c>
      <c r="D1085" s="4">
        <v>0</v>
      </c>
      <c r="E1085" s="5">
        <v>33.5</v>
      </c>
      <c r="F1085" s="14">
        <f t="shared" si="132"/>
        <v>0</v>
      </c>
      <c r="G1085" s="15">
        <v>1.5888318045904199E-2</v>
      </c>
      <c r="H1085" s="12">
        <f t="shared" si="137"/>
        <v>0.99992515377248947</v>
      </c>
      <c r="I1085" s="13">
        <v>0.99615931717884099</v>
      </c>
      <c r="J1085" s="11">
        <f t="shared" si="130"/>
        <v>1.5888318045904199E-2</v>
      </c>
      <c r="K1085" s="11">
        <f t="shared" si="131"/>
        <v>3.7658365936484861E-3</v>
      </c>
      <c r="L1085" s="9">
        <f t="shared" si="133"/>
        <v>34.798214027219608</v>
      </c>
      <c r="M1085" s="10">
        <f t="shared" si="134"/>
        <v>1.2982140272196077</v>
      </c>
      <c r="N1085" s="7" t="b">
        <f t="shared" si="135"/>
        <v>0</v>
      </c>
      <c r="O1085" s="8" t="b">
        <f t="shared" si="135"/>
        <v>0</v>
      </c>
      <c r="P1085" s="6" t="b">
        <f t="shared" si="136"/>
        <v>1</v>
      </c>
    </row>
    <row r="1086" spans="1:16" x14ac:dyDescent="0.25">
      <c r="A1086" s="1">
        <v>2015</v>
      </c>
      <c r="B1086" s="3">
        <v>10</v>
      </c>
      <c r="C1086" s="2">
        <v>5</v>
      </c>
      <c r="D1086" s="4">
        <v>0</v>
      </c>
      <c r="E1086" s="5">
        <v>38</v>
      </c>
      <c r="F1086" s="14">
        <f t="shared" si="132"/>
        <v>0</v>
      </c>
      <c r="G1086" s="15">
        <v>1.5647310117492999E-2</v>
      </c>
      <c r="H1086" s="12">
        <f t="shared" si="137"/>
        <v>0.99999916847197223</v>
      </c>
      <c r="I1086" s="13">
        <v>0.99696575018672295</v>
      </c>
      <c r="J1086" s="11">
        <f t="shared" si="130"/>
        <v>1.5647310117492999E-2</v>
      </c>
      <c r="K1086" s="11">
        <f t="shared" si="131"/>
        <v>3.0334182852492786E-3</v>
      </c>
      <c r="L1086" s="9">
        <f t="shared" si="133"/>
        <v>36.084029786548172</v>
      </c>
      <c r="M1086" s="10">
        <f t="shared" si="134"/>
        <v>1.9159702134518284</v>
      </c>
      <c r="N1086" s="7" t="b">
        <f t="shared" si="135"/>
        <v>0</v>
      </c>
      <c r="O1086" s="8" t="b">
        <f t="shared" si="135"/>
        <v>0</v>
      </c>
      <c r="P1086" s="6" t="b">
        <f t="shared" si="136"/>
        <v>1</v>
      </c>
    </row>
    <row r="1087" spans="1:16" x14ac:dyDescent="0.25">
      <c r="A1087" s="1">
        <v>2015</v>
      </c>
      <c r="B1087" s="3">
        <v>10</v>
      </c>
      <c r="C1087" s="2">
        <v>6</v>
      </c>
      <c r="D1087" s="4">
        <v>0</v>
      </c>
      <c r="E1087" s="5">
        <v>37.700000000000003</v>
      </c>
      <c r="F1087" s="14">
        <f t="shared" si="132"/>
        <v>0</v>
      </c>
      <c r="G1087" s="15">
        <v>1.468808162041E-2</v>
      </c>
      <c r="H1087" s="12">
        <f t="shared" si="137"/>
        <v>0.99999887755489469</v>
      </c>
      <c r="I1087" s="13">
        <v>0.99695519372522601</v>
      </c>
      <c r="J1087" s="11">
        <f t="shared" si="130"/>
        <v>1.468808162041E-2</v>
      </c>
      <c r="K1087" s="11">
        <f t="shared" si="131"/>
        <v>3.0436838296686863E-3</v>
      </c>
      <c r="L1087" s="9">
        <f t="shared" si="133"/>
        <v>36.064425391644257</v>
      </c>
      <c r="M1087" s="10">
        <f t="shared" si="134"/>
        <v>1.6355746083557463</v>
      </c>
      <c r="N1087" s="7" t="b">
        <f t="shared" si="135"/>
        <v>0</v>
      </c>
      <c r="O1087" s="8" t="b">
        <f t="shared" si="135"/>
        <v>0</v>
      </c>
      <c r="P1087" s="6" t="b">
        <f t="shared" si="136"/>
        <v>1</v>
      </c>
    </row>
    <row r="1088" spans="1:16" x14ac:dyDescent="0.25">
      <c r="A1088" s="1">
        <v>2015</v>
      </c>
      <c r="B1088" s="3">
        <v>10</v>
      </c>
      <c r="C1088" s="2">
        <v>7</v>
      </c>
      <c r="D1088" s="4">
        <v>0</v>
      </c>
      <c r="E1088" s="5">
        <v>20</v>
      </c>
      <c r="F1088" s="14">
        <f t="shared" si="132"/>
        <v>0</v>
      </c>
      <c r="G1088" s="15">
        <v>2.0025754073101601E-2</v>
      </c>
      <c r="H1088" s="12">
        <f t="shared" si="137"/>
        <v>1.7986209962091559E-2</v>
      </c>
      <c r="I1088" s="13">
        <v>2.0070395301621701E-2</v>
      </c>
      <c r="J1088" s="11">
        <f t="shared" si="130"/>
        <v>2.0025754073101601E-2</v>
      </c>
      <c r="K1088" s="11">
        <f t="shared" si="131"/>
        <v>2.0841853395301424E-3</v>
      </c>
      <c r="L1088" s="9">
        <f t="shared" si="133"/>
        <v>19.885193965912713</v>
      </c>
      <c r="M1088" s="10">
        <f t="shared" si="134"/>
        <v>0.1148060340872874</v>
      </c>
      <c r="N1088" s="7" t="b">
        <f t="shared" si="135"/>
        <v>0</v>
      </c>
      <c r="O1088" s="8" t="b">
        <f t="shared" si="135"/>
        <v>0</v>
      </c>
      <c r="P1088" s="6" t="b">
        <f t="shared" si="136"/>
        <v>1</v>
      </c>
    </row>
    <row r="1089" spans="1:16" x14ac:dyDescent="0.25">
      <c r="A1089" s="1">
        <v>2015</v>
      </c>
      <c r="B1089" s="3">
        <v>10</v>
      </c>
      <c r="C1089" s="2">
        <v>8</v>
      </c>
      <c r="D1089" s="4">
        <v>0</v>
      </c>
      <c r="E1089" s="5">
        <v>19.8</v>
      </c>
      <c r="F1089" s="14">
        <f t="shared" si="132"/>
        <v>0</v>
      </c>
      <c r="G1089" s="15">
        <v>1.8689884233010701E-2</v>
      </c>
      <c r="H1089" s="12">
        <f t="shared" si="137"/>
        <v>1.4774031693273067E-2</v>
      </c>
      <c r="I1089" s="13">
        <v>2.42774280720525E-2</v>
      </c>
      <c r="J1089" s="11">
        <f t="shared" si="130"/>
        <v>1.8689884233010701E-2</v>
      </c>
      <c r="K1089" s="11">
        <f t="shared" si="131"/>
        <v>9.5033963787794322E-3</v>
      </c>
      <c r="L1089" s="9">
        <f t="shared" si="133"/>
        <v>20.41786299922552</v>
      </c>
      <c r="M1089" s="10">
        <f t="shared" si="134"/>
        <v>0.61786299922551891</v>
      </c>
      <c r="N1089" s="7" t="b">
        <f t="shared" si="135"/>
        <v>0</v>
      </c>
      <c r="O1089" s="8" t="b">
        <f t="shared" si="135"/>
        <v>0</v>
      </c>
      <c r="P1089" s="6" t="b">
        <f t="shared" si="136"/>
        <v>1</v>
      </c>
    </row>
    <row r="1090" spans="1:16" x14ac:dyDescent="0.25">
      <c r="A1090" s="1">
        <v>2015</v>
      </c>
      <c r="B1090" s="3">
        <v>10</v>
      </c>
      <c r="C1090" s="2">
        <v>9</v>
      </c>
      <c r="D1090" s="4">
        <v>0</v>
      </c>
      <c r="E1090" s="5">
        <v>25.3</v>
      </c>
      <c r="F1090" s="14">
        <f t="shared" si="132"/>
        <v>0</v>
      </c>
      <c r="G1090" s="15">
        <v>1.7853253543791199E-2</v>
      </c>
      <c r="H1090" s="12">
        <f t="shared" si="137"/>
        <v>0.78583498304255861</v>
      </c>
      <c r="I1090" s="13">
        <v>0.78328516373586199</v>
      </c>
      <c r="J1090" s="11">
        <f t="shared" si="130"/>
        <v>1.7853253543791199E-2</v>
      </c>
      <c r="K1090" s="11">
        <f t="shared" si="131"/>
        <v>2.5498193066966213E-3</v>
      </c>
      <c r="L1090" s="9">
        <f t="shared" si="133"/>
        <v>24.207003657309432</v>
      </c>
      <c r="M1090" s="10">
        <f t="shared" si="134"/>
        <v>1.0929963426905687</v>
      </c>
      <c r="N1090" s="7" t="b">
        <f t="shared" si="135"/>
        <v>0</v>
      </c>
      <c r="O1090" s="8" t="b">
        <f t="shared" si="135"/>
        <v>0</v>
      </c>
      <c r="P1090" s="6" t="b">
        <f t="shared" si="136"/>
        <v>1</v>
      </c>
    </row>
    <row r="1091" spans="1:16" x14ac:dyDescent="0.25">
      <c r="A1091" s="1">
        <v>2015</v>
      </c>
      <c r="B1091" s="3">
        <v>10</v>
      </c>
      <c r="C1091" s="2">
        <v>10</v>
      </c>
      <c r="D1091" s="4">
        <v>0</v>
      </c>
      <c r="E1091" s="5">
        <v>27.5</v>
      </c>
      <c r="F1091" s="14">
        <f t="shared" si="132"/>
        <v>0</v>
      </c>
      <c r="G1091" s="15">
        <v>1.7053786761664001E-2</v>
      </c>
      <c r="H1091" s="12">
        <f t="shared" si="137"/>
        <v>0.97068776924864364</v>
      </c>
      <c r="I1091" s="13">
        <v>0.95267152948794598</v>
      </c>
      <c r="J1091" s="11">
        <f t="shared" si="130"/>
        <v>1.7053786761664001E-2</v>
      </c>
      <c r="K1091" s="11">
        <f t="shared" si="131"/>
        <v>1.8016239760697661E-2</v>
      </c>
      <c r="L1091" s="9">
        <f t="shared" si="133"/>
        <v>26.04686061197069</v>
      </c>
      <c r="M1091" s="10">
        <f t="shared" si="134"/>
        <v>1.4531393880293102</v>
      </c>
      <c r="N1091" s="7" t="b">
        <f t="shared" si="135"/>
        <v>0</v>
      </c>
      <c r="O1091" s="8" t="b">
        <f t="shared" si="135"/>
        <v>0</v>
      </c>
      <c r="P1091" s="6" t="b">
        <f t="shared" si="136"/>
        <v>1</v>
      </c>
    </row>
    <row r="1092" spans="1:16" x14ac:dyDescent="0.25">
      <c r="A1092" s="1">
        <v>2015</v>
      </c>
      <c r="B1092" s="3">
        <v>10</v>
      </c>
      <c r="C1092" s="2">
        <v>11</v>
      </c>
      <c r="D1092" s="4">
        <v>0</v>
      </c>
      <c r="E1092" s="5">
        <v>27.3</v>
      </c>
      <c r="F1092" s="14">
        <f t="shared" si="132"/>
        <v>0</v>
      </c>
      <c r="G1092" s="15">
        <v>1.2913486027848401E-2</v>
      </c>
      <c r="H1092" s="12">
        <f t="shared" si="137"/>
        <v>0.96442881072736386</v>
      </c>
      <c r="I1092" s="13">
        <v>0.95536387443792203</v>
      </c>
      <c r="J1092" s="11">
        <f t="shared" ref="J1092:J1155" si="138">ABS(F1092-G1092)</f>
        <v>1.2913486027848401E-2</v>
      </c>
      <c r="K1092" s="11">
        <f t="shared" ref="K1092:K1155" si="139">ABS(H1092-I1092)</f>
        <v>9.0649362894418273E-3</v>
      </c>
      <c r="L1092" s="9">
        <f t="shared" si="133"/>
        <v>26.161845211409023</v>
      </c>
      <c r="M1092" s="10">
        <f t="shared" si="134"/>
        <v>1.1381547885909775</v>
      </c>
      <c r="N1092" s="7" t="b">
        <f t="shared" si="135"/>
        <v>0</v>
      </c>
      <c r="O1092" s="8" t="b">
        <f t="shared" si="135"/>
        <v>0</v>
      </c>
      <c r="P1092" s="6" t="b">
        <f t="shared" si="136"/>
        <v>1</v>
      </c>
    </row>
    <row r="1093" spans="1:16" x14ac:dyDescent="0.25">
      <c r="A1093" s="1">
        <v>2015</v>
      </c>
      <c r="B1093" s="3">
        <v>10</v>
      </c>
      <c r="C1093" s="2">
        <v>12</v>
      </c>
      <c r="D1093" s="4">
        <v>1.6</v>
      </c>
      <c r="E1093" s="5">
        <v>30.9</v>
      </c>
      <c r="F1093" s="14">
        <f t="shared" si="132"/>
        <v>0.66403677026784891</v>
      </c>
      <c r="G1093" s="15">
        <v>0.62620196164950903</v>
      </c>
      <c r="H1093" s="12">
        <f t="shared" si="137"/>
        <v>0.9989932291799144</v>
      </c>
      <c r="I1093" s="13">
        <v>0.99320987208554701</v>
      </c>
      <c r="J1093" s="11">
        <f t="shared" si="138"/>
        <v>3.7834808618339877E-2</v>
      </c>
      <c r="K1093" s="11">
        <f t="shared" si="139"/>
        <v>5.7833570943673918E-3</v>
      </c>
      <c r="L1093" s="9">
        <f t="shared" si="133"/>
        <v>32.050533297377278</v>
      </c>
      <c r="M1093" s="10">
        <f t="shared" si="134"/>
        <v>1.1505332973772795</v>
      </c>
      <c r="N1093" s="7" t="b">
        <f t="shared" si="135"/>
        <v>0</v>
      </c>
      <c r="O1093" s="8" t="b">
        <f t="shared" si="135"/>
        <v>0</v>
      </c>
      <c r="P1093" s="6" t="b">
        <f t="shared" si="136"/>
        <v>1</v>
      </c>
    </row>
    <row r="1094" spans="1:16" x14ac:dyDescent="0.25">
      <c r="A1094" s="1">
        <v>2015</v>
      </c>
      <c r="B1094" s="3">
        <v>10</v>
      </c>
      <c r="C1094" s="2">
        <v>13</v>
      </c>
      <c r="D1094" s="4">
        <v>8</v>
      </c>
      <c r="E1094" s="5">
        <v>20.2</v>
      </c>
      <c r="F1094" s="14">
        <f t="shared" si="132"/>
        <v>0.99932929973906726</v>
      </c>
      <c r="G1094" s="15">
        <v>0.96008007419333197</v>
      </c>
      <c r="H1094" s="12">
        <f t="shared" si="137"/>
        <v>2.1881270936130459E-2</v>
      </c>
      <c r="I1094" s="13">
        <v>4.3378498604870697E-2</v>
      </c>
      <c r="J1094" s="11">
        <f t="shared" si="138"/>
        <v>3.9249225545735289E-2</v>
      </c>
      <c r="K1094" s="11">
        <f t="shared" si="139"/>
        <v>2.1497227668740237E-2</v>
      </c>
      <c r="L1094" s="9">
        <f t="shared" si="133"/>
        <v>21.780722012143844</v>
      </c>
      <c r="M1094" s="10">
        <f t="shared" si="134"/>
        <v>1.5807220121438448</v>
      </c>
      <c r="N1094" s="7" t="b">
        <f t="shared" si="135"/>
        <v>1</v>
      </c>
      <c r="O1094" s="8" t="b">
        <f t="shared" si="135"/>
        <v>1</v>
      </c>
      <c r="P1094" s="6" t="b">
        <f t="shared" si="136"/>
        <v>1</v>
      </c>
    </row>
    <row r="1095" spans="1:16" x14ac:dyDescent="0.25">
      <c r="A1095" s="1">
        <v>2015</v>
      </c>
      <c r="B1095" s="3">
        <v>10</v>
      </c>
      <c r="C1095" s="2">
        <v>14</v>
      </c>
      <c r="D1095" s="4">
        <v>0.4</v>
      </c>
      <c r="E1095" s="5">
        <v>24.5</v>
      </c>
      <c r="F1095" s="14">
        <f t="shared" si="132"/>
        <v>0.19737532022490401</v>
      </c>
      <c r="G1095" s="15">
        <v>0.10578182352688301</v>
      </c>
      <c r="H1095" s="12">
        <f t="shared" si="137"/>
        <v>0.62245933120185459</v>
      </c>
      <c r="I1095" s="13">
        <v>0.64303050343292201</v>
      </c>
      <c r="J1095" s="11">
        <f t="shared" si="138"/>
        <v>9.1593496698020999E-2</v>
      </c>
      <c r="K1095" s="11">
        <f t="shared" si="139"/>
        <v>2.0571172231067414E-2</v>
      </c>
      <c r="L1095" s="9">
        <f t="shared" si="133"/>
        <v>24.025142962166893</v>
      </c>
      <c r="M1095" s="10">
        <f t="shared" si="134"/>
        <v>0.4748570378331074</v>
      </c>
      <c r="N1095" s="7" t="b">
        <f t="shared" si="135"/>
        <v>0</v>
      </c>
      <c r="O1095" s="8" t="b">
        <f t="shared" si="135"/>
        <v>0</v>
      </c>
      <c r="P1095" s="6" t="b">
        <f t="shared" si="136"/>
        <v>1</v>
      </c>
    </row>
    <row r="1096" spans="1:16" x14ac:dyDescent="0.25">
      <c r="A1096" s="1">
        <v>2015</v>
      </c>
      <c r="B1096" s="3">
        <v>10</v>
      </c>
      <c r="C1096" s="2">
        <v>15</v>
      </c>
      <c r="D1096" s="4">
        <v>0</v>
      </c>
      <c r="E1096" s="5">
        <v>29.1</v>
      </c>
      <c r="F1096" s="14">
        <f t="shared" si="132"/>
        <v>0</v>
      </c>
      <c r="G1096" s="15">
        <v>1.6690246988700301E-2</v>
      </c>
      <c r="H1096" s="12">
        <f t="shared" si="137"/>
        <v>0.99394019850841575</v>
      </c>
      <c r="I1096" s="13">
        <v>0.98384463314765203</v>
      </c>
      <c r="J1096" s="11">
        <f t="shared" si="138"/>
        <v>1.6690246988700301E-2</v>
      </c>
      <c r="K1096" s="11">
        <f t="shared" si="139"/>
        <v>1.0095565360763725E-2</v>
      </c>
      <c r="L1096" s="9">
        <f t="shared" si="133"/>
        <v>28.77712681780136</v>
      </c>
      <c r="M1096" s="10">
        <f t="shared" si="134"/>
        <v>0.32287318219864147</v>
      </c>
      <c r="N1096" s="7" t="b">
        <f t="shared" si="135"/>
        <v>0</v>
      </c>
      <c r="O1096" s="8" t="b">
        <f t="shared" si="135"/>
        <v>0</v>
      </c>
      <c r="P1096" s="6" t="b">
        <f t="shared" si="136"/>
        <v>1</v>
      </c>
    </row>
    <row r="1097" spans="1:16" x14ac:dyDescent="0.25">
      <c r="A1097" s="1">
        <v>2015</v>
      </c>
      <c r="B1097" s="3">
        <v>10</v>
      </c>
      <c r="C1097" s="2">
        <v>16</v>
      </c>
      <c r="D1097" s="4">
        <v>0</v>
      </c>
      <c r="E1097" s="5">
        <v>34.299999999999997</v>
      </c>
      <c r="F1097" s="14">
        <f t="shared" si="132"/>
        <v>0</v>
      </c>
      <c r="G1097" s="15">
        <v>3.2082033854435303E-2</v>
      </c>
      <c r="H1097" s="12">
        <f t="shared" si="137"/>
        <v>0.99996636803596128</v>
      </c>
      <c r="I1097" s="13">
        <v>0.99582117126154601</v>
      </c>
      <c r="J1097" s="11">
        <f t="shared" si="138"/>
        <v>3.2082033854435303E-2</v>
      </c>
      <c r="K1097" s="11">
        <f t="shared" si="139"/>
        <v>4.1451967744152718E-3</v>
      </c>
      <c r="L1097" s="9">
        <f t="shared" si="133"/>
        <v>34.359560520308854</v>
      </c>
      <c r="M1097" s="10">
        <f t="shared" si="134"/>
        <v>5.9560520308856724E-2</v>
      </c>
      <c r="N1097" s="7" t="b">
        <f t="shared" si="135"/>
        <v>0</v>
      </c>
      <c r="O1097" s="8" t="b">
        <f t="shared" si="135"/>
        <v>0</v>
      </c>
      <c r="P1097" s="6" t="b">
        <f t="shared" si="136"/>
        <v>1</v>
      </c>
    </row>
    <row r="1098" spans="1:16" x14ac:dyDescent="0.25">
      <c r="A1098" s="1">
        <v>2015</v>
      </c>
      <c r="B1098" s="3">
        <v>10</v>
      </c>
      <c r="C1098" s="2">
        <v>17</v>
      </c>
      <c r="D1098" s="4">
        <v>0</v>
      </c>
      <c r="E1098" s="5">
        <v>26.6</v>
      </c>
      <c r="F1098" s="14">
        <f t="shared" si="132"/>
        <v>0</v>
      </c>
      <c r="G1098" s="15">
        <v>1.8613099497434001E-2</v>
      </c>
      <c r="H1098" s="12">
        <f t="shared" si="137"/>
        <v>0.93086157965665328</v>
      </c>
      <c r="I1098" s="13">
        <v>0.92992851291684997</v>
      </c>
      <c r="J1098" s="11">
        <f t="shared" si="138"/>
        <v>1.8613099497434001E-2</v>
      </c>
      <c r="K1098" s="11">
        <f t="shared" si="139"/>
        <v>9.3306673980331212E-4</v>
      </c>
      <c r="L1098" s="9">
        <f t="shared" si="133"/>
        <v>25.367506863650977</v>
      </c>
      <c r="M1098" s="10">
        <f t="shared" si="134"/>
        <v>1.2324931363490244</v>
      </c>
      <c r="N1098" s="7" t="b">
        <f t="shared" si="135"/>
        <v>0</v>
      </c>
      <c r="O1098" s="8" t="b">
        <f t="shared" si="135"/>
        <v>0</v>
      </c>
      <c r="P1098" s="6" t="b">
        <f t="shared" si="136"/>
        <v>1</v>
      </c>
    </row>
    <row r="1099" spans="1:16" x14ac:dyDescent="0.25">
      <c r="A1099" s="1">
        <v>2015</v>
      </c>
      <c r="B1099" s="3">
        <v>10</v>
      </c>
      <c r="C1099" s="2">
        <v>18</v>
      </c>
      <c r="D1099" s="4">
        <v>0</v>
      </c>
      <c r="E1099" s="5">
        <v>23.1</v>
      </c>
      <c r="F1099" s="14">
        <f t="shared" si="132"/>
        <v>0</v>
      </c>
      <c r="G1099" s="15">
        <v>2.3714903915083602E-2</v>
      </c>
      <c r="H1099" s="12">
        <f t="shared" si="137"/>
        <v>0.28905049737499633</v>
      </c>
      <c r="I1099" s="13">
        <v>0.28870083790999601</v>
      </c>
      <c r="J1099" s="11">
        <f t="shared" si="138"/>
        <v>2.3714903915083602E-2</v>
      </c>
      <c r="K1099" s="11">
        <f t="shared" si="139"/>
        <v>3.4965946500031819E-4</v>
      </c>
      <c r="L1099" s="9">
        <f t="shared" si="133"/>
        <v>23.920441244934416</v>
      </c>
      <c r="M1099" s="10">
        <f t="shared" si="134"/>
        <v>0.82044124493441473</v>
      </c>
      <c r="N1099" s="7" t="b">
        <f t="shared" si="135"/>
        <v>0</v>
      </c>
      <c r="O1099" s="8" t="b">
        <f t="shared" si="135"/>
        <v>0</v>
      </c>
      <c r="P1099" s="6" t="b">
        <f t="shared" si="136"/>
        <v>1</v>
      </c>
    </row>
    <row r="1100" spans="1:16" x14ac:dyDescent="0.25">
      <c r="A1100" s="1">
        <v>2015</v>
      </c>
      <c r="B1100" s="3">
        <v>10</v>
      </c>
      <c r="C1100" s="2">
        <v>19</v>
      </c>
      <c r="D1100" s="4">
        <v>0.4</v>
      </c>
      <c r="E1100" s="5">
        <v>27.6</v>
      </c>
      <c r="F1100" s="14">
        <f t="shared" si="132"/>
        <v>0.19737532022490401</v>
      </c>
      <c r="G1100" s="15">
        <v>0.109331206068414</v>
      </c>
      <c r="H1100" s="12">
        <f t="shared" si="137"/>
        <v>0.97340300642313426</v>
      </c>
      <c r="I1100" s="13">
        <v>0.96649666972178505</v>
      </c>
      <c r="J1100" s="11">
        <f t="shared" si="138"/>
        <v>8.8044114156490008E-2</v>
      </c>
      <c r="K1100" s="11">
        <f t="shared" si="139"/>
        <v>6.9063367013492138E-3</v>
      </c>
      <c r="L1100" s="9">
        <f t="shared" si="133"/>
        <v>26.778708358453247</v>
      </c>
      <c r="M1100" s="10">
        <f t="shared" si="134"/>
        <v>0.82129164154675394</v>
      </c>
      <c r="N1100" s="7" t="b">
        <f t="shared" si="135"/>
        <v>0</v>
      </c>
      <c r="O1100" s="8" t="b">
        <f t="shared" si="135"/>
        <v>0</v>
      </c>
      <c r="P1100" s="6" t="b">
        <f t="shared" si="136"/>
        <v>1</v>
      </c>
    </row>
    <row r="1101" spans="1:16" x14ac:dyDescent="0.25">
      <c r="A1101" s="1">
        <v>2015</v>
      </c>
      <c r="B1101" s="3">
        <v>10</v>
      </c>
      <c r="C1101" s="2">
        <v>20</v>
      </c>
      <c r="D1101" s="4">
        <v>0</v>
      </c>
      <c r="E1101" s="5">
        <v>32.5</v>
      </c>
      <c r="F1101" s="14">
        <f t="shared" si="132"/>
        <v>0</v>
      </c>
      <c r="G1101" s="15">
        <v>1.1917056144255001E-2</v>
      </c>
      <c r="H1101" s="12">
        <f t="shared" si="137"/>
        <v>0.9997965730219448</v>
      </c>
      <c r="I1101" s="13">
        <v>0.99282469556078201</v>
      </c>
      <c r="J1101" s="11">
        <f t="shared" si="138"/>
        <v>1.1917056144255001E-2</v>
      </c>
      <c r="K1101" s="11">
        <f t="shared" si="139"/>
        <v>6.9718774611627898E-3</v>
      </c>
      <c r="L1101" s="9">
        <f t="shared" si="133"/>
        <v>31.810568729665569</v>
      </c>
      <c r="M1101" s="10">
        <f t="shared" si="134"/>
        <v>0.68943127033443119</v>
      </c>
      <c r="N1101" s="7" t="b">
        <f t="shared" si="135"/>
        <v>0</v>
      </c>
      <c r="O1101" s="8" t="b">
        <f t="shared" si="135"/>
        <v>0</v>
      </c>
      <c r="P1101" s="6" t="b">
        <f t="shared" si="136"/>
        <v>1</v>
      </c>
    </row>
    <row r="1102" spans="1:16" x14ac:dyDescent="0.25">
      <c r="A1102" s="1">
        <v>2015</v>
      </c>
      <c r="B1102" s="3">
        <v>10</v>
      </c>
      <c r="C1102" s="2">
        <v>21</v>
      </c>
      <c r="D1102" s="4">
        <v>2</v>
      </c>
      <c r="E1102" s="5">
        <v>25.7</v>
      </c>
      <c r="F1102" s="14">
        <f t="shared" si="132"/>
        <v>0.76159415595576463</v>
      </c>
      <c r="G1102" s="15">
        <v>0.80701104044590799</v>
      </c>
      <c r="H1102" s="12">
        <f t="shared" si="137"/>
        <v>0.84553473491646525</v>
      </c>
      <c r="I1102" s="13">
        <v>0.86025120024145696</v>
      </c>
      <c r="J1102" s="11">
        <f t="shared" si="138"/>
        <v>4.5416884490143361E-2</v>
      </c>
      <c r="K1102" s="11">
        <f t="shared" si="139"/>
        <v>1.4716465324991712E-2</v>
      </c>
      <c r="L1102" s="9">
        <f t="shared" si="133"/>
        <v>24.527861279359723</v>
      </c>
      <c r="M1102" s="10">
        <f t="shared" si="134"/>
        <v>1.1721387206402767</v>
      </c>
      <c r="N1102" s="7" t="b">
        <f t="shared" si="135"/>
        <v>1</v>
      </c>
      <c r="O1102" s="8" t="b">
        <f t="shared" si="135"/>
        <v>1</v>
      </c>
      <c r="P1102" s="6" t="b">
        <f t="shared" si="136"/>
        <v>1</v>
      </c>
    </row>
    <row r="1103" spans="1:16" x14ac:dyDescent="0.25">
      <c r="A1103" s="1">
        <v>2015</v>
      </c>
      <c r="B1103" s="3">
        <v>10</v>
      </c>
      <c r="C1103" s="2">
        <v>22</v>
      </c>
      <c r="D1103" s="4">
        <v>2.4</v>
      </c>
      <c r="E1103" s="5">
        <v>22.3</v>
      </c>
      <c r="F1103" s="14">
        <f t="shared" si="132"/>
        <v>0.83365460701215532</v>
      </c>
      <c r="G1103" s="15">
        <v>0.89099509894489803</v>
      </c>
      <c r="H1103" s="12">
        <f t="shared" si="137"/>
        <v>0.15446526508353481</v>
      </c>
      <c r="I1103" s="13">
        <v>0.143221875269716</v>
      </c>
      <c r="J1103" s="11">
        <f t="shared" si="138"/>
        <v>5.734049193274271E-2</v>
      </c>
      <c r="K1103" s="11">
        <f t="shared" si="139"/>
        <v>1.124338981381881E-2</v>
      </c>
      <c r="L1103" s="9">
        <f t="shared" si="133"/>
        <v>23.494263888984314</v>
      </c>
      <c r="M1103" s="10">
        <f t="shared" si="134"/>
        <v>1.1942638889843131</v>
      </c>
      <c r="N1103" s="7" t="b">
        <f t="shared" si="135"/>
        <v>1</v>
      </c>
      <c r="O1103" s="8" t="b">
        <f t="shared" si="135"/>
        <v>1</v>
      </c>
      <c r="P1103" s="6" t="b">
        <f t="shared" si="136"/>
        <v>1</v>
      </c>
    </row>
    <row r="1104" spans="1:16" x14ac:dyDescent="0.25">
      <c r="A1104" s="1">
        <v>2015</v>
      </c>
      <c r="B1104" s="3">
        <v>10</v>
      </c>
      <c r="C1104" s="2">
        <v>23</v>
      </c>
      <c r="D1104" s="4">
        <v>5.8</v>
      </c>
      <c r="E1104" s="5">
        <v>19.399999999999999</v>
      </c>
      <c r="F1104" s="14">
        <f t="shared" si="132"/>
        <v>0.99396316735058332</v>
      </c>
      <c r="G1104" s="15">
        <v>0.93803097411958603</v>
      </c>
      <c r="H1104" s="12">
        <f t="shared" si="137"/>
        <v>9.9518018669043085E-3</v>
      </c>
      <c r="I1104" s="13">
        <v>1.9838028526401E-2</v>
      </c>
      <c r="J1104" s="11">
        <f t="shared" si="138"/>
        <v>5.5932193230997296E-2</v>
      </c>
      <c r="K1104" s="11">
        <f t="shared" si="139"/>
        <v>9.8862266594966913E-3</v>
      </c>
      <c r="L1104" s="9">
        <f t="shared" si="133"/>
        <v>19.851154246083677</v>
      </c>
      <c r="M1104" s="10">
        <f t="shared" si="134"/>
        <v>0.4511542460836786</v>
      </c>
      <c r="N1104" s="7" t="b">
        <f t="shared" si="135"/>
        <v>1</v>
      </c>
      <c r="O1104" s="8" t="b">
        <f t="shared" si="135"/>
        <v>1</v>
      </c>
      <c r="P1104" s="6" t="b">
        <f t="shared" si="136"/>
        <v>1</v>
      </c>
    </row>
    <row r="1105" spans="1:16" x14ac:dyDescent="0.25">
      <c r="A1105" s="1">
        <v>2015</v>
      </c>
      <c r="B1105" s="3">
        <v>10</v>
      </c>
      <c r="C1105" s="2">
        <v>24</v>
      </c>
      <c r="D1105" s="4">
        <v>0</v>
      </c>
      <c r="E1105" s="5">
        <v>24.1</v>
      </c>
      <c r="F1105" s="14">
        <f t="shared" si="132"/>
        <v>0</v>
      </c>
      <c r="G1105" s="15">
        <v>1.14516495531911E-2</v>
      </c>
      <c r="H1105" s="12">
        <f t="shared" si="137"/>
        <v>0.52497918747894035</v>
      </c>
      <c r="I1105" s="13">
        <v>0.50377166446455401</v>
      </c>
      <c r="J1105" s="11">
        <f t="shared" si="138"/>
        <v>1.14516495531911E-2</v>
      </c>
      <c r="K1105" s="11">
        <f t="shared" si="139"/>
        <v>2.1207523014386331E-2</v>
      </c>
      <c r="L1105" s="9">
        <f t="shared" si="133"/>
        <v>24.000001271279647</v>
      </c>
      <c r="M1105" s="10">
        <f t="shared" si="134"/>
        <v>9.9998728720354535E-2</v>
      </c>
      <c r="N1105" s="7" t="b">
        <f t="shared" si="135"/>
        <v>0</v>
      </c>
      <c r="O1105" s="8" t="b">
        <f t="shared" si="135"/>
        <v>0</v>
      </c>
      <c r="P1105" s="6" t="b">
        <f t="shared" si="136"/>
        <v>1</v>
      </c>
    </row>
    <row r="1106" spans="1:16" x14ac:dyDescent="0.25">
      <c r="A1106" s="1">
        <v>2015</v>
      </c>
      <c r="B1106" s="3">
        <v>10</v>
      </c>
      <c r="C1106" s="2">
        <v>25</v>
      </c>
      <c r="D1106" s="4">
        <v>0</v>
      </c>
      <c r="E1106" s="5">
        <v>27.6</v>
      </c>
      <c r="F1106" s="14">
        <f t="shared" ref="F1106:F1169" si="140">2/(1+EXP(-D1106))-1</f>
        <v>0</v>
      </c>
      <c r="G1106" s="15">
        <v>1.3088200675681399E-2</v>
      </c>
      <c r="H1106" s="12">
        <f t="shared" si="137"/>
        <v>0.97340300642313426</v>
      </c>
      <c r="I1106" s="13">
        <v>0.96406623367892397</v>
      </c>
      <c r="J1106" s="11">
        <f t="shared" si="138"/>
        <v>1.3088200675681399E-2</v>
      </c>
      <c r="K1106" s="11">
        <f t="shared" si="139"/>
        <v>9.3367727442102977E-3</v>
      </c>
      <c r="L1106" s="9">
        <f t="shared" ref="L1106:L1169" si="141">POWER(ABS(-(LOG(1/I1106-1))),2.7)*-(LOG(1/I1106-1))/ABS(-(LOG(1/I1106-1)))+24</f>
        <v>26.619763794290282</v>
      </c>
      <c r="M1106" s="10">
        <f t="shared" ref="M1106:M1169" si="142">ABS(E1106-L1106)</f>
        <v>0.98023620570971914</v>
      </c>
      <c r="N1106" s="7" t="b">
        <f t="shared" ref="N1106:O1169" si="143">F1106&gt;0.731</f>
        <v>0</v>
      </c>
      <c r="O1106" s="8" t="b">
        <f t="shared" si="143"/>
        <v>0</v>
      </c>
      <c r="P1106" s="6" t="b">
        <f t="shared" ref="P1106:P1169" si="144">NOT(_xlfn.XOR(N1106,O1106))</f>
        <v>1</v>
      </c>
    </row>
    <row r="1107" spans="1:16" x14ac:dyDescent="0.25">
      <c r="A1107" s="1">
        <v>2015</v>
      </c>
      <c r="B1107" s="3">
        <v>10</v>
      </c>
      <c r="C1107" s="2">
        <v>26</v>
      </c>
      <c r="D1107" s="4">
        <v>0</v>
      </c>
      <c r="E1107" s="5">
        <v>26.5</v>
      </c>
      <c r="F1107" s="14">
        <f t="shared" si="140"/>
        <v>0</v>
      </c>
      <c r="G1107" s="15">
        <v>1.5627849655452601E-2</v>
      </c>
      <c r="H1107" s="12">
        <f t="shared" ref="H1107:H1170" si="145">1/(1+EXP(-E1107+24))</f>
        <v>0.92414181997875655</v>
      </c>
      <c r="I1107" s="13">
        <v>0.92479967445028599</v>
      </c>
      <c r="J1107" s="11">
        <f t="shared" si="138"/>
        <v>1.5627849655452601E-2</v>
      </c>
      <c r="K1107" s="11">
        <f t="shared" si="139"/>
        <v>6.5785447152943988E-4</v>
      </c>
      <c r="L1107" s="9">
        <f t="shared" si="141"/>
        <v>25.261439540288798</v>
      </c>
      <c r="M1107" s="10">
        <f t="shared" si="142"/>
        <v>1.2385604597112021</v>
      </c>
      <c r="N1107" s="7" t="b">
        <f t="shared" si="143"/>
        <v>0</v>
      </c>
      <c r="O1107" s="8" t="b">
        <f t="shared" si="143"/>
        <v>0</v>
      </c>
      <c r="P1107" s="6" t="b">
        <f t="shared" si="144"/>
        <v>1</v>
      </c>
    </row>
    <row r="1108" spans="1:16" x14ac:dyDescent="0.25">
      <c r="A1108" s="1">
        <v>2015</v>
      </c>
      <c r="B1108" s="3">
        <v>10</v>
      </c>
      <c r="C1108" s="2">
        <v>27</v>
      </c>
      <c r="D1108" s="4">
        <v>9.8000000000000007</v>
      </c>
      <c r="E1108" s="5">
        <v>19</v>
      </c>
      <c r="F1108" s="14">
        <f t="shared" si="140"/>
        <v>0.99988910295055433</v>
      </c>
      <c r="G1108" s="15">
        <v>0.97518011393675696</v>
      </c>
      <c r="H1108" s="12">
        <f t="shared" si="145"/>
        <v>6.6928509242848554E-3</v>
      </c>
      <c r="I1108" s="13">
        <v>7.0215105906679702E-3</v>
      </c>
      <c r="J1108" s="11">
        <f t="shared" si="138"/>
        <v>2.4708989013797367E-2</v>
      </c>
      <c r="K1108" s="11">
        <f t="shared" si="139"/>
        <v>3.2865966638311473E-4</v>
      </c>
      <c r="L1108" s="9">
        <f t="shared" si="141"/>
        <v>16.095733589068502</v>
      </c>
      <c r="M1108" s="10">
        <f t="shared" si="142"/>
        <v>2.9042664109314984</v>
      </c>
      <c r="N1108" s="7" t="b">
        <f t="shared" si="143"/>
        <v>1</v>
      </c>
      <c r="O1108" s="8" t="b">
        <f t="shared" si="143"/>
        <v>1</v>
      </c>
      <c r="P1108" s="6" t="b">
        <f t="shared" si="144"/>
        <v>1</v>
      </c>
    </row>
    <row r="1109" spans="1:16" x14ac:dyDescent="0.25">
      <c r="A1109" s="1">
        <v>2015</v>
      </c>
      <c r="B1109" s="3">
        <v>10</v>
      </c>
      <c r="C1109" s="2">
        <v>28</v>
      </c>
      <c r="D1109" s="4">
        <v>0.8</v>
      </c>
      <c r="E1109" s="5">
        <v>21.2</v>
      </c>
      <c r="F1109" s="14">
        <f t="shared" si="140"/>
        <v>0.37994896225522501</v>
      </c>
      <c r="G1109" s="15">
        <v>0.35901800789076599</v>
      </c>
      <c r="H1109" s="12">
        <f t="shared" si="145"/>
        <v>5.7324175898868707E-2</v>
      </c>
      <c r="I1109" s="13">
        <v>5.6867816748255598E-2</v>
      </c>
      <c r="J1109" s="11">
        <f t="shared" si="138"/>
        <v>2.093095436445902E-2</v>
      </c>
      <c r="K1109" s="11">
        <f t="shared" si="139"/>
        <v>4.5635915061310872E-4</v>
      </c>
      <c r="L1109" s="9">
        <f t="shared" si="141"/>
        <v>22.290421915706315</v>
      </c>
      <c r="M1109" s="10">
        <f t="shared" si="142"/>
        <v>1.0904219157063153</v>
      </c>
      <c r="N1109" s="7" t="b">
        <f t="shared" si="143"/>
        <v>0</v>
      </c>
      <c r="O1109" s="8" t="b">
        <f t="shared" si="143"/>
        <v>0</v>
      </c>
      <c r="P1109" s="6" t="b">
        <f t="shared" si="144"/>
        <v>1</v>
      </c>
    </row>
    <row r="1110" spans="1:16" x14ac:dyDescent="0.25">
      <c r="A1110" s="1">
        <v>2015</v>
      </c>
      <c r="B1110" s="3">
        <v>10</v>
      </c>
      <c r="C1110" s="2">
        <v>29</v>
      </c>
      <c r="D1110" s="4">
        <v>0</v>
      </c>
      <c r="E1110" s="5">
        <v>23.6</v>
      </c>
      <c r="F1110" s="14">
        <f t="shared" si="140"/>
        <v>0</v>
      </c>
      <c r="G1110" s="15">
        <v>1.6668079582056499E-2</v>
      </c>
      <c r="H1110" s="12">
        <f t="shared" si="145"/>
        <v>0.40131233988754833</v>
      </c>
      <c r="I1110" s="13">
        <v>0.39518313265712901</v>
      </c>
      <c r="J1110" s="11">
        <f t="shared" si="138"/>
        <v>1.6668079582056499E-2</v>
      </c>
      <c r="K1110" s="11">
        <f t="shared" si="139"/>
        <v>6.1292072304193201E-3</v>
      </c>
      <c r="L1110" s="9">
        <f t="shared" si="141"/>
        <v>23.989522514477422</v>
      </c>
      <c r="M1110" s="10">
        <f t="shared" si="142"/>
        <v>0.38952251447742015</v>
      </c>
      <c r="N1110" s="7" t="b">
        <f t="shared" si="143"/>
        <v>0</v>
      </c>
      <c r="O1110" s="8" t="b">
        <f t="shared" si="143"/>
        <v>0</v>
      </c>
      <c r="P1110" s="6" t="b">
        <f t="shared" si="144"/>
        <v>1</v>
      </c>
    </row>
    <row r="1111" spans="1:16" x14ac:dyDescent="0.25">
      <c r="A1111" s="1">
        <v>2015</v>
      </c>
      <c r="B1111" s="3">
        <v>10</v>
      </c>
      <c r="C1111" s="2">
        <v>30</v>
      </c>
      <c r="D1111" s="4">
        <v>0</v>
      </c>
      <c r="E1111" s="5">
        <v>25</v>
      </c>
      <c r="F1111" s="14">
        <f t="shared" si="140"/>
        <v>0</v>
      </c>
      <c r="G1111" s="15">
        <v>1.18087660931673E-2</v>
      </c>
      <c r="H1111" s="12">
        <f t="shared" si="145"/>
        <v>0.7310585786300049</v>
      </c>
      <c r="I1111" s="13">
        <v>0.75138959768165803</v>
      </c>
      <c r="J1111" s="11">
        <f t="shared" si="138"/>
        <v>1.18087660931673E-2</v>
      </c>
      <c r="K1111" s="11">
        <f t="shared" si="139"/>
        <v>2.0331019051653132E-2</v>
      </c>
      <c r="L1111" s="9">
        <f t="shared" si="141"/>
        <v>24.138100736260721</v>
      </c>
      <c r="M1111" s="10">
        <f t="shared" si="142"/>
        <v>0.86189926373927861</v>
      </c>
      <c r="N1111" s="7" t="b">
        <f t="shared" si="143"/>
        <v>0</v>
      </c>
      <c r="O1111" s="8" t="b">
        <f t="shared" si="143"/>
        <v>0</v>
      </c>
      <c r="P1111" s="6" t="b">
        <f t="shared" si="144"/>
        <v>1</v>
      </c>
    </row>
    <row r="1112" spans="1:16" x14ac:dyDescent="0.25">
      <c r="A1112" s="1">
        <v>2015</v>
      </c>
      <c r="B1112" s="3">
        <v>10</v>
      </c>
      <c r="C1112" s="2">
        <v>31</v>
      </c>
      <c r="D1112" s="4">
        <v>0</v>
      </c>
      <c r="E1112" s="5">
        <v>25.9</v>
      </c>
      <c r="F1112" s="14">
        <f t="shared" si="140"/>
        <v>0</v>
      </c>
      <c r="G1112" s="15">
        <v>1.48304336341474E-2</v>
      </c>
      <c r="H1112" s="12">
        <f t="shared" si="145"/>
        <v>0.86989152563700201</v>
      </c>
      <c r="I1112" s="13">
        <v>0.87149469213633401</v>
      </c>
      <c r="J1112" s="11">
        <f t="shared" si="138"/>
        <v>1.48304336341474E-2</v>
      </c>
      <c r="K1112" s="11">
        <f t="shared" si="139"/>
        <v>1.6031664993320094E-3</v>
      </c>
      <c r="L1112" s="9">
        <f t="shared" si="141"/>
        <v>24.607306065613805</v>
      </c>
      <c r="M1112" s="10">
        <f t="shared" si="142"/>
        <v>1.2926939343861932</v>
      </c>
      <c r="N1112" s="7" t="b">
        <f t="shared" si="143"/>
        <v>0</v>
      </c>
      <c r="O1112" s="8" t="b">
        <f t="shared" si="143"/>
        <v>0</v>
      </c>
      <c r="P1112" s="6" t="b">
        <f t="shared" si="144"/>
        <v>1</v>
      </c>
    </row>
    <row r="1113" spans="1:16" x14ac:dyDescent="0.25">
      <c r="A1113" s="1">
        <v>2015</v>
      </c>
      <c r="B1113" s="3">
        <v>11</v>
      </c>
      <c r="C1113" s="2">
        <v>1</v>
      </c>
      <c r="D1113" s="4">
        <v>0.6</v>
      </c>
      <c r="E1113" s="5">
        <v>31.7</v>
      </c>
      <c r="F1113" s="14">
        <f t="shared" si="140"/>
        <v>0.29131261245159079</v>
      </c>
      <c r="G1113" s="15">
        <v>0.22305466353811901</v>
      </c>
      <c r="H1113" s="12">
        <f t="shared" si="145"/>
        <v>0.9995473777767595</v>
      </c>
      <c r="I1113" s="13">
        <v>0.99359033823514697</v>
      </c>
      <c r="J1113" s="11">
        <f t="shared" si="138"/>
        <v>6.8257948913471783E-2</v>
      </c>
      <c r="K1113" s="11">
        <f t="shared" si="139"/>
        <v>5.9570395416125299E-3</v>
      </c>
      <c r="L1113" s="9">
        <f t="shared" si="141"/>
        <v>32.306123917859509</v>
      </c>
      <c r="M1113" s="10">
        <f t="shared" si="142"/>
        <v>0.60612391785950948</v>
      </c>
      <c r="N1113" s="7" t="b">
        <f t="shared" si="143"/>
        <v>0</v>
      </c>
      <c r="O1113" s="8" t="b">
        <f t="shared" si="143"/>
        <v>0</v>
      </c>
      <c r="P1113" s="6" t="b">
        <f t="shared" si="144"/>
        <v>1</v>
      </c>
    </row>
    <row r="1114" spans="1:16" x14ac:dyDescent="0.25">
      <c r="A1114" s="1">
        <v>2015</v>
      </c>
      <c r="B1114" s="3">
        <v>11</v>
      </c>
      <c r="C1114" s="2">
        <v>2</v>
      </c>
      <c r="D1114" s="4">
        <v>8.6</v>
      </c>
      <c r="E1114" s="5">
        <v>31.3</v>
      </c>
      <c r="F1114" s="14">
        <f t="shared" si="140"/>
        <v>0.99963185619007322</v>
      </c>
      <c r="G1114" s="15">
        <v>0.986803851028215</v>
      </c>
      <c r="H1114" s="12">
        <f t="shared" si="145"/>
        <v>0.99932491726936723</v>
      </c>
      <c r="I1114" s="13">
        <v>0.98364931202349104</v>
      </c>
      <c r="J1114" s="11">
        <f t="shared" si="138"/>
        <v>1.2828005161858225E-2</v>
      </c>
      <c r="K1114" s="11">
        <f t="shared" si="139"/>
        <v>1.567560524587619E-2</v>
      </c>
      <c r="L1114" s="9">
        <f t="shared" si="141"/>
        <v>28.738878687345196</v>
      </c>
      <c r="M1114" s="10">
        <f t="shared" si="142"/>
        <v>2.5611213126548051</v>
      </c>
      <c r="N1114" s="7" t="b">
        <f t="shared" si="143"/>
        <v>1</v>
      </c>
      <c r="O1114" s="8" t="b">
        <f t="shared" si="143"/>
        <v>1</v>
      </c>
      <c r="P1114" s="6" t="b">
        <f t="shared" si="144"/>
        <v>1</v>
      </c>
    </row>
    <row r="1115" spans="1:16" x14ac:dyDescent="0.25">
      <c r="A1115" s="1">
        <v>2015</v>
      </c>
      <c r="B1115" s="3">
        <v>11</v>
      </c>
      <c r="C1115" s="2">
        <v>3</v>
      </c>
      <c r="D1115" s="4">
        <v>0</v>
      </c>
      <c r="E1115" s="5">
        <v>19.600000000000001</v>
      </c>
      <c r="F1115" s="14">
        <f t="shared" si="140"/>
        <v>0</v>
      </c>
      <c r="G1115" s="15">
        <v>1.3687669444706899E-2</v>
      </c>
      <c r="H1115" s="12">
        <f t="shared" si="145"/>
        <v>1.2128434984274258E-2</v>
      </c>
      <c r="I1115" s="13">
        <v>1.62733597027865E-2</v>
      </c>
      <c r="J1115" s="11">
        <f t="shared" si="138"/>
        <v>1.3687669444706899E-2</v>
      </c>
      <c r="K1115" s="11">
        <f t="shared" si="139"/>
        <v>4.1449247185122422E-3</v>
      </c>
      <c r="L1115" s="9">
        <f t="shared" si="141"/>
        <v>19.246055884596391</v>
      </c>
      <c r="M1115" s="10">
        <f t="shared" si="142"/>
        <v>0.35394411540361048</v>
      </c>
      <c r="N1115" s="7" t="b">
        <f t="shared" si="143"/>
        <v>0</v>
      </c>
      <c r="O1115" s="8" t="b">
        <f t="shared" si="143"/>
        <v>0</v>
      </c>
      <c r="P1115" s="6" t="b">
        <f t="shared" si="144"/>
        <v>1</v>
      </c>
    </row>
    <row r="1116" spans="1:16" x14ac:dyDescent="0.25">
      <c r="A1116" s="1">
        <v>2015</v>
      </c>
      <c r="B1116" s="3">
        <v>11</v>
      </c>
      <c r="C1116" s="2">
        <v>4</v>
      </c>
      <c r="D1116" s="4">
        <v>4.2</v>
      </c>
      <c r="E1116" s="5">
        <v>19.100000000000001</v>
      </c>
      <c r="F1116" s="14">
        <f t="shared" si="140"/>
        <v>0.97045193661345386</v>
      </c>
      <c r="G1116" s="15">
        <v>0.945313808249026</v>
      </c>
      <c r="H1116" s="12">
        <f t="shared" si="145"/>
        <v>7.3915413442819829E-3</v>
      </c>
      <c r="I1116" s="13">
        <v>1.01107818249981E-2</v>
      </c>
      <c r="J1116" s="11">
        <f t="shared" si="138"/>
        <v>2.5138128364427859E-2</v>
      </c>
      <c r="K1116" s="11">
        <f t="shared" si="139"/>
        <v>2.7192404807161175E-3</v>
      </c>
      <c r="L1116" s="9">
        <f t="shared" si="141"/>
        <v>17.582354863412004</v>
      </c>
      <c r="M1116" s="10">
        <f t="shared" si="142"/>
        <v>1.5176451365879977</v>
      </c>
      <c r="N1116" s="7" t="b">
        <f t="shared" si="143"/>
        <v>1</v>
      </c>
      <c r="O1116" s="8" t="b">
        <f t="shared" si="143"/>
        <v>1</v>
      </c>
      <c r="P1116" s="6" t="b">
        <f t="shared" si="144"/>
        <v>1</v>
      </c>
    </row>
    <row r="1117" spans="1:16" x14ac:dyDescent="0.25">
      <c r="A1117" s="1">
        <v>2015</v>
      </c>
      <c r="B1117" s="3">
        <v>11</v>
      </c>
      <c r="C1117" s="2">
        <v>5</v>
      </c>
      <c r="D1117" s="4">
        <v>28.6</v>
      </c>
      <c r="E1117" s="5">
        <v>20.8</v>
      </c>
      <c r="F1117" s="14">
        <f t="shared" si="140"/>
        <v>0.99999999999924105</v>
      </c>
      <c r="G1117" s="15">
        <v>0.99140112276286996</v>
      </c>
      <c r="H1117" s="12">
        <f t="shared" si="145"/>
        <v>3.9165722796764384E-2</v>
      </c>
      <c r="I1117" s="13">
        <v>5.6621346610837203E-2</v>
      </c>
      <c r="J1117" s="11">
        <f t="shared" si="138"/>
        <v>8.5988772363710941E-3</v>
      </c>
      <c r="K1117" s="11">
        <f t="shared" si="139"/>
        <v>1.745562381407282E-2</v>
      </c>
      <c r="L1117" s="9">
        <f t="shared" si="141"/>
        <v>22.282843155434758</v>
      </c>
      <c r="M1117" s="10">
        <f t="shared" si="142"/>
        <v>1.4828431554347574</v>
      </c>
      <c r="N1117" s="7" t="b">
        <f t="shared" si="143"/>
        <v>1</v>
      </c>
      <c r="O1117" s="8" t="b">
        <f t="shared" si="143"/>
        <v>1</v>
      </c>
      <c r="P1117" s="6" t="b">
        <f t="shared" si="144"/>
        <v>1</v>
      </c>
    </row>
    <row r="1118" spans="1:16" x14ac:dyDescent="0.25">
      <c r="A1118" s="1">
        <v>2015</v>
      </c>
      <c r="B1118" s="3">
        <v>11</v>
      </c>
      <c r="C1118" s="2">
        <v>6</v>
      </c>
      <c r="D1118" s="4">
        <v>8.8000000000000007</v>
      </c>
      <c r="E1118" s="5">
        <v>28.1</v>
      </c>
      <c r="F1118" s="14">
        <f t="shared" si="140"/>
        <v>0.99969857928388062</v>
      </c>
      <c r="G1118" s="15">
        <v>0.93176183576013705</v>
      </c>
      <c r="H1118" s="12">
        <f t="shared" si="145"/>
        <v>0.9836975006285591</v>
      </c>
      <c r="I1118" s="13">
        <v>0.97499448953683598</v>
      </c>
      <c r="J1118" s="11">
        <f t="shared" si="138"/>
        <v>6.793674352374357E-2</v>
      </c>
      <c r="K1118" s="11">
        <f t="shared" si="139"/>
        <v>8.7030110917231118E-3</v>
      </c>
      <c r="L1118" s="9">
        <f t="shared" si="141"/>
        <v>27.50335984534431</v>
      </c>
      <c r="M1118" s="10">
        <f t="shared" si="142"/>
        <v>0.59664015465569165</v>
      </c>
      <c r="N1118" s="7" t="b">
        <f t="shared" si="143"/>
        <v>1</v>
      </c>
      <c r="O1118" s="8" t="b">
        <f t="shared" si="143"/>
        <v>1</v>
      </c>
      <c r="P1118" s="6" t="b">
        <f t="shared" si="144"/>
        <v>1</v>
      </c>
    </row>
    <row r="1119" spans="1:16" x14ac:dyDescent="0.25">
      <c r="A1119" s="1">
        <v>2015</v>
      </c>
      <c r="B1119" s="3">
        <v>11</v>
      </c>
      <c r="C1119" s="2">
        <v>7</v>
      </c>
      <c r="D1119" s="4">
        <v>11</v>
      </c>
      <c r="E1119" s="5">
        <v>24.5</v>
      </c>
      <c r="F1119" s="14">
        <f t="shared" si="140"/>
        <v>0.99996659715630409</v>
      </c>
      <c r="G1119" s="15">
        <v>0.98564597808147703</v>
      </c>
      <c r="H1119" s="12">
        <f t="shared" si="145"/>
        <v>0.62245933120185459</v>
      </c>
      <c r="I1119" s="13">
        <v>0.62501312873409598</v>
      </c>
      <c r="J1119" s="11">
        <f t="shared" si="138"/>
        <v>1.4320619074827068E-2</v>
      </c>
      <c r="K1119" s="11">
        <f t="shared" si="139"/>
        <v>2.5537975322413864E-3</v>
      </c>
      <c r="L1119" s="9">
        <f t="shared" si="141"/>
        <v>24.017158623232444</v>
      </c>
      <c r="M1119" s="10">
        <f t="shared" si="142"/>
        <v>0.48284137676755634</v>
      </c>
      <c r="N1119" s="7" t="b">
        <f t="shared" si="143"/>
        <v>1</v>
      </c>
      <c r="O1119" s="8" t="b">
        <f t="shared" si="143"/>
        <v>1</v>
      </c>
      <c r="P1119" s="6" t="b">
        <f t="shared" si="144"/>
        <v>1</v>
      </c>
    </row>
    <row r="1120" spans="1:16" x14ac:dyDescent="0.25">
      <c r="A1120" s="1">
        <v>2015</v>
      </c>
      <c r="B1120" s="3">
        <v>11</v>
      </c>
      <c r="C1120" s="2">
        <v>8</v>
      </c>
      <c r="D1120" s="4">
        <v>0</v>
      </c>
      <c r="E1120" s="5">
        <v>21.4</v>
      </c>
      <c r="F1120" s="14">
        <f t="shared" si="140"/>
        <v>0</v>
      </c>
      <c r="G1120" s="15">
        <v>1.63364086059236E-2</v>
      </c>
      <c r="H1120" s="12">
        <f t="shared" si="145"/>
        <v>6.9138420343346732E-2</v>
      </c>
      <c r="I1120" s="13">
        <v>8.3618148125607694E-2</v>
      </c>
      <c r="J1120" s="11">
        <f t="shared" si="138"/>
        <v>1.63364086059236E-2</v>
      </c>
      <c r="K1120" s="11">
        <f t="shared" si="139"/>
        <v>1.4479727782260962E-2</v>
      </c>
      <c r="L1120" s="9">
        <f t="shared" si="141"/>
        <v>22.888940399703969</v>
      </c>
      <c r="M1120" s="10">
        <f t="shared" si="142"/>
        <v>1.4889403997039707</v>
      </c>
      <c r="N1120" s="7" t="b">
        <f t="shared" si="143"/>
        <v>0</v>
      </c>
      <c r="O1120" s="8" t="b">
        <f t="shared" si="143"/>
        <v>0</v>
      </c>
      <c r="P1120" s="6" t="b">
        <f t="shared" si="144"/>
        <v>1</v>
      </c>
    </row>
    <row r="1121" spans="1:16" x14ac:dyDescent="0.25">
      <c r="A1121" s="1">
        <v>2015</v>
      </c>
      <c r="B1121" s="3">
        <v>11</v>
      </c>
      <c r="C1121" s="2">
        <v>9</v>
      </c>
      <c r="D1121" s="4">
        <v>0</v>
      </c>
      <c r="E1121" s="5">
        <v>24.4</v>
      </c>
      <c r="F1121" s="14">
        <f t="shared" si="140"/>
        <v>0</v>
      </c>
      <c r="G1121" s="15">
        <v>9.9057946455382608E-3</v>
      </c>
      <c r="H1121" s="12">
        <f t="shared" si="145"/>
        <v>0.59868766011245167</v>
      </c>
      <c r="I1121" s="13">
        <v>0.58778365934729404</v>
      </c>
      <c r="J1121" s="11">
        <f t="shared" si="138"/>
        <v>9.9057946455382608E-3</v>
      </c>
      <c r="K1121" s="11">
        <f t="shared" si="139"/>
        <v>1.0904000765157629E-2</v>
      </c>
      <c r="L1121" s="9">
        <f t="shared" si="141"/>
        <v>24.006412222253918</v>
      </c>
      <c r="M1121" s="10">
        <f t="shared" si="142"/>
        <v>0.393587777746081</v>
      </c>
      <c r="N1121" s="7" t="b">
        <f t="shared" si="143"/>
        <v>0</v>
      </c>
      <c r="O1121" s="8" t="b">
        <f t="shared" si="143"/>
        <v>0</v>
      </c>
      <c r="P1121" s="6" t="b">
        <f t="shared" si="144"/>
        <v>1</v>
      </c>
    </row>
    <row r="1122" spans="1:16" x14ac:dyDescent="0.25">
      <c r="A1122" s="1">
        <v>2015</v>
      </c>
      <c r="B1122" s="3">
        <v>11</v>
      </c>
      <c r="C1122" s="2">
        <v>10</v>
      </c>
      <c r="D1122" s="4">
        <v>0</v>
      </c>
      <c r="E1122" s="5">
        <v>28.6</v>
      </c>
      <c r="F1122" s="14">
        <f t="shared" si="140"/>
        <v>0</v>
      </c>
      <c r="G1122" s="15">
        <v>9.5428453572946308E-3</v>
      </c>
      <c r="H1122" s="12">
        <f t="shared" si="145"/>
        <v>0.99004819813309575</v>
      </c>
      <c r="I1122" s="13">
        <v>0.98285768472508195</v>
      </c>
      <c r="J1122" s="11">
        <f t="shared" si="138"/>
        <v>9.5428453572946308E-3</v>
      </c>
      <c r="K1122" s="11">
        <f t="shared" si="139"/>
        <v>7.1905134080137989E-3</v>
      </c>
      <c r="L1122" s="9">
        <f t="shared" si="141"/>
        <v>28.590202370085205</v>
      </c>
      <c r="M1122" s="10">
        <f t="shared" si="142"/>
        <v>9.7976299147966017E-3</v>
      </c>
      <c r="N1122" s="7" t="b">
        <f t="shared" si="143"/>
        <v>0</v>
      </c>
      <c r="O1122" s="8" t="b">
        <f t="shared" si="143"/>
        <v>0</v>
      </c>
      <c r="P1122" s="6" t="b">
        <f t="shared" si="144"/>
        <v>1</v>
      </c>
    </row>
    <row r="1123" spans="1:16" x14ac:dyDescent="0.25">
      <c r="A1123" s="1">
        <v>2015</v>
      </c>
      <c r="B1123" s="3">
        <v>11</v>
      </c>
      <c r="C1123" s="2">
        <v>11</v>
      </c>
      <c r="D1123" s="4">
        <v>0</v>
      </c>
      <c r="E1123" s="5">
        <v>23.4</v>
      </c>
      <c r="F1123" s="14">
        <f t="shared" si="140"/>
        <v>0</v>
      </c>
      <c r="G1123" s="15">
        <v>6.7690089798397102E-3</v>
      </c>
      <c r="H1123" s="12">
        <f t="shared" si="145"/>
        <v>0.35434369377420422</v>
      </c>
      <c r="I1123" s="13">
        <v>0.34436995660354502</v>
      </c>
      <c r="J1123" s="11">
        <f t="shared" si="138"/>
        <v>6.7690089798397102E-3</v>
      </c>
      <c r="K1123" s="11">
        <f t="shared" si="139"/>
        <v>9.9737371706591915E-3</v>
      </c>
      <c r="L1123" s="9">
        <f t="shared" si="141"/>
        <v>23.967952717011748</v>
      </c>
      <c r="M1123" s="10">
        <f t="shared" si="142"/>
        <v>0.56795271701174954</v>
      </c>
      <c r="N1123" s="7" t="b">
        <f t="shared" si="143"/>
        <v>0</v>
      </c>
      <c r="O1123" s="8" t="b">
        <f t="shared" si="143"/>
        <v>0</v>
      </c>
      <c r="P1123" s="6" t="b">
        <f t="shared" si="144"/>
        <v>1</v>
      </c>
    </row>
    <row r="1124" spans="1:16" x14ac:dyDescent="0.25">
      <c r="A1124" s="1">
        <v>2015</v>
      </c>
      <c r="B1124" s="3">
        <v>11</v>
      </c>
      <c r="C1124" s="2">
        <v>12</v>
      </c>
      <c r="D1124" s="4">
        <v>3</v>
      </c>
      <c r="E1124" s="5">
        <v>26.3</v>
      </c>
      <c r="F1124" s="14">
        <f t="shared" si="140"/>
        <v>0.90514825364486673</v>
      </c>
      <c r="G1124" s="15">
        <v>0.91612183901533095</v>
      </c>
      <c r="H1124" s="12">
        <f t="shared" si="145"/>
        <v>0.90887703898514394</v>
      </c>
      <c r="I1124" s="13">
        <v>0.91690231662715704</v>
      </c>
      <c r="J1124" s="11">
        <f t="shared" si="138"/>
        <v>1.0973585370464223E-2</v>
      </c>
      <c r="K1124" s="11">
        <f t="shared" si="139"/>
        <v>8.0252776420131067E-3</v>
      </c>
      <c r="L1124" s="9">
        <f t="shared" si="141"/>
        <v>25.1196150201704</v>
      </c>
      <c r="M1124" s="10">
        <f t="shared" si="142"/>
        <v>1.1803849798296007</v>
      </c>
      <c r="N1124" s="7" t="b">
        <f t="shared" si="143"/>
        <v>1</v>
      </c>
      <c r="O1124" s="8" t="b">
        <f t="shared" si="143"/>
        <v>1</v>
      </c>
      <c r="P1124" s="6" t="b">
        <f t="shared" si="144"/>
        <v>1</v>
      </c>
    </row>
    <row r="1125" spans="1:16" x14ac:dyDescent="0.25">
      <c r="A1125" s="1">
        <v>2015</v>
      </c>
      <c r="B1125" s="3">
        <v>11</v>
      </c>
      <c r="C1125" s="2">
        <v>13</v>
      </c>
      <c r="D1125" s="4">
        <v>3</v>
      </c>
      <c r="E1125" s="5">
        <v>29.5</v>
      </c>
      <c r="F1125" s="14">
        <f t="shared" si="140"/>
        <v>0.90514825364486673</v>
      </c>
      <c r="G1125" s="15">
        <v>0.98074633603153805</v>
      </c>
      <c r="H1125" s="12">
        <f t="shared" si="145"/>
        <v>0.99592986228410396</v>
      </c>
      <c r="I1125" s="13">
        <v>0.949456444830587</v>
      </c>
      <c r="J1125" s="11">
        <f t="shared" si="138"/>
        <v>7.5598082386671317E-2</v>
      </c>
      <c r="K1125" s="11">
        <f t="shared" si="139"/>
        <v>4.6473417453516963E-2</v>
      </c>
      <c r="L1125" s="9">
        <f t="shared" si="141"/>
        <v>25.922126139853372</v>
      </c>
      <c r="M1125" s="10">
        <f t="shared" si="142"/>
        <v>3.577873860146628</v>
      </c>
      <c r="N1125" s="7" t="b">
        <f t="shared" si="143"/>
        <v>1</v>
      </c>
      <c r="O1125" s="8" t="b">
        <f t="shared" si="143"/>
        <v>1</v>
      </c>
      <c r="P1125" s="6" t="b">
        <f t="shared" si="144"/>
        <v>1</v>
      </c>
    </row>
    <row r="1126" spans="1:16" x14ac:dyDescent="0.25">
      <c r="A1126" s="1">
        <v>2015</v>
      </c>
      <c r="B1126" s="3">
        <v>11</v>
      </c>
      <c r="C1126" s="2">
        <v>14</v>
      </c>
      <c r="D1126" s="4">
        <v>12</v>
      </c>
      <c r="E1126" s="5">
        <v>19.2</v>
      </c>
      <c r="F1126" s="14">
        <f t="shared" si="140"/>
        <v>0.99998771165079559</v>
      </c>
      <c r="G1126" s="15">
        <v>0.85722971153289695</v>
      </c>
      <c r="H1126" s="12">
        <f t="shared" si="145"/>
        <v>8.1625711531598897E-3</v>
      </c>
      <c r="I1126" s="13">
        <v>1.5948755507501401E-2</v>
      </c>
      <c r="J1126" s="11">
        <f t="shared" si="138"/>
        <v>0.14275800011789863</v>
      </c>
      <c r="K1126" s="11">
        <f t="shared" si="139"/>
        <v>7.7861843543415108E-3</v>
      </c>
      <c r="L1126" s="9">
        <f t="shared" si="141"/>
        <v>19.18170106592169</v>
      </c>
      <c r="M1126" s="10">
        <f t="shared" si="142"/>
        <v>1.8298934078309514E-2</v>
      </c>
      <c r="N1126" s="7" t="b">
        <f t="shared" si="143"/>
        <v>1</v>
      </c>
      <c r="O1126" s="8" t="b">
        <f t="shared" si="143"/>
        <v>1</v>
      </c>
      <c r="P1126" s="6" t="b">
        <f t="shared" si="144"/>
        <v>1</v>
      </c>
    </row>
    <row r="1127" spans="1:16" x14ac:dyDescent="0.25">
      <c r="A1127" s="1">
        <v>2015</v>
      </c>
      <c r="B1127" s="3">
        <v>11</v>
      </c>
      <c r="C1127" s="2">
        <v>15</v>
      </c>
      <c r="D1127" s="4">
        <v>17.399999999999999</v>
      </c>
      <c r="E1127" s="5">
        <v>20.3</v>
      </c>
      <c r="F1127" s="14">
        <f t="shared" si="140"/>
        <v>0.99999994449833651</v>
      </c>
      <c r="G1127" s="15">
        <v>0.975100175431039</v>
      </c>
      <c r="H1127" s="12">
        <f t="shared" si="145"/>
        <v>2.4127021417669217E-2</v>
      </c>
      <c r="I1127" s="13">
        <v>4.3544892945432803E-2</v>
      </c>
      <c r="J1127" s="11">
        <f t="shared" si="138"/>
        <v>2.4899769067297517E-2</v>
      </c>
      <c r="K1127" s="11">
        <f t="shared" si="139"/>
        <v>1.9417871527763586E-2</v>
      </c>
      <c r="L1127" s="9">
        <f t="shared" si="141"/>
        <v>21.788466371563494</v>
      </c>
      <c r="M1127" s="10">
        <f t="shared" si="142"/>
        <v>1.4884663715634936</v>
      </c>
      <c r="N1127" s="7" t="b">
        <f t="shared" si="143"/>
        <v>1</v>
      </c>
      <c r="O1127" s="8" t="b">
        <f t="shared" si="143"/>
        <v>1</v>
      </c>
      <c r="P1127" s="6" t="b">
        <f t="shared" si="144"/>
        <v>1</v>
      </c>
    </row>
    <row r="1128" spans="1:16" x14ac:dyDescent="0.25">
      <c r="A1128" s="1">
        <v>2015</v>
      </c>
      <c r="B1128" s="3">
        <v>11</v>
      </c>
      <c r="C1128" s="2">
        <v>16</v>
      </c>
      <c r="D1128" s="4">
        <v>0</v>
      </c>
      <c r="E1128" s="5">
        <v>22.5</v>
      </c>
      <c r="F1128" s="14">
        <f t="shared" si="140"/>
        <v>0</v>
      </c>
      <c r="G1128" s="15">
        <v>4.97297023359134E-3</v>
      </c>
      <c r="H1128" s="12">
        <f t="shared" si="145"/>
        <v>0.18242552380635635</v>
      </c>
      <c r="I1128" s="13">
        <v>0.17488342713435001</v>
      </c>
      <c r="J1128" s="11">
        <f t="shared" si="138"/>
        <v>4.97297023359134E-3</v>
      </c>
      <c r="K1128" s="11">
        <f t="shared" si="139"/>
        <v>7.5420966720063376E-3</v>
      </c>
      <c r="L1128" s="9">
        <f t="shared" si="141"/>
        <v>23.65566934651623</v>
      </c>
      <c r="M1128" s="10">
        <f t="shared" si="142"/>
        <v>1.1556693465162304</v>
      </c>
      <c r="N1128" s="7" t="b">
        <f t="shared" si="143"/>
        <v>0</v>
      </c>
      <c r="O1128" s="8" t="b">
        <f t="shared" si="143"/>
        <v>0</v>
      </c>
      <c r="P1128" s="6" t="b">
        <f t="shared" si="144"/>
        <v>1</v>
      </c>
    </row>
    <row r="1129" spans="1:16" x14ac:dyDescent="0.25">
      <c r="A1129" s="1">
        <v>2015</v>
      </c>
      <c r="B1129" s="3">
        <v>11</v>
      </c>
      <c r="C1129" s="2">
        <v>17</v>
      </c>
      <c r="D1129" s="4">
        <v>0</v>
      </c>
      <c r="E1129" s="5">
        <v>27.4</v>
      </c>
      <c r="F1129" s="14">
        <f t="shared" si="140"/>
        <v>0</v>
      </c>
      <c r="G1129" s="15">
        <v>4.7106448975905903E-3</v>
      </c>
      <c r="H1129" s="12">
        <f t="shared" si="145"/>
        <v>0.96770453530154943</v>
      </c>
      <c r="I1129" s="13">
        <v>0.95800988588703895</v>
      </c>
      <c r="J1129" s="11">
        <f t="shared" si="138"/>
        <v>4.7106448975905903E-3</v>
      </c>
      <c r="K1129" s="11">
        <f t="shared" si="139"/>
        <v>9.6946494145104811E-3</v>
      </c>
      <c r="L1129" s="9">
        <f t="shared" si="141"/>
        <v>26.285713860658788</v>
      </c>
      <c r="M1129" s="10">
        <f t="shared" si="142"/>
        <v>1.1142861393412105</v>
      </c>
      <c r="N1129" s="7" t="b">
        <f t="shared" si="143"/>
        <v>0</v>
      </c>
      <c r="O1129" s="8" t="b">
        <f t="shared" si="143"/>
        <v>0</v>
      </c>
      <c r="P1129" s="6" t="b">
        <f t="shared" si="144"/>
        <v>1</v>
      </c>
    </row>
    <row r="1130" spans="1:16" x14ac:dyDescent="0.25">
      <c r="A1130" s="1">
        <v>2015</v>
      </c>
      <c r="B1130" s="3">
        <v>11</v>
      </c>
      <c r="C1130" s="2">
        <v>18</v>
      </c>
      <c r="D1130" s="4">
        <v>0</v>
      </c>
      <c r="E1130" s="5">
        <v>36.9</v>
      </c>
      <c r="F1130" s="14">
        <f t="shared" si="140"/>
        <v>0</v>
      </c>
      <c r="G1130" s="15">
        <v>6.5268365545262204E-3</v>
      </c>
      <c r="H1130" s="12">
        <f t="shared" si="145"/>
        <v>0.9999975019559143</v>
      </c>
      <c r="I1130" s="13">
        <v>0.99341756288297001</v>
      </c>
      <c r="J1130" s="11">
        <f t="shared" si="138"/>
        <v>6.5268365545262204E-3</v>
      </c>
      <c r="K1130" s="11">
        <f t="shared" si="139"/>
        <v>6.5799390729442964E-3</v>
      </c>
      <c r="L1130" s="9">
        <f t="shared" si="141"/>
        <v>32.187613834031943</v>
      </c>
      <c r="M1130" s="10">
        <f t="shared" si="142"/>
        <v>4.7123861659680557</v>
      </c>
      <c r="N1130" s="7" t="b">
        <f t="shared" si="143"/>
        <v>0</v>
      </c>
      <c r="O1130" s="8" t="b">
        <f t="shared" si="143"/>
        <v>0</v>
      </c>
      <c r="P1130" s="6" t="b">
        <f t="shared" si="144"/>
        <v>1</v>
      </c>
    </row>
    <row r="1131" spans="1:16" x14ac:dyDescent="0.25">
      <c r="A1131" s="1">
        <v>2015</v>
      </c>
      <c r="B1131" s="3">
        <v>11</v>
      </c>
      <c r="C1131" s="2">
        <v>19</v>
      </c>
      <c r="D1131" s="4">
        <v>0</v>
      </c>
      <c r="E1131" s="5">
        <v>38.9</v>
      </c>
      <c r="F1131" s="14">
        <f t="shared" si="140"/>
        <v>0</v>
      </c>
      <c r="G1131" s="15">
        <v>1.2311100660654E-2</v>
      </c>
      <c r="H1131" s="12">
        <f t="shared" si="145"/>
        <v>0.99999966192576595</v>
      </c>
      <c r="I1131" s="13">
        <v>0.99573590381572397</v>
      </c>
      <c r="J1131" s="11">
        <f t="shared" si="138"/>
        <v>1.2311100660654E-2</v>
      </c>
      <c r="K1131" s="11">
        <f t="shared" si="139"/>
        <v>4.2637581100419819E-3</v>
      </c>
      <c r="L1131" s="9">
        <f t="shared" si="141"/>
        <v>34.256227223162234</v>
      </c>
      <c r="M1131" s="10">
        <f t="shared" si="142"/>
        <v>4.6437727768377641</v>
      </c>
      <c r="N1131" s="7" t="b">
        <f t="shared" si="143"/>
        <v>0</v>
      </c>
      <c r="O1131" s="8" t="b">
        <f t="shared" si="143"/>
        <v>0</v>
      </c>
      <c r="P1131" s="6" t="b">
        <f t="shared" si="144"/>
        <v>1</v>
      </c>
    </row>
    <row r="1132" spans="1:16" x14ac:dyDescent="0.25">
      <c r="A1132" s="1">
        <v>2015</v>
      </c>
      <c r="B1132" s="3">
        <v>11</v>
      </c>
      <c r="C1132" s="2">
        <v>20</v>
      </c>
      <c r="D1132" s="4">
        <v>0</v>
      </c>
      <c r="E1132" s="5">
        <v>41.5</v>
      </c>
      <c r="F1132" s="14">
        <f t="shared" si="140"/>
        <v>0</v>
      </c>
      <c r="G1132" s="15">
        <v>1.0910829640744499E-2</v>
      </c>
      <c r="H1132" s="12">
        <f t="shared" si="145"/>
        <v>0.99999997489000902</v>
      </c>
      <c r="I1132" s="13">
        <v>0.99615915989552095</v>
      </c>
      <c r="J1132" s="11">
        <f t="shared" si="138"/>
        <v>1.0910829640744499E-2</v>
      </c>
      <c r="K1132" s="11">
        <f t="shared" si="139"/>
        <v>3.8408149944880732E-3</v>
      </c>
      <c r="L1132" s="9">
        <f t="shared" si="141"/>
        <v>34.797998396364932</v>
      </c>
      <c r="M1132" s="10">
        <f t="shared" si="142"/>
        <v>6.7020016036350682</v>
      </c>
      <c r="N1132" s="7" t="b">
        <f t="shared" si="143"/>
        <v>0</v>
      </c>
      <c r="O1132" s="8" t="b">
        <f t="shared" si="143"/>
        <v>0</v>
      </c>
      <c r="P1132" s="6" t="b">
        <f t="shared" si="144"/>
        <v>1</v>
      </c>
    </row>
    <row r="1133" spans="1:16" x14ac:dyDescent="0.25">
      <c r="A1133" s="1">
        <v>2015</v>
      </c>
      <c r="B1133" s="3">
        <v>11</v>
      </c>
      <c r="C1133" s="2">
        <v>21</v>
      </c>
      <c r="D1133" s="4">
        <v>0</v>
      </c>
      <c r="E1133" s="5">
        <v>22.5</v>
      </c>
      <c r="F1133" s="14">
        <f t="shared" si="140"/>
        <v>0</v>
      </c>
      <c r="G1133" s="15">
        <v>9.3053322932907905E-3</v>
      </c>
      <c r="H1133" s="12">
        <f t="shared" si="145"/>
        <v>0.18242552380635635</v>
      </c>
      <c r="I1133" s="13">
        <v>0.15386283962053099</v>
      </c>
      <c r="J1133" s="11">
        <f t="shared" si="138"/>
        <v>9.3053322932907905E-3</v>
      </c>
      <c r="K1133" s="11">
        <f t="shared" si="139"/>
        <v>2.856268418582536E-2</v>
      </c>
      <c r="L1133" s="9">
        <f t="shared" si="141"/>
        <v>23.555970268150329</v>
      </c>
      <c r="M1133" s="10">
        <f t="shared" si="142"/>
        <v>1.0559702681503289</v>
      </c>
      <c r="N1133" s="7" t="b">
        <f t="shared" si="143"/>
        <v>0</v>
      </c>
      <c r="O1133" s="8" t="b">
        <f t="shared" si="143"/>
        <v>0</v>
      </c>
      <c r="P1133" s="6" t="b">
        <f t="shared" si="144"/>
        <v>1</v>
      </c>
    </row>
    <row r="1134" spans="1:16" x14ac:dyDescent="0.25">
      <c r="A1134" s="1">
        <v>2015</v>
      </c>
      <c r="B1134" s="3">
        <v>11</v>
      </c>
      <c r="C1134" s="2">
        <v>22</v>
      </c>
      <c r="D1134" s="4">
        <v>0</v>
      </c>
      <c r="E1134" s="5">
        <v>21.6</v>
      </c>
      <c r="F1134" s="14">
        <f t="shared" si="140"/>
        <v>0</v>
      </c>
      <c r="G1134" s="15">
        <v>1.2127725252496099E-2</v>
      </c>
      <c r="H1134" s="12">
        <f t="shared" si="145"/>
        <v>8.3172696493922491E-2</v>
      </c>
      <c r="I1134" s="13">
        <v>9.4731958420728096E-2</v>
      </c>
      <c r="J1134" s="11">
        <f t="shared" si="138"/>
        <v>1.2127725252496099E-2</v>
      </c>
      <c r="K1134" s="11">
        <f t="shared" si="139"/>
        <v>1.1559261926805606E-2</v>
      </c>
      <c r="L1134" s="9">
        <f t="shared" si="141"/>
        <v>23.052353879693872</v>
      </c>
      <c r="M1134" s="10">
        <f t="shared" si="142"/>
        <v>1.4523538796938702</v>
      </c>
      <c r="N1134" s="7" t="b">
        <f t="shared" si="143"/>
        <v>0</v>
      </c>
      <c r="O1134" s="8" t="b">
        <f t="shared" si="143"/>
        <v>0</v>
      </c>
      <c r="P1134" s="6" t="b">
        <f t="shared" si="144"/>
        <v>1</v>
      </c>
    </row>
    <row r="1135" spans="1:16" x14ac:dyDescent="0.25">
      <c r="A1135" s="1">
        <v>2015</v>
      </c>
      <c r="B1135" s="3">
        <v>11</v>
      </c>
      <c r="C1135" s="2">
        <v>23</v>
      </c>
      <c r="D1135" s="4">
        <v>0</v>
      </c>
      <c r="E1135" s="5">
        <v>26.3</v>
      </c>
      <c r="F1135" s="14">
        <f t="shared" si="140"/>
        <v>0</v>
      </c>
      <c r="G1135" s="15">
        <v>1.6071777092811702E-2</v>
      </c>
      <c r="H1135" s="12">
        <f t="shared" si="145"/>
        <v>0.90887703898514394</v>
      </c>
      <c r="I1135" s="13">
        <v>0.90714801176586501</v>
      </c>
      <c r="J1135" s="11">
        <f t="shared" si="138"/>
        <v>1.6071777092811702E-2</v>
      </c>
      <c r="K1135" s="11">
        <f t="shared" si="139"/>
        <v>1.7290272192789224E-3</v>
      </c>
      <c r="L1135" s="9">
        <f t="shared" si="141"/>
        <v>24.972928916692123</v>
      </c>
      <c r="M1135" s="10">
        <f t="shared" si="142"/>
        <v>1.327071083307878</v>
      </c>
      <c r="N1135" s="7" t="b">
        <f t="shared" si="143"/>
        <v>0</v>
      </c>
      <c r="O1135" s="8" t="b">
        <f t="shared" si="143"/>
        <v>0</v>
      </c>
      <c r="P1135" s="6" t="b">
        <f t="shared" si="144"/>
        <v>1</v>
      </c>
    </row>
    <row r="1136" spans="1:16" x14ac:dyDescent="0.25">
      <c r="A1136" s="1">
        <v>2015</v>
      </c>
      <c r="B1136" s="3">
        <v>11</v>
      </c>
      <c r="C1136" s="2">
        <v>24</v>
      </c>
      <c r="D1136" s="4">
        <v>0</v>
      </c>
      <c r="E1136" s="5">
        <v>27.7</v>
      </c>
      <c r="F1136" s="14">
        <f t="shared" si="140"/>
        <v>0</v>
      </c>
      <c r="G1136" s="15">
        <v>7.4451862975253996E-3</v>
      </c>
      <c r="H1136" s="12">
        <f t="shared" si="145"/>
        <v>0.9758729785823308</v>
      </c>
      <c r="I1136" s="13">
        <v>0.96673796984834004</v>
      </c>
      <c r="J1136" s="11">
        <f t="shared" si="138"/>
        <v>7.4451862975253996E-3</v>
      </c>
      <c r="K1136" s="11">
        <f t="shared" si="139"/>
        <v>9.1350087339907571E-3</v>
      </c>
      <c r="L1136" s="9">
        <f t="shared" si="141"/>
        <v>26.795427311974162</v>
      </c>
      <c r="M1136" s="10">
        <f t="shared" si="142"/>
        <v>0.90457268802583712</v>
      </c>
      <c r="N1136" s="7" t="b">
        <f t="shared" si="143"/>
        <v>0</v>
      </c>
      <c r="O1136" s="8" t="b">
        <f t="shared" si="143"/>
        <v>0</v>
      </c>
      <c r="P1136" s="6" t="b">
        <f t="shared" si="144"/>
        <v>1</v>
      </c>
    </row>
    <row r="1137" spans="1:16" x14ac:dyDescent="0.25">
      <c r="A1137" s="1">
        <v>2015</v>
      </c>
      <c r="B1137" s="3">
        <v>11</v>
      </c>
      <c r="C1137" s="2">
        <v>25</v>
      </c>
      <c r="D1137" s="4">
        <v>0</v>
      </c>
      <c r="E1137" s="5">
        <v>34.5</v>
      </c>
      <c r="F1137" s="14">
        <f t="shared" si="140"/>
        <v>0</v>
      </c>
      <c r="G1137" s="15">
        <v>1.44668795502338E-2</v>
      </c>
      <c r="H1137" s="12">
        <f t="shared" si="145"/>
        <v>0.99997246430888531</v>
      </c>
      <c r="I1137" s="13">
        <v>0.99290525873716795</v>
      </c>
      <c r="J1137" s="11">
        <f t="shared" si="138"/>
        <v>1.44668795502338E-2</v>
      </c>
      <c r="K1137" s="11">
        <f t="shared" si="139"/>
        <v>7.067205571717361E-3</v>
      </c>
      <c r="L1137" s="9">
        <f t="shared" si="141"/>
        <v>31.859311961640401</v>
      </c>
      <c r="M1137" s="10">
        <f t="shared" si="142"/>
        <v>2.640688038359599</v>
      </c>
      <c r="N1137" s="7" t="b">
        <f t="shared" si="143"/>
        <v>0</v>
      </c>
      <c r="O1137" s="8" t="b">
        <f t="shared" si="143"/>
        <v>0</v>
      </c>
      <c r="P1137" s="6" t="b">
        <f t="shared" si="144"/>
        <v>1</v>
      </c>
    </row>
    <row r="1138" spans="1:16" x14ac:dyDescent="0.25">
      <c r="A1138" s="1">
        <v>2015</v>
      </c>
      <c r="B1138" s="3">
        <v>11</v>
      </c>
      <c r="C1138" s="2">
        <v>26</v>
      </c>
      <c r="D1138" s="4">
        <v>0</v>
      </c>
      <c r="E1138" s="5">
        <v>37.700000000000003</v>
      </c>
      <c r="F1138" s="14">
        <f t="shared" si="140"/>
        <v>0</v>
      </c>
      <c r="G1138" s="15">
        <v>1.29320848778315E-2</v>
      </c>
      <c r="H1138" s="12">
        <f t="shared" si="145"/>
        <v>0.99999887755489469</v>
      </c>
      <c r="I1138" s="13">
        <v>0.99578439582026901</v>
      </c>
      <c r="J1138" s="11">
        <f t="shared" si="138"/>
        <v>1.29320848778315E-2</v>
      </c>
      <c r="K1138" s="11">
        <f t="shared" si="139"/>
        <v>4.2144817346256858E-3</v>
      </c>
      <c r="L1138" s="9">
        <f t="shared" si="141"/>
        <v>34.314658134512825</v>
      </c>
      <c r="M1138" s="10">
        <f t="shared" si="142"/>
        <v>3.3853418654871774</v>
      </c>
      <c r="N1138" s="7" t="b">
        <f t="shared" si="143"/>
        <v>0</v>
      </c>
      <c r="O1138" s="8" t="b">
        <f t="shared" si="143"/>
        <v>0</v>
      </c>
      <c r="P1138" s="6" t="b">
        <f t="shared" si="144"/>
        <v>1</v>
      </c>
    </row>
    <row r="1139" spans="1:16" x14ac:dyDescent="0.25">
      <c r="A1139" s="1">
        <v>2015</v>
      </c>
      <c r="B1139" s="3">
        <v>11</v>
      </c>
      <c r="C1139" s="2">
        <v>27</v>
      </c>
      <c r="D1139" s="4">
        <v>0</v>
      </c>
      <c r="E1139" s="5">
        <v>22.9</v>
      </c>
      <c r="F1139" s="14">
        <f t="shared" si="140"/>
        <v>0</v>
      </c>
      <c r="G1139" s="15">
        <v>1.8806734073890101E-2</v>
      </c>
      <c r="H1139" s="12">
        <f t="shared" si="145"/>
        <v>0.24973989440488212</v>
      </c>
      <c r="I1139" s="13">
        <v>0.234006169629081</v>
      </c>
      <c r="J1139" s="11">
        <f t="shared" si="138"/>
        <v>1.8806734073890101E-2</v>
      </c>
      <c r="K1139" s="11">
        <f t="shared" si="139"/>
        <v>1.5733724775801122E-2</v>
      </c>
      <c r="L1139" s="9">
        <f t="shared" si="141"/>
        <v>23.833323304259554</v>
      </c>
      <c r="M1139" s="10">
        <f t="shared" si="142"/>
        <v>0.9333233042595559</v>
      </c>
      <c r="N1139" s="7" t="b">
        <f t="shared" si="143"/>
        <v>0</v>
      </c>
      <c r="O1139" s="8" t="b">
        <f t="shared" si="143"/>
        <v>0</v>
      </c>
      <c r="P1139" s="6" t="b">
        <f t="shared" si="144"/>
        <v>1</v>
      </c>
    </row>
    <row r="1140" spans="1:16" x14ac:dyDescent="0.25">
      <c r="A1140" s="1">
        <v>2015</v>
      </c>
      <c r="B1140" s="3">
        <v>11</v>
      </c>
      <c r="C1140" s="2">
        <v>28</v>
      </c>
      <c r="D1140" s="4">
        <v>0</v>
      </c>
      <c r="E1140" s="5">
        <v>22.8</v>
      </c>
      <c r="F1140" s="14">
        <f t="shared" si="140"/>
        <v>0</v>
      </c>
      <c r="G1140" s="15">
        <v>2.7641566909128799E-2</v>
      </c>
      <c r="H1140" s="12">
        <f t="shared" si="145"/>
        <v>0.23147521650098246</v>
      </c>
      <c r="I1140" s="13">
        <v>0.214992794774817</v>
      </c>
      <c r="J1140" s="11">
        <f t="shared" si="138"/>
        <v>2.7641566909128799E-2</v>
      </c>
      <c r="K1140" s="11">
        <f t="shared" si="139"/>
        <v>1.6482421726165458E-2</v>
      </c>
      <c r="L1140" s="9">
        <f t="shared" si="141"/>
        <v>23.78854106524879</v>
      </c>
      <c r="M1140" s="10">
        <f t="shared" si="142"/>
        <v>0.98854106524878915</v>
      </c>
      <c r="N1140" s="7" t="b">
        <f t="shared" si="143"/>
        <v>0</v>
      </c>
      <c r="O1140" s="8" t="b">
        <f t="shared" si="143"/>
        <v>0</v>
      </c>
      <c r="P1140" s="6" t="b">
        <f t="shared" si="144"/>
        <v>1</v>
      </c>
    </row>
    <row r="1141" spans="1:16" x14ac:dyDescent="0.25">
      <c r="A1141" s="1">
        <v>2015</v>
      </c>
      <c r="B1141" s="3">
        <v>11</v>
      </c>
      <c r="C1141" s="2">
        <v>29</v>
      </c>
      <c r="D1141" s="4">
        <v>1.4</v>
      </c>
      <c r="E1141" s="5">
        <v>28.3</v>
      </c>
      <c r="F1141" s="14">
        <f t="shared" si="140"/>
        <v>0.60436777711716339</v>
      </c>
      <c r="G1141" s="15">
        <v>0.67702830039183803</v>
      </c>
      <c r="H1141" s="12">
        <f t="shared" si="145"/>
        <v>0.98661308217233512</v>
      </c>
      <c r="I1141" s="13">
        <v>0.97786530970637497</v>
      </c>
      <c r="J1141" s="11">
        <f t="shared" si="138"/>
        <v>7.2660523274674649E-2</v>
      </c>
      <c r="K1141" s="11">
        <f t="shared" si="139"/>
        <v>8.7477724659601463E-3</v>
      </c>
      <c r="L1141" s="9">
        <f t="shared" si="141"/>
        <v>27.835257044664409</v>
      </c>
      <c r="M1141" s="10">
        <f t="shared" si="142"/>
        <v>0.46474295533559129</v>
      </c>
      <c r="N1141" s="7" t="b">
        <f t="shared" si="143"/>
        <v>0</v>
      </c>
      <c r="O1141" s="8" t="b">
        <f t="shared" si="143"/>
        <v>0</v>
      </c>
      <c r="P1141" s="6" t="b">
        <f t="shared" si="144"/>
        <v>1</v>
      </c>
    </row>
    <row r="1142" spans="1:16" x14ac:dyDescent="0.25">
      <c r="A1142" s="1">
        <v>2015</v>
      </c>
      <c r="B1142" s="3">
        <v>11</v>
      </c>
      <c r="C1142" s="2">
        <v>30</v>
      </c>
      <c r="D1142" s="4">
        <v>0</v>
      </c>
      <c r="E1142" s="5">
        <v>28.5</v>
      </c>
      <c r="F1142" s="14">
        <f t="shared" si="140"/>
        <v>0</v>
      </c>
      <c r="G1142" s="15">
        <v>2.8730731086898199E-2</v>
      </c>
      <c r="H1142" s="12">
        <f t="shared" si="145"/>
        <v>0.98901305736940681</v>
      </c>
      <c r="I1142" s="13">
        <v>0.97897543011009402</v>
      </c>
      <c r="J1142" s="11">
        <f t="shared" si="138"/>
        <v>2.8730731086898199E-2</v>
      </c>
      <c r="K1142" s="11">
        <f t="shared" si="139"/>
        <v>1.0037627259312787E-2</v>
      </c>
      <c r="L1142" s="9">
        <f t="shared" si="141"/>
        <v>27.980711733497323</v>
      </c>
      <c r="M1142" s="10">
        <f t="shared" si="142"/>
        <v>0.51928826650267723</v>
      </c>
      <c r="N1142" s="7" t="b">
        <f t="shared" si="143"/>
        <v>0</v>
      </c>
      <c r="O1142" s="8" t="b">
        <f t="shared" si="143"/>
        <v>0</v>
      </c>
      <c r="P1142" s="6" t="b">
        <f t="shared" si="144"/>
        <v>1</v>
      </c>
    </row>
    <row r="1143" spans="1:16" x14ac:dyDescent="0.25">
      <c r="A1143" s="1">
        <v>2015</v>
      </c>
      <c r="B1143" s="3">
        <v>12</v>
      </c>
      <c r="C1143" s="2">
        <v>1</v>
      </c>
      <c r="D1143" s="4">
        <v>0</v>
      </c>
      <c r="E1143" s="5">
        <v>39</v>
      </c>
      <c r="F1143" s="14">
        <f t="shared" si="140"/>
        <v>0</v>
      </c>
      <c r="G1143" s="15">
        <v>2.2459848698297601E-2</v>
      </c>
      <c r="H1143" s="12">
        <f t="shared" si="145"/>
        <v>0.99999969409777301</v>
      </c>
      <c r="I1143" s="13">
        <v>0.995871001961391</v>
      </c>
      <c r="J1143" s="11">
        <f t="shared" si="138"/>
        <v>2.2459848698297601E-2</v>
      </c>
      <c r="K1143" s="11">
        <f t="shared" si="139"/>
        <v>4.1286921363820062E-3</v>
      </c>
      <c r="L1143" s="9">
        <f t="shared" si="141"/>
        <v>34.421234456635602</v>
      </c>
      <c r="M1143" s="10">
        <f t="shared" si="142"/>
        <v>4.5787655433643977</v>
      </c>
      <c r="N1143" s="7" t="b">
        <f t="shared" si="143"/>
        <v>0</v>
      </c>
      <c r="O1143" s="8" t="b">
        <f t="shared" si="143"/>
        <v>0</v>
      </c>
      <c r="P1143" s="6" t="b">
        <f t="shared" si="144"/>
        <v>1</v>
      </c>
    </row>
    <row r="1144" spans="1:16" x14ac:dyDescent="0.25">
      <c r="A1144" s="1">
        <v>2015</v>
      </c>
      <c r="B1144" s="3">
        <v>12</v>
      </c>
      <c r="C1144" s="2">
        <v>2</v>
      </c>
      <c r="D1144" s="4">
        <v>0</v>
      </c>
      <c r="E1144" s="5">
        <v>22.5</v>
      </c>
      <c r="F1144" s="14">
        <f t="shared" si="140"/>
        <v>0</v>
      </c>
      <c r="G1144" s="15">
        <v>1.03803009701445E-2</v>
      </c>
      <c r="H1144" s="12">
        <f t="shared" si="145"/>
        <v>0.18242552380635635</v>
      </c>
      <c r="I1144" s="13">
        <v>0.16640507421605999</v>
      </c>
      <c r="J1144" s="11">
        <f t="shared" si="138"/>
        <v>1.03803009701445E-2</v>
      </c>
      <c r="K1144" s="11">
        <f t="shared" si="139"/>
        <v>1.602044959029636E-2</v>
      </c>
      <c r="L1144" s="9">
        <f t="shared" si="141"/>
        <v>23.618573942881145</v>
      </c>
      <c r="M1144" s="10">
        <f t="shared" si="142"/>
        <v>1.1185739428811452</v>
      </c>
      <c r="N1144" s="7" t="b">
        <f t="shared" si="143"/>
        <v>0</v>
      </c>
      <c r="O1144" s="8" t="b">
        <f t="shared" si="143"/>
        <v>0</v>
      </c>
      <c r="P1144" s="6" t="b">
        <f t="shared" si="144"/>
        <v>1</v>
      </c>
    </row>
    <row r="1145" spans="1:16" x14ac:dyDescent="0.25">
      <c r="A1145" s="1">
        <v>2015</v>
      </c>
      <c r="B1145" s="3">
        <v>12</v>
      </c>
      <c r="C1145" s="2">
        <v>3</v>
      </c>
      <c r="D1145" s="4">
        <v>0</v>
      </c>
      <c r="E1145" s="5">
        <v>22.1</v>
      </c>
      <c r="F1145" s="14">
        <f t="shared" si="140"/>
        <v>0</v>
      </c>
      <c r="G1145" s="15">
        <v>3.2315221992496701E-2</v>
      </c>
      <c r="H1145" s="12">
        <f t="shared" si="145"/>
        <v>0.13010847436299802</v>
      </c>
      <c r="I1145" s="13">
        <v>0.102590777845778</v>
      </c>
      <c r="J1145" s="11">
        <f t="shared" si="138"/>
        <v>3.2315221992496701E-2</v>
      </c>
      <c r="K1145" s="11">
        <f t="shared" si="139"/>
        <v>2.7517696517220025E-2</v>
      </c>
      <c r="L1145" s="9">
        <f t="shared" si="141"/>
        <v>23.14927185957238</v>
      </c>
      <c r="M1145" s="10">
        <f t="shared" si="142"/>
        <v>1.0492718595723787</v>
      </c>
      <c r="N1145" s="7" t="b">
        <f t="shared" si="143"/>
        <v>0</v>
      </c>
      <c r="O1145" s="8" t="b">
        <f t="shared" si="143"/>
        <v>0</v>
      </c>
      <c r="P1145" s="6" t="b">
        <f t="shared" si="144"/>
        <v>1</v>
      </c>
    </row>
    <row r="1146" spans="1:16" x14ac:dyDescent="0.25">
      <c r="A1146" s="1">
        <v>2015</v>
      </c>
      <c r="B1146" s="3">
        <v>12</v>
      </c>
      <c r="C1146" s="2">
        <v>4</v>
      </c>
      <c r="D1146" s="4">
        <v>0</v>
      </c>
      <c r="E1146" s="5">
        <v>24.2</v>
      </c>
      <c r="F1146" s="14">
        <f t="shared" si="140"/>
        <v>0</v>
      </c>
      <c r="G1146" s="15">
        <v>1.8239534741722001E-2</v>
      </c>
      <c r="H1146" s="12">
        <f t="shared" si="145"/>
        <v>0.54983399731247773</v>
      </c>
      <c r="I1146" s="13">
        <v>0.54964538380282402</v>
      </c>
      <c r="J1146" s="11">
        <f t="shared" si="138"/>
        <v>1.8239534741722001E-2</v>
      </c>
      <c r="K1146" s="11">
        <f t="shared" si="139"/>
        <v>1.8861350965371226E-4</v>
      </c>
      <c r="L1146" s="9">
        <f t="shared" si="141"/>
        <v>24.001349965094544</v>
      </c>
      <c r="M1146" s="10">
        <f t="shared" si="142"/>
        <v>0.19865003490545519</v>
      </c>
      <c r="N1146" s="7" t="b">
        <f t="shared" si="143"/>
        <v>0</v>
      </c>
      <c r="O1146" s="8" t="b">
        <f t="shared" si="143"/>
        <v>0</v>
      </c>
      <c r="P1146" s="6" t="b">
        <f t="shared" si="144"/>
        <v>1</v>
      </c>
    </row>
    <row r="1147" spans="1:16" x14ac:dyDescent="0.25">
      <c r="A1147" s="1">
        <v>2015</v>
      </c>
      <c r="B1147" s="3">
        <v>12</v>
      </c>
      <c r="C1147" s="2">
        <v>5</v>
      </c>
      <c r="D1147" s="4">
        <v>0</v>
      </c>
      <c r="E1147" s="5">
        <v>28.2</v>
      </c>
      <c r="F1147" s="14">
        <f t="shared" si="140"/>
        <v>0</v>
      </c>
      <c r="G1147" s="15">
        <v>1.6332886818300401E-2</v>
      </c>
      <c r="H1147" s="12">
        <f t="shared" si="145"/>
        <v>0.98522596830672693</v>
      </c>
      <c r="I1147" s="13">
        <v>0.971412874599342</v>
      </c>
      <c r="J1147" s="11">
        <f t="shared" si="138"/>
        <v>1.6332886818300401E-2</v>
      </c>
      <c r="K1147" s="11">
        <f t="shared" si="139"/>
        <v>1.3813093707384927E-2</v>
      </c>
      <c r="L1147" s="9">
        <f t="shared" si="141"/>
        <v>27.159451830342856</v>
      </c>
      <c r="M1147" s="10">
        <f t="shared" si="142"/>
        <v>1.0405481696571428</v>
      </c>
      <c r="N1147" s="7" t="b">
        <f t="shared" si="143"/>
        <v>0</v>
      </c>
      <c r="O1147" s="8" t="b">
        <f t="shared" si="143"/>
        <v>0</v>
      </c>
      <c r="P1147" s="6" t="b">
        <f t="shared" si="144"/>
        <v>1</v>
      </c>
    </row>
    <row r="1148" spans="1:16" x14ac:dyDescent="0.25">
      <c r="A1148" s="1">
        <v>2015</v>
      </c>
      <c r="B1148" s="3">
        <v>12</v>
      </c>
      <c r="C1148" s="2">
        <v>6</v>
      </c>
      <c r="D1148" s="4">
        <v>0</v>
      </c>
      <c r="E1148" s="5">
        <v>29.3</v>
      </c>
      <c r="F1148" s="14">
        <f t="shared" si="140"/>
        <v>0</v>
      </c>
      <c r="G1148" s="15">
        <v>2.1432766253308401E-2</v>
      </c>
      <c r="H1148" s="12">
        <f t="shared" si="145"/>
        <v>0.99503319834994297</v>
      </c>
      <c r="I1148" s="13">
        <v>0.98493829735207705</v>
      </c>
      <c r="J1148" s="11">
        <f t="shared" si="138"/>
        <v>2.1432766253308401E-2</v>
      </c>
      <c r="K1148" s="11">
        <f t="shared" si="139"/>
        <v>1.0094900997865919E-2</v>
      </c>
      <c r="L1148" s="9">
        <f t="shared" si="141"/>
        <v>29.003944225136724</v>
      </c>
      <c r="M1148" s="10">
        <f t="shared" si="142"/>
        <v>0.29605577486327661</v>
      </c>
      <c r="N1148" s="7" t="b">
        <f t="shared" si="143"/>
        <v>0</v>
      </c>
      <c r="O1148" s="8" t="b">
        <f t="shared" si="143"/>
        <v>0</v>
      </c>
      <c r="P1148" s="6" t="b">
        <f t="shared" si="144"/>
        <v>1</v>
      </c>
    </row>
    <row r="1149" spans="1:16" x14ac:dyDescent="0.25">
      <c r="A1149" s="1">
        <v>2015</v>
      </c>
      <c r="B1149" s="3">
        <v>12</v>
      </c>
      <c r="C1149" s="2">
        <v>7</v>
      </c>
      <c r="D1149" s="4">
        <v>0</v>
      </c>
      <c r="E1149" s="5">
        <v>26.7</v>
      </c>
      <c r="F1149" s="14">
        <f t="shared" si="140"/>
        <v>0</v>
      </c>
      <c r="G1149" s="15">
        <v>1.6841384314238001E-2</v>
      </c>
      <c r="H1149" s="12">
        <f t="shared" si="145"/>
        <v>0.9370266439430035</v>
      </c>
      <c r="I1149" s="13">
        <v>0.94104911674976699</v>
      </c>
      <c r="J1149" s="11">
        <f t="shared" si="138"/>
        <v>1.6841384314238001E-2</v>
      </c>
      <c r="K1149" s="11">
        <f t="shared" si="139"/>
        <v>4.0224728067634885E-3</v>
      </c>
      <c r="L1149" s="9">
        <f t="shared" si="141"/>
        <v>25.647540426714201</v>
      </c>
      <c r="M1149" s="10">
        <f t="shared" si="142"/>
        <v>1.0524595732857982</v>
      </c>
      <c r="N1149" s="7" t="b">
        <f t="shared" si="143"/>
        <v>0</v>
      </c>
      <c r="O1149" s="8" t="b">
        <f t="shared" si="143"/>
        <v>0</v>
      </c>
      <c r="P1149" s="6" t="b">
        <f t="shared" si="144"/>
        <v>1</v>
      </c>
    </row>
    <row r="1150" spans="1:16" x14ac:dyDescent="0.25">
      <c r="A1150" s="1">
        <v>2015</v>
      </c>
      <c r="B1150" s="3">
        <v>12</v>
      </c>
      <c r="C1150" s="2">
        <v>8</v>
      </c>
      <c r="D1150" s="4">
        <v>0</v>
      </c>
      <c r="E1150" s="5">
        <v>27.2</v>
      </c>
      <c r="F1150" s="14">
        <f t="shared" si="140"/>
        <v>0</v>
      </c>
      <c r="G1150" s="15">
        <v>2.0886920892144199E-2</v>
      </c>
      <c r="H1150" s="12">
        <f t="shared" si="145"/>
        <v>0.96083427720323566</v>
      </c>
      <c r="I1150" s="13">
        <v>0.95657004871889495</v>
      </c>
      <c r="J1150" s="11">
        <f t="shared" si="138"/>
        <v>2.0886920892144199E-2</v>
      </c>
      <c r="K1150" s="11">
        <f t="shared" si="139"/>
        <v>4.2642284843407152E-3</v>
      </c>
      <c r="L1150" s="9">
        <f t="shared" si="141"/>
        <v>26.2168784208272</v>
      </c>
      <c r="M1150" s="10">
        <f t="shared" si="142"/>
        <v>0.98312157917279919</v>
      </c>
      <c r="N1150" s="7" t="b">
        <f t="shared" si="143"/>
        <v>0</v>
      </c>
      <c r="O1150" s="8" t="b">
        <f t="shared" si="143"/>
        <v>0</v>
      </c>
      <c r="P1150" s="6" t="b">
        <f t="shared" si="144"/>
        <v>1</v>
      </c>
    </row>
    <row r="1151" spans="1:16" x14ac:dyDescent="0.25">
      <c r="A1151" s="1">
        <v>2015</v>
      </c>
      <c r="B1151" s="3">
        <v>12</v>
      </c>
      <c r="C1151" s="2">
        <v>9</v>
      </c>
      <c r="D1151" s="4">
        <v>2.8</v>
      </c>
      <c r="E1151" s="5">
        <v>35.200000000000003</v>
      </c>
      <c r="F1151" s="14">
        <f t="shared" si="140"/>
        <v>0.88535164820226253</v>
      </c>
      <c r="G1151" s="15">
        <v>0.92283536590170701</v>
      </c>
      <c r="H1151" s="12">
        <f t="shared" si="145"/>
        <v>0.99998632599091541</v>
      </c>
      <c r="I1151" s="13">
        <v>0.99204578164324397</v>
      </c>
      <c r="J1151" s="11">
        <f t="shared" si="138"/>
        <v>3.7483717699444474E-2</v>
      </c>
      <c r="K1151" s="11">
        <f t="shared" si="139"/>
        <v>7.940544347671441E-3</v>
      </c>
      <c r="L1151" s="9">
        <f t="shared" si="141"/>
        <v>31.374280323086484</v>
      </c>
      <c r="M1151" s="10">
        <f t="shared" si="142"/>
        <v>3.8257196769135184</v>
      </c>
      <c r="N1151" s="7" t="b">
        <f t="shared" si="143"/>
        <v>1</v>
      </c>
      <c r="O1151" s="8" t="b">
        <f t="shared" si="143"/>
        <v>1</v>
      </c>
      <c r="P1151" s="6" t="b">
        <f t="shared" si="144"/>
        <v>1</v>
      </c>
    </row>
    <row r="1152" spans="1:16" x14ac:dyDescent="0.25">
      <c r="A1152" s="1">
        <v>2015</v>
      </c>
      <c r="B1152" s="3">
        <v>12</v>
      </c>
      <c r="C1152" s="2">
        <v>10</v>
      </c>
      <c r="D1152" s="4">
        <v>0.4</v>
      </c>
      <c r="E1152" s="5">
        <v>27</v>
      </c>
      <c r="F1152" s="14">
        <f t="shared" si="140"/>
        <v>0.19737532022490401</v>
      </c>
      <c r="G1152" s="15">
        <v>6.0107765633205398E-2</v>
      </c>
      <c r="H1152" s="12">
        <f t="shared" si="145"/>
        <v>0.95257412682243336</v>
      </c>
      <c r="I1152" s="13">
        <v>0.95021279138863302</v>
      </c>
      <c r="J1152" s="11">
        <f t="shared" si="138"/>
        <v>0.13726755459169859</v>
      </c>
      <c r="K1152" s="11">
        <f t="shared" si="139"/>
        <v>2.3613354338003489E-3</v>
      </c>
      <c r="L1152" s="9">
        <f t="shared" si="141"/>
        <v>25.950342296428843</v>
      </c>
      <c r="M1152" s="10">
        <f t="shared" si="142"/>
        <v>1.0496577035711567</v>
      </c>
      <c r="N1152" s="7" t="b">
        <f t="shared" si="143"/>
        <v>0</v>
      </c>
      <c r="O1152" s="8" t="b">
        <f t="shared" si="143"/>
        <v>0</v>
      </c>
      <c r="P1152" s="6" t="b">
        <f t="shared" si="144"/>
        <v>1</v>
      </c>
    </row>
    <row r="1153" spans="1:16" x14ac:dyDescent="0.25">
      <c r="A1153" s="1">
        <v>2015</v>
      </c>
      <c r="B1153" s="3">
        <v>12</v>
      </c>
      <c r="C1153" s="2">
        <v>11</v>
      </c>
      <c r="D1153" s="4">
        <v>0</v>
      </c>
      <c r="E1153" s="5">
        <v>35.4</v>
      </c>
      <c r="F1153" s="14">
        <f t="shared" si="140"/>
        <v>0</v>
      </c>
      <c r="G1153" s="15">
        <v>2.4388148330758499E-2</v>
      </c>
      <c r="H1153" s="12">
        <f t="shared" si="145"/>
        <v>0.999988804640495</v>
      </c>
      <c r="I1153" s="13">
        <v>0.99471478065098395</v>
      </c>
      <c r="J1153" s="11">
        <f t="shared" si="138"/>
        <v>2.4388148330758499E-2</v>
      </c>
      <c r="K1153" s="11">
        <f t="shared" si="139"/>
        <v>5.2740239895110452E-3</v>
      </c>
      <c r="L1153" s="9">
        <f t="shared" si="141"/>
        <v>33.197333257301949</v>
      </c>
      <c r="M1153" s="10">
        <f t="shared" si="142"/>
        <v>2.2026667426980495</v>
      </c>
      <c r="N1153" s="7" t="b">
        <f t="shared" si="143"/>
        <v>0</v>
      </c>
      <c r="O1153" s="8" t="b">
        <f t="shared" si="143"/>
        <v>0</v>
      </c>
      <c r="P1153" s="6" t="b">
        <f t="shared" si="144"/>
        <v>1</v>
      </c>
    </row>
    <row r="1154" spans="1:16" x14ac:dyDescent="0.25">
      <c r="A1154" s="1">
        <v>2015</v>
      </c>
      <c r="B1154" s="3">
        <v>12</v>
      </c>
      <c r="C1154" s="2">
        <v>12</v>
      </c>
      <c r="D1154" s="4">
        <v>0</v>
      </c>
      <c r="E1154" s="5">
        <v>23.1</v>
      </c>
      <c r="F1154" s="14">
        <f t="shared" si="140"/>
        <v>0</v>
      </c>
      <c r="G1154" s="15">
        <v>1.8728955667764099E-2</v>
      </c>
      <c r="H1154" s="12">
        <f t="shared" si="145"/>
        <v>0.28905049737499633</v>
      </c>
      <c r="I1154" s="13">
        <v>0.28668392123462799</v>
      </c>
      <c r="J1154" s="11">
        <f t="shared" si="138"/>
        <v>1.8728955667764099E-2</v>
      </c>
      <c r="K1154" s="11">
        <f t="shared" si="139"/>
        <v>2.3665761403683372E-3</v>
      </c>
      <c r="L1154" s="9">
        <f t="shared" si="141"/>
        <v>23.918074764427686</v>
      </c>
      <c r="M1154" s="10">
        <f t="shared" si="142"/>
        <v>0.8180747644276849</v>
      </c>
      <c r="N1154" s="7" t="b">
        <f t="shared" si="143"/>
        <v>0</v>
      </c>
      <c r="O1154" s="8" t="b">
        <f t="shared" si="143"/>
        <v>0</v>
      </c>
      <c r="P1154" s="6" t="b">
        <f t="shared" si="144"/>
        <v>1</v>
      </c>
    </row>
    <row r="1155" spans="1:16" x14ac:dyDescent="0.25">
      <c r="A1155" s="1">
        <v>2015</v>
      </c>
      <c r="B1155" s="3">
        <v>12</v>
      </c>
      <c r="C1155" s="2">
        <v>13</v>
      </c>
      <c r="D1155" s="4">
        <v>0</v>
      </c>
      <c r="E1155" s="5">
        <v>25.6</v>
      </c>
      <c r="F1155" s="14">
        <f t="shared" si="140"/>
        <v>0</v>
      </c>
      <c r="G1155" s="15">
        <v>1.5793023076460799E-2</v>
      </c>
      <c r="H1155" s="12">
        <f t="shared" si="145"/>
        <v>0.83201838513392457</v>
      </c>
      <c r="I1155" s="13">
        <v>0.84464711155510497</v>
      </c>
      <c r="J1155" s="11">
        <f t="shared" si="138"/>
        <v>1.5793023076460799E-2</v>
      </c>
      <c r="K1155" s="11">
        <f t="shared" si="139"/>
        <v>1.2628726421180403E-2</v>
      </c>
      <c r="L1155" s="9">
        <f t="shared" si="141"/>
        <v>24.436057317834958</v>
      </c>
      <c r="M1155" s="10">
        <f t="shared" si="142"/>
        <v>1.1639426821650432</v>
      </c>
      <c r="N1155" s="7" t="b">
        <f t="shared" si="143"/>
        <v>0</v>
      </c>
      <c r="O1155" s="8" t="b">
        <f t="shared" si="143"/>
        <v>0</v>
      </c>
      <c r="P1155" s="6" t="b">
        <f t="shared" si="144"/>
        <v>1</v>
      </c>
    </row>
    <row r="1156" spans="1:16" x14ac:dyDescent="0.25">
      <c r="A1156" s="1">
        <v>2015</v>
      </c>
      <c r="B1156" s="3">
        <v>12</v>
      </c>
      <c r="C1156" s="2">
        <v>14</v>
      </c>
      <c r="D1156" s="4">
        <v>0</v>
      </c>
      <c r="E1156" s="5">
        <v>33.700000000000003</v>
      </c>
      <c r="F1156" s="14">
        <f t="shared" si="140"/>
        <v>0</v>
      </c>
      <c r="G1156" s="15">
        <v>2.0394092599727801E-2</v>
      </c>
      <c r="H1156" s="12">
        <f t="shared" si="145"/>
        <v>0.99993872026038333</v>
      </c>
      <c r="I1156" s="13">
        <v>0.99397576170727397</v>
      </c>
      <c r="J1156" s="11">
        <f t="shared" ref="J1156:J1219" si="146">ABS(F1156-G1156)</f>
        <v>2.0394092599727801E-2</v>
      </c>
      <c r="K1156" s="11">
        <f t="shared" ref="K1156:K1219" si="147">ABS(H1156-I1156)</f>
        <v>5.9629585531093543E-3</v>
      </c>
      <c r="L1156" s="9">
        <f t="shared" si="141"/>
        <v>32.586533411997806</v>
      </c>
      <c r="M1156" s="10">
        <f t="shared" si="142"/>
        <v>1.113466588002197</v>
      </c>
      <c r="N1156" s="7" t="b">
        <f t="shared" si="143"/>
        <v>0</v>
      </c>
      <c r="O1156" s="8" t="b">
        <f t="shared" si="143"/>
        <v>0</v>
      </c>
      <c r="P1156" s="6" t="b">
        <f t="shared" si="144"/>
        <v>1</v>
      </c>
    </row>
    <row r="1157" spans="1:16" x14ac:dyDescent="0.25">
      <c r="A1157" s="1">
        <v>2015</v>
      </c>
      <c r="B1157" s="3">
        <v>12</v>
      </c>
      <c r="C1157" s="2">
        <v>15</v>
      </c>
      <c r="D1157" s="4">
        <v>0</v>
      </c>
      <c r="E1157" s="5">
        <v>29.8</v>
      </c>
      <c r="F1157" s="14">
        <f t="shared" si="140"/>
        <v>0</v>
      </c>
      <c r="G1157" s="15">
        <v>1.5884627794062401E-2</v>
      </c>
      <c r="H1157" s="12">
        <f t="shared" si="145"/>
        <v>0.99698158367529166</v>
      </c>
      <c r="I1157" s="13">
        <v>0.98737580132899605</v>
      </c>
      <c r="J1157" s="11">
        <f t="shared" si="146"/>
        <v>1.5884627794062401E-2</v>
      </c>
      <c r="K1157" s="11">
        <f t="shared" si="147"/>
        <v>9.6057823462956105E-3</v>
      </c>
      <c r="L1157" s="9">
        <f t="shared" si="141"/>
        <v>29.603756513368854</v>
      </c>
      <c r="M1157" s="10">
        <f t="shared" si="142"/>
        <v>0.19624348663114688</v>
      </c>
      <c r="N1157" s="7" t="b">
        <f t="shared" si="143"/>
        <v>0</v>
      </c>
      <c r="O1157" s="8" t="b">
        <f t="shared" si="143"/>
        <v>0</v>
      </c>
      <c r="P1157" s="6" t="b">
        <f t="shared" si="144"/>
        <v>1</v>
      </c>
    </row>
    <row r="1158" spans="1:16" x14ac:dyDescent="0.25">
      <c r="A1158" s="1">
        <v>2015</v>
      </c>
      <c r="B1158" s="3">
        <v>12</v>
      </c>
      <c r="C1158" s="2">
        <v>16</v>
      </c>
      <c r="D1158" s="4">
        <v>3.4</v>
      </c>
      <c r="E1158" s="5">
        <v>23.8</v>
      </c>
      <c r="F1158" s="14">
        <f t="shared" si="140"/>
        <v>0.93540907060309886</v>
      </c>
      <c r="G1158" s="15">
        <v>0.92199879862231504</v>
      </c>
      <c r="H1158" s="12">
        <f t="shared" si="145"/>
        <v>0.45016600268752233</v>
      </c>
      <c r="I1158" s="13">
        <v>0.445528855629022</v>
      </c>
      <c r="J1158" s="11">
        <f t="shared" si="146"/>
        <v>1.3410271980783817E-2</v>
      </c>
      <c r="K1158" s="11">
        <f t="shared" si="147"/>
        <v>4.6371470585003238E-3</v>
      </c>
      <c r="L1158" s="9">
        <f t="shared" si="141"/>
        <v>23.998262630673526</v>
      </c>
      <c r="M1158" s="10">
        <f t="shared" si="142"/>
        <v>0.19826263067352556</v>
      </c>
      <c r="N1158" s="7" t="b">
        <f t="shared" si="143"/>
        <v>1</v>
      </c>
      <c r="O1158" s="8" t="b">
        <f t="shared" si="143"/>
        <v>1</v>
      </c>
      <c r="P1158" s="6" t="b">
        <f t="shared" si="144"/>
        <v>1</v>
      </c>
    </row>
    <row r="1159" spans="1:16" x14ac:dyDescent="0.25">
      <c r="A1159" s="1">
        <v>2015</v>
      </c>
      <c r="B1159" s="3">
        <v>12</v>
      </c>
      <c r="C1159" s="2">
        <v>17</v>
      </c>
      <c r="D1159" s="4">
        <v>0.2</v>
      </c>
      <c r="E1159" s="5">
        <v>27.9</v>
      </c>
      <c r="F1159" s="14">
        <f t="shared" si="140"/>
        <v>9.9667994624955902E-2</v>
      </c>
      <c r="G1159" s="15">
        <v>5.4464504108852403E-2</v>
      </c>
      <c r="H1159" s="12">
        <f t="shared" si="145"/>
        <v>0.98015969426592253</v>
      </c>
      <c r="I1159" s="13">
        <v>0.97184544862943001</v>
      </c>
      <c r="J1159" s="11">
        <f t="shared" si="146"/>
        <v>4.5203490516103499E-2</v>
      </c>
      <c r="K1159" s="11">
        <f t="shared" si="147"/>
        <v>8.3142456364925232E-3</v>
      </c>
      <c r="L1159" s="9">
        <f t="shared" si="141"/>
        <v>27.197563322502962</v>
      </c>
      <c r="M1159" s="10">
        <f t="shared" si="142"/>
        <v>0.70243667749703675</v>
      </c>
      <c r="N1159" s="7" t="b">
        <f t="shared" si="143"/>
        <v>0</v>
      </c>
      <c r="O1159" s="8" t="b">
        <f t="shared" si="143"/>
        <v>0</v>
      </c>
      <c r="P1159" s="6" t="b">
        <f t="shared" si="144"/>
        <v>1</v>
      </c>
    </row>
    <row r="1160" spans="1:16" x14ac:dyDescent="0.25">
      <c r="A1160" s="1">
        <v>2015</v>
      </c>
      <c r="B1160" s="3">
        <v>12</v>
      </c>
      <c r="C1160" s="2">
        <v>18</v>
      </c>
      <c r="D1160" s="4">
        <v>0</v>
      </c>
      <c r="E1160" s="5">
        <v>33.9</v>
      </c>
      <c r="F1160" s="14">
        <f t="shared" si="140"/>
        <v>0</v>
      </c>
      <c r="G1160" s="15">
        <v>1.8209518031505501E-2</v>
      </c>
      <c r="H1160" s="12">
        <f t="shared" si="145"/>
        <v>0.99994982783531616</v>
      </c>
      <c r="I1160" s="13">
        <v>0.994048476546321</v>
      </c>
      <c r="J1160" s="11">
        <f t="shared" si="146"/>
        <v>1.8209518031505501E-2</v>
      </c>
      <c r="K1160" s="11">
        <f t="shared" si="147"/>
        <v>5.9013512889951603E-3</v>
      </c>
      <c r="L1160" s="9">
        <f t="shared" si="141"/>
        <v>32.642117931532596</v>
      </c>
      <c r="M1160" s="10">
        <f t="shared" si="142"/>
        <v>1.2578820684674028</v>
      </c>
      <c r="N1160" s="7" t="b">
        <f t="shared" si="143"/>
        <v>0</v>
      </c>
      <c r="O1160" s="8" t="b">
        <f t="shared" si="143"/>
        <v>0</v>
      </c>
      <c r="P1160" s="6" t="b">
        <f t="shared" si="144"/>
        <v>1</v>
      </c>
    </row>
    <row r="1161" spans="1:16" x14ac:dyDescent="0.25">
      <c r="A1161" s="1">
        <v>2015</v>
      </c>
      <c r="B1161" s="3">
        <v>12</v>
      </c>
      <c r="C1161" s="2">
        <v>19</v>
      </c>
      <c r="D1161" s="4">
        <v>0</v>
      </c>
      <c r="E1161" s="5">
        <v>36.799999999999997</v>
      </c>
      <c r="F1161" s="14">
        <f t="shared" si="140"/>
        <v>0</v>
      </c>
      <c r="G1161" s="15">
        <v>1.8918113238825598E-2</v>
      </c>
      <c r="H1161" s="12">
        <f t="shared" si="145"/>
        <v>0.99999723923504968</v>
      </c>
      <c r="I1161" s="13">
        <v>0.99598197861348803</v>
      </c>
      <c r="J1161" s="11">
        <f t="shared" si="146"/>
        <v>1.8918113238825598E-2</v>
      </c>
      <c r="K1161" s="11">
        <f t="shared" si="147"/>
        <v>4.015260621561656E-3</v>
      </c>
      <c r="L1161" s="9">
        <f t="shared" si="141"/>
        <v>34.562150899276162</v>
      </c>
      <c r="M1161" s="10">
        <f t="shared" si="142"/>
        <v>2.2378491007238352</v>
      </c>
      <c r="N1161" s="7" t="b">
        <f t="shared" si="143"/>
        <v>0</v>
      </c>
      <c r="O1161" s="8" t="b">
        <f t="shared" si="143"/>
        <v>0</v>
      </c>
      <c r="P1161" s="6" t="b">
        <f t="shared" si="144"/>
        <v>1</v>
      </c>
    </row>
    <row r="1162" spans="1:16" x14ac:dyDescent="0.25">
      <c r="A1162" s="1">
        <v>2015</v>
      </c>
      <c r="B1162" s="3">
        <v>12</v>
      </c>
      <c r="C1162" s="2">
        <v>20</v>
      </c>
      <c r="D1162" s="4">
        <v>0</v>
      </c>
      <c r="E1162" s="5">
        <v>39</v>
      </c>
      <c r="F1162" s="14">
        <f t="shared" si="140"/>
        <v>0</v>
      </c>
      <c r="G1162" s="15">
        <v>9.3861431599726996E-3</v>
      </c>
      <c r="H1162" s="12">
        <f t="shared" si="145"/>
        <v>0.99999969409777301</v>
      </c>
      <c r="I1162" s="13">
        <v>0.99563569019649401</v>
      </c>
      <c r="J1162" s="11">
        <f t="shared" si="146"/>
        <v>9.3861431599726996E-3</v>
      </c>
      <c r="K1162" s="11">
        <f t="shared" si="147"/>
        <v>4.3640039012790011E-3</v>
      </c>
      <c r="L1162" s="9">
        <f t="shared" si="141"/>
        <v>34.138184687526945</v>
      </c>
      <c r="M1162" s="10">
        <f t="shared" si="142"/>
        <v>4.8618153124730554</v>
      </c>
      <c r="N1162" s="7" t="b">
        <f t="shared" si="143"/>
        <v>0</v>
      </c>
      <c r="O1162" s="8" t="b">
        <f t="shared" si="143"/>
        <v>0</v>
      </c>
      <c r="P1162" s="6" t="b">
        <f t="shared" si="144"/>
        <v>1</v>
      </c>
    </row>
    <row r="1163" spans="1:16" x14ac:dyDescent="0.25">
      <c r="A1163" s="1">
        <v>2015</v>
      </c>
      <c r="B1163" s="3">
        <v>12</v>
      </c>
      <c r="C1163" s="2">
        <v>21</v>
      </c>
      <c r="D1163" s="4">
        <v>0</v>
      </c>
      <c r="E1163" s="5">
        <v>29</v>
      </c>
      <c r="F1163" s="14">
        <f t="shared" si="140"/>
        <v>0</v>
      </c>
      <c r="G1163" s="15">
        <v>2.8816246731490101E-2</v>
      </c>
      <c r="H1163" s="12">
        <f t="shared" si="145"/>
        <v>0.99330714907571527</v>
      </c>
      <c r="I1163" s="13">
        <v>0.98387503092794504</v>
      </c>
      <c r="J1163" s="11">
        <f t="shared" si="146"/>
        <v>2.8816246731490101E-2</v>
      </c>
      <c r="K1163" s="11">
        <f t="shared" si="147"/>
        <v>9.4321181477702298E-3</v>
      </c>
      <c r="L1163" s="9">
        <f t="shared" si="141"/>
        <v>28.783137783745083</v>
      </c>
      <c r="M1163" s="10">
        <f t="shared" si="142"/>
        <v>0.21686221625491697</v>
      </c>
      <c r="N1163" s="7" t="b">
        <f t="shared" si="143"/>
        <v>0</v>
      </c>
      <c r="O1163" s="8" t="b">
        <f t="shared" si="143"/>
        <v>0</v>
      </c>
      <c r="P1163" s="6" t="b">
        <f t="shared" si="144"/>
        <v>1</v>
      </c>
    </row>
    <row r="1164" spans="1:16" x14ac:dyDescent="0.25">
      <c r="A1164" s="1">
        <v>2015</v>
      </c>
      <c r="B1164" s="3">
        <v>12</v>
      </c>
      <c r="C1164" s="2">
        <v>22</v>
      </c>
      <c r="D1164" s="4">
        <v>13.8</v>
      </c>
      <c r="E1164" s="5">
        <v>21</v>
      </c>
      <c r="F1164" s="14">
        <f t="shared" si="140"/>
        <v>0.99999796873912117</v>
      </c>
      <c r="G1164" s="15">
        <v>0.98868298860695103</v>
      </c>
      <c r="H1164" s="12">
        <f t="shared" si="145"/>
        <v>4.7425873177566781E-2</v>
      </c>
      <c r="I1164" s="13">
        <v>5.51136210162868E-2</v>
      </c>
      <c r="J1164" s="11">
        <f t="shared" si="146"/>
        <v>1.1314980132170138E-2</v>
      </c>
      <c r="K1164" s="11">
        <f t="shared" si="147"/>
        <v>7.6877478387200188E-3</v>
      </c>
      <c r="L1164" s="9">
        <f t="shared" si="141"/>
        <v>22.235321618891547</v>
      </c>
      <c r="M1164" s="10">
        <f t="shared" si="142"/>
        <v>1.2353216188915468</v>
      </c>
      <c r="N1164" s="7" t="b">
        <f t="shared" si="143"/>
        <v>1</v>
      </c>
      <c r="O1164" s="8" t="b">
        <f t="shared" si="143"/>
        <v>1</v>
      </c>
      <c r="P1164" s="6" t="b">
        <f t="shared" si="144"/>
        <v>1</v>
      </c>
    </row>
    <row r="1165" spans="1:16" x14ac:dyDescent="0.25">
      <c r="A1165" s="1">
        <v>2015</v>
      </c>
      <c r="B1165" s="3">
        <v>12</v>
      </c>
      <c r="C1165" s="2">
        <v>23</v>
      </c>
      <c r="D1165" s="4">
        <v>15.2</v>
      </c>
      <c r="E1165" s="5">
        <v>22.9</v>
      </c>
      <c r="F1165" s="14">
        <f t="shared" si="140"/>
        <v>0.99999949909685104</v>
      </c>
      <c r="G1165" s="15">
        <v>0.973437306387267</v>
      </c>
      <c r="H1165" s="12">
        <f t="shared" si="145"/>
        <v>0.24973989440488212</v>
      </c>
      <c r="I1165" s="13">
        <v>0.234913091009539</v>
      </c>
      <c r="J1165" s="11">
        <f t="shared" si="146"/>
        <v>2.6562192709584043E-2</v>
      </c>
      <c r="K1165" s="11">
        <f t="shared" si="147"/>
        <v>1.4826803395343119E-2</v>
      </c>
      <c r="L1165" s="9">
        <f t="shared" si="141"/>
        <v>23.835233936492777</v>
      </c>
      <c r="M1165" s="10">
        <f t="shared" si="142"/>
        <v>0.93523393649277864</v>
      </c>
      <c r="N1165" s="7" t="b">
        <f t="shared" si="143"/>
        <v>1</v>
      </c>
      <c r="O1165" s="8" t="b">
        <f t="shared" si="143"/>
        <v>1</v>
      </c>
      <c r="P1165" s="6" t="b">
        <f t="shared" si="144"/>
        <v>1</v>
      </c>
    </row>
    <row r="1166" spans="1:16" x14ac:dyDescent="0.25">
      <c r="A1166" s="1">
        <v>2015</v>
      </c>
      <c r="B1166" s="3">
        <v>12</v>
      </c>
      <c r="C1166" s="2">
        <v>24</v>
      </c>
      <c r="D1166" s="4">
        <v>0.2</v>
      </c>
      <c r="E1166" s="5">
        <v>24.9</v>
      </c>
      <c r="F1166" s="14">
        <f t="shared" si="140"/>
        <v>9.9667994624955902E-2</v>
      </c>
      <c r="G1166" s="15">
        <v>5.37464545025306E-2</v>
      </c>
      <c r="H1166" s="12">
        <f t="shared" si="145"/>
        <v>0.71094950262500367</v>
      </c>
      <c r="I1166" s="13">
        <v>0.70999795127680398</v>
      </c>
      <c r="J1166" s="11">
        <f t="shared" si="146"/>
        <v>4.5921540122425303E-2</v>
      </c>
      <c r="K1166" s="11">
        <f t="shared" si="147"/>
        <v>9.5155134819968623E-4</v>
      </c>
      <c r="L1166" s="9">
        <f t="shared" si="141"/>
        <v>24.078060236217638</v>
      </c>
      <c r="M1166" s="10">
        <f t="shared" si="142"/>
        <v>0.82193976378236044</v>
      </c>
      <c r="N1166" s="7" t="b">
        <f t="shared" si="143"/>
        <v>0</v>
      </c>
      <c r="O1166" s="8" t="b">
        <f t="shared" si="143"/>
        <v>0</v>
      </c>
      <c r="P1166" s="6" t="b">
        <f t="shared" si="144"/>
        <v>1</v>
      </c>
    </row>
    <row r="1167" spans="1:16" x14ac:dyDescent="0.25">
      <c r="A1167" s="1">
        <v>2015</v>
      </c>
      <c r="B1167" s="3">
        <v>12</v>
      </c>
      <c r="C1167" s="2">
        <v>25</v>
      </c>
      <c r="D1167" s="4">
        <v>0</v>
      </c>
      <c r="E1167" s="5">
        <v>25.6</v>
      </c>
      <c r="F1167" s="14">
        <f t="shared" si="140"/>
        <v>0</v>
      </c>
      <c r="G1167" s="15">
        <v>1.2126111564117199E-2</v>
      </c>
      <c r="H1167" s="12">
        <f t="shared" si="145"/>
        <v>0.83201838513392457</v>
      </c>
      <c r="I1167" s="13">
        <v>0.839319019466223</v>
      </c>
      <c r="J1167" s="11">
        <f t="shared" si="146"/>
        <v>1.2126111564117199E-2</v>
      </c>
      <c r="K1167" s="11">
        <f t="shared" si="147"/>
        <v>7.3006343322984391E-3</v>
      </c>
      <c r="L1167" s="9">
        <f t="shared" si="141"/>
        <v>24.408766130785214</v>
      </c>
      <c r="M1167" s="10">
        <f t="shared" si="142"/>
        <v>1.1912338692147877</v>
      </c>
      <c r="N1167" s="7" t="b">
        <f t="shared" si="143"/>
        <v>0</v>
      </c>
      <c r="O1167" s="8" t="b">
        <f t="shared" si="143"/>
        <v>0</v>
      </c>
      <c r="P1167" s="6" t="b">
        <f t="shared" si="144"/>
        <v>1</v>
      </c>
    </row>
    <row r="1168" spans="1:16" x14ac:dyDescent="0.25">
      <c r="A1168" s="1">
        <v>2015</v>
      </c>
      <c r="B1168" s="3">
        <v>12</v>
      </c>
      <c r="C1168" s="2">
        <v>26</v>
      </c>
      <c r="D1168" s="4">
        <v>0.5</v>
      </c>
      <c r="E1168" s="5">
        <v>29.8</v>
      </c>
      <c r="F1168" s="14">
        <f t="shared" si="140"/>
        <v>0.24491866240370919</v>
      </c>
      <c r="G1168" s="15">
        <v>7.5005164370063895E-2</v>
      </c>
      <c r="H1168" s="12">
        <f t="shared" si="145"/>
        <v>0.99698158367529166</v>
      </c>
      <c r="I1168" s="13">
        <v>0.99113530012540396</v>
      </c>
      <c r="J1168" s="11">
        <f t="shared" si="146"/>
        <v>0.1699134980336453</v>
      </c>
      <c r="K1168" s="11">
        <f t="shared" si="147"/>
        <v>5.8462835498876986E-3</v>
      </c>
      <c r="L1168" s="9">
        <f t="shared" si="141"/>
        <v>30.932012168855579</v>
      </c>
      <c r="M1168" s="10">
        <f t="shared" si="142"/>
        <v>1.132012168855578</v>
      </c>
      <c r="N1168" s="7" t="b">
        <f t="shared" si="143"/>
        <v>0</v>
      </c>
      <c r="O1168" s="8" t="b">
        <f t="shared" si="143"/>
        <v>0</v>
      </c>
      <c r="P1168" s="6" t="b">
        <f t="shared" si="144"/>
        <v>1</v>
      </c>
    </row>
    <row r="1169" spans="1:16" x14ac:dyDescent="0.25">
      <c r="A1169" s="1">
        <v>2015</v>
      </c>
      <c r="B1169" s="3">
        <v>12</v>
      </c>
      <c r="C1169" s="2">
        <v>27</v>
      </c>
      <c r="D1169" s="4">
        <v>11.8</v>
      </c>
      <c r="E1169" s="5">
        <v>22.2</v>
      </c>
      <c r="F1169" s="14">
        <f t="shared" si="140"/>
        <v>0.99998499099680571</v>
      </c>
      <c r="G1169" s="15">
        <v>0.97030679249457497</v>
      </c>
      <c r="H1169" s="12">
        <f t="shared" si="145"/>
        <v>0.14185106490048771</v>
      </c>
      <c r="I1169" s="13">
        <v>9.1167041515340094E-2</v>
      </c>
      <c r="J1169" s="11">
        <f t="shared" si="146"/>
        <v>2.9678198502230746E-2</v>
      </c>
      <c r="K1169" s="11">
        <f t="shared" si="147"/>
        <v>5.0684023385147617E-2</v>
      </c>
      <c r="L1169" s="9">
        <f t="shared" si="141"/>
        <v>23.003651037467947</v>
      </c>
      <c r="M1169" s="10">
        <f t="shared" si="142"/>
        <v>0.8036510374679473</v>
      </c>
      <c r="N1169" s="7" t="b">
        <f t="shared" si="143"/>
        <v>1</v>
      </c>
      <c r="O1169" s="8" t="b">
        <f t="shared" si="143"/>
        <v>1</v>
      </c>
      <c r="P1169" s="6" t="b">
        <f t="shared" si="144"/>
        <v>1</v>
      </c>
    </row>
    <row r="1170" spans="1:16" x14ac:dyDescent="0.25">
      <c r="A1170" s="1">
        <v>2015</v>
      </c>
      <c r="B1170" s="3">
        <v>12</v>
      </c>
      <c r="C1170" s="2">
        <v>28</v>
      </c>
      <c r="D1170" s="4">
        <v>0.2</v>
      </c>
      <c r="E1170" s="5">
        <v>21.3</v>
      </c>
      <c r="F1170" s="14">
        <f t="shared" ref="F1170:F1233" si="148">2/(1+EXP(-D1170))-1</f>
        <v>9.9667994624955902E-2</v>
      </c>
      <c r="G1170" s="15">
        <v>7.5306351031544705E-2</v>
      </c>
      <c r="H1170" s="12">
        <f t="shared" si="145"/>
        <v>6.2973356056996541E-2</v>
      </c>
      <c r="I1170" s="13">
        <v>5.8176220315744799E-2</v>
      </c>
      <c r="J1170" s="11">
        <f t="shared" si="146"/>
        <v>2.4361643593411197E-2</v>
      </c>
      <c r="K1170" s="11">
        <f t="shared" si="147"/>
        <v>4.7971357412517415E-3</v>
      </c>
      <c r="L1170" s="9">
        <f t="shared" ref="L1170:L1233" si="149">POWER(ABS(-(LOG(1/I1170-1))),2.7)*-(LOG(1/I1170-1))/ABS(-(LOG(1/I1170-1)))+24</f>
        <v>22.329800334675806</v>
      </c>
      <c r="M1170" s="10">
        <f t="shared" ref="M1170:M1233" si="150">ABS(E1170-L1170)</f>
        <v>1.0298003346758051</v>
      </c>
      <c r="N1170" s="7" t="b">
        <f t="shared" ref="N1170:O1233" si="151">F1170&gt;0.731</f>
        <v>0</v>
      </c>
      <c r="O1170" s="8" t="b">
        <f t="shared" si="151"/>
        <v>0</v>
      </c>
      <c r="P1170" s="6" t="b">
        <f t="shared" ref="P1170:P1233" si="152">NOT(_xlfn.XOR(N1170,O1170))</f>
        <v>1</v>
      </c>
    </row>
    <row r="1171" spans="1:16" x14ac:dyDescent="0.25">
      <c r="A1171" s="1">
        <v>2015</v>
      </c>
      <c r="B1171" s="3">
        <v>12</v>
      </c>
      <c r="C1171" s="2">
        <v>29</v>
      </c>
      <c r="D1171" s="4">
        <v>0.2</v>
      </c>
      <c r="E1171" s="5">
        <v>25.3</v>
      </c>
      <c r="F1171" s="14">
        <f t="shared" si="148"/>
        <v>9.9667994624955902E-2</v>
      </c>
      <c r="G1171" s="15">
        <v>3.1647037996460299E-2</v>
      </c>
      <c r="H1171" s="12">
        <f t="shared" ref="H1171:H1234" si="153">1/(1+EXP(-E1171+24))</f>
        <v>0.78583498304255861</v>
      </c>
      <c r="I1171" s="13">
        <v>0.79833379545083205</v>
      </c>
      <c r="J1171" s="11">
        <f t="shared" si="146"/>
        <v>6.802095662849561E-2</v>
      </c>
      <c r="K1171" s="11">
        <f t="shared" si="147"/>
        <v>1.2498812408273441E-2</v>
      </c>
      <c r="L1171" s="9">
        <f t="shared" si="149"/>
        <v>24.249007944889076</v>
      </c>
      <c r="M1171" s="10">
        <f t="shared" si="150"/>
        <v>1.0509920551109246</v>
      </c>
      <c r="N1171" s="7" t="b">
        <f t="shared" si="151"/>
        <v>0</v>
      </c>
      <c r="O1171" s="8" t="b">
        <f t="shared" si="151"/>
        <v>0</v>
      </c>
      <c r="P1171" s="6" t="b">
        <f t="shared" si="152"/>
        <v>1</v>
      </c>
    </row>
    <row r="1172" spans="1:16" x14ac:dyDescent="0.25">
      <c r="A1172" s="1">
        <v>2015</v>
      </c>
      <c r="B1172" s="3">
        <v>12</v>
      </c>
      <c r="C1172" s="2">
        <v>30</v>
      </c>
      <c r="D1172" s="4">
        <v>0</v>
      </c>
      <c r="E1172" s="5">
        <v>26.4</v>
      </c>
      <c r="F1172" s="14">
        <f t="shared" si="148"/>
        <v>0</v>
      </c>
      <c r="G1172" s="15">
        <v>1.21505013385091E-2</v>
      </c>
      <c r="H1172" s="12">
        <f t="shared" si="153"/>
        <v>0.91682730350607744</v>
      </c>
      <c r="I1172" s="13">
        <v>0.92415060772944901</v>
      </c>
      <c r="J1172" s="11">
        <f t="shared" si="146"/>
        <v>1.21505013385091E-2</v>
      </c>
      <c r="K1172" s="11">
        <f t="shared" si="147"/>
        <v>7.3233042233715739E-3</v>
      </c>
      <c r="L1172" s="9">
        <f t="shared" si="149"/>
        <v>25.248862028592885</v>
      </c>
      <c r="M1172" s="10">
        <f t="shared" si="150"/>
        <v>1.1511379714071133</v>
      </c>
      <c r="N1172" s="7" t="b">
        <f t="shared" si="151"/>
        <v>0</v>
      </c>
      <c r="O1172" s="8" t="b">
        <f t="shared" si="151"/>
        <v>0</v>
      </c>
      <c r="P1172" s="6" t="b">
        <f t="shared" si="152"/>
        <v>1</v>
      </c>
    </row>
    <row r="1173" spans="1:16" x14ac:dyDescent="0.25">
      <c r="A1173" s="1">
        <v>2015</v>
      </c>
      <c r="B1173" s="3">
        <v>12</v>
      </c>
      <c r="C1173" s="2">
        <v>31</v>
      </c>
      <c r="D1173" s="4">
        <v>0</v>
      </c>
      <c r="E1173" s="5">
        <v>29.2</v>
      </c>
      <c r="F1173" s="14">
        <f t="shared" si="148"/>
        <v>0</v>
      </c>
      <c r="G1173" s="15">
        <v>1.6604471933845899E-2</v>
      </c>
      <c r="H1173" s="12">
        <f t="shared" si="153"/>
        <v>0.99451370110054949</v>
      </c>
      <c r="I1173" s="13">
        <v>0.98678444214195105</v>
      </c>
      <c r="J1173" s="11">
        <f t="shared" si="146"/>
        <v>1.6604471933845899E-2</v>
      </c>
      <c r="K1173" s="11">
        <f t="shared" si="147"/>
        <v>7.7292589585984395E-3</v>
      </c>
      <c r="L1173" s="9">
        <f t="shared" si="149"/>
        <v>29.4442446809066</v>
      </c>
      <c r="M1173" s="10">
        <f t="shared" si="150"/>
        <v>0.24424468090660056</v>
      </c>
      <c r="N1173" s="7" t="b">
        <f t="shared" si="151"/>
        <v>0</v>
      </c>
      <c r="O1173" s="8" t="b">
        <f t="shared" si="151"/>
        <v>0</v>
      </c>
      <c r="P1173" s="6" t="b">
        <f t="shared" si="152"/>
        <v>1</v>
      </c>
    </row>
    <row r="1174" spans="1:16" x14ac:dyDescent="0.25">
      <c r="A1174" s="1">
        <v>2016</v>
      </c>
      <c r="B1174" s="3">
        <v>1</v>
      </c>
      <c r="C1174" s="2">
        <v>1</v>
      </c>
      <c r="D1174" s="4">
        <v>0</v>
      </c>
      <c r="E1174" s="5">
        <v>27.9</v>
      </c>
      <c r="F1174" s="14">
        <f t="shared" si="148"/>
        <v>0</v>
      </c>
      <c r="G1174" s="15">
        <v>7.1215635028081302E-3</v>
      </c>
      <c r="H1174" s="12">
        <f t="shared" si="153"/>
        <v>0.98015969426592253</v>
      </c>
      <c r="I1174" s="13">
        <v>0.98445687237715995</v>
      </c>
      <c r="J1174" s="11">
        <f t="shared" si="146"/>
        <v>7.1215635028081302E-3</v>
      </c>
      <c r="K1174" s="11">
        <f t="shared" si="147"/>
        <v>4.2971781112374208E-3</v>
      </c>
      <c r="L1174" s="9">
        <f t="shared" si="149"/>
        <v>28.901348019608935</v>
      </c>
      <c r="M1174" s="10">
        <f t="shared" si="150"/>
        <v>1.0013480196089368</v>
      </c>
      <c r="N1174" s="7" t="b">
        <f t="shared" si="151"/>
        <v>0</v>
      </c>
      <c r="O1174" s="8" t="b">
        <f t="shared" si="151"/>
        <v>0</v>
      </c>
      <c r="P1174" s="6" t="b">
        <f t="shared" si="152"/>
        <v>1</v>
      </c>
    </row>
    <row r="1175" spans="1:16" x14ac:dyDescent="0.25">
      <c r="A1175" s="1">
        <v>2016</v>
      </c>
      <c r="B1175" s="3">
        <v>1</v>
      </c>
      <c r="C1175" s="2">
        <v>2</v>
      </c>
      <c r="D1175" s="4">
        <v>0</v>
      </c>
      <c r="E1175" s="5">
        <v>26.2</v>
      </c>
      <c r="F1175" s="14">
        <f t="shared" si="148"/>
        <v>0</v>
      </c>
      <c r="G1175" s="15">
        <v>1.8412281309624901E-2</v>
      </c>
      <c r="H1175" s="12">
        <f t="shared" si="153"/>
        <v>0.9002495108803148</v>
      </c>
      <c r="I1175" s="13">
        <v>0.90714283229267201</v>
      </c>
      <c r="J1175" s="11">
        <f t="shared" si="146"/>
        <v>1.8412281309624901E-2</v>
      </c>
      <c r="K1175" s="11">
        <f t="shared" si="147"/>
        <v>6.8933214123572117E-3</v>
      </c>
      <c r="L1175" s="9">
        <f t="shared" si="149"/>
        <v>24.972858050517956</v>
      </c>
      <c r="M1175" s="10">
        <f t="shared" si="150"/>
        <v>1.2271419494820428</v>
      </c>
      <c r="N1175" s="7" t="b">
        <f t="shared" si="151"/>
        <v>0</v>
      </c>
      <c r="O1175" s="8" t="b">
        <f t="shared" si="151"/>
        <v>0</v>
      </c>
      <c r="P1175" s="6" t="b">
        <f t="shared" si="152"/>
        <v>1</v>
      </c>
    </row>
    <row r="1176" spans="1:16" x14ac:dyDescent="0.25">
      <c r="A1176" s="1">
        <v>2016</v>
      </c>
      <c r="B1176" s="3">
        <v>1</v>
      </c>
      <c r="C1176" s="2">
        <v>3</v>
      </c>
      <c r="D1176" s="4">
        <v>0</v>
      </c>
      <c r="E1176" s="5">
        <v>24.1</v>
      </c>
      <c r="F1176" s="14">
        <f t="shared" si="148"/>
        <v>0</v>
      </c>
      <c r="G1176" s="15">
        <v>1.8420167216737102E-2</v>
      </c>
      <c r="H1176" s="12">
        <f t="shared" si="153"/>
        <v>0.52497918747894035</v>
      </c>
      <c r="I1176" s="13">
        <v>0.56774037010867096</v>
      </c>
      <c r="J1176" s="11">
        <f t="shared" si="146"/>
        <v>1.8420167216737102E-2</v>
      </c>
      <c r="K1176" s="11">
        <f t="shared" si="147"/>
        <v>4.276118262973061E-2</v>
      </c>
      <c r="L1176" s="9">
        <f t="shared" si="149"/>
        <v>24.003148473895376</v>
      </c>
      <c r="M1176" s="10">
        <f t="shared" si="150"/>
        <v>9.6851526104625663E-2</v>
      </c>
      <c r="N1176" s="7" t="b">
        <f t="shared" si="151"/>
        <v>0</v>
      </c>
      <c r="O1176" s="8" t="b">
        <f t="shared" si="151"/>
        <v>0</v>
      </c>
      <c r="P1176" s="6" t="b">
        <f t="shared" si="152"/>
        <v>1</v>
      </c>
    </row>
    <row r="1177" spans="1:16" x14ac:dyDescent="0.25">
      <c r="A1177" s="1">
        <v>2016</v>
      </c>
      <c r="B1177" s="3">
        <v>1</v>
      </c>
      <c r="C1177" s="2">
        <v>4</v>
      </c>
      <c r="D1177" s="4">
        <v>4.4000000000000004</v>
      </c>
      <c r="E1177" s="5">
        <v>23.5</v>
      </c>
      <c r="F1177" s="14">
        <f t="shared" si="148"/>
        <v>0.97574313003145141</v>
      </c>
      <c r="G1177" s="15">
        <v>0.94969094264587095</v>
      </c>
      <c r="H1177" s="12">
        <f t="shared" si="153"/>
        <v>0.37754066879814541</v>
      </c>
      <c r="I1177" s="13">
        <v>0.39233042671910001</v>
      </c>
      <c r="J1177" s="11">
        <f t="shared" si="146"/>
        <v>2.6052187385580461E-2</v>
      </c>
      <c r="K1177" s="11">
        <f t="shared" si="147"/>
        <v>1.4789757920954605E-2</v>
      </c>
      <c r="L1177" s="9">
        <f t="shared" si="149"/>
        <v>23.988709052665708</v>
      </c>
      <c r="M1177" s="10">
        <f t="shared" si="150"/>
        <v>0.4887090526657083</v>
      </c>
      <c r="N1177" s="7" t="b">
        <f t="shared" si="151"/>
        <v>1</v>
      </c>
      <c r="O1177" s="8" t="b">
        <f t="shared" si="151"/>
        <v>1</v>
      </c>
      <c r="P1177" s="6" t="b">
        <f t="shared" si="152"/>
        <v>1</v>
      </c>
    </row>
    <row r="1178" spans="1:16" x14ac:dyDescent="0.25">
      <c r="A1178" s="1">
        <v>2016</v>
      </c>
      <c r="B1178" s="3">
        <v>1</v>
      </c>
      <c r="C1178" s="2">
        <v>5</v>
      </c>
      <c r="D1178" s="4">
        <v>53.6</v>
      </c>
      <c r="E1178" s="5">
        <v>19.899999999999999</v>
      </c>
      <c r="F1178" s="14">
        <f t="shared" si="148"/>
        <v>1</v>
      </c>
      <c r="G1178" s="15">
        <v>0.99099514251387899</v>
      </c>
      <c r="H1178" s="12">
        <f t="shared" si="153"/>
        <v>1.6302499371440918E-2</v>
      </c>
      <c r="I1178" s="13">
        <v>4.91198805832994E-2</v>
      </c>
      <c r="J1178" s="11">
        <f t="shared" si="146"/>
        <v>9.0048574861210096E-3</v>
      </c>
      <c r="K1178" s="11">
        <f t="shared" si="147"/>
        <v>3.2817381211858482E-2</v>
      </c>
      <c r="L1178" s="9">
        <f t="shared" si="149"/>
        <v>22.02420342547817</v>
      </c>
      <c r="M1178" s="10">
        <f t="shared" si="150"/>
        <v>2.1242034254781714</v>
      </c>
      <c r="N1178" s="7" t="b">
        <f t="shared" si="151"/>
        <v>1</v>
      </c>
      <c r="O1178" s="8" t="b">
        <f t="shared" si="151"/>
        <v>1</v>
      </c>
      <c r="P1178" s="6" t="b">
        <f t="shared" si="152"/>
        <v>1</v>
      </c>
    </row>
    <row r="1179" spans="1:16" x14ac:dyDescent="0.25">
      <c r="A1179" s="1">
        <v>2016</v>
      </c>
      <c r="B1179" s="3">
        <v>1</v>
      </c>
      <c r="C1179" s="2">
        <v>6</v>
      </c>
      <c r="D1179" s="4">
        <v>28.8</v>
      </c>
      <c r="E1179" s="5">
        <v>20.5</v>
      </c>
      <c r="F1179" s="14">
        <f t="shared" si="148"/>
        <v>0.99999999999937872</v>
      </c>
      <c r="G1179" s="15">
        <v>0.96762754876478796</v>
      </c>
      <c r="H1179" s="12">
        <f t="shared" si="153"/>
        <v>2.9312230751356319E-2</v>
      </c>
      <c r="I1179" s="13">
        <v>1.21855214040924E-2</v>
      </c>
      <c r="J1179" s="11">
        <f t="shared" si="146"/>
        <v>3.237245123459076E-2</v>
      </c>
      <c r="K1179" s="11">
        <f t="shared" si="147"/>
        <v>1.7126709347263919E-2</v>
      </c>
      <c r="L1179" s="9">
        <f t="shared" si="149"/>
        <v>18.271085236486986</v>
      </c>
      <c r="M1179" s="10">
        <f t="shared" si="150"/>
        <v>2.2289147635130142</v>
      </c>
      <c r="N1179" s="7" t="b">
        <f t="shared" si="151"/>
        <v>1</v>
      </c>
      <c r="O1179" s="8" t="b">
        <f t="shared" si="151"/>
        <v>1</v>
      </c>
      <c r="P1179" s="6" t="b">
        <f t="shared" si="152"/>
        <v>1</v>
      </c>
    </row>
    <row r="1180" spans="1:16" x14ac:dyDescent="0.25">
      <c r="A1180" s="1">
        <v>2016</v>
      </c>
      <c r="B1180" s="3">
        <v>1</v>
      </c>
      <c r="C1180" s="2">
        <v>7</v>
      </c>
      <c r="D1180" s="4">
        <v>20.2</v>
      </c>
      <c r="E1180" s="5">
        <v>23.8</v>
      </c>
      <c r="F1180" s="14">
        <f t="shared" si="148"/>
        <v>0.99999999662494021</v>
      </c>
      <c r="G1180" s="15">
        <v>0.97985158502660397</v>
      </c>
      <c r="H1180" s="12">
        <f t="shared" si="153"/>
        <v>0.45016600268752233</v>
      </c>
      <c r="I1180" s="13">
        <v>0.46265987350550197</v>
      </c>
      <c r="J1180" s="11">
        <f t="shared" si="146"/>
        <v>2.0148411598336247E-2</v>
      </c>
      <c r="K1180" s="11">
        <f t="shared" si="147"/>
        <v>1.2493870817979646E-2</v>
      </c>
      <c r="L1180" s="9">
        <f t="shared" si="149"/>
        <v>23.999376782798766</v>
      </c>
      <c r="M1180" s="10">
        <f t="shared" si="150"/>
        <v>0.19937678279876536</v>
      </c>
      <c r="N1180" s="7" t="b">
        <f t="shared" si="151"/>
        <v>1</v>
      </c>
      <c r="O1180" s="8" t="b">
        <f t="shared" si="151"/>
        <v>1</v>
      </c>
      <c r="P1180" s="6" t="b">
        <f t="shared" si="152"/>
        <v>1</v>
      </c>
    </row>
    <row r="1181" spans="1:16" x14ac:dyDescent="0.25">
      <c r="A1181" s="1">
        <v>2016</v>
      </c>
      <c r="B1181" s="3">
        <v>1</v>
      </c>
      <c r="C1181" s="2">
        <v>8</v>
      </c>
      <c r="D1181" s="4">
        <v>0</v>
      </c>
      <c r="E1181" s="5">
        <v>26.6</v>
      </c>
      <c r="F1181" s="14">
        <f t="shared" si="148"/>
        <v>0</v>
      </c>
      <c r="G1181" s="15">
        <v>5.4194768557828104E-3</v>
      </c>
      <c r="H1181" s="12">
        <f t="shared" si="153"/>
        <v>0.93086157965665328</v>
      </c>
      <c r="I1181" s="13">
        <v>0.88195301869626697</v>
      </c>
      <c r="J1181" s="11">
        <f t="shared" si="146"/>
        <v>5.4194768557828104E-3</v>
      </c>
      <c r="K1181" s="11">
        <f t="shared" si="147"/>
        <v>4.8908560960386316E-2</v>
      </c>
      <c r="L1181" s="9">
        <f t="shared" si="149"/>
        <v>24.693845761532188</v>
      </c>
      <c r="M1181" s="10">
        <f t="shared" si="150"/>
        <v>1.9061542384678134</v>
      </c>
      <c r="N1181" s="7" t="b">
        <f t="shared" si="151"/>
        <v>0</v>
      </c>
      <c r="O1181" s="8" t="b">
        <f t="shared" si="151"/>
        <v>0</v>
      </c>
      <c r="P1181" s="6" t="b">
        <f t="shared" si="152"/>
        <v>1</v>
      </c>
    </row>
    <row r="1182" spans="1:16" x14ac:dyDescent="0.25">
      <c r="A1182" s="1">
        <v>2016</v>
      </c>
      <c r="B1182" s="3">
        <v>1</v>
      </c>
      <c r="C1182" s="2">
        <v>9</v>
      </c>
      <c r="D1182" s="4">
        <v>0</v>
      </c>
      <c r="E1182" s="5">
        <v>27.1</v>
      </c>
      <c r="F1182" s="14">
        <f t="shared" si="148"/>
        <v>0</v>
      </c>
      <c r="G1182" s="15">
        <v>7.6237360731119296E-3</v>
      </c>
      <c r="H1182" s="12">
        <f t="shared" si="153"/>
        <v>0.95689274505891386</v>
      </c>
      <c r="I1182" s="13">
        <v>0.97899728763827998</v>
      </c>
      <c r="J1182" s="11">
        <f t="shared" si="146"/>
        <v>7.6237360731119296E-3</v>
      </c>
      <c r="K1182" s="11">
        <f t="shared" si="147"/>
        <v>2.2104542579366115E-2</v>
      </c>
      <c r="L1182" s="9">
        <f t="shared" si="149"/>
        <v>27.983685633585235</v>
      </c>
      <c r="M1182" s="10">
        <f t="shared" si="150"/>
        <v>0.88368563358523389</v>
      </c>
      <c r="N1182" s="7" t="b">
        <f t="shared" si="151"/>
        <v>0</v>
      </c>
      <c r="O1182" s="8" t="b">
        <f t="shared" si="151"/>
        <v>0</v>
      </c>
      <c r="P1182" s="6" t="b">
        <f t="shared" si="152"/>
        <v>1</v>
      </c>
    </row>
    <row r="1183" spans="1:16" x14ac:dyDescent="0.25">
      <c r="A1183" s="1">
        <v>2016</v>
      </c>
      <c r="B1183" s="3">
        <v>1</v>
      </c>
      <c r="C1183" s="2">
        <v>10</v>
      </c>
      <c r="D1183" s="4">
        <v>0</v>
      </c>
      <c r="E1183" s="5">
        <v>30.2</v>
      </c>
      <c r="F1183" s="14">
        <f t="shared" si="148"/>
        <v>0</v>
      </c>
      <c r="G1183" s="15">
        <v>8.7028303007683199E-3</v>
      </c>
      <c r="H1183" s="12">
        <f t="shared" si="153"/>
        <v>0.9979746796109501</v>
      </c>
      <c r="I1183" s="13">
        <v>0.99612508148485601</v>
      </c>
      <c r="J1183" s="11">
        <f t="shared" si="146"/>
        <v>8.7028303007683199E-3</v>
      </c>
      <c r="K1183" s="11">
        <f t="shared" si="147"/>
        <v>1.8495981260940875E-3</v>
      </c>
      <c r="L1183" s="9">
        <f t="shared" si="149"/>
        <v>34.751547437807247</v>
      </c>
      <c r="M1183" s="10">
        <f t="shared" si="150"/>
        <v>4.5515474378072476</v>
      </c>
      <c r="N1183" s="7" t="b">
        <f t="shared" si="151"/>
        <v>0</v>
      </c>
      <c r="O1183" s="8" t="b">
        <f t="shared" si="151"/>
        <v>0</v>
      </c>
      <c r="P1183" s="6" t="b">
        <f t="shared" si="152"/>
        <v>1</v>
      </c>
    </row>
    <row r="1184" spans="1:16" x14ac:dyDescent="0.25">
      <c r="A1184" s="1">
        <v>2016</v>
      </c>
      <c r="B1184" s="3">
        <v>1</v>
      </c>
      <c r="C1184" s="2">
        <v>11</v>
      </c>
      <c r="D1184" s="4">
        <v>0</v>
      </c>
      <c r="E1184" s="5">
        <v>38.200000000000003</v>
      </c>
      <c r="F1184" s="14">
        <f t="shared" si="148"/>
        <v>0</v>
      </c>
      <c r="G1184" s="15">
        <v>1.41674470596409E-2</v>
      </c>
      <c r="H1184" s="12">
        <f t="shared" si="153"/>
        <v>0.99999931920232921</v>
      </c>
      <c r="I1184" s="13">
        <v>0.99638229111048604</v>
      </c>
      <c r="J1184" s="11">
        <f t="shared" si="146"/>
        <v>1.41674470596409E-2</v>
      </c>
      <c r="K1184" s="11">
        <f t="shared" si="147"/>
        <v>3.6170280918431663E-3</v>
      </c>
      <c r="L1184" s="9">
        <f t="shared" si="149"/>
        <v>35.11600851141278</v>
      </c>
      <c r="M1184" s="10">
        <f t="shared" si="150"/>
        <v>3.0839914885872233</v>
      </c>
      <c r="N1184" s="7" t="b">
        <f t="shared" si="151"/>
        <v>0</v>
      </c>
      <c r="O1184" s="8" t="b">
        <f t="shared" si="151"/>
        <v>0</v>
      </c>
      <c r="P1184" s="6" t="b">
        <f t="shared" si="152"/>
        <v>1</v>
      </c>
    </row>
    <row r="1185" spans="1:16" x14ac:dyDescent="0.25">
      <c r="A1185" s="1">
        <v>2016</v>
      </c>
      <c r="B1185" s="3">
        <v>1</v>
      </c>
      <c r="C1185" s="2">
        <v>12</v>
      </c>
      <c r="D1185" s="4">
        <v>0</v>
      </c>
      <c r="E1185" s="5">
        <v>32.799999999999997</v>
      </c>
      <c r="F1185" s="14">
        <f t="shared" si="148"/>
        <v>0</v>
      </c>
      <c r="G1185" s="15">
        <v>1.22811599885655E-2</v>
      </c>
      <c r="H1185" s="12">
        <f t="shared" si="153"/>
        <v>0.99984928964194031</v>
      </c>
      <c r="I1185" s="13">
        <v>0.96585763134469804</v>
      </c>
      <c r="J1185" s="11">
        <f t="shared" si="146"/>
        <v>1.22811599885655E-2</v>
      </c>
      <c r="K1185" s="11">
        <f t="shared" si="147"/>
        <v>3.3991658297242267E-2</v>
      </c>
      <c r="L1185" s="9">
        <f t="shared" si="149"/>
        <v>26.735284578496465</v>
      </c>
      <c r="M1185" s="10">
        <f t="shared" si="150"/>
        <v>6.0647154215035322</v>
      </c>
      <c r="N1185" s="7" t="b">
        <f t="shared" si="151"/>
        <v>0</v>
      </c>
      <c r="O1185" s="8" t="b">
        <f t="shared" si="151"/>
        <v>0</v>
      </c>
      <c r="P1185" s="6" t="b">
        <f t="shared" si="152"/>
        <v>1</v>
      </c>
    </row>
    <row r="1186" spans="1:16" x14ac:dyDescent="0.25">
      <c r="A1186" s="1">
        <v>2016</v>
      </c>
      <c r="B1186" s="3">
        <v>1</v>
      </c>
      <c r="C1186" s="2">
        <v>13</v>
      </c>
      <c r="D1186" s="4">
        <v>0</v>
      </c>
      <c r="E1186" s="5">
        <v>30.2</v>
      </c>
      <c r="F1186" s="14">
        <f t="shared" si="148"/>
        <v>0</v>
      </c>
      <c r="G1186" s="15">
        <v>8.03455471603267E-3</v>
      </c>
      <c r="H1186" s="12">
        <f t="shared" si="153"/>
        <v>0.9979746796109501</v>
      </c>
      <c r="I1186" s="13">
        <v>0.97826193737897804</v>
      </c>
      <c r="J1186" s="11">
        <f t="shared" si="146"/>
        <v>8.03455471603267E-3</v>
      </c>
      <c r="K1186" s="11">
        <f t="shared" si="147"/>
        <v>1.9712742231972058E-2</v>
      </c>
      <c r="L1186" s="9">
        <f t="shared" si="149"/>
        <v>27.886001051888652</v>
      </c>
      <c r="M1186" s="10">
        <f t="shared" si="150"/>
        <v>2.3139989481113474</v>
      </c>
      <c r="N1186" s="7" t="b">
        <f t="shared" si="151"/>
        <v>0</v>
      </c>
      <c r="O1186" s="8" t="b">
        <f t="shared" si="151"/>
        <v>0</v>
      </c>
      <c r="P1186" s="6" t="b">
        <f t="shared" si="152"/>
        <v>1</v>
      </c>
    </row>
    <row r="1187" spans="1:16" x14ac:dyDescent="0.25">
      <c r="A1187" s="1">
        <v>2016</v>
      </c>
      <c r="B1187" s="3">
        <v>1</v>
      </c>
      <c r="C1187" s="2">
        <v>14</v>
      </c>
      <c r="D1187" s="4">
        <v>0</v>
      </c>
      <c r="E1187" s="5">
        <v>40.6</v>
      </c>
      <c r="F1187" s="14">
        <f t="shared" si="148"/>
        <v>0</v>
      </c>
      <c r="G1187" s="15">
        <v>1.25646020002967E-3</v>
      </c>
      <c r="H1187" s="12">
        <f t="shared" si="153"/>
        <v>0.99999993823939048</v>
      </c>
      <c r="I1187" s="13">
        <v>0.99173602204653999</v>
      </c>
      <c r="J1187" s="11">
        <f t="shared" si="146"/>
        <v>1.25646020002967E-3</v>
      </c>
      <c r="K1187" s="11">
        <f t="shared" si="147"/>
        <v>8.2639161928504956E-3</v>
      </c>
      <c r="L1187" s="9">
        <f t="shared" si="149"/>
        <v>31.216453746767208</v>
      </c>
      <c r="M1187" s="10">
        <f t="shared" si="150"/>
        <v>9.3835462532327938</v>
      </c>
      <c r="N1187" s="7" t="b">
        <f t="shared" si="151"/>
        <v>0</v>
      </c>
      <c r="O1187" s="8" t="b">
        <f t="shared" si="151"/>
        <v>0</v>
      </c>
      <c r="P1187" s="6" t="b">
        <f t="shared" si="152"/>
        <v>1</v>
      </c>
    </row>
    <row r="1188" spans="1:16" x14ac:dyDescent="0.25">
      <c r="A1188" s="1">
        <v>2016</v>
      </c>
      <c r="B1188" s="3">
        <v>1</v>
      </c>
      <c r="C1188" s="2">
        <v>15</v>
      </c>
      <c r="D1188" s="4">
        <v>28</v>
      </c>
      <c r="E1188" s="5">
        <v>21.4</v>
      </c>
      <c r="F1188" s="14">
        <f t="shared" si="148"/>
        <v>0.99999999999861711</v>
      </c>
      <c r="G1188" s="15">
        <v>0.98788643301099299</v>
      </c>
      <c r="H1188" s="12">
        <f t="shared" si="153"/>
        <v>6.9138420343346732E-2</v>
      </c>
      <c r="I1188" s="13">
        <v>8.2385839505186895E-2</v>
      </c>
      <c r="J1188" s="11">
        <f t="shared" si="146"/>
        <v>1.2113566987624114E-2</v>
      </c>
      <c r="K1188" s="11">
        <f t="shared" si="147"/>
        <v>1.3247419161840163E-2</v>
      </c>
      <c r="L1188" s="9">
        <f t="shared" si="149"/>
        <v>22.868536708194782</v>
      </c>
      <c r="M1188" s="10">
        <f t="shared" si="150"/>
        <v>1.4685367081947831</v>
      </c>
      <c r="N1188" s="7" t="b">
        <f t="shared" si="151"/>
        <v>1</v>
      </c>
      <c r="O1188" s="8" t="b">
        <f t="shared" si="151"/>
        <v>1</v>
      </c>
      <c r="P1188" s="6" t="b">
        <f t="shared" si="152"/>
        <v>1</v>
      </c>
    </row>
    <row r="1189" spans="1:16" x14ac:dyDescent="0.25">
      <c r="A1189" s="1">
        <v>2016</v>
      </c>
      <c r="B1189" s="3">
        <v>1</v>
      </c>
      <c r="C1189" s="2">
        <v>16</v>
      </c>
      <c r="D1189" s="4">
        <v>3.2</v>
      </c>
      <c r="E1189" s="5">
        <v>22.7</v>
      </c>
      <c r="F1189" s="14">
        <f t="shared" si="148"/>
        <v>0.92166855440647133</v>
      </c>
      <c r="G1189" s="15">
        <v>0.96491359283116096</v>
      </c>
      <c r="H1189" s="12">
        <f t="shared" si="153"/>
        <v>0.21416501695744131</v>
      </c>
      <c r="I1189" s="13">
        <v>0.14380245229240701</v>
      </c>
      <c r="J1189" s="11">
        <f t="shared" si="146"/>
        <v>4.324503842468963E-2</v>
      </c>
      <c r="K1189" s="11">
        <f t="shared" si="147"/>
        <v>7.0362564665034294E-2</v>
      </c>
      <c r="L1189" s="9">
        <f t="shared" si="149"/>
        <v>23.497861423947153</v>
      </c>
      <c r="M1189" s="10">
        <f t="shared" si="150"/>
        <v>0.79786142394715398</v>
      </c>
      <c r="N1189" s="7" t="b">
        <f t="shared" si="151"/>
        <v>1</v>
      </c>
      <c r="O1189" s="8" t="b">
        <f t="shared" si="151"/>
        <v>1</v>
      </c>
      <c r="P1189" s="6" t="b">
        <f t="shared" si="152"/>
        <v>1</v>
      </c>
    </row>
    <row r="1190" spans="1:16" x14ac:dyDescent="0.25">
      <c r="A1190" s="1">
        <v>2016</v>
      </c>
      <c r="B1190" s="3">
        <v>1</v>
      </c>
      <c r="C1190" s="2">
        <v>17</v>
      </c>
      <c r="D1190" s="4">
        <v>1</v>
      </c>
      <c r="E1190" s="5">
        <v>24.6</v>
      </c>
      <c r="F1190" s="14">
        <f t="shared" si="148"/>
        <v>0.46211715726000979</v>
      </c>
      <c r="G1190" s="15">
        <v>0.42710091403089101</v>
      </c>
      <c r="H1190" s="12">
        <f t="shared" si="153"/>
        <v>0.64565630622579584</v>
      </c>
      <c r="I1190" s="13">
        <v>0.59299373963962299</v>
      </c>
      <c r="J1190" s="11">
        <f t="shared" si="146"/>
        <v>3.5016243229118782E-2</v>
      </c>
      <c r="K1190" s="11">
        <f t="shared" si="147"/>
        <v>5.2662566586172854E-2</v>
      </c>
      <c r="L1190" s="9">
        <f t="shared" si="149"/>
        <v>24.007518518282136</v>
      </c>
      <c r="M1190" s="10">
        <f t="shared" si="150"/>
        <v>0.59248148171786497</v>
      </c>
      <c r="N1190" s="7" t="b">
        <f t="shared" si="151"/>
        <v>0</v>
      </c>
      <c r="O1190" s="8" t="b">
        <f t="shared" si="151"/>
        <v>0</v>
      </c>
      <c r="P1190" s="6" t="b">
        <f t="shared" si="152"/>
        <v>1</v>
      </c>
    </row>
    <row r="1191" spans="1:16" x14ac:dyDescent="0.25">
      <c r="A1191" s="1">
        <v>2016</v>
      </c>
      <c r="B1191" s="3">
        <v>1</v>
      </c>
      <c r="C1191" s="2">
        <v>18</v>
      </c>
      <c r="D1191" s="4">
        <v>0</v>
      </c>
      <c r="E1191" s="5">
        <v>27.7</v>
      </c>
      <c r="F1191" s="14">
        <f t="shared" si="148"/>
        <v>0</v>
      </c>
      <c r="G1191" s="15">
        <v>5.6615289901567603E-3</v>
      </c>
      <c r="H1191" s="12">
        <f t="shared" si="153"/>
        <v>0.9758729785823308</v>
      </c>
      <c r="I1191" s="13">
        <v>0.96901581300953499</v>
      </c>
      <c r="J1191" s="11">
        <f t="shared" si="146"/>
        <v>5.6615289901567603E-3</v>
      </c>
      <c r="K1191" s="11">
        <f t="shared" si="147"/>
        <v>6.8571655727958092E-3</v>
      </c>
      <c r="L1191" s="9">
        <f t="shared" si="149"/>
        <v>26.96265329864578</v>
      </c>
      <c r="M1191" s="10">
        <f t="shared" si="150"/>
        <v>0.73734670135421965</v>
      </c>
      <c r="N1191" s="7" t="b">
        <f t="shared" si="151"/>
        <v>0</v>
      </c>
      <c r="O1191" s="8" t="b">
        <f t="shared" si="151"/>
        <v>0</v>
      </c>
      <c r="P1191" s="6" t="b">
        <f t="shared" si="152"/>
        <v>1</v>
      </c>
    </row>
    <row r="1192" spans="1:16" x14ac:dyDescent="0.25">
      <c r="A1192" s="1">
        <v>2016</v>
      </c>
      <c r="B1192" s="3">
        <v>1</v>
      </c>
      <c r="C1192" s="2">
        <v>19</v>
      </c>
      <c r="D1192" s="4">
        <v>0</v>
      </c>
      <c r="E1192" s="5">
        <v>35.200000000000003</v>
      </c>
      <c r="F1192" s="14">
        <f t="shared" si="148"/>
        <v>0</v>
      </c>
      <c r="G1192" s="15">
        <v>7.8912348741414801E-3</v>
      </c>
      <c r="H1192" s="12">
        <f t="shared" si="153"/>
        <v>0.99998632599091541</v>
      </c>
      <c r="I1192" s="13">
        <v>0.99595619267937396</v>
      </c>
      <c r="J1192" s="11">
        <f t="shared" si="146"/>
        <v>7.8912348741414801E-3</v>
      </c>
      <c r="K1192" s="11">
        <f t="shared" si="147"/>
        <v>4.0301333115414506E-3</v>
      </c>
      <c r="L1192" s="9">
        <f t="shared" si="149"/>
        <v>34.528958577445394</v>
      </c>
      <c r="M1192" s="10">
        <f t="shared" si="150"/>
        <v>0.67104142255460886</v>
      </c>
      <c r="N1192" s="7" t="b">
        <f t="shared" si="151"/>
        <v>0</v>
      </c>
      <c r="O1192" s="8" t="b">
        <f t="shared" si="151"/>
        <v>0</v>
      </c>
      <c r="P1192" s="6" t="b">
        <f t="shared" si="152"/>
        <v>1</v>
      </c>
    </row>
    <row r="1193" spans="1:16" x14ac:dyDescent="0.25">
      <c r="A1193" s="1">
        <v>2016</v>
      </c>
      <c r="B1193" s="3">
        <v>1</v>
      </c>
      <c r="C1193" s="2">
        <v>20</v>
      </c>
      <c r="D1193" s="4">
        <v>0</v>
      </c>
      <c r="E1193" s="5">
        <v>39.1</v>
      </c>
      <c r="F1193" s="14">
        <f t="shared" si="148"/>
        <v>0</v>
      </c>
      <c r="G1193" s="15">
        <v>1.66509048413193E-2</v>
      </c>
      <c r="H1193" s="12">
        <f t="shared" si="153"/>
        <v>0.99999972320821073</v>
      </c>
      <c r="I1193" s="13">
        <v>0.99657587338573095</v>
      </c>
      <c r="J1193" s="11">
        <f t="shared" si="146"/>
        <v>1.66509048413193E-2</v>
      </c>
      <c r="K1193" s="11">
        <f t="shared" si="147"/>
        <v>3.4238498224797853E-3</v>
      </c>
      <c r="L1193" s="9">
        <f t="shared" si="149"/>
        <v>35.413297220165255</v>
      </c>
      <c r="M1193" s="10">
        <f t="shared" si="150"/>
        <v>3.6867027798347465</v>
      </c>
      <c r="N1193" s="7" t="b">
        <f t="shared" si="151"/>
        <v>0</v>
      </c>
      <c r="O1193" s="8" t="b">
        <f t="shared" si="151"/>
        <v>0</v>
      </c>
      <c r="P1193" s="6" t="b">
        <f t="shared" si="152"/>
        <v>1</v>
      </c>
    </row>
    <row r="1194" spans="1:16" x14ac:dyDescent="0.25">
      <c r="A1194" s="1">
        <v>2016</v>
      </c>
      <c r="B1194" s="3">
        <v>1</v>
      </c>
      <c r="C1194" s="2">
        <v>21</v>
      </c>
      <c r="D1194" s="4">
        <v>0</v>
      </c>
      <c r="E1194" s="5">
        <v>38.700000000000003</v>
      </c>
      <c r="F1194" s="14">
        <f t="shared" si="148"/>
        <v>0</v>
      </c>
      <c r="G1194" s="15">
        <v>1.4189631474790699E-2</v>
      </c>
      <c r="H1194" s="12">
        <f t="shared" si="153"/>
        <v>0.99999958707522896</v>
      </c>
      <c r="I1194" s="13">
        <v>0.99288789414271805</v>
      </c>
      <c r="J1194" s="11">
        <f t="shared" si="146"/>
        <v>1.4189631474790699E-2</v>
      </c>
      <c r="K1194" s="11">
        <f t="shared" si="147"/>
        <v>7.1116929325109046E-3</v>
      </c>
      <c r="L1194" s="9">
        <f t="shared" si="149"/>
        <v>31.848743351211795</v>
      </c>
      <c r="M1194" s="10">
        <f t="shared" si="150"/>
        <v>6.8512566487882083</v>
      </c>
      <c r="N1194" s="7" t="b">
        <f t="shared" si="151"/>
        <v>0</v>
      </c>
      <c r="O1194" s="8" t="b">
        <f t="shared" si="151"/>
        <v>0</v>
      </c>
      <c r="P1194" s="6" t="b">
        <f t="shared" si="152"/>
        <v>1</v>
      </c>
    </row>
    <row r="1195" spans="1:16" x14ac:dyDescent="0.25">
      <c r="A1195" s="1">
        <v>2016</v>
      </c>
      <c r="B1195" s="3">
        <v>1</v>
      </c>
      <c r="C1195" s="2">
        <v>22</v>
      </c>
      <c r="D1195" s="4">
        <v>27.2</v>
      </c>
      <c r="E1195" s="5">
        <v>28.2</v>
      </c>
      <c r="F1195" s="14">
        <f t="shared" si="148"/>
        <v>0.99999999999692246</v>
      </c>
      <c r="G1195" s="15">
        <v>0.987013701274433</v>
      </c>
      <c r="H1195" s="12">
        <f t="shared" si="153"/>
        <v>0.98522596830672693</v>
      </c>
      <c r="I1195" s="13">
        <v>0.98158082065668795</v>
      </c>
      <c r="J1195" s="11">
        <f t="shared" si="146"/>
        <v>1.2986298722489464E-2</v>
      </c>
      <c r="K1195" s="11">
        <f t="shared" si="147"/>
        <v>3.6451476500389823E-3</v>
      </c>
      <c r="L1195" s="9">
        <f t="shared" si="149"/>
        <v>28.369739780885318</v>
      </c>
      <c r="M1195" s="10">
        <f t="shared" si="150"/>
        <v>0.16973978088531894</v>
      </c>
      <c r="N1195" s="7" t="b">
        <f t="shared" si="151"/>
        <v>1</v>
      </c>
      <c r="O1195" s="8" t="b">
        <f t="shared" si="151"/>
        <v>1</v>
      </c>
      <c r="P1195" s="6" t="b">
        <f t="shared" si="152"/>
        <v>1</v>
      </c>
    </row>
    <row r="1196" spans="1:16" x14ac:dyDescent="0.25">
      <c r="A1196" s="1">
        <v>2016</v>
      </c>
      <c r="B1196" s="3">
        <v>1</v>
      </c>
      <c r="C1196" s="2">
        <v>23</v>
      </c>
      <c r="D1196" s="4">
        <v>17.399999999999999</v>
      </c>
      <c r="E1196" s="5">
        <v>25.9</v>
      </c>
      <c r="F1196" s="14">
        <f t="shared" si="148"/>
        <v>0.99999994449833651</v>
      </c>
      <c r="G1196" s="15">
        <v>0.98838559455493902</v>
      </c>
      <c r="H1196" s="12">
        <f t="shared" si="153"/>
        <v>0.86989152563700201</v>
      </c>
      <c r="I1196" s="13">
        <v>0.880607736907977</v>
      </c>
      <c r="J1196" s="11">
        <f t="shared" si="146"/>
        <v>1.1614349943397495E-2</v>
      </c>
      <c r="K1196" s="11">
        <f t="shared" si="147"/>
        <v>1.0716211270974996E-2</v>
      </c>
      <c r="L1196" s="9">
        <f t="shared" si="149"/>
        <v>24.681932789382724</v>
      </c>
      <c r="M1196" s="10">
        <f t="shared" si="150"/>
        <v>1.2180672106172743</v>
      </c>
      <c r="N1196" s="7" t="b">
        <f t="shared" si="151"/>
        <v>1</v>
      </c>
      <c r="O1196" s="8" t="b">
        <f t="shared" si="151"/>
        <v>1</v>
      </c>
      <c r="P1196" s="6" t="b">
        <f t="shared" si="152"/>
        <v>1</v>
      </c>
    </row>
    <row r="1197" spans="1:16" x14ac:dyDescent="0.25">
      <c r="A1197" s="1">
        <v>2016</v>
      </c>
      <c r="B1197" s="3">
        <v>1</v>
      </c>
      <c r="C1197" s="2">
        <v>24</v>
      </c>
      <c r="D1197" s="4">
        <v>0.4</v>
      </c>
      <c r="E1197" s="5">
        <v>24.3</v>
      </c>
      <c r="F1197" s="14">
        <f t="shared" si="148"/>
        <v>0.19737532022490401</v>
      </c>
      <c r="G1197" s="15">
        <v>0.109025387154769</v>
      </c>
      <c r="H1197" s="12">
        <f t="shared" si="153"/>
        <v>0.57444251681165914</v>
      </c>
      <c r="I1197" s="13">
        <v>0.57999243242509602</v>
      </c>
      <c r="J1197" s="11">
        <f t="shared" si="146"/>
        <v>8.8349933070135001E-2</v>
      </c>
      <c r="K1197" s="11">
        <f t="shared" si="147"/>
        <v>5.5499156134368732E-3</v>
      </c>
      <c r="L1197" s="9">
        <f t="shared" si="149"/>
        <v>24.004965107315961</v>
      </c>
      <c r="M1197" s="10">
        <f t="shared" si="150"/>
        <v>0.29503489268403982</v>
      </c>
      <c r="N1197" s="7" t="b">
        <f t="shared" si="151"/>
        <v>0</v>
      </c>
      <c r="O1197" s="8" t="b">
        <f t="shared" si="151"/>
        <v>0</v>
      </c>
      <c r="P1197" s="6" t="b">
        <f t="shared" si="152"/>
        <v>1</v>
      </c>
    </row>
    <row r="1198" spans="1:16" x14ac:dyDescent="0.25">
      <c r="A1198" s="1">
        <v>2016</v>
      </c>
      <c r="B1198" s="3">
        <v>1</v>
      </c>
      <c r="C1198" s="2">
        <v>25</v>
      </c>
      <c r="D1198" s="4">
        <v>0.4</v>
      </c>
      <c r="E1198" s="5">
        <v>24.4</v>
      </c>
      <c r="F1198" s="14">
        <f t="shared" si="148"/>
        <v>0.19737532022490401</v>
      </c>
      <c r="G1198" s="15">
        <v>0.133712551916644</v>
      </c>
      <c r="H1198" s="12">
        <f t="shared" si="153"/>
        <v>0.59868766011245167</v>
      </c>
      <c r="I1198" s="13">
        <v>0.59326297145479501</v>
      </c>
      <c r="J1198" s="11">
        <f t="shared" si="146"/>
        <v>6.3662768308260009E-2</v>
      </c>
      <c r="K1198" s="11">
        <f t="shared" si="147"/>
        <v>5.4246886576566622E-3</v>
      </c>
      <c r="L1198" s="9">
        <f t="shared" si="149"/>
        <v>24.00757884531269</v>
      </c>
      <c r="M1198" s="10">
        <f t="shared" si="150"/>
        <v>0.39242115468730887</v>
      </c>
      <c r="N1198" s="7" t="b">
        <f t="shared" si="151"/>
        <v>0</v>
      </c>
      <c r="O1198" s="8" t="b">
        <f t="shared" si="151"/>
        <v>0</v>
      </c>
      <c r="P1198" s="6" t="b">
        <f t="shared" si="152"/>
        <v>1</v>
      </c>
    </row>
    <row r="1199" spans="1:16" x14ac:dyDescent="0.25">
      <c r="A1199" s="1">
        <v>2016</v>
      </c>
      <c r="B1199" s="3">
        <v>1</v>
      </c>
      <c r="C1199" s="2">
        <v>26</v>
      </c>
      <c r="D1199" s="4">
        <v>0.3</v>
      </c>
      <c r="E1199" s="5">
        <v>27.4</v>
      </c>
      <c r="F1199" s="14">
        <f t="shared" si="148"/>
        <v>0.14888503362331806</v>
      </c>
      <c r="G1199" s="15">
        <v>1.1080195057798501E-3</v>
      </c>
      <c r="H1199" s="12">
        <f t="shared" si="153"/>
        <v>0.96770453530154943</v>
      </c>
      <c r="I1199" s="13">
        <v>0.97975641943756597</v>
      </c>
      <c r="J1199" s="11">
        <f t="shared" si="146"/>
        <v>0.14777701411753821</v>
      </c>
      <c r="K1199" s="11">
        <f t="shared" si="147"/>
        <v>1.2051884136016544E-2</v>
      </c>
      <c r="L1199" s="9">
        <f t="shared" si="149"/>
        <v>28.089799172238511</v>
      </c>
      <c r="M1199" s="10">
        <f t="shared" si="150"/>
        <v>0.68979917223851217</v>
      </c>
      <c r="N1199" s="7" t="b">
        <f t="shared" si="151"/>
        <v>0</v>
      </c>
      <c r="O1199" s="8" t="b">
        <f t="shared" si="151"/>
        <v>0</v>
      </c>
      <c r="P1199" s="6" t="b">
        <f t="shared" si="152"/>
        <v>1</v>
      </c>
    </row>
    <row r="1200" spans="1:16" x14ac:dyDescent="0.25">
      <c r="A1200" s="1">
        <v>2016</v>
      </c>
      <c r="B1200" s="3">
        <v>1</v>
      </c>
      <c r="C1200" s="2">
        <v>27</v>
      </c>
      <c r="D1200" s="4">
        <v>0.5</v>
      </c>
      <c r="E1200" s="5">
        <v>24.6</v>
      </c>
      <c r="F1200" s="14">
        <f t="shared" si="148"/>
        <v>0.24491866240370919</v>
      </c>
      <c r="G1200" s="15">
        <v>0.16580177450425701</v>
      </c>
      <c r="H1200" s="12">
        <f t="shared" si="153"/>
        <v>0.64565630622579584</v>
      </c>
      <c r="I1200" s="13">
        <v>0.68682670208990004</v>
      </c>
      <c r="J1200" s="11">
        <f t="shared" si="146"/>
        <v>7.9116887899452176E-2</v>
      </c>
      <c r="K1200" s="11">
        <f t="shared" si="147"/>
        <v>4.1170395864104203E-2</v>
      </c>
      <c r="L1200" s="9">
        <f t="shared" si="149"/>
        <v>24.054783721922242</v>
      </c>
      <c r="M1200" s="10">
        <f t="shared" si="150"/>
        <v>0.54521627807775985</v>
      </c>
      <c r="N1200" s="7" t="b">
        <f t="shared" si="151"/>
        <v>0</v>
      </c>
      <c r="O1200" s="8" t="b">
        <f t="shared" si="151"/>
        <v>0</v>
      </c>
      <c r="P1200" s="6" t="b">
        <f t="shared" si="152"/>
        <v>1</v>
      </c>
    </row>
    <row r="1201" spans="1:16" x14ac:dyDescent="0.25">
      <c r="A1201" s="1">
        <v>2016</v>
      </c>
      <c r="B1201" s="3">
        <v>1</v>
      </c>
      <c r="C1201" s="2">
        <v>28</v>
      </c>
      <c r="D1201" s="4">
        <v>0.2</v>
      </c>
      <c r="E1201" s="5">
        <v>30.4</v>
      </c>
      <c r="F1201" s="14">
        <f t="shared" si="148"/>
        <v>9.9667994624955902E-2</v>
      </c>
      <c r="G1201" s="15">
        <v>3.97732507551595E-2</v>
      </c>
      <c r="H1201" s="12">
        <f t="shared" si="153"/>
        <v>0.99834119891982553</v>
      </c>
      <c r="I1201" s="13">
        <v>0.98414589844961398</v>
      </c>
      <c r="J1201" s="11">
        <f t="shared" si="146"/>
        <v>5.9894743869796402E-2</v>
      </c>
      <c r="K1201" s="11">
        <f t="shared" si="147"/>
        <v>1.4195300470211558E-2</v>
      </c>
      <c r="L1201" s="9">
        <f t="shared" si="149"/>
        <v>28.837411764790964</v>
      </c>
      <c r="M1201" s="10">
        <f t="shared" si="150"/>
        <v>1.5625882352090343</v>
      </c>
      <c r="N1201" s="7" t="b">
        <f t="shared" si="151"/>
        <v>0</v>
      </c>
      <c r="O1201" s="8" t="b">
        <f t="shared" si="151"/>
        <v>0</v>
      </c>
      <c r="P1201" s="6" t="b">
        <f t="shared" si="152"/>
        <v>1</v>
      </c>
    </row>
    <row r="1202" spans="1:16" x14ac:dyDescent="0.25">
      <c r="A1202" s="1">
        <v>2016</v>
      </c>
      <c r="B1202" s="3">
        <v>1</v>
      </c>
      <c r="C1202" s="2">
        <v>29</v>
      </c>
      <c r="D1202" s="4">
        <v>0</v>
      </c>
      <c r="E1202" s="5">
        <v>29.6</v>
      </c>
      <c r="F1202" s="14">
        <f t="shared" si="148"/>
        <v>0</v>
      </c>
      <c r="G1202" s="15">
        <v>8.2110665294887492E-3</v>
      </c>
      <c r="H1202" s="12">
        <f t="shared" si="153"/>
        <v>0.99631576010056411</v>
      </c>
      <c r="I1202" s="13">
        <v>0.98544737519308601</v>
      </c>
      <c r="J1202" s="11">
        <f t="shared" si="146"/>
        <v>8.2110665294887492E-3</v>
      </c>
      <c r="K1202" s="11">
        <f t="shared" si="147"/>
        <v>1.0868384907478101E-2</v>
      </c>
      <c r="L1202" s="9">
        <f t="shared" si="149"/>
        <v>29.117541025381094</v>
      </c>
      <c r="M1202" s="10">
        <f t="shared" si="150"/>
        <v>0.48245897461890763</v>
      </c>
      <c r="N1202" s="7" t="b">
        <f t="shared" si="151"/>
        <v>0</v>
      </c>
      <c r="O1202" s="8" t="b">
        <f t="shared" si="151"/>
        <v>0</v>
      </c>
      <c r="P1202" s="6" t="b">
        <f t="shared" si="152"/>
        <v>1</v>
      </c>
    </row>
    <row r="1203" spans="1:16" x14ac:dyDescent="0.25">
      <c r="A1203" s="1">
        <v>2016</v>
      </c>
      <c r="B1203" s="3">
        <v>1</v>
      </c>
      <c r="C1203" s="2">
        <v>30</v>
      </c>
      <c r="D1203" s="4">
        <v>51.1</v>
      </c>
      <c r="E1203" s="5">
        <v>27.6</v>
      </c>
      <c r="F1203" s="14">
        <f t="shared" si="148"/>
        <v>1</v>
      </c>
      <c r="G1203" s="15">
        <v>0.97819536350835101</v>
      </c>
      <c r="H1203" s="12">
        <f t="shared" si="153"/>
        <v>0.97340300642313426</v>
      </c>
      <c r="I1203" s="13">
        <v>0.97404480383082803</v>
      </c>
      <c r="J1203" s="11">
        <f t="shared" si="146"/>
        <v>2.1804636491648988E-2</v>
      </c>
      <c r="K1203" s="11">
        <f t="shared" si="147"/>
        <v>6.4179740769376714E-4</v>
      </c>
      <c r="L1203" s="9">
        <f t="shared" si="149"/>
        <v>27.405468901215251</v>
      </c>
      <c r="M1203" s="10">
        <f t="shared" si="150"/>
        <v>0.19453109878475061</v>
      </c>
      <c r="N1203" s="7" t="b">
        <f t="shared" si="151"/>
        <v>1</v>
      </c>
      <c r="O1203" s="8" t="b">
        <f t="shared" si="151"/>
        <v>1</v>
      </c>
      <c r="P1203" s="6" t="b">
        <f t="shared" si="152"/>
        <v>1</v>
      </c>
    </row>
    <row r="1204" spans="1:16" x14ac:dyDescent="0.25">
      <c r="A1204" s="1">
        <v>2016</v>
      </c>
      <c r="B1204" s="3">
        <v>1</v>
      </c>
      <c r="C1204" s="2">
        <v>31</v>
      </c>
      <c r="D1204" s="4">
        <v>10.6</v>
      </c>
      <c r="E1204" s="5">
        <v>29.8</v>
      </c>
      <c r="F1204" s="14">
        <f t="shared" si="148"/>
        <v>0.99995016922212132</v>
      </c>
      <c r="G1204" s="15">
        <v>0.94263551523020295</v>
      </c>
      <c r="H1204" s="12">
        <f t="shared" si="153"/>
        <v>0.99698158367529166</v>
      </c>
      <c r="I1204" s="13">
        <v>0.94212962280448698</v>
      </c>
      <c r="J1204" s="11">
        <f t="shared" si="146"/>
        <v>5.7314653991918374E-2</v>
      </c>
      <c r="K1204" s="11">
        <f t="shared" si="147"/>
        <v>5.4851960870804684E-2</v>
      </c>
      <c r="L1204" s="9">
        <f t="shared" si="149"/>
        <v>25.679278045033524</v>
      </c>
      <c r="M1204" s="10">
        <f t="shared" si="150"/>
        <v>4.1207219549664771</v>
      </c>
      <c r="N1204" s="7" t="b">
        <f t="shared" si="151"/>
        <v>1</v>
      </c>
      <c r="O1204" s="8" t="b">
        <f t="shared" si="151"/>
        <v>1</v>
      </c>
      <c r="P1204" s="6" t="b">
        <f t="shared" si="152"/>
        <v>1</v>
      </c>
    </row>
    <row r="1205" spans="1:16" x14ac:dyDescent="0.25">
      <c r="A1205" s="1">
        <v>2016</v>
      </c>
      <c r="B1205" s="3">
        <v>2</v>
      </c>
      <c r="C1205" s="2">
        <v>1</v>
      </c>
      <c r="D1205" s="4">
        <v>0</v>
      </c>
      <c r="E1205" s="5">
        <v>25.3</v>
      </c>
      <c r="F1205" s="14">
        <f t="shared" si="148"/>
        <v>0</v>
      </c>
      <c r="G1205" s="15">
        <v>3.7892783030374001E-2</v>
      </c>
      <c r="H1205" s="12">
        <f t="shared" si="153"/>
        <v>0.78583498304255861</v>
      </c>
      <c r="I1205" s="13">
        <v>0.79340054721182496</v>
      </c>
      <c r="J1205" s="11">
        <f t="shared" si="146"/>
        <v>3.7892783030374001E-2</v>
      </c>
      <c r="K1205" s="11">
        <f t="shared" si="147"/>
        <v>7.5655641692663478E-3</v>
      </c>
      <c r="L1205" s="9">
        <f t="shared" si="149"/>
        <v>24.234446620432642</v>
      </c>
      <c r="M1205" s="10">
        <f t="shared" si="150"/>
        <v>1.0655533795673584</v>
      </c>
      <c r="N1205" s="7" t="b">
        <f t="shared" si="151"/>
        <v>0</v>
      </c>
      <c r="O1205" s="8" t="b">
        <f t="shared" si="151"/>
        <v>0</v>
      </c>
      <c r="P1205" s="6" t="b">
        <f t="shared" si="152"/>
        <v>1</v>
      </c>
    </row>
    <row r="1206" spans="1:16" x14ac:dyDescent="0.25">
      <c r="A1206" s="1">
        <v>2016</v>
      </c>
      <c r="B1206" s="3">
        <v>2</v>
      </c>
      <c r="C1206" s="2">
        <v>2</v>
      </c>
      <c r="D1206" s="4">
        <v>1.4</v>
      </c>
      <c r="E1206" s="5">
        <v>27.2</v>
      </c>
      <c r="F1206" s="14">
        <f t="shared" si="148"/>
        <v>0.60436777711716339</v>
      </c>
      <c r="G1206" s="15">
        <v>0.60852951326072102</v>
      </c>
      <c r="H1206" s="12">
        <f t="shared" si="153"/>
        <v>0.96083427720323566</v>
      </c>
      <c r="I1206" s="13">
        <v>0.94097554771131997</v>
      </c>
      <c r="J1206" s="11">
        <f t="shared" si="146"/>
        <v>4.1617361435576372E-3</v>
      </c>
      <c r="K1206" s="11">
        <f t="shared" si="147"/>
        <v>1.9858729491915694E-2</v>
      </c>
      <c r="L1206" s="9">
        <f t="shared" si="149"/>
        <v>25.645413088891075</v>
      </c>
      <c r="M1206" s="10">
        <f t="shared" si="150"/>
        <v>1.5545869111089239</v>
      </c>
      <c r="N1206" s="7" t="b">
        <f t="shared" si="151"/>
        <v>0</v>
      </c>
      <c r="O1206" s="8" t="b">
        <f t="shared" si="151"/>
        <v>0</v>
      </c>
      <c r="P1206" s="6" t="b">
        <f t="shared" si="152"/>
        <v>1</v>
      </c>
    </row>
    <row r="1207" spans="1:16" x14ac:dyDescent="0.25">
      <c r="A1207" s="1">
        <v>2016</v>
      </c>
      <c r="B1207" s="3">
        <v>2</v>
      </c>
      <c r="C1207" s="2">
        <v>3</v>
      </c>
      <c r="D1207" s="4">
        <v>0</v>
      </c>
      <c r="E1207" s="5">
        <v>31.8</v>
      </c>
      <c r="F1207" s="14">
        <f t="shared" si="148"/>
        <v>0</v>
      </c>
      <c r="G1207" s="15">
        <v>4.71421714576287E-4</v>
      </c>
      <c r="H1207" s="12">
        <f t="shared" si="153"/>
        <v>0.99959043283501392</v>
      </c>
      <c r="I1207" s="13">
        <v>0.99716107634420903</v>
      </c>
      <c r="J1207" s="11">
        <f t="shared" si="146"/>
        <v>4.71421714576287E-4</v>
      </c>
      <c r="K1207" s="11">
        <f t="shared" si="147"/>
        <v>2.4293564908048904E-3</v>
      </c>
      <c r="L1207" s="9">
        <f t="shared" si="149"/>
        <v>36.463464569873068</v>
      </c>
      <c r="M1207" s="10">
        <f t="shared" si="150"/>
        <v>4.6634645698730672</v>
      </c>
      <c r="N1207" s="7" t="b">
        <f t="shared" si="151"/>
        <v>0</v>
      </c>
      <c r="O1207" s="8" t="b">
        <f t="shared" si="151"/>
        <v>0</v>
      </c>
      <c r="P1207" s="6" t="b">
        <f t="shared" si="152"/>
        <v>1</v>
      </c>
    </row>
    <row r="1208" spans="1:16" x14ac:dyDescent="0.25">
      <c r="A1208" s="1">
        <v>2016</v>
      </c>
      <c r="B1208" s="3">
        <v>2</v>
      </c>
      <c r="C1208" s="2">
        <v>4</v>
      </c>
      <c r="D1208" s="4">
        <v>8.4</v>
      </c>
      <c r="E1208" s="5">
        <v>24.8</v>
      </c>
      <c r="F1208" s="14">
        <f t="shared" si="148"/>
        <v>0.99955036645953332</v>
      </c>
      <c r="G1208" s="15">
        <v>0.98958408527654396</v>
      </c>
      <c r="H1208" s="12">
        <f t="shared" si="153"/>
        <v>0.68997448112761262</v>
      </c>
      <c r="I1208" s="13">
        <v>0.70841742194696899</v>
      </c>
      <c r="J1208" s="11">
        <f t="shared" si="146"/>
        <v>9.9662811829893672E-3</v>
      </c>
      <c r="K1208" s="11">
        <f t="shared" si="147"/>
        <v>1.8442940819356379E-2</v>
      </c>
      <c r="L1208" s="9">
        <f t="shared" si="149"/>
        <v>24.076269336680653</v>
      </c>
      <c r="M1208" s="10">
        <f t="shared" si="150"/>
        <v>0.72373066331934766</v>
      </c>
      <c r="N1208" s="7" t="b">
        <f t="shared" si="151"/>
        <v>1</v>
      </c>
      <c r="O1208" s="8" t="b">
        <f t="shared" si="151"/>
        <v>1</v>
      </c>
      <c r="P1208" s="6" t="b">
        <f t="shared" si="152"/>
        <v>1</v>
      </c>
    </row>
    <row r="1209" spans="1:16" x14ac:dyDescent="0.25">
      <c r="A1209" s="1">
        <v>2016</v>
      </c>
      <c r="B1209" s="3">
        <v>2</v>
      </c>
      <c r="C1209" s="2">
        <v>5</v>
      </c>
      <c r="D1209" s="4">
        <v>0.4</v>
      </c>
      <c r="E1209" s="5">
        <v>25</v>
      </c>
      <c r="F1209" s="14">
        <f t="shared" si="148"/>
        <v>0.19737532022490401</v>
      </c>
      <c r="G1209" s="15">
        <v>0.16359459585385</v>
      </c>
      <c r="H1209" s="12">
        <f t="shared" si="153"/>
        <v>0.7310585786300049</v>
      </c>
      <c r="I1209" s="13">
        <v>0.82336860742012696</v>
      </c>
      <c r="J1209" s="11">
        <f t="shared" si="146"/>
        <v>3.3780724371054005E-2</v>
      </c>
      <c r="K1209" s="11">
        <f t="shared" si="147"/>
        <v>9.2310028790122067E-2</v>
      </c>
      <c r="L1209" s="9">
        <f t="shared" si="149"/>
        <v>24.337147651073174</v>
      </c>
      <c r="M1209" s="10">
        <f t="shared" si="150"/>
        <v>0.6628523489268261</v>
      </c>
      <c r="N1209" s="7" t="b">
        <f t="shared" si="151"/>
        <v>0</v>
      </c>
      <c r="O1209" s="8" t="b">
        <f t="shared" si="151"/>
        <v>0</v>
      </c>
      <c r="P1209" s="6" t="b">
        <f t="shared" si="152"/>
        <v>1</v>
      </c>
    </row>
    <row r="1210" spans="1:16" x14ac:dyDescent="0.25">
      <c r="A1210" s="1">
        <v>2016</v>
      </c>
      <c r="B1210" s="3">
        <v>2</v>
      </c>
      <c r="C1210" s="2">
        <v>6</v>
      </c>
      <c r="D1210" s="4">
        <v>0</v>
      </c>
      <c r="E1210" s="5">
        <v>25.8</v>
      </c>
      <c r="F1210" s="14">
        <f t="shared" si="148"/>
        <v>0</v>
      </c>
      <c r="G1210" s="15">
        <v>1.8552556891209802E-2</v>
      </c>
      <c r="H1210" s="12">
        <f t="shared" si="153"/>
        <v>0.85814893509951229</v>
      </c>
      <c r="I1210" s="13">
        <v>0.86065853487522503</v>
      </c>
      <c r="J1210" s="11">
        <f t="shared" si="146"/>
        <v>1.8552556891209802E-2</v>
      </c>
      <c r="K1210" s="11">
        <f t="shared" si="147"/>
        <v>2.5095997757127453E-3</v>
      </c>
      <c r="L1210" s="9">
        <f t="shared" si="149"/>
        <v>24.530525903566748</v>
      </c>
      <c r="M1210" s="10">
        <f t="shared" si="150"/>
        <v>1.2694740964332532</v>
      </c>
      <c r="N1210" s="7" t="b">
        <f t="shared" si="151"/>
        <v>0</v>
      </c>
      <c r="O1210" s="8" t="b">
        <f t="shared" si="151"/>
        <v>0</v>
      </c>
      <c r="P1210" s="6" t="b">
        <f t="shared" si="152"/>
        <v>1</v>
      </c>
    </row>
    <row r="1211" spans="1:16" x14ac:dyDescent="0.25">
      <c r="A1211" s="1">
        <v>2016</v>
      </c>
      <c r="B1211" s="3">
        <v>2</v>
      </c>
      <c r="C1211" s="2">
        <v>7</v>
      </c>
      <c r="D1211" s="4">
        <v>4</v>
      </c>
      <c r="E1211" s="5">
        <v>27.1</v>
      </c>
      <c r="F1211" s="14">
        <f t="shared" si="148"/>
        <v>0.9640275800758169</v>
      </c>
      <c r="G1211" s="15">
        <v>0.92892293933153502</v>
      </c>
      <c r="H1211" s="12">
        <f t="shared" si="153"/>
        <v>0.95689274505891386</v>
      </c>
      <c r="I1211" s="13">
        <v>0.91230793920455</v>
      </c>
      <c r="J1211" s="11">
        <f t="shared" si="146"/>
        <v>3.5104640744281879E-2</v>
      </c>
      <c r="K1211" s="11">
        <f t="shared" si="147"/>
        <v>4.4584805854363863E-2</v>
      </c>
      <c r="L1211" s="9">
        <f t="shared" si="149"/>
        <v>25.047069360636979</v>
      </c>
      <c r="M1211" s="10">
        <f t="shared" si="150"/>
        <v>2.0529306393630229</v>
      </c>
      <c r="N1211" s="7" t="b">
        <f t="shared" si="151"/>
        <v>1</v>
      </c>
      <c r="O1211" s="8" t="b">
        <f t="shared" si="151"/>
        <v>1</v>
      </c>
      <c r="P1211" s="6" t="b">
        <f t="shared" si="152"/>
        <v>1</v>
      </c>
    </row>
    <row r="1212" spans="1:16" x14ac:dyDescent="0.25">
      <c r="A1212" s="1">
        <v>2016</v>
      </c>
      <c r="B1212" s="3">
        <v>2</v>
      </c>
      <c r="C1212" s="2">
        <v>8</v>
      </c>
      <c r="D1212" s="4">
        <v>0</v>
      </c>
      <c r="E1212" s="5">
        <v>28.5</v>
      </c>
      <c r="F1212" s="14">
        <f t="shared" si="148"/>
        <v>0</v>
      </c>
      <c r="G1212" s="15">
        <v>6.6120678212795896E-3</v>
      </c>
      <c r="H1212" s="12">
        <f t="shared" si="153"/>
        <v>0.98901305736940681</v>
      </c>
      <c r="I1212" s="13">
        <v>0.98044313097560798</v>
      </c>
      <c r="J1212" s="11">
        <f t="shared" si="146"/>
        <v>6.6120678212795896E-3</v>
      </c>
      <c r="K1212" s="11">
        <f t="shared" si="147"/>
        <v>8.5699263937988324E-3</v>
      </c>
      <c r="L1212" s="9">
        <f t="shared" si="149"/>
        <v>28.190800443438807</v>
      </c>
      <c r="M1212" s="10">
        <f t="shared" si="150"/>
        <v>0.30919955656119313</v>
      </c>
      <c r="N1212" s="7" t="b">
        <f t="shared" si="151"/>
        <v>0</v>
      </c>
      <c r="O1212" s="8" t="b">
        <f t="shared" si="151"/>
        <v>0</v>
      </c>
      <c r="P1212" s="6" t="b">
        <f t="shared" si="152"/>
        <v>1</v>
      </c>
    </row>
    <row r="1213" spans="1:16" x14ac:dyDescent="0.25">
      <c r="A1213" s="1">
        <v>2016</v>
      </c>
      <c r="B1213" s="3">
        <v>2</v>
      </c>
      <c r="C1213" s="2">
        <v>9</v>
      </c>
      <c r="D1213" s="4">
        <v>0</v>
      </c>
      <c r="E1213" s="5">
        <v>27.1</v>
      </c>
      <c r="F1213" s="14">
        <f t="shared" si="148"/>
        <v>0</v>
      </c>
      <c r="G1213" s="15">
        <v>2.6388941375843499E-3</v>
      </c>
      <c r="H1213" s="12">
        <f t="shared" si="153"/>
        <v>0.95689274505891386</v>
      </c>
      <c r="I1213" s="13">
        <v>0.946600859529943</v>
      </c>
      <c r="J1213" s="11">
        <f t="shared" si="146"/>
        <v>2.6388941375843499E-3</v>
      </c>
      <c r="K1213" s="11">
        <f t="shared" si="147"/>
        <v>1.0291885528970868E-2</v>
      </c>
      <c r="L1213" s="9">
        <f t="shared" si="149"/>
        <v>25.821267064764797</v>
      </c>
      <c r="M1213" s="10">
        <f t="shared" si="150"/>
        <v>1.2787329352352046</v>
      </c>
      <c r="N1213" s="7" t="b">
        <f t="shared" si="151"/>
        <v>0</v>
      </c>
      <c r="O1213" s="8" t="b">
        <f t="shared" si="151"/>
        <v>0</v>
      </c>
      <c r="P1213" s="6" t="b">
        <f t="shared" si="152"/>
        <v>1</v>
      </c>
    </row>
    <row r="1214" spans="1:16" x14ac:dyDescent="0.25">
      <c r="A1214" s="1">
        <v>2016</v>
      </c>
      <c r="B1214" s="3">
        <v>2</v>
      </c>
      <c r="C1214" s="2">
        <v>10</v>
      </c>
      <c r="D1214" s="4">
        <v>0</v>
      </c>
      <c r="E1214" s="5">
        <v>30.6</v>
      </c>
      <c r="F1214" s="14">
        <f t="shared" si="148"/>
        <v>0</v>
      </c>
      <c r="G1214" s="15">
        <v>3.2880974472442701E-3</v>
      </c>
      <c r="H1214" s="12">
        <f t="shared" si="153"/>
        <v>0.9986414800495711</v>
      </c>
      <c r="I1214" s="13">
        <v>0.99369061976961803</v>
      </c>
      <c r="J1214" s="11">
        <f t="shared" si="146"/>
        <v>3.2880974472442701E-3</v>
      </c>
      <c r="K1214" s="11">
        <f t="shared" si="147"/>
        <v>4.9508602799530621E-3</v>
      </c>
      <c r="L1214" s="9">
        <f t="shared" si="149"/>
        <v>32.376880306059036</v>
      </c>
      <c r="M1214" s="10">
        <f t="shared" si="150"/>
        <v>1.7768803060590344</v>
      </c>
      <c r="N1214" s="7" t="b">
        <f t="shared" si="151"/>
        <v>0</v>
      </c>
      <c r="O1214" s="8" t="b">
        <f t="shared" si="151"/>
        <v>0</v>
      </c>
      <c r="P1214" s="6" t="b">
        <f t="shared" si="152"/>
        <v>1</v>
      </c>
    </row>
    <row r="1215" spans="1:16" x14ac:dyDescent="0.25">
      <c r="A1215" s="1">
        <v>2016</v>
      </c>
      <c r="B1215" s="3">
        <v>2</v>
      </c>
      <c r="C1215" s="2">
        <v>11</v>
      </c>
      <c r="D1215" s="4">
        <v>0</v>
      </c>
      <c r="E1215" s="5">
        <v>29.2</v>
      </c>
      <c r="F1215" s="14">
        <f t="shared" si="148"/>
        <v>0</v>
      </c>
      <c r="G1215" s="15">
        <v>4.2530473141105E-3</v>
      </c>
      <c r="H1215" s="12">
        <f t="shared" si="153"/>
        <v>0.99451370110054949</v>
      </c>
      <c r="I1215" s="13">
        <v>0.98218167281747104</v>
      </c>
      <c r="J1215" s="11">
        <f t="shared" si="146"/>
        <v>4.2530473141105E-3</v>
      </c>
      <c r="K1215" s="11">
        <f t="shared" si="147"/>
        <v>1.2332028283078444E-2</v>
      </c>
      <c r="L1215" s="9">
        <f t="shared" si="149"/>
        <v>28.470699561343785</v>
      </c>
      <c r="M1215" s="10">
        <f t="shared" si="150"/>
        <v>0.72930043865621386</v>
      </c>
      <c r="N1215" s="7" t="b">
        <f t="shared" si="151"/>
        <v>0</v>
      </c>
      <c r="O1215" s="8" t="b">
        <f t="shared" si="151"/>
        <v>0</v>
      </c>
      <c r="P1215" s="6" t="b">
        <f t="shared" si="152"/>
        <v>1</v>
      </c>
    </row>
    <row r="1216" spans="1:16" x14ac:dyDescent="0.25">
      <c r="A1216" s="1">
        <v>2016</v>
      </c>
      <c r="B1216" s="3">
        <v>2</v>
      </c>
      <c r="C1216" s="2">
        <v>12</v>
      </c>
      <c r="D1216" s="4">
        <v>0</v>
      </c>
      <c r="E1216" s="5">
        <v>30.3</v>
      </c>
      <c r="F1216" s="14">
        <f t="shared" si="148"/>
        <v>0</v>
      </c>
      <c r="G1216" s="15">
        <v>1.5170036860303901E-2</v>
      </c>
      <c r="H1216" s="12">
        <f t="shared" si="153"/>
        <v>0.99816706105750719</v>
      </c>
      <c r="I1216" s="13">
        <v>0.98701966916027095</v>
      </c>
      <c r="J1216" s="11">
        <f t="shared" si="146"/>
        <v>1.5170036860303901E-2</v>
      </c>
      <c r="K1216" s="11">
        <f t="shared" si="147"/>
        <v>1.1147391897236236E-2</v>
      </c>
      <c r="L1216" s="9">
        <f t="shared" si="149"/>
        <v>29.506488184176607</v>
      </c>
      <c r="M1216" s="10">
        <f t="shared" si="150"/>
        <v>0.79351181582339336</v>
      </c>
      <c r="N1216" s="7" t="b">
        <f t="shared" si="151"/>
        <v>0</v>
      </c>
      <c r="O1216" s="8" t="b">
        <f t="shared" si="151"/>
        <v>0</v>
      </c>
      <c r="P1216" s="6" t="b">
        <f t="shared" si="152"/>
        <v>1</v>
      </c>
    </row>
    <row r="1217" spans="1:16" x14ac:dyDescent="0.25">
      <c r="A1217" s="1">
        <v>2016</v>
      </c>
      <c r="B1217" s="3">
        <v>2</v>
      </c>
      <c r="C1217" s="2">
        <v>13</v>
      </c>
      <c r="D1217" s="4">
        <v>0</v>
      </c>
      <c r="E1217" s="5">
        <v>32.6</v>
      </c>
      <c r="F1217" s="14">
        <f t="shared" si="148"/>
        <v>0</v>
      </c>
      <c r="G1217" s="15">
        <v>1.9895338880069498E-2</v>
      </c>
      <c r="H1217" s="12">
        <f t="shared" si="153"/>
        <v>0.99981592809503661</v>
      </c>
      <c r="I1217" s="13">
        <v>0.99487827101151705</v>
      </c>
      <c r="J1217" s="11">
        <f t="shared" si="146"/>
        <v>1.9895338880069498E-2</v>
      </c>
      <c r="K1217" s="11">
        <f t="shared" si="147"/>
        <v>4.9376570835195643E-3</v>
      </c>
      <c r="L1217" s="9">
        <f t="shared" si="149"/>
        <v>33.34786285368331</v>
      </c>
      <c r="M1217" s="10">
        <f t="shared" si="150"/>
        <v>0.74786285368330851</v>
      </c>
      <c r="N1217" s="7" t="b">
        <f t="shared" si="151"/>
        <v>0</v>
      </c>
      <c r="O1217" s="8" t="b">
        <f t="shared" si="151"/>
        <v>0</v>
      </c>
      <c r="P1217" s="6" t="b">
        <f t="shared" si="152"/>
        <v>1</v>
      </c>
    </row>
    <row r="1218" spans="1:16" x14ac:dyDescent="0.25">
      <c r="A1218" s="1">
        <v>2016</v>
      </c>
      <c r="B1218" s="3">
        <v>2</v>
      </c>
      <c r="C1218" s="2">
        <v>14</v>
      </c>
      <c r="D1218" s="4">
        <v>0</v>
      </c>
      <c r="E1218" s="5">
        <v>38.200000000000003</v>
      </c>
      <c r="F1218" s="14">
        <f t="shared" si="148"/>
        <v>0</v>
      </c>
      <c r="G1218" s="15">
        <v>2.10220303433848E-2</v>
      </c>
      <c r="H1218" s="12">
        <f t="shared" si="153"/>
        <v>0.99999931920232921</v>
      </c>
      <c r="I1218" s="13">
        <v>0.99580261008940096</v>
      </c>
      <c r="J1218" s="11">
        <f t="shared" si="146"/>
        <v>2.10220303433848E-2</v>
      </c>
      <c r="K1218" s="11">
        <f t="shared" si="147"/>
        <v>4.196709112928243E-3</v>
      </c>
      <c r="L1218" s="9">
        <f t="shared" si="149"/>
        <v>34.336833230543391</v>
      </c>
      <c r="M1218" s="10">
        <f t="shared" si="150"/>
        <v>3.8631667694566119</v>
      </c>
      <c r="N1218" s="7" t="b">
        <f t="shared" si="151"/>
        <v>0</v>
      </c>
      <c r="O1218" s="8" t="b">
        <f t="shared" si="151"/>
        <v>0</v>
      </c>
      <c r="P1218" s="6" t="b">
        <f t="shared" si="152"/>
        <v>1</v>
      </c>
    </row>
    <row r="1219" spans="1:16" x14ac:dyDescent="0.25">
      <c r="A1219" s="1">
        <v>2016</v>
      </c>
      <c r="B1219" s="3">
        <v>2</v>
      </c>
      <c r="C1219" s="2">
        <v>15</v>
      </c>
      <c r="D1219" s="4">
        <v>0</v>
      </c>
      <c r="E1219" s="5">
        <v>30</v>
      </c>
      <c r="F1219" s="14">
        <f t="shared" si="148"/>
        <v>0</v>
      </c>
      <c r="G1219" s="15">
        <v>1.2167840484948801E-2</v>
      </c>
      <c r="H1219" s="12">
        <f t="shared" si="153"/>
        <v>0.99752737684336534</v>
      </c>
      <c r="I1219" s="13">
        <v>0.99114020167162498</v>
      </c>
      <c r="J1219" s="11">
        <f t="shared" si="146"/>
        <v>1.2167840484948801E-2</v>
      </c>
      <c r="K1219" s="11">
        <f t="shared" si="147"/>
        <v>6.3871751717403669E-3</v>
      </c>
      <c r="L1219" s="9">
        <f t="shared" si="149"/>
        <v>30.934226674694116</v>
      </c>
      <c r="M1219" s="10">
        <f t="shared" si="150"/>
        <v>0.93422667469411635</v>
      </c>
      <c r="N1219" s="7" t="b">
        <f t="shared" si="151"/>
        <v>0</v>
      </c>
      <c r="O1219" s="8" t="b">
        <f t="shared" si="151"/>
        <v>0</v>
      </c>
      <c r="P1219" s="6" t="b">
        <f t="shared" si="152"/>
        <v>1</v>
      </c>
    </row>
    <row r="1220" spans="1:16" x14ac:dyDescent="0.25">
      <c r="A1220" s="1">
        <v>2016</v>
      </c>
      <c r="B1220" s="3">
        <v>2</v>
      </c>
      <c r="C1220" s="2">
        <v>16</v>
      </c>
      <c r="D1220" s="4">
        <v>0</v>
      </c>
      <c r="E1220" s="5">
        <v>26.7</v>
      </c>
      <c r="F1220" s="14">
        <f t="shared" si="148"/>
        <v>0</v>
      </c>
      <c r="G1220" s="15">
        <v>1.9762790348302198E-2</v>
      </c>
      <c r="H1220" s="12">
        <f t="shared" si="153"/>
        <v>0.9370266439430035</v>
      </c>
      <c r="I1220" s="13">
        <v>0.93564997065991795</v>
      </c>
      <c r="J1220" s="11">
        <f t="shared" ref="J1220:J1283" si="154">ABS(F1220-G1220)</f>
        <v>1.9762790348302198E-2</v>
      </c>
      <c r="K1220" s="11">
        <f t="shared" ref="K1220:K1283" si="155">ABS(H1220-I1220)</f>
        <v>1.3766732830855499E-3</v>
      </c>
      <c r="L1220" s="9">
        <f t="shared" si="149"/>
        <v>25.501848810645928</v>
      </c>
      <c r="M1220" s="10">
        <f t="shared" si="150"/>
        <v>1.1981511893540713</v>
      </c>
      <c r="N1220" s="7" t="b">
        <f t="shared" si="151"/>
        <v>0</v>
      </c>
      <c r="O1220" s="8" t="b">
        <f t="shared" si="151"/>
        <v>0</v>
      </c>
      <c r="P1220" s="6" t="b">
        <f t="shared" si="152"/>
        <v>1</v>
      </c>
    </row>
    <row r="1221" spans="1:16" x14ac:dyDescent="0.25">
      <c r="A1221" s="1">
        <v>2016</v>
      </c>
      <c r="B1221" s="3">
        <v>2</v>
      </c>
      <c r="C1221" s="2">
        <v>17</v>
      </c>
      <c r="D1221" s="4">
        <v>0</v>
      </c>
      <c r="E1221" s="5">
        <v>26</v>
      </c>
      <c r="F1221" s="14">
        <f t="shared" si="148"/>
        <v>0</v>
      </c>
      <c r="G1221" s="15">
        <v>2.02080736613818E-2</v>
      </c>
      <c r="H1221" s="12">
        <f t="shared" si="153"/>
        <v>0.88079707797788231</v>
      </c>
      <c r="I1221" s="13">
        <v>0.885228094466746</v>
      </c>
      <c r="J1221" s="11">
        <f t="shared" si="154"/>
        <v>2.02080736613818E-2</v>
      </c>
      <c r="K1221" s="11">
        <f t="shared" si="155"/>
        <v>4.4310164888636816E-3</v>
      </c>
      <c r="L1221" s="9">
        <f t="shared" si="149"/>
        <v>24.723909105750398</v>
      </c>
      <c r="M1221" s="10">
        <f t="shared" si="150"/>
        <v>1.2760908942496023</v>
      </c>
      <c r="N1221" s="7" t="b">
        <f t="shared" si="151"/>
        <v>0</v>
      </c>
      <c r="O1221" s="8" t="b">
        <f t="shared" si="151"/>
        <v>0</v>
      </c>
      <c r="P1221" s="6" t="b">
        <f t="shared" si="152"/>
        <v>1</v>
      </c>
    </row>
    <row r="1222" spans="1:16" x14ac:dyDescent="0.25">
      <c r="A1222" s="1">
        <v>2016</v>
      </c>
      <c r="B1222" s="3">
        <v>2</v>
      </c>
      <c r="C1222" s="2">
        <v>18</v>
      </c>
      <c r="D1222" s="4">
        <v>0</v>
      </c>
      <c r="E1222" s="5">
        <v>27.2</v>
      </c>
      <c r="F1222" s="14">
        <f t="shared" si="148"/>
        <v>0</v>
      </c>
      <c r="G1222" s="15">
        <v>1.5964474718661401E-2</v>
      </c>
      <c r="H1222" s="12">
        <f t="shared" si="153"/>
        <v>0.96083427720323566</v>
      </c>
      <c r="I1222" s="13">
        <v>0.95289675904313798</v>
      </c>
      <c r="J1222" s="11">
        <f t="shared" si="154"/>
        <v>1.5964474718661401E-2</v>
      </c>
      <c r="K1222" s="11">
        <f t="shared" si="155"/>
        <v>7.9375181600976896E-3</v>
      </c>
      <c r="L1222" s="9">
        <f t="shared" si="149"/>
        <v>26.056090101229898</v>
      </c>
      <c r="M1222" s="10">
        <f t="shared" si="150"/>
        <v>1.1439098987701009</v>
      </c>
      <c r="N1222" s="7" t="b">
        <f t="shared" si="151"/>
        <v>0</v>
      </c>
      <c r="O1222" s="8" t="b">
        <f t="shared" si="151"/>
        <v>0</v>
      </c>
      <c r="P1222" s="6" t="b">
        <f t="shared" si="152"/>
        <v>1</v>
      </c>
    </row>
    <row r="1223" spans="1:16" x14ac:dyDescent="0.25">
      <c r="A1223" s="1">
        <v>2016</v>
      </c>
      <c r="B1223" s="3">
        <v>2</v>
      </c>
      <c r="C1223" s="2">
        <v>19</v>
      </c>
      <c r="D1223" s="4">
        <v>0</v>
      </c>
      <c r="E1223" s="5">
        <v>33.4</v>
      </c>
      <c r="F1223" s="14">
        <f t="shared" si="148"/>
        <v>0</v>
      </c>
      <c r="G1223" s="15">
        <v>1.5776741787308798E-2</v>
      </c>
      <c r="H1223" s="12">
        <f t="shared" si="153"/>
        <v>0.99991728277714842</v>
      </c>
      <c r="I1223" s="13">
        <v>0.99367390027492897</v>
      </c>
      <c r="J1223" s="11">
        <f t="shared" si="154"/>
        <v>1.5776741787308798E-2</v>
      </c>
      <c r="K1223" s="11">
        <f t="shared" si="155"/>
        <v>6.2433825022194522E-3</v>
      </c>
      <c r="L1223" s="9">
        <f t="shared" si="149"/>
        <v>32.364979734405992</v>
      </c>
      <c r="M1223" s="10">
        <f t="shared" si="150"/>
        <v>1.0350202655940066</v>
      </c>
      <c r="N1223" s="7" t="b">
        <f t="shared" si="151"/>
        <v>0</v>
      </c>
      <c r="O1223" s="8" t="b">
        <f t="shared" si="151"/>
        <v>0</v>
      </c>
      <c r="P1223" s="6" t="b">
        <f t="shared" si="152"/>
        <v>1</v>
      </c>
    </row>
    <row r="1224" spans="1:16" x14ac:dyDescent="0.25">
      <c r="A1224" s="1">
        <v>2016</v>
      </c>
      <c r="B1224" s="3">
        <v>2</v>
      </c>
      <c r="C1224" s="2">
        <v>20</v>
      </c>
      <c r="D1224" s="4">
        <v>0</v>
      </c>
      <c r="E1224" s="5">
        <v>27.5</v>
      </c>
      <c r="F1224" s="14">
        <f t="shared" si="148"/>
        <v>0</v>
      </c>
      <c r="G1224" s="15">
        <v>1.9220294905643798E-2</v>
      </c>
      <c r="H1224" s="12">
        <f t="shared" si="153"/>
        <v>0.97068776924864364</v>
      </c>
      <c r="I1224" s="13">
        <v>0.96212677953400405</v>
      </c>
      <c r="J1224" s="11">
        <f t="shared" si="154"/>
        <v>1.9220294905643798E-2</v>
      </c>
      <c r="K1224" s="11">
        <f t="shared" si="155"/>
        <v>8.5609897146395886E-3</v>
      </c>
      <c r="L1224" s="9">
        <f t="shared" si="149"/>
        <v>26.504048115149253</v>
      </c>
      <c r="M1224" s="10">
        <f t="shared" si="150"/>
        <v>0.99595188485074715</v>
      </c>
      <c r="N1224" s="7" t="b">
        <f t="shared" si="151"/>
        <v>0</v>
      </c>
      <c r="O1224" s="8" t="b">
        <f t="shared" si="151"/>
        <v>0</v>
      </c>
      <c r="P1224" s="6" t="b">
        <f t="shared" si="152"/>
        <v>1</v>
      </c>
    </row>
    <row r="1225" spans="1:16" x14ac:dyDescent="0.25">
      <c r="A1225" s="1">
        <v>2016</v>
      </c>
      <c r="B1225" s="3">
        <v>2</v>
      </c>
      <c r="C1225" s="2">
        <v>21</v>
      </c>
      <c r="D1225" s="4">
        <v>2.4</v>
      </c>
      <c r="E1225" s="5">
        <v>28.3</v>
      </c>
      <c r="F1225" s="14">
        <f t="shared" si="148"/>
        <v>0.83365460701215532</v>
      </c>
      <c r="G1225" s="15">
        <v>0.87483935970635396</v>
      </c>
      <c r="H1225" s="12">
        <f t="shared" si="153"/>
        <v>0.98661308217233512</v>
      </c>
      <c r="I1225" s="13">
        <v>0.97600694804841703</v>
      </c>
      <c r="J1225" s="11">
        <f t="shared" si="154"/>
        <v>4.1184752694198634E-2</v>
      </c>
      <c r="K1225" s="11">
        <f t="shared" si="155"/>
        <v>1.0606134123918087E-2</v>
      </c>
      <c r="L1225" s="9">
        <f t="shared" si="149"/>
        <v>27.61384108066903</v>
      </c>
      <c r="M1225" s="10">
        <f t="shared" si="150"/>
        <v>0.68615891933097117</v>
      </c>
      <c r="N1225" s="7" t="b">
        <f t="shared" si="151"/>
        <v>1</v>
      </c>
      <c r="O1225" s="8" t="b">
        <f t="shared" si="151"/>
        <v>1</v>
      </c>
      <c r="P1225" s="6" t="b">
        <f t="shared" si="152"/>
        <v>1</v>
      </c>
    </row>
    <row r="1226" spans="1:16" x14ac:dyDescent="0.25">
      <c r="A1226" s="1">
        <v>2016</v>
      </c>
      <c r="B1226" s="3">
        <v>2</v>
      </c>
      <c r="C1226" s="2">
        <v>22</v>
      </c>
      <c r="D1226" s="4">
        <v>0</v>
      </c>
      <c r="E1226" s="5">
        <v>31.4</v>
      </c>
      <c r="F1226" s="14">
        <f t="shared" si="148"/>
        <v>0</v>
      </c>
      <c r="G1226" s="15">
        <v>2.32499109253557E-2</v>
      </c>
      <c r="H1226" s="12">
        <f t="shared" si="153"/>
        <v>0.99938912064056562</v>
      </c>
      <c r="I1226" s="13">
        <v>0.99184753021949801</v>
      </c>
      <c r="J1226" s="11">
        <f t="shared" si="154"/>
        <v>2.32499109253557E-2</v>
      </c>
      <c r="K1226" s="11">
        <f t="shared" si="155"/>
        <v>7.5415904210676121E-3</v>
      </c>
      <c r="L1226" s="9">
        <f t="shared" si="149"/>
        <v>31.272335935952093</v>
      </c>
      <c r="M1226" s="10">
        <f t="shared" si="150"/>
        <v>0.12766406404790587</v>
      </c>
      <c r="N1226" s="7" t="b">
        <f t="shared" si="151"/>
        <v>0</v>
      </c>
      <c r="O1226" s="8" t="b">
        <f t="shared" si="151"/>
        <v>0</v>
      </c>
      <c r="P1226" s="6" t="b">
        <f t="shared" si="152"/>
        <v>1</v>
      </c>
    </row>
    <row r="1227" spans="1:16" x14ac:dyDescent="0.25">
      <c r="A1227" s="1">
        <v>2016</v>
      </c>
      <c r="B1227" s="3">
        <v>2</v>
      </c>
      <c r="C1227" s="2">
        <v>23</v>
      </c>
      <c r="D1227" s="4">
        <v>0</v>
      </c>
      <c r="E1227" s="5">
        <v>32.799999999999997</v>
      </c>
      <c r="F1227" s="14">
        <f t="shared" si="148"/>
        <v>0</v>
      </c>
      <c r="G1227" s="15">
        <v>1.9551798664161801E-2</v>
      </c>
      <c r="H1227" s="12">
        <f t="shared" si="153"/>
        <v>0.99984928964194031</v>
      </c>
      <c r="I1227" s="13">
        <v>0.99337622250707203</v>
      </c>
      <c r="J1227" s="11">
        <f t="shared" si="154"/>
        <v>1.9551798664161801E-2</v>
      </c>
      <c r="K1227" s="11">
        <f t="shared" si="155"/>
        <v>6.4730671348682822E-3</v>
      </c>
      <c r="L1227" s="9">
        <f t="shared" si="149"/>
        <v>32.15987170324015</v>
      </c>
      <c r="M1227" s="10">
        <f t="shared" si="150"/>
        <v>0.64012829675984761</v>
      </c>
      <c r="N1227" s="7" t="b">
        <f t="shared" si="151"/>
        <v>0</v>
      </c>
      <c r="O1227" s="8" t="b">
        <f t="shared" si="151"/>
        <v>0</v>
      </c>
      <c r="P1227" s="6" t="b">
        <f t="shared" si="152"/>
        <v>1</v>
      </c>
    </row>
    <row r="1228" spans="1:16" x14ac:dyDescent="0.25">
      <c r="A1228" s="1">
        <v>2016</v>
      </c>
      <c r="B1228" s="3">
        <v>2</v>
      </c>
      <c r="C1228" s="2">
        <v>24</v>
      </c>
      <c r="D1228" s="4">
        <v>0</v>
      </c>
      <c r="E1228" s="5">
        <v>34.9</v>
      </c>
      <c r="F1228" s="14">
        <f t="shared" si="148"/>
        <v>0</v>
      </c>
      <c r="G1228" s="15">
        <v>2.1633562883224901E-2</v>
      </c>
      <c r="H1228" s="12">
        <f t="shared" si="153"/>
        <v>0.99998154210670442</v>
      </c>
      <c r="I1228" s="13">
        <v>0.994530404341195</v>
      </c>
      <c r="J1228" s="11">
        <f t="shared" si="154"/>
        <v>2.1633562883224901E-2</v>
      </c>
      <c r="K1228" s="11">
        <f t="shared" si="155"/>
        <v>5.4511377655094284E-3</v>
      </c>
      <c r="L1228" s="9">
        <f t="shared" si="149"/>
        <v>33.034785358264045</v>
      </c>
      <c r="M1228" s="10">
        <f t="shared" si="150"/>
        <v>1.8652146417359532</v>
      </c>
      <c r="N1228" s="7" t="b">
        <f t="shared" si="151"/>
        <v>0</v>
      </c>
      <c r="O1228" s="8" t="b">
        <f t="shared" si="151"/>
        <v>0</v>
      </c>
      <c r="P1228" s="6" t="b">
        <f t="shared" si="152"/>
        <v>1</v>
      </c>
    </row>
    <row r="1229" spans="1:16" x14ac:dyDescent="0.25">
      <c r="A1229" s="1">
        <v>2016</v>
      </c>
      <c r="B1229" s="3">
        <v>2</v>
      </c>
      <c r="C1229" s="2">
        <v>25</v>
      </c>
      <c r="D1229" s="4">
        <v>0</v>
      </c>
      <c r="E1229" s="5">
        <v>40.299999999999997</v>
      </c>
      <c r="F1229" s="14">
        <f t="shared" si="148"/>
        <v>0</v>
      </c>
      <c r="G1229" s="15">
        <v>2.5458435902685199E-2</v>
      </c>
      <c r="H1229" s="12">
        <f t="shared" si="153"/>
        <v>0.99999991663189902</v>
      </c>
      <c r="I1229" s="13">
        <v>0.99595397279258602</v>
      </c>
      <c r="J1229" s="11">
        <f t="shared" si="154"/>
        <v>2.5458435902685199E-2</v>
      </c>
      <c r="K1229" s="11">
        <f t="shared" si="155"/>
        <v>4.0459438393130043E-3</v>
      </c>
      <c r="L1229" s="9">
        <f t="shared" si="149"/>
        <v>34.52611400677764</v>
      </c>
      <c r="M1229" s="10">
        <f t="shared" si="150"/>
        <v>5.7738859932223576</v>
      </c>
      <c r="N1229" s="7" t="b">
        <f t="shared" si="151"/>
        <v>0</v>
      </c>
      <c r="O1229" s="8" t="b">
        <f t="shared" si="151"/>
        <v>0</v>
      </c>
      <c r="P1229" s="6" t="b">
        <f t="shared" si="152"/>
        <v>1</v>
      </c>
    </row>
    <row r="1230" spans="1:16" x14ac:dyDescent="0.25">
      <c r="A1230" s="1">
        <v>2016</v>
      </c>
      <c r="B1230" s="3">
        <v>2</v>
      </c>
      <c r="C1230" s="2">
        <v>26</v>
      </c>
      <c r="D1230" s="4">
        <v>0</v>
      </c>
      <c r="E1230" s="5">
        <v>28</v>
      </c>
      <c r="F1230" s="14">
        <f t="shared" si="148"/>
        <v>0</v>
      </c>
      <c r="G1230" s="15">
        <v>2.1749730095378301E-2</v>
      </c>
      <c r="H1230" s="12">
        <f t="shared" si="153"/>
        <v>0.98201379003790845</v>
      </c>
      <c r="I1230" s="13">
        <v>0.97315456599401995</v>
      </c>
      <c r="J1230" s="11">
        <f t="shared" si="154"/>
        <v>2.1749730095378301E-2</v>
      </c>
      <c r="K1230" s="11">
        <f t="shared" si="155"/>
        <v>8.8592240438885028E-3</v>
      </c>
      <c r="L1230" s="9">
        <f t="shared" si="149"/>
        <v>27.318323342996081</v>
      </c>
      <c r="M1230" s="10">
        <f t="shared" si="150"/>
        <v>0.68167665700391922</v>
      </c>
      <c r="N1230" s="7" t="b">
        <f t="shared" si="151"/>
        <v>0</v>
      </c>
      <c r="O1230" s="8" t="b">
        <f t="shared" si="151"/>
        <v>0</v>
      </c>
      <c r="P1230" s="6" t="b">
        <f t="shared" si="152"/>
        <v>1</v>
      </c>
    </row>
    <row r="1231" spans="1:16" x14ac:dyDescent="0.25">
      <c r="A1231" s="1">
        <v>2016</v>
      </c>
      <c r="B1231" s="3">
        <v>2</v>
      </c>
      <c r="C1231" s="2">
        <v>27</v>
      </c>
      <c r="D1231" s="4">
        <v>0</v>
      </c>
      <c r="E1231" s="5">
        <v>27.7</v>
      </c>
      <c r="F1231" s="14">
        <f t="shared" si="148"/>
        <v>0</v>
      </c>
      <c r="G1231" s="15">
        <v>2.3357595843500601E-2</v>
      </c>
      <c r="H1231" s="12">
        <f t="shared" si="153"/>
        <v>0.9758729785823308</v>
      </c>
      <c r="I1231" s="13">
        <v>0.96687922269851001</v>
      </c>
      <c r="J1231" s="11">
        <f t="shared" si="154"/>
        <v>2.3357595843500601E-2</v>
      </c>
      <c r="K1231" s="11">
        <f t="shared" si="155"/>
        <v>8.9937558838207865E-3</v>
      </c>
      <c r="L1231" s="9">
        <f t="shared" si="149"/>
        <v>26.805298261875819</v>
      </c>
      <c r="M1231" s="10">
        <f t="shared" si="150"/>
        <v>0.89470173812417997</v>
      </c>
      <c r="N1231" s="7" t="b">
        <f t="shared" si="151"/>
        <v>0</v>
      </c>
      <c r="O1231" s="8" t="b">
        <f t="shared" si="151"/>
        <v>0</v>
      </c>
      <c r="P1231" s="6" t="b">
        <f t="shared" si="152"/>
        <v>1</v>
      </c>
    </row>
    <row r="1232" spans="1:16" x14ac:dyDescent="0.25">
      <c r="A1232" s="1">
        <v>2016</v>
      </c>
      <c r="B1232" s="3">
        <v>2</v>
      </c>
      <c r="C1232" s="2">
        <v>28</v>
      </c>
      <c r="D1232" s="4">
        <v>0</v>
      </c>
      <c r="E1232" s="5">
        <v>28.6</v>
      </c>
      <c r="F1232" s="14">
        <f t="shared" si="148"/>
        <v>0</v>
      </c>
      <c r="G1232" s="15">
        <v>1.7596176066243599E-2</v>
      </c>
      <c r="H1232" s="12">
        <f t="shared" si="153"/>
        <v>0.99004819813309575</v>
      </c>
      <c r="I1232" s="13">
        <v>0.979154211567412</v>
      </c>
      <c r="J1232" s="11">
        <f t="shared" si="154"/>
        <v>1.7596176066243599E-2</v>
      </c>
      <c r="K1232" s="11">
        <f t="shared" si="155"/>
        <v>1.0893986565683744E-2</v>
      </c>
      <c r="L1232" s="9">
        <f t="shared" si="149"/>
        <v>28.00516720412546</v>
      </c>
      <c r="M1232" s="10">
        <f t="shared" si="150"/>
        <v>0.59483279587454163</v>
      </c>
      <c r="N1232" s="7" t="b">
        <f t="shared" si="151"/>
        <v>0</v>
      </c>
      <c r="O1232" s="8" t="b">
        <f t="shared" si="151"/>
        <v>0</v>
      </c>
      <c r="P1232" s="6" t="b">
        <f t="shared" si="152"/>
        <v>1</v>
      </c>
    </row>
    <row r="1233" spans="1:16" x14ac:dyDescent="0.25">
      <c r="A1233" s="1">
        <v>2016</v>
      </c>
      <c r="B1233" s="3">
        <v>2</v>
      </c>
      <c r="C1233" s="2">
        <v>29</v>
      </c>
      <c r="D1233" s="4">
        <v>0</v>
      </c>
      <c r="E1233" s="5">
        <v>26.3</v>
      </c>
      <c r="F1233" s="14">
        <f t="shared" si="148"/>
        <v>0</v>
      </c>
      <c r="G1233" s="15">
        <v>2.0567674916493299E-2</v>
      </c>
      <c r="H1233" s="12">
        <f t="shared" si="153"/>
        <v>0.90887703898514394</v>
      </c>
      <c r="I1233" s="13">
        <v>0.90750152304349696</v>
      </c>
      <c r="J1233" s="11">
        <f t="shared" si="154"/>
        <v>2.0567674916493299E-2</v>
      </c>
      <c r="K1233" s="11">
        <f t="shared" si="155"/>
        <v>1.3755159416469764E-3</v>
      </c>
      <c r="L1233" s="9">
        <f t="shared" si="149"/>
        <v>24.977781818942788</v>
      </c>
      <c r="M1233" s="10">
        <f t="shared" si="150"/>
        <v>1.3222181810572131</v>
      </c>
      <c r="N1233" s="7" t="b">
        <f t="shared" si="151"/>
        <v>0</v>
      </c>
      <c r="O1233" s="8" t="b">
        <f t="shared" si="151"/>
        <v>0</v>
      </c>
      <c r="P1233" s="6" t="b">
        <f t="shared" si="152"/>
        <v>1</v>
      </c>
    </row>
    <row r="1234" spans="1:16" x14ac:dyDescent="0.25">
      <c r="A1234" s="1">
        <v>2016</v>
      </c>
      <c r="B1234" s="3">
        <v>3</v>
      </c>
      <c r="C1234" s="2">
        <v>1</v>
      </c>
      <c r="D1234" s="4">
        <v>4</v>
      </c>
      <c r="E1234" s="5">
        <v>29.7</v>
      </c>
      <c r="F1234" s="14">
        <f t="shared" ref="F1234:F1297" si="156">2/(1+EXP(-D1234))-1</f>
        <v>0.9640275800758169</v>
      </c>
      <c r="G1234" s="15">
        <v>0.91532517979601902</v>
      </c>
      <c r="H1234" s="12">
        <f t="shared" si="153"/>
        <v>0.99666519269258669</v>
      </c>
      <c r="I1234" s="13">
        <v>0.98555165714441195</v>
      </c>
      <c r="J1234" s="11">
        <f t="shared" si="154"/>
        <v>4.8702400279797886E-2</v>
      </c>
      <c r="K1234" s="11">
        <f t="shared" si="155"/>
        <v>1.1113535548174736E-2</v>
      </c>
      <c r="L1234" s="9">
        <f t="shared" ref="L1234:L1297" si="157">POWER(ABS(-(LOG(1/I1234-1))),2.7)*-(LOG(1/I1234-1))/ABS(-(LOG(1/I1234-1)))+24</f>
        <v>29.141496514179646</v>
      </c>
      <c r="M1234" s="10">
        <f t="shared" ref="M1234:M1297" si="158">ABS(E1234-L1234)</f>
        <v>0.55850348582035281</v>
      </c>
      <c r="N1234" s="7" t="b">
        <f t="shared" ref="N1234:O1297" si="159">F1234&gt;0.731</f>
        <v>1</v>
      </c>
      <c r="O1234" s="8" t="b">
        <f t="shared" si="159"/>
        <v>1</v>
      </c>
      <c r="P1234" s="6" t="b">
        <f t="shared" ref="P1234:P1297" si="160">NOT(_xlfn.XOR(N1234,O1234))</f>
        <v>1</v>
      </c>
    </row>
    <row r="1235" spans="1:16" x14ac:dyDescent="0.25">
      <c r="A1235" s="1">
        <v>2016</v>
      </c>
      <c r="B1235" s="3">
        <v>3</v>
      </c>
      <c r="C1235" s="2">
        <v>2</v>
      </c>
      <c r="D1235" s="4">
        <v>0</v>
      </c>
      <c r="E1235" s="5">
        <v>31.6</v>
      </c>
      <c r="F1235" s="14">
        <f t="shared" si="156"/>
        <v>0</v>
      </c>
      <c r="G1235" s="15">
        <v>1.6752223506495401E-2</v>
      </c>
      <c r="H1235" s="12">
        <f t="shared" ref="H1235:H1298" si="161">1/(1+EXP(-E1235+24))</f>
        <v>0.99949979889292051</v>
      </c>
      <c r="I1235" s="13">
        <v>0.99310194430918497</v>
      </c>
      <c r="J1235" s="11">
        <f t="shared" si="154"/>
        <v>1.6752223506495401E-2</v>
      </c>
      <c r="K1235" s="11">
        <f t="shared" si="155"/>
        <v>6.3978545837355405E-3</v>
      </c>
      <c r="L1235" s="9">
        <f t="shared" si="157"/>
        <v>31.981491103570036</v>
      </c>
      <c r="M1235" s="10">
        <f t="shared" si="158"/>
        <v>0.3814911035700348</v>
      </c>
      <c r="N1235" s="7" t="b">
        <f t="shared" si="159"/>
        <v>0</v>
      </c>
      <c r="O1235" s="8" t="b">
        <f t="shared" si="159"/>
        <v>0</v>
      </c>
      <c r="P1235" s="6" t="b">
        <f t="shared" si="160"/>
        <v>1</v>
      </c>
    </row>
    <row r="1236" spans="1:16" x14ac:dyDescent="0.25">
      <c r="A1236" s="1">
        <v>2016</v>
      </c>
      <c r="B1236" s="3">
        <v>3</v>
      </c>
      <c r="C1236" s="2">
        <v>3</v>
      </c>
      <c r="D1236" s="4">
        <v>0</v>
      </c>
      <c r="E1236" s="5">
        <v>32.700000000000003</v>
      </c>
      <c r="F1236" s="14">
        <f t="shared" si="156"/>
        <v>0</v>
      </c>
      <c r="G1236" s="15">
        <v>2.4549787211706801E-2</v>
      </c>
      <c r="H1236" s="12">
        <f t="shared" si="161"/>
        <v>0.99983344193522272</v>
      </c>
      <c r="I1236" s="13">
        <v>0.99339931424607397</v>
      </c>
      <c r="J1236" s="11">
        <f t="shared" si="154"/>
        <v>2.4549787211706801E-2</v>
      </c>
      <c r="K1236" s="11">
        <f t="shared" si="155"/>
        <v>6.4341276891487498E-3</v>
      </c>
      <c r="L1236" s="9">
        <f t="shared" si="157"/>
        <v>32.175339202392514</v>
      </c>
      <c r="M1236" s="10">
        <f t="shared" si="158"/>
        <v>0.5246607976074884</v>
      </c>
      <c r="N1236" s="7" t="b">
        <f t="shared" si="159"/>
        <v>0</v>
      </c>
      <c r="O1236" s="8" t="b">
        <f t="shared" si="159"/>
        <v>0</v>
      </c>
      <c r="P1236" s="6" t="b">
        <f t="shared" si="160"/>
        <v>1</v>
      </c>
    </row>
    <row r="1237" spans="1:16" x14ac:dyDescent="0.25">
      <c r="A1237" s="1">
        <v>2016</v>
      </c>
      <c r="B1237" s="3">
        <v>3</v>
      </c>
      <c r="C1237" s="2">
        <v>4</v>
      </c>
      <c r="D1237" s="4">
        <v>0</v>
      </c>
      <c r="E1237" s="5">
        <v>30</v>
      </c>
      <c r="F1237" s="14">
        <f t="shared" si="156"/>
        <v>0</v>
      </c>
      <c r="G1237" s="15">
        <v>1.9475269704516799E-2</v>
      </c>
      <c r="H1237" s="12">
        <f t="shared" si="161"/>
        <v>0.99752737684336534</v>
      </c>
      <c r="I1237" s="13">
        <v>0.988363475954807</v>
      </c>
      <c r="J1237" s="11">
        <f t="shared" si="154"/>
        <v>1.9475269704516799E-2</v>
      </c>
      <c r="K1237" s="11">
        <f t="shared" si="155"/>
        <v>9.1639008885583406E-3</v>
      </c>
      <c r="L1237" s="9">
        <f t="shared" si="157"/>
        <v>29.894592663310235</v>
      </c>
      <c r="M1237" s="10">
        <f t="shared" si="158"/>
        <v>0.10540733668976543</v>
      </c>
      <c r="N1237" s="7" t="b">
        <f t="shared" si="159"/>
        <v>0</v>
      </c>
      <c r="O1237" s="8" t="b">
        <f t="shared" si="159"/>
        <v>0</v>
      </c>
      <c r="P1237" s="6" t="b">
        <f t="shared" si="160"/>
        <v>1</v>
      </c>
    </row>
    <row r="1238" spans="1:16" x14ac:dyDescent="0.25">
      <c r="A1238" s="1">
        <v>2016</v>
      </c>
      <c r="B1238" s="3">
        <v>3</v>
      </c>
      <c r="C1238" s="2">
        <v>5</v>
      </c>
      <c r="D1238" s="4">
        <v>0</v>
      </c>
      <c r="E1238" s="5">
        <v>31.2</v>
      </c>
      <c r="F1238" s="14">
        <f t="shared" si="156"/>
        <v>0</v>
      </c>
      <c r="G1238" s="15">
        <v>2.00607974553976E-2</v>
      </c>
      <c r="H1238" s="12">
        <f t="shared" si="161"/>
        <v>0.99925397116616332</v>
      </c>
      <c r="I1238" s="13">
        <v>0.99142842296453204</v>
      </c>
      <c r="J1238" s="11">
        <f t="shared" si="154"/>
        <v>2.00607974553976E-2</v>
      </c>
      <c r="K1238" s="11">
        <f t="shared" si="155"/>
        <v>7.8255482016312827E-3</v>
      </c>
      <c r="L1238" s="9">
        <f t="shared" si="157"/>
        <v>31.06743703994227</v>
      </c>
      <c r="M1238" s="10">
        <f t="shared" si="158"/>
        <v>0.13256296005772938</v>
      </c>
      <c r="N1238" s="7" t="b">
        <f t="shared" si="159"/>
        <v>0</v>
      </c>
      <c r="O1238" s="8" t="b">
        <f t="shared" si="159"/>
        <v>0</v>
      </c>
      <c r="P1238" s="6" t="b">
        <f t="shared" si="160"/>
        <v>1</v>
      </c>
    </row>
    <row r="1239" spans="1:16" x14ac:dyDescent="0.25">
      <c r="A1239" s="1">
        <v>2016</v>
      </c>
      <c r="B1239" s="3">
        <v>3</v>
      </c>
      <c r="C1239" s="2">
        <v>6</v>
      </c>
      <c r="D1239" s="4">
        <v>0</v>
      </c>
      <c r="E1239" s="5">
        <v>30.1</v>
      </c>
      <c r="F1239" s="14">
        <f t="shared" si="156"/>
        <v>0</v>
      </c>
      <c r="G1239" s="15">
        <v>3.3763199691420102E-2</v>
      </c>
      <c r="H1239" s="12">
        <f t="shared" si="161"/>
        <v>0.9977621514787236</v>
      </c>
      <c r="I1239" s="13">
        <v>0.989074847155476</v>
      </c>
      <c r="J1239" s="11">
        <f t="shared" si="154"/>
        <v>3.3763199691420102E-2</v>
      </c>
      <c r="K1239" s="11">
        <f t="shared" si="155"/>
        <v>8.6873043232476022E-3</v>
      </c>
      <c r="L1239" s="9">
        <f t="shared" si="157"/>
        <v>30.125991185373611</v>
      </c>
      <c r="M1239" s="10">
        <f t="shared" si="158"/>
        <v>2.5991185373609227E-2</v>
      </c>
      <c r="N1239" s="7" t="b">
        <f t="shared" si="159"/>
        <v>0</v>
      </c>
      <c r="O1239" s="8" t="b">
        <f t="shared" si="159"/>
        <v>0</v>
      </c>
      <c r="P1239" s="6" t="b">
        <f t="shared" si="160"/>
        <v>1</v>
      </c>
    </row>
    <row r="1240" spans="1:16" x14ac:dyDescent="0.25">
      <c r="A1240" s="1">
        <v>2016</v>
      </c>
      <c r="B1240" s="3">
        <v>3</v>
      </c>
      <c r="C1240" s="2">
        <v>7</v>
      </c>
      <c r="D1240" s="4">
        <v>0</v>
      </c>
      <c r="E1240" s="5">
        <v>32.1</v>
      </c>
      <c r="F1240" s="14">
        <f t="shared" si="156"/>
        <v>0</v>
      </c>
      <c r="G1240" s="15">
        <v>2.6938912659955998E-2</v>
      </c>
      <c r="H1240" s="12">
        <f t="shared" si="161"/>
        <v>0.99969655296997117</v>
      </c>
      <c r="I1240" s="13">
        <v>0.99393411725752501</v>
      </c>
      <c r="J1240" s="11">
        <f t="shared" si="154"/>
        <v>2.6938912659955998E-2</v>
      </c>
      <c r="K1240" s="11">
        <f t="shared" si="155"/>
        <v>5.7624357124461678E-3</v>
      </c>
      <c r="L1240" s="9">
        <f t="shared" si="157"/>
        <v>32.55509955077337</v>
      </c>
      <c r="M1240" s="10">
        <f t="shared" si="158"/>
        <v>0.45509955077336883</v>
      </c>
      <c r="N1240" s="7" t="b">
        <f t="shared" si="159"/>
        <v>0</v>
      </c>
      <c r="O1240" s="8" t="b">
        <f t="shared" si="159"/>
        <v>0</v>
      </c>
      <c r="P1240" s="6" t="b">
        <f t="shared" si="160"/>
        <v>1</v>
      </c>
    </row>
    <row r="1241" spans="1:16" x14ac:dyDescent="0.25">
      <c r="A1241" s="1">
        <v>2016</v>
      </c>
      <c r="B1241" s="3">
        <v>3</v>
      </c>
      <c r="C1241" s="2">
        <v>8</v>
      </c>
      <c r="D1241" s="4">
        <v>0</v>
      </c>
      <c r="E1241" s="5">
        <v>30.2</v>
      </c>
      <c r="F1241" s="14">
        <f t="shared" si="156"/>
        <v>0</v>
      </c>
      <c r="G1241" s="15">
        <v>1.7658611148359898E-2</v>
      </c>
      <c r="H1241" s="12">
        <f t="shared" si="161"/>
        <v>0.9979746796109501</v>
      </c>
      <c r="I1241" s="13">
        <v>0.98892068175246295</v>
      </c>
      <c r="J1241" s="11">
        <f t="shared" si="154"/>
        <v>1.7658611148359898E-2</v>
      </c>
      <c r="K1241" s="11">
        <f t="shared" si="155"/>
        <v>9.0539978584871506E-3</v>
      </c>
      <c r="L1241" s="9">
        <f t="shared" si="157"/>
        <v>30.074119084287716</v>
      </c>
      <c r="M1241" s="10">
        <f t="shared" si="158"/>
        <v>0.12588091571228333</v>
      </c>
      <c r="N1241" s="7" t="b">
        <f t="shared" si="159"/>
        <v>0</v>
      </c>
      <c r="O1241" s="8" t="b">
        <f t="shared" si="159"/>
        <v>0</v>
      </c>
      <c r="P1241" s="6" t="b">
        <f t="shared" si="160"/>
        <v>1</v>
      </c>
    </row>
    <row r="1242" spans="1:16" x14ac:dyDescent="0.25">
      <c r="A1242" s="1">
        <v>2016</v>
      </c>
      <c r="B1242" s="3">
        <v>3</v>
      </c>
      <c r="C1242" s="2">
        <v>9</v>
      </c>
      <c r="D1242" s="4">
        <v>0</v>
      </c>
      <c r="E1242" s="5">
        <v>33.799999999999997</v>
      </c>
      <c r="F1242" s="14">
        <f t="shared" si="156"/>
        <v>0</v>
      </c>
      <c r="G1242" s="15">
        <v>2.95485878106043E-2</v>
      </c>
      <c r="H1242" s="12">
        <f t="shared" si="161"/>
        <v>0.99994455147527717</v>
      </c>
      <c r="I1242" s="13">
        <v>0.99418284442051297</v>
      </c>
      <c r="J1242" s="11">
        <f t="shared" si="154"/>
        <v>2.95485878106043E-2</v>
      </c>
      <c r="K1242" s="11">
        <f t="shared" si="155"/>
        <v>5.761707054764198E-3</v>
      </c>
      <c r="L1242" s="9">
        <f t="shared" si="157"/>
        <v>32.747243134004044</v>
      </c>
      <c r="M1242" s="10">
        <f t="shared" si="158"/>
        <v>1.0527568659959528</v>
      </c>
      <c r="N1242" s="7" t="b">
        <f t="shared" si="159"/>
        <v>0</v>
      </c>
      <c r="O1242" s="8" t="b">
        <f t="shared" si="159"/>
        <v>0</v>
      </c>
      <c r="P1242" s="6" t="b">
        <f t="shared" si="160"/>
        <v>1</v>
      </c>
    </row>
    <row r="1243" spans="1:16" x14ac:dyDescent="0.25">
      <c r="A1243" s="1">
        <v>2016</v>
      </c>
      <c r="B1243" s="3">
        <v>3</v>
      </c>
      <c r="C1243" s="2">
        <v>10</v>
      </c>
      <c r="D1243" s="4">
        <v>0</v>
      </c>
      <c r="E1243" s="5">
        <v>29.6</v>
      </c>
      <c r="F1243" s="14">
        <f t="shared" si="156"/>
        <v>0</v>
      </c>
      <c r="G1243" s="15">
        <v>1.7988588454791999E-2</v>
      </c>
      <c r="H1243" s="12">
        <f t="shared" si="161"/>
        <v>0.99631576010056411</v>
      </c>
      <c r="I1243" s="13">
        <v>0.98644889020211401</v>
      </c>
      <c r="J1243" s="11">
        <f t="shared" si="154"/>
        <v>1.7988588454791999E-2</v>
      </c>
      <c r="K1243" s="11">
        <f t="shared" si="155"/>
        <v>9.8668698984500924E-3</v>
      </c>
      <c r="L1243" s="9">
        <f t="shared" si="157"/>
        <v>29.35806436935615</v>
      </c>
      <c r="M1243" s="10">
        <f t="shared" si="158"/>
        <v>0.2419356306438516</v>
      </c>
      <c r="N1243" s="7" t="b">
        <f t="shared" si="159"/>
        <v>0</v>
      </c>
      <c r="O1243" s="8" t="b">
        <f t="shared" si="159"/>
        <v>0</v>
      </c>
      <c r="P1243" s="6" t="b">
        <f t="shared" si="160"/>
        <v>1</v>
      </c>
    </row>
    <row r="1244" spans="1:16" x14ac:dyDescent="0.25">
      <c r="A1244" s="1">
        <v>2016</v>
      </c>
      <c r="B1244" s="3">
        <v>3</v>
      </c>
      <c r="C1244" s="2">
        <v>11</v>
      </c>
      <c r="D1244" s="4">
        <v>0</v>
      </c>
      <c r="E1244" s="5">
        <v>29.9</v>
      </c>
      <c r="F1244" s="14">
        <f t="shared" si="156"/>
        <v>0</v>
      </c>
      <c r="G1244" s="15">
        <v>2.0807674208461299E-2</v>
      </c>
      <c r="H1244" s="12">
        <f t="shared" si="161"/>
        <v>0.99726803923698903</v>
      </c>
      <c r="I1244" s="13">
        <v>0.987864780872592</v>
      </c>
      <c r="J1244" s="11">
        <f t="shared" si="154"/>
        <v>2.0807674208461299E-2</v>
      </c>
      <c r="K1244" s="11">
        <f t="shared" si="155"/>
        <v>9.403258364397038E-3</v>
      </c>
      <c r="L1244" s="9">
        <f t="shared" si="157"/>
        <v>29.743663660514855</v>
      </c>
      <c r="M1244" s="10">
        <f t="shared" si="158"/>
        <v>0.15633633948514358</v>
      </c>
      <c r="N1244" s="7" t="b">
        <f t="shared" si="159"/>
        <v>0</v>
      </c>
      <c r="O1244" s="8" t="b">
        <f t="shared" si="159"/>
        <v>0</v>
      </c>
      <c r="P1244" s="6" t="b">
        <f t="shared" si="160"/>
        <v>1</v>
      </c>
    </row>
    <row r="1245" spans="1:16" x14ac:dyDescent="0.25">
      <c r="A1245" s="1">
        <v>2016</v>
      </c>
      <c r="B1245" s="3">
        <v>3</v>
      </c>
      <c r="C1245" s="2">
        <v>12</v>
      </c>
      <c r="D1245" s="4">
        <v>0</v>
      </c>
      <c r="E1245" s="5">
        <v>32</v>
      </c>
      <c r="F1245" s="14">
        <f t="shared" si="156"/>
        <v>0</v>
      </c>
      <c r="G1245" s="15">
        <v>1.9044313436188998E-2</v>
      </c>
      <c r="H1245" s="12">
        <f t="shared" si="161"/>
        <v>0.99966464986953363</v>
      </c>
      <c r="I1245" s="13">
        <v>0.99255148334641496</v>
      </c>
      <c r="J1245" s="11">
        <f t="shared" si="154"/>
        <v>1.9044313436188998E-2</v>
      </c>
      <c r="K1245" s="11">
        <f t="shared" si="155"/>
        <v>7.1131665231186636E-3</v>
      </c>
      <c r="L1245" s="9">
        <f t="shared" si="157"/>
        <v>31.650579351006467</v>
      </c>
      <c r="M1245" s="10">
        <f t="shared" si="158"/>
        <v>0.34942064899353298</v>
      </c>
      <c r="N1245" s="7" t="b">
        <f t="shared" si="159"/>
        <v>0</v>
      </c>
      <c r="O1245" s="8" t="b">
        <f t="shared" si="159"/>
        <v>0</v>
      </c>
      <c r="P1245" s="6" t="b">
        <f t="shared" si="160"/>
        <v>1</v>
      </c>
    </row>
    <row r="1246" spans="1:16" x14ac:dyDescent="0.25">
      <c r="A1246" s="1">
        <v>2016</v>
      </c>
      <c r="B1246" s="3">
        <v>3</v>
      </c>
      <c r="C1246" s="2">
        <v>13</v>
      </c>
      <c r="D1246" s="4">
        <v>0</v>
      </c>
      <c r="E1246" s="5">
        <v>29.5</v>
      </c>
      <c r="F1246" s="14">
        <f t="shared" si="156"/>
        <v>0</v>
      </c>
      <c r="G1246" s="15">
        <v>2.32348745730389E-2</v>
      </c>
      <c r="H1246" s="12">
        <f t="shared" si="161"/>
        <v>0.99592986228410396</v>
      </c>
      <c r="I1246" s="13">
        <v>0.98620163283038897</v>
      </c>
      <c r="J1246" s="11">
        <f t="shared" si="154"/>
        <v>2.32348745730389E-2</v>
      </c>
      <c r="K1246" s="11">
        <f t="shared" si="155"/>
        <v>9.7282294537149872E-3</v>
      </c>
      <c r="L1246" s="9">
        <f t="shared" si="157"/>
        <v>29.296433946923198</v>
      </c>
      <c r="M1246" s="10">
        <f t="shared" si="158"/>
        <v>0.20356605307680198</v>
      </c>
      <c r="N1246" s="7" t="b">
        <f t="shared" si="159"/>
        <v>0</v>
      </c>
      <c r="O1246" s="8" t="b">
        <f t="shared" si="159"/>
        <v>0</v>
      </c>
      <c r="P1246" s="6" t="b">
        <f t="shared" si="160"/>
        <v>1</v>
      </c>
    </row>
    <row r="1247" spans="1:16" x14ac:dyDescent="0.25">
      <c r="A1247" s="1">
        <v>2016</v>
      </c>
      <c r="B1247" s="3">
        <v>3</v>
      </c>
      <c r="C1247" s="2">
        <v>14</v>
      </c>
      <c r="D1247" s="4">
        <v>0</v>
      </c>
      <c r="E1247" s="5">
        <v>31.7</v>
      </c>
      <c r="F1247" s="14">
        <f t="shared" si="156"/>
        <v>0</v>
      </c>
      <c r="G1247" s="15">
        <v>2.1390661224638698E-2</v>
      </c>
      <c r="H1247" s="12">
        <f t="shared" si="161"/>
        <v>0.9995473777767595</v>
      </c>
      <c r="I1247" s="13">
        <v>0.99222237086881804</v>
      </c>
      <c r="J1247" s="11">
        <f t="shared" si="154"/>
        <v>2.1390661224638698E-2</v>
      </c>
      <c r="K1247" s="11">
        <f t="shared" si="155"/>
        <v>7.325006907941467E-3</v>
      </c>
      <c r="L1247" s="9">
        <f t="shared" si="157"/>
        <v>31.468010971242041</v>
      </c>
      <c r="M1247" s="10">
        <f t="shared" si="158"/>
        <v>0.23198902875795824</v>
      </c>
      <c r="N1247" s="7" t="b">
        <f t="shared" si="159"/>
        <v>0</v>
      </c>
      <c r="O1247" s="8" t="b">
        <f t="shared" si="159"/>
        <v>0</v>
      </c>
      <c r="P1247" s="6" t="b">
        <f t="shared" si="160"/>
        <v>1</v>
      </c>
    </row>
    <row r="1248" spans="1:16" x14ac:dyDescent="0.25">
      <c r="A1248" s="1">
        <v>2016</v>
      </c>
      <c r="B1248" s="3">
        <v>3</v>
      </c>
      <c r="C1248" s="2">
        <v>15</v>
      </c>
      <c r="D1248" s="4">
        <v>6.2</v>
      </c>
      <c r="E1248" s="5">
        <v>26.4</v>
      </c>
      <c r="F1248" s="14">
        <f t="shared" si="156"/>
        <v>0.9959493592219002</v>
      </c>
      <c r="G1248" s="15">
        <v>0.93018321869922005</v>
      </c>
      <c r="H1248" s="12">
        <f t="shared" si="161"/>
        <v>0.91682730350607744</v>
      </c>
      <c r="I1248" s="13">
        <v>0.91685764808079595</v>
      </c>
      <c r="J1248" s="11">
        <f t="shared" si="154"/>
        <v>6.576614052268015E-2</v>
      </c>
      <c r="K1248" s="11">
        <f t="shared" si="155"/>
        <v>3.0344574718510486E-5</v>
      </c>
      <c r="L1248" s="9">
        <f t="shared" si="157"/>
        <v>25.118877223340434</v>
      </c>
      <c r="M1248" s="10">
        <f t="shared" si="158"/>
        <v>1.281122776659565</v>
      </c>
      <c r="N1248" s="7" t="b">
        <f t="shared" si="159"/>
        <v>1</v>
      </c>
      <c r="O1248" s="8" t="b">
        <f t="shared" si="159"/>
        <v>1</v>
      </c>
      <c r="P1248" s="6" t="b">
        <f t="shared" si="160"/>
        <v>1</v>
      </c>
    </row>
    <row r="1249" spans="1:16" x14ac:dyDescent="0.25">
      <c r="A1249" s="1">
        <v>2016</v>
      </c>
      <c r="B1249" s="3">
        <v>3</v>
      </c>
      <c r="C1249" s="2">
        <v>16</v>
      </c>
      <c r="D1249" s="4">
        <v>10.4</v>
      </c>
      <c r="E1249" s="5">
        <v>25.9</v>
      </c>
      <c r="F1249" s="14">
        <f t="shared" si="156"/>
        <v>0.99993913688619873</v>
      </c>
      <c r="G1249" s="15">
        <v>0.93194575897541598</v>
      </c>
      <c r="H1249" s="12">
        <f t="shared" si="161"/>
        <v>0.86989152563700201</v>
      </c>
      <c r="I1249" s="13">
        <v>0.882390633580032</v>
      </c>
      <c r="J1249" s="11">
        <f t="shared" si="154"/>
        <v>6.7993377910782749E-2</v>
      </c>
      <c r="K1249" s="11">
        <f t="shared" si="155"/>
        <v>1.2499107943029997E-2</v>
      </c>
      <c r="L1249" s="9">
        <f t="shared" si="157"/>
        <v>24.697774609360387</v>
      </c>
      <c r="M1249" s="10">
        <f t="shared" si="158"/>
        <v>1.2022253906396116</v>
      </c>
      <c r="N1249" s="7" t="b">
        <f t="shared" si="159"/>
        <v>1</v>
      </c>
      <c r="O1249" s="8" t="b">
        <f t="shared" si="159"/>
        <v>1</v>
      </c>
      <c r="P1249" s="6" t="b">
        <f t="shared" si="160"/>
        <v>1</v>
      </c>
    </row>
    <row r="1250" spans="1:16" x14ac:dyDescent="0.25">
      <c r="A1250" s="1">
        <v>2016</v>
      </c>
      <c r="B1250" s="3">
        <v>3</v>
      </c>
      <c r="C1250" s="2">
        <v>17</v>
      </c>
      <c r="D1250" s="4">
        <v>40.200000000000003</v>
      </c>
      <c r="E1250" s="5">
        <v>26.5</v>
      </c>
      <c r="F1250" s="14">
        <f t="shared" si="156"/>
        <v>1</v>
      </c>
      <c r="G1250" s="15">
        <v>0.98639334842753601</v>
      </c>
      <c r="H1250" s="12">
        <f t="shared" si="161"/>
        <v>0.92414181997875655</v>
      </c>
      <c r="I1250" s="13">
        <v>0.92295347370773695</v>
      </c>
      <c r="J1250" s="11">
        <f t="shared" si="154"/>
        <v>1.360665157246399E-2</v>
      </c>
      <c r="K1250" s="11">
        <f t="shared" si="155"/>
        <v>1.1883462710196024E-3</v>
      </c>
      <c r="L1250" s="9">
        <f t="shared" si="157"/>
        <v>25.226125022045686</v>
      </c>
      <c r="M1250" s="10">
        <f t="shared" si="158"/>
        <v>1.2738749779543141</v>
      </c>
      <c r="N1250" s="7" t="b">
        <f t="shared" si="159"/>
        <v>1</v>
      </c>
      <c r="O1250" s="8" t="b">
        <f t="shared" si="159"/>
        <v>1</v>
      </c>
      <c r="P1250" s="6" t="b">
        <f t="shared" si="160"/>
        <v>1</v>
      </c>
    </row>
    <row r="1251" spans="1:16" x14ac:dyDescent="0.25">
      <c r="A1251" s="1">
        <v>2016</v>
      </c>
      <c r="B1251" s="3">
        <v>3</v>
      </c>
      <c r="C1251" s="2">
        <v>18</v>
      </c>
      <c r="D1251" s="4">
        <v>0</v>
      </c>
      <c r="E1251" s="5">
        <v>27.2</v>
      </c>
      <c r="F1251" s="14">
        <f t="shared" si="156"/>
        <v>0</v>
      </c>
      <c r="G1251" s="15">
        <v>2.0893657004071E-2</v>
      </c>
      <c r="H1251" s="12">
        <f t="shared" si="161"/>
        <v>0.96083427720323566</v>
      </c>
      <c r="I1251" s="13">
        <v>0.95881341031385603</v>
      </c>
      <c r="J1251" s="11">
        <f t="shared" si="154"/>
        <v>2.0893657004071E-2</v>
      </c>
      <c r="K1251" s="11">
        <f t="shared" si="155"/>
        <v>2.0208668893796355E-3</v>
      </c>
      <c r="L1251" s="9">
        <f t="shared" si="157"/>
        <v>26.325714209989847</v>
      </c>
      <c r="M1251" s="10">
        <f t="shared" si="158"/>
        <v>0.87428579001015194</v>
      </c>
      <c r="N1251" s="7" t="b">
        <f t="shared" si="159"/>
        <v>0</v>
      </c>
      <c r="O1251" s="8" t="b">
        <f t="shared" si="159"/>
        <v>0</v>
      </c>
      <c r="P1251" s="6" t="b">
        <f t="shared" si="160"/>
        <v>1</v>
      </c>
    </row>
    <row r="1252" spans="1:16" x14ac:dyDescent="0.25">
      <c r="A1252" s="1">
        <v>2016</v>
      </c>
      <c r="B1252" s="3">
        <v>3</v>
      </c>
      <c r="C1252" s="2">
        <v>19</v>
      </c>
      <c r="D1252" s="4">
        <v>10.199999999999999</v>
      </c>
      <c r="E1252" s="5">
        <v>22.8</v>
      </c>
      <c r="F1252" s="14">
        <f t="shared" si="156"/>
        <v>0.99992566212579415</v>
      </c>
      <c r="G1252" s="15">
        <v>0.97079626999900404</v>
      </c>
      <c r="H1252" s="12">
        <f t="shared" si="161"/>
        <v>0.23147521650098246</v>
      </c>
      <c r="I1252" s="13">
        <v>0.237833472038912</v>
      </c>
      <c r="J1252" s="11">
        <f t="shared" si="154"/>
        <v>2.912939212679011E-2</v>
      </c>
      <c r="K1252" s="11">
        <f t="shared" si="155"/>
        <v>6.3582555379295413E-3</v>
      </c>
      <c r="L1252" s="9">
        <f t="shared" si="157"/>
        <v>23.841258944305203</v>
      </c>
      <c r="M1252" s="10">
        <f t="shared" si="158"/>
        <v>1.041258944305202</v>
      </c>
      <c r="N1252" s="7" t="b">
        <f t="shared" si="159"/>
        <v>1</v>
      </c>
      <c r="O1252" s="8" t="b">
        <f t="shared" si="159"/>
        <v>1</v>
      </c>
      <c r="P1252" s="6" t="b">
        <f t="shared" si="160"/>
        <v>1</v>
      </c>
    </row>
    <row r="1253" spans="1:16" x14ac:dyDescent="0.25">
      <c r="A1253" s="1">
        <v>2016</v>
      </c>
      <c r="B1253" s="3">
        <v>3</v>
      </c>
      <c r="C1253" s="2">
        <v>20</v>
      </c>
      <c r="D1253" s="4">
        <v>0</v>
      </c>
      <c r="E1253" s="5">
        <v>23</v>
      </c>
      <c r="F1253" s="14">
        <f t="shared" si="156"/>
        <v>0</v>
      </c>
      <c r="G1253" s="15">
        <v>1.41032575053869E-2</v>
      </c>
      <c r="H1253" s="12">
        <f t="shared" si="161"/>
        <v>0.2689414213699951</v>
      </c>
      <c r="I1253" s="13">
        <v>0.29148846860563798</v>
      </c>
      <c r="J1253" s="11">
        <f t="shared" si="154"/>
        <v>1.41032575053869E-2</v>
      </c>
      <c r="K1253" s="11">
        <f t="shared" si="155"/>
        <v>2.2547047235642881E-2</v>
      </c>
      <c r="L1253" s="9">
        <f t="shared" si="157"/>
        <v>23.923624919346022</v>
      </c>
      <c r="M1253" s="10">
        <f t="shared" si="158"/>
        <v>0.92362491934602176</v>
      </c>
      <c r="N1253" s="7" t="b">
        <f t="shared" si="159"/>
        <v>0</v>
      </c>
      <c r="O1253" s="8" t="b">
        <f t="shared" si="159"/>
        <v>0</v>
      </c>
      <c r="P1253" s="6" t="b">
        <f t="shared" si="160"/>
        <v>1</v>
      </c>
    </row>
    <row r="1254" spans="1:16" x14ac:dyDescent="0.25">
      <c r="A1254" s="1">
        <v>2016</v>
      </c>
      <c r="B1254" s="3">
        <v>3</v>
      </c>
      <c r="C1254" s="2">
        <v>21</v>
      </c>
      <c r="D1254" s="4">
        <v>6</v>
      </c>
      <c r="E1254" s="5">
        <v>20.8</v>
      </c>
      <c r="F1254" s="14">
        <f t="shared" si="156"/>
        <v>0.99505475368673069</v>
      </c>
      <c r="G1254" s="15">
        <v>0.97645059674813095</v>
      </c>
      <c r="H1254" s="12">
        <f t="shared" si="161"/>
        <v>3.9165722796764384E-2</v>
      </c>
      <c r="I1254" s="13">
        <v>3.5012644170788997E-2</v>
      </c>
      <c r="J1254" s="11">
        <f t="shared" si="154"/>
        <v>1.8604156938599736E-2</v>
      </c>
      <c r="K1254" s="11">
        <f t="shared" si="155"/>
        <v>4.1530786259753871E-3</v>
      </c>
      <c r="L1254" s="9">
        <f t="shared" si="157"/>
        <v>21.321939909097253</v>
      </c>
      <c r="M1254" s="10">
        <f t="shared" si="158"/>
        <v>0.5219399090972523</v>
      </c>
      <c r="N1254" s="7" t="b">
        <f t="shared" si="159"/>
        <v>1</v>
      </c>
      <c r="O1254" s="8" t="b">
        <f t="shared" si="159"/>
        <v>1</v>
      </c>
      <c r="P1254" s="6" t="b">
        <f t="shared" si="160"/>
        <v>1</v>
      </c>
    </row>
    <row r="1255" spans="1:16" x14ac:dyDescent="0.25">
      <c r="A1255" s="1">
        <v>2016</v>
      </c>
      <c r="B1255" s="3">
        <v>3</v>
      </c>
      <c r="C1255" s="2">
        <v>22</v>
      </c>
      <c r="D1255" s="4">
        <v>1.6</v>
      </c>
      <c r="E1255" s="5">
        <v>23.6</v>
      </c>
      <c r="F1255" s="14">
        <f t="shared" si="156"/>
        <v>0.66403677026784891</v>
      </c>
      <c r="G1255" s="15">
        <v>0.81944244566979996</v>
      </c>
      <c r="H1255" s="12">
        <f t="shared" si="161"/>
        <v>0.40131233988754833</v>
      </c>
      <c r="I1255" s="13">
        <v>0.37624979022286797</v>
      </c>
      <c r="J1255" s="11">
        <f t="shared" si="154"/>
        <v>0.15540567540195105</v>
      </c>
      <c r="K1255" s="11">
        <f t="shared" si="155"/>
        <v>2.5062549664680356E-2</v>
      </c>
      <c r="L1255" s="9">
        <f t="shared" si="157"/>
        <v>23.983325332792184</v>
      </c>
      <c r="M1255" s="10">
        <f t="shared" si="158"/>
        <v>0.38332533279218239</v>
      </c>
      <c r="N1255" s="7" t="b">
        <f t="shared" si="159"/>
        <v>0</v>
      </c>
      <c r="O1255" s="8" t="b">
        <f t="shared" si="159"/>
        <v>1</v>
      </c>
      <c r="P1255" s="6" t="b">
        <f t="shared" si="160"/>
        <v>0</v>
      </c>
    </row>
    <row r="1256" spans="1:16" x14ac:dyDescent="0.25">
      <c r="A1256" s="1">
        <v>2016</v>
      </c>
      <c r="B1256" s="3">
        <v>3</v>
      </c>
      <c r="C1256" s="2">
        <v>23</v>
      </c>
      <c r="D1256" s="4">
        <v>0</v>
      </c>
      <c r="E1256" s="5">
        <v>25.8</v>
      </c>
      <c r="F1256" s="14">
        <f t="shared" si="156"/>
        <v>0</v>
      </c>
      <c r="G1256" s="15">
        <v>3.01311382810498E-2</v>
      </c>
      <c r="H1256" s="12">
        <f t="shared" si="161"/>
        <v>0.85814893509951229</v>
      </c>
      <c r="I1256" s="13">
        <v>0.86892742811697699</v>
      </c>
      <c r="J1256" s="11">
        <f t="shared" si="154"/>
        <v>3.01311382810498E-2</v>
      </c>
      <c r="K1256" s="11">
        <f t="shared" si="155"/>
        <v>1.0778493017464696E-2</v>
      </c>
      <c r="L1256" s="9">
        <f t="shared" si="157"/>
        <v>24.588030721045712</v>
      </c>
      <c r="M1256" s="10">
        <f t="shared" si="158"/>
        <v>1.2119692789542889</v>
      </c>
      <c r="N1256" s="7" t="b">
        <f t="shared" si="159"/>
        <v>0</v>
      </c>
      <c r="O1256" s="8" t="b">
        <f t="shared" si="159"/>
        <v>0</v>
      </c>
      <c r="P1256" s="6" t="b">
        <f t="shared" si="160"/>
        <v>1</v>
      </c>
    </row>
    <row r="1257" spans="1:16" x14ac:dyDescent="0.25">
      <c r="A1257" s="1">
        <v>2016</v>
      </c>
      <c r="B1257" s="3">
        <v>3</v>
      </c>
      <c r="C1257" s="2">
        <v>24</v>
      </c>
      <c r="D1257" s="4">
        <v>0</v>
      </c>
      <c r="E1257" s="5">
        <v>28.6</v>
      </c>
      <c r="F1257" s="14">
        <f t="shared" si="156"/>
        <v>0</v>
      </c>
      <c r="G1257" s="15">
        <v>5.1478511278158796E-3</v>
      </c>
      <c r="H1257" s="12">
        <f t="shared" si="161"/>
        <v>0.99004819813309575</v>
      </c>
      <c r="I1257" s="13">
        <v>0.98592374793082405</v>
      </c>
      <c r="J1257" s="11">
        <f t="shared" si="154"/>
        <v>5.1478511278158796E-3</v>
      </c>
      <c r="K1257" s="11">
        <f t="shared" si="155"/>
        <v>4.1244502022717011E-3</v>
      </c>
      <c r="L1257" s="9">
        <f t="shared" si="157"/>
        <v>29.228975669511989</v>
      </c>
      <c r="M1257" s="10">
        <f t="shared" si="158"/>
        <v>0.62897566951198769</v>
      </c>
      <c r="N1257" s="7" t="b">
        <f t="shared" si="159"/>
        <v>0</v>
      </c>
      <c r="O1257" s="8" t="b">
        <f t="shared" si="159"/>
        <v>0</v>
      </c>
      <c r="P1257" s="6" t="b">
        <f t="shared" si="160"/>
        <v>1</v>
      </c>
    </row>
    <row r="1258" spans="1:16" x14ac:dyDescent="0.25">
      <c r="A1258" s="1">
        <v>2016</v>
      </c>
      <c r="B1258" s="3">
        <v>3</v>
      </c>
      <c r="C1258" s="2">
        <v>25</v>
      </c>
      <c r="D1258" s="4">
        <v>0</v>
      </c>
      <c r="E1258" s="5">
        <v>24.3</v>
      </c>
      <c r="F1258" s="14">
        <f t="shared" si="156"/>
        <v>0</v>
      </c>
      <c r="G1258" s="15">
        <v>6.78796209225684E-3</v>
      </c>
      <c r="H1258" s="12">
        <f t="shared" si="161"/>
        <v>0.57444251681165914</v>
      </c>
      <c r="I1258" s="13">
        <v>0.57221211487208001</v>
      </c>
      <c r="J1258" s="11">
        <f t="shared" si="154"/>
        <v>6.78796209225684E-3</v>
      </c>
      <c r="K1258" s="11">
        <f t="shared" si="155"/>
        <v>2.2304019395791297E-3</v>
      </c>
      <c r="L1258" s="9">
        <f t="shared" si="157"/>
        <v>24.003750198363985</v>
      </c>
      <c r="M1258" s="10">
        <f t="shared" si="158"/>
        <v>0.29624980163601577</v>
      </c>
      <c r="N1258" s="7" t="b">
        <f t="shared" si="159"/>
        <v>0</v>
      </c>
      <c r="O1258" s="8" t="b">
        <f t="shared" si="159"/>
        <v>0</v>
      </c>
      <c r="P1258" s="6" t="b">
        <f t="shared" si="160"/>
        <v>1</v>
      </c>
    </row>
    <row r="1259" spans="1:16" x14ac:dyDescent="0.25">
      <c r="A1259" s="1">
        <v>2016</v>
      </c>
      <c r="B1259" s="3">
        <v>3</v>
      </c>
      <c r="C1259" s="2">
        <v>26</v>
      </c>
      <c r="D1259" s="4">
        <v>0.1</v>
      </c>
      <c r="E1259" s="5">
        <v>27</v>
      </c>
      <c r="F1259" s="14">
        <f t="shared" si="156"/>
        <v>4.9958374957880025E-2</v>
      </c>
      <c r="G1259" s="15">
        <v>3.0321013310079599E-3</v>
      </c>
      <c r="H1259" s="12">
        <f t="shared" si="161"/>
        <v>0.95257412682243336</v>
      </c>
      <c r="I1259" s="13">
        <v>0.97295781454710395</v>
      </c>
      <c r="J1259" s="11">
        <f t="shared" si="154"/>
        <v>4.6926273626872066E-2</v>
      </c>
      <c r="K1259" s="11">
        <f t="shared" si="155"/>
        <v>2.0383687724670585E-2</v>
      </c>
      <c r="L1259" s="9">
        <f t="shared" si="157"/>
        <v>27.299630087936713</v>
      </c>
      <c r="M1259" s="10">
        <f t="shared" si="158"/>
        <v>0.29963008793671264</v>
      </c>
      <c r="N1259" s="7" t="b">
        <f t="shared" si="159"/>
        <v>0</v>
      </c>
      <c r="O1259" s="8" t="b">
        <f t="shared" si="159"/>
        <v>0</v>
      </c>
      <c r="P1259" s="6" t="b">
        <f t="shared" si="160"/>
        <v>1</v>
      </c>
    </row>
    <row r="1260" spans="1:16" x14ac:dyDescent="0.25">
      <c r="A1260" s="1">
        <v>2016</v>
      </c>
      <c r="B1260" s="3">
        <v>3</v>
      </c>
      <c r="C1260" s="2">
        <v>27</v>
      </c>
      <c r="D1260" s="4">
        <v>0</v>
      </c>
      <c r="E1260" s="5">
        <v>25.4</v>
      </c>
      <c r="F1260" s="14">
        <f t="shared" si="156"/>
        <v>0</v>
      </c>
      <c r="G1260" s="15">
        <v>6.3244161699968895E-2</v>
      </c>
      <c r="H1260" s="12">
        <f t="shared" si="161"/>
        <v>0.80218388855858158</v>
      </c>
      <c r="I1260" s="13">
        <v>0.80369741456673405</v>
      </c>
      <c r="J1260" s="11">
        <f t="shared" si="154"/>
        <v>6.3244161699968895E-2</v>
      </c>
      <c r="K1260" s="11">
        <f t="shared" si="155"/>
        <v>1.513526008152466E-3</v>
      </c>
      <c r="L1260" s="9">
        <f t="shared" si="157"/>
        <v>24.265795675202469</v>
      </c>
      <c r="M1260" s="10">
        <f t="shared" si="158"/>
        <v>1.1342043247975298</v>
      </c>
      <c r="N1260" s="7" t="b">
        <f t="shared" si="159"/>
        <v>0</v>
      </c>
      <c r="O1260" s="8" t="b">
        <f t="shared" si="159"/>
        <v>0</v>
      </c>
      <c r="P1260" s="6" t="b">
        <f t="shared" si="160"/>
        <v>1</v>
      </c>
    </row>
    <row r="1261" spans="1:16" x14ac:dyDescent="0.25">
      <c r="A1261" s="1">
        <v>2016</v>
      </c>
      <c r="B1261" s="3">
        <v>3</v>
      </c>
      <c r="C1261" s="2">
        <v>28</v>
      </c>
      <c r="D1261" s="4">
        <v>0</v>
      </c>
      <c r="E1261" s="5">
        <v>25.6</v>
      </c>
      <c r="F1261" s="14">
        <f t="shared" si="156"/>
        <v>0</v>
      </c>
      <c r="G1261" s="15">
        <v>6.5793426618218596E-3</v>
      </c>
      <c r="H1261" s="12">
        <f t="shared" si="161"/>
        <v>0.83201838513392457</v>
      </c>
      <c r="I1261" s="13">
        <v>0.85051788823624497</v>
      </c>
      <c r="J1261" s="11">
        <f t="shared" si="154"/>
        <v>6.5793426618218596E-3</v>
      </c>
      <c r="K1261" s="11">
        <f t="shared" si="155"/>
        <v>1.8499503102320403E-2</v>
      </c>
      <c r="L1261" s="9">
        <f t="shared" si="157"/>
        <v>24.468385137377226</v>
      </c>
      <c r="M1261" s="10">
        <f t="shared" si="158"/>
        <v>1.1316148626227758</v>
      </c>
      <c r="N1261" s="7" t="b">
        <f t="shared" si="159"/>
        <v>0</v>
      </c>
      <c r="O1261" s="8" t="b">
        <f t="shared" si="159"/>
        <v>0</v>
      </c>
      <c r="P1261" s="6" t="b">
        <f t="shared" si="160"/>
        <v>1</v>
      </c>
    </row>
    <row r="1262" spans="1:16" x14ac:dyDescent="0.25">
      <c r="A1262" s="1">
        <v>2016</v>
      </c>
      <c r="B1262" s="3">
        <v>3</v>
      </c>
      <c r="C1262" s="2">
        <v>29</v>
      </c>
      <c r="D1262" s="4">
        <v>0</v>
      </c>
      <c r="E1262" s="5">
        <v>23.9</v>
      </c>
      <c r="F1262" s="14">
        <f t="shared" si="156"/>
        <v>0</v>
      </c>
      <c r="G1262" s="15">
        <v>1.8400986259177899E-2</v>
      </c>
      <c r="H1262" s="12">
        <f t="shared" si="161"/>
        <v>0.4750208125210596</v>
      </c>
      <c r="I1262" s="13">
        <v>0.47762583216204102</v>
      </c>
      <c r="J1262" s="11">
        <f t="shared" si="154"/>
        <v>1.8400986259177899E-2</v>
      </c>
      <c r="K1262" s="11">
        <f t="shared" si="155"/>
        <v>2.6050196409814208E-3</v>
      </c>
      <c r="L1262" s="9">
        <f t="shared" si="157"/>
        <v>23.999844159770976</v>
      </c>
      <c r="M1262" s="10">
        <f t="shared" si="158"/>
        <v>9.9844159770977825E-2</v>
      </c>
      <c r="N1262" s="7" t="b">
        <f t="shared" si="159"/>
        <v>0</v>
      </c>
      <c r="O1262" s="8" t="b">
        <f t="shared" si="159"/>
        <v>0</v>
      </c>
      <c r="P1262" s="6" t="b">
        <f t="shared" si="160"/>
        <v>1</v>
      </c>
    </row>
    <row r="1263" spans="1:16" x14ac:dyDescent="0.25">
      <c r="A1263" s="1">
        <v>2016</v>
      </c>
      <c r="B1263" s="3">
        <v>3</v>
      </c>
      <c r="C1263" s="2">
        <v>30</v>
      </c>
      <c r="D1263" s="4">
        <v>7.2</v>
      </c>
      <c r="E1263" s="5">
        <v>26.9</v>
      </c>
      <c r="F1263" s="14">
        <f t="shared" si="156"/>
        <v>0.99850794233232665</v>
      </c>
      <c r="G1263" s="15">
        <v>0.98739772708123896</v>
      </c>
      <c r="H1263" s="12">
        <f t="shared" si="161"/>
        <v>0.9478464369215821</v>
      </c>
      <c r="I1263" s="13">
        <v>0.93223561525119802</v>
      </c>
      <c r="J1263" s="11">
        <f t="shared" si="154"/>
        <v>1.1110215251087685E-2</v>
      </c>
      <c r="K1263" s="11">
        <f t="shared" si="155"/>
        <v>1.5610821670384079E-2</v>
      </c>
      <c r="L1263" s="9">
        <f t="shared" si="157"/>
        <v>25.419463108227983</v>
      </c>
      <c r="M1263" s="10">
        <f t="shared" si="158"/>
        <v>1.4805368917720152</v>
      </c>
      <c r="N1263" s="7" t="b">
        <f t="shared" si="159"/>
        <v>1</v>
      </c>
      <c r="O1263" s="8" t="b">
        <f t="shared" si="159"/>
        <v>1</v>
      </c>
      <c r="P1263" s="6" t="b">
        <f t="shared" si="160"/>
        <v>1</v>
      </c>
    </row>
    <row r="1264" spans="1:16" x14ac:dyDescent="0.25">
      <c r="A1264" s="1">
        <v>2016</v>
      </c>
      <c r="B1264" s="3">
        <v>3</v>
      </c>
      <c r="C1264" s="2">
        <v>31</v>
      </c>
      <c r="D1264" s="4">
        <v>0</v>
      </c>
      <c r="E1264" s="5">
        <v>24.8</v>
      </c>
      <c r="F1264" s="14">
        <f t="shared" si="156"/>
        <v>0</v>
      </c>
      <c r="G1264" s="15">
        <v>1.12104917295014E-2</v>
      </c>
      <c r="H1264" s="12">
        <f t="shared" si="161"/>
        <v>0.68997448112761262</v>
      </c>
      <c r="I1264" s="13">
        <v>0.70828145611042803</v>
      </c>
      <c r="J1264" s="11">
        <f t="shared" si="154"/>
        <v>1.12104917295014E-2</v>
      </c>
      <c r="K1264" s="11">
        <f t="shared" si="155"/>
        <v>1.8306974982815416E-2</v>
      </c>
      <c r="L1264" s="9">
        <f t="shared" si="157"/>
        <v>24.076116759982941</v>
      </c>
      <c r="M1264" s="10">
        <f t="shared" si="158"/>
        <v>0.72388324001705939</v>
      </c>
      <c r="N1264" s="7" t="b">
        <f t="shared" si="159"/>
        <v>0</v>
      </c>
      <c r="O1264" s="8" t="b">
        <f t="shared" si="159"/>
        <v>0</v>
      </c>
      <c r="P1264" s="6" t="b">
        <f t="shared" si="160"/>
        <v>1</v>
      </c>
    </row>
    <row r="1265" spans="1:16" x14ac:dyDescent="0.25">
      <c r="A1265" s="1">
        <v>2016</v>
      </c>
      <c r="B1265" s="3">
        <v>4</v>
      </c>
      <c r="C1265" s="2">
        <v>1</v>
      </c>
      <c r="D1265" s="4">
        <v>0</v>
      </c>
      <c r="E1265" s="5">
        <v>28.3</v>
      </c>
      <c r="F1265" s="14">
        <f t="shared" si="156"/>
        <v>0</v>
      </c>
      <c r="G1265" s="15">
        <v>1.0319495818663E-2</v>
      </c>
      <c r="H1265" s="12">
        <f t="shared" si="161"/>
        <v>0.98661308217233512</v>
      </c>
      <c r="I1265" s="13">
        <v>0.97586703710438205</v>
      </c>
      <c r="J1265" s="11">
        <f t="shared" si="154"/>
        <v>1.0319495818663E-2</v>
      </c>
      <c r="K1265" s="11">
        <f t="shared" si="155"/>
        <v>1.0746045067953069E-2</v>
      </c>
      <c r="L1265" s="9">
        <f t="shared" si="157"/>
        <v>27.598175393678346</v>
      </c>
      <c r="M1265" s="10">
        <f t="shared" si="158"/>
        <v>0.70182460632165444</v>
      </c>
      <c r="N1265" s="7" t="b">
        <f t="shared" si="159"/>
        <v>0</v>
      </c>
      <c r="O1265" s="8" t="b">
        <f t="shared" si="159"/>
        <v>0</v>
      </c>
      <c r="P1265" s="6" t="b">
        <f t="shared" si="160"/>
        <v>1</v>
      </c>
    </row>
    <row r="1266" spans="1:16" x14ac:dyDescent="0.25">
      <c r="A1266" s="1">
        <v>2016</v>
      </c>
      <c r="B1266" s="3">
        <v>4</v>
      </c>
      <c r="C1266" s="2">
        <v>2</v>
      </c>
      <c r="D1266" s="4">
        <v>0</v>
      </c>
      <c r="E1266" s="5">
        <v>31.1</v>
      </c>
      <c r="F1266" s="14">
        <f t="shared" si="156"/>
        <v>0</v>
      </c>
      <c r="G1266" s="15">
        <v>1.36236267042514E-2</v>
      </c>
      <c r="H1266" s="12">
        <f t="shared" si="161"/>
        <v>0.99917557531360168</v>
      </c>
      <c r="I1266" s="13">
        <v>0.99220680684840401</v>
      </c>
      <c r="J1266" s="11">
        <f t="shared" si="154"/>
        <v>1.36236267042514E-2</v>
      </c>
      <c r="K1266" s="11">
        <f t="shared" si="155"/>
        <v>6.9687684651976722E-3</v>
      </c>
      <c r="L1266" s="9">
        <f t="shared" si="157"/>
        <v>31.459635193396604</v>
      </c>
      <c r="M1266" s="10">
        <f t="shared" si="158"/>
        <v>0.35963519339660266</v>
      </c>
      <c r="N1266" s="7" t="b">
        <f t="shared" si="159"/>
        <v>0</v>
      </c>
      <c r="O1266" s="8" t="b">
        <f t="shared" si="159"/>
        <v>0</v>
      </c>
      <c r="P1266" s="6" t="b">
        <f t="shared" si="160"/>
        <v>1</v>
      </c>
    </row>
    <row r="1267" spans="1:16" x14ac:dyDescent="0.25">
      <c r="A1267" s="1">
        <v>2016</v>
      </c>
      <c r="B1267" s="3">
        <v>4</v>
      </c>
      <c r="C1267" s="2">
        <v>3</v>
      </c>
      <c r="D1267" s="4">
        <v>0</v>
      </c>
      <c r="E1267" s="5">
        <v>25.1</v>
      </c>
      <c r="F1267" s="14">
        <f t="shared" si="156"/>
        <v>0</v>
      </c>
      <c r="G1267" s="15">
        <v>1.58291955495489E-2</v>
      </c>
      <c r="H1267" s="12">
        <f t="shared" si="161"/>
        <v>0.75026010559511791</v>
      </c>
      <c r="I1267" s="13">
        <v>0.76257254917363204</v>
      </c>
      <c r="J1267" s="11">
        <f t="shared" si="154"/>
        <v>1.58291955495489E-2</v>
      </c>
      <c r="K1267" s="11">
        <f t="shared" si="155"/>
        <v>1.2312443578514132E-2</v>
      </c>
      <c r="L1267" s="9">
        <f t="shared" si="157"/>
        <v>24.159567226154365</v>
      </c>
      <c r="M1267" s="10">
        <f t="shared" si="158"/>
        <v>0.94043277384563595</v>
      </c>
      <c r="N1267" s="7" t="b">
        <f t="shared" si="159"/>
        <v>0</v>
      </c>
      <c r="O1267" s="8" t="b">
        <f t="shared" si="159"/>
        <v>0</v>
      </c>
      <c r="P1267" s="6" t="b">
        <f t="shared" si="160"/>
        <v>1</v>
      </c>
    </row>
    <row r="1268" spans="1:16" x14ac:dyDescent="0.25">
      <c r="A1268" s="1">
        <v>2016</v>
      </c>
      <c r="B1268" s="3">
        <v>4</v>
      </c>
      <c r="C1268" s="2">
        <v>4</v>
      </c>
      <c r="D1268" s="4">
        <v>12.4</v>
      </c>
      <c r="E1268" s="5">
        <v>23.7</v>
      </c>
      <c r="F1268" s="14">
        <f t="shared" si="156"/>
        <v>0.99999176285651004</v>
      </c>
      <c r="G1268" s="15">
        <v>0.99042167180221896</v>
      </c>
      <c r="H1268" s="12">
        <f t="shared" si="161"/>
        <v>0.42555748318834086</v>
      </c>
      <c r="I1268" s="13">
        <v>0.41695085456696501</v>
      </c>
      <c r="J1268" s="11">
        <f t="shared" si="154"/>
        <v>9.5700910542910744E-3</v>
      </c>
      <c r="K1268" s="11">
        <f t="shared" si="155"/>
        <v>8.6066286213758447E-3</v>
      </c>
      <c r="L1268" s="9">
        <f t="shared" si="157"/>
        <v>23.99449573738449</v>
      </c>
      <c r="M1268" s="10">
        <f t="shared" si="158"/>
        <v>0.29449573738449075</v>
      </c>
      <c r="N1268" s="7" t="b">
        <f t="shared" si="159"/>
        <v>1</v>
      </c>
      <c r="O1268" s="8" t="b">
        <f t="shared" si="159"/>
        <v>1</v>
      </c>
      <c r="P1268" s="6" t="b">
        <f t="shared" si="160"/>
        <v>1</v>
      </c>
    </row>
    <row r="1269" spans="1:16" x14ac:dyDescent="0.25">
      <c r="A1269" s="1">
        <v>2016</v>
      </c>
      <c r="B1269" s="3">
        <v>4</v>
      </c>
      <c r="C1269" s="2">
        <v>5</v>
      </c>
      <c r="D1269" s="4">
        <v>0</v>
      </c>
      <c r="E1269" s="5">
        <v>29.1</v>
      </c>
      <c r="F1269" s="14">
        <f t="shared" si="156"/>
        <v>0</v>
      </c>
      <c r="G1269" s="15">
        <v>1.8718108312359101E-2</v>
      </c>
      <c r="H1269" s="12">
        <f t="shared" si="161"/>
        <v>0.99394019850841575</v>
      </c>
      <c r="I1269" s="13">
        <v>0.98364256530912997</v>
      </c>
      <c r="J1269" s="11">
        <f t="shared" si="154"/>
        <v>1.8718108312359101E-2</v>
      </c>
      <c r="K1269" s="11">
        <f t="shared" si="155"/>
        <v>1.0297633199285783E-2</v>
      </c>
      <c r="L1269" s="9">
        <f t="shared" si="157"/>
        <v>28.737569012270423</v>
      </c>
      <c r="M1269" s="10">
        <f t="shared" si="158"/>
        <v>0.36243098772957794</v>
      </c>
      <c r="N1269" s="7" t="b">
        <f t="shared" si="159"/>
        <v>0</v>
      </c>
      <c r="O1269" s="8" t="b">
        <f t="shared" si="159"/>
        <v>0</v>
      </c>
      <c r="P1269" s="6" t="b">
        <f t="shared" si="160"/>
        <v>1</v>
      </c>
    </row>
    <row r="1270" spans="1:16" x14ac:dyDescent="0.25">
      <c r="A1270" s="1">
        <v>2016</v>
      </c>
      <c r="B1270" s="3">
        <v>4</v>
      </c>
      <c r="C1270" s="2">
        <v>6</v>
      </c>
      <c r="D1270" s="4">
        <v>0</v>
      </c>
      <c r="E1270" s="5">
        <v>35.1</v>
      </c>
      <c r="F1270" s="14">
        <f t="shared" si="156"/>
        <v>0</v>
      </c>
      <c r="G1270" s="15">
        <v>1.04456582878055E-2</v>
      </c>
      <c r="H1270" s="12">
        <f t="shared" si="161"/>
        <v>0.99998488790455897</v>
      </c>
      <c r="I1270" s="13">
        <v>0.99512232444773396</v>
      </c>
      <c r="J1270" s="11">
        <f t="shared" si="154"/>
        <v>1.04456582878055E-2</v>
      </c>
      <c r="K1270" s="11">
        <f t="shared" si="155"/>
        <v>4.8625634568250087E-3</v>
      </c>
      <c r="L1270" s="9">
        <f t="shared" si="157"/>
        <v>33.58476679799336</v>
      </c>
      <c r="M1270" s="10">
        <f t="shared" si="158"/>
        <v>1.515233202006641</v>
      </c>
      <c r="N1270" s="7" t="b">
        <f t="shared" si="159"/>
        <v>0</v>
      </c>
      <c r="O1270" s="8" t="b">
        <f t="shared" si="159"/>
        <v>0</v>
      </c>
      <c r="P1270" s="6" t="b">
        <f t="shared" si="160"/>
        <v>1</v>
      </c>
    </row>
    <row r="1271" spans="1:16" x14ac:dyDescent="0.25">
      <c r="A1271" s="1">
        <v>2016</v>
      </c>
      <c r="B1271" s="3">
        <v>4</v>
      </c>
      <c r="C1271" s="2">
        <v>7</v>
      </c>
      <c r="D1271" s="4">
        <v>0</v>
      </c>
      <c r="E1271" s="5">
        <v>20.7</v>
      </c>
      <c r="F1271" s="14">
        <f t="shared" si="156"/>
        <v>0</v>
      </c>
      <c r="G1271" s="15">
        <v>1.39740699115702E-2</v>
      </c>
      <c r="H1271" s="12">
        <f t="shared" si="161"/>
        <v>3.5571189272636146E-2</v>
      </c>
      <c r="I1271" s="13">
        <v>4.4330792430314001E-2</v>
      </c>
      <c r="J1271" s="11">
        <f t="shared" si="154"/>
        <v>1.39740699115702E-2</v>
      </c>
      <c r="K1271" s="11">
        <f t="shared" si="155"/>
        <v>8.7596031576778546E-3</v>
      </c>
      <c r="L1271" s="9">
        <f t="shared" si="157"/>
        <v>21.824440680307134</v>
      </c>
      <c r="M1271" s="10">
        <f t="shared" si="158"/>
        <v>1.124440680307135</v>
      </c>
      <c r="N1271" s="7" t="b">
        <f t="shared" si="159"/>
        <v>0</v>
      </c>
      <c r="O1271" s="8" t="b">
        <f t="shared" si="159"/>
        <v>0</v>
      </c>
      <c r="P1271" s="6" t="b">
        <f t="shared" si="160"/>
        <v>1</v>
      </c>
    </row>
    <row r="1272" spans="1:16" x14ac:dyDescent="0.25">
      <c r="A1272" s="1">
        <v>2016</v>
      </c>
      <c r="B1272" s="3">
        <v>4</v>
      </c>
      <c r="C1272" s="2">
        <v>8</v>
      </c>
      <c r="D1272" s="4">
        <v>0</v>
      </c>
      <c r="E1272" s="5">
        <v>20.5</v>
      </c>
      <c r="F1272" s="14">
        <f t="shared" si="156"/>
        <v>0</v>
      </c>
      <c r="G1272" s="15">
        <v>2.1557201863771001E-2</v>
      </c>
      <c r="H1272" s="12">
        <f t="shared" si="161"/>
        <v>2.9312230751356319E-2</v>
      </c>
      <c r="I1272" s="13">
        <v>3.59989740438258E-2</v>
      </c>
      <c r="J1272" s="11">
        <f t="shared" si="154"/>
        <v>2.1557201863771001E-2</v>
      </c>
      <c r="K1272" s="11">
        <f t="shared" si="155"/>
        <v>6.6867432924694811E-3</v>
      </c>
      <c r="L1272" s="9">
        <f t="shared" si="157"/>
        <v>21.384278217627845</v>
      </c>
      <c r="M1272" s="10">
        <f t="shared" si="158"/>
        <v>0.88427821762784475</v>
      </c>
      <c r="N1272" s="7" t="b">
        <f t="shared" si="159"/>
        <v>0</v>
      </c>
      <c r="O1272" s="8" t="b">
        <f t="shared" si="159"/>
        <v>0</v>
      </c>
      <c r="P1272" s="6" t="b">
        <f t="shared" si="160"/>
        <v>1</v>
      </c>
    </row>
    <row r="1273" spans="1:16" x14ac:dyDescent="0.25">
      <c r="A1273" s="1">
        <v>2016</v>
      </c>
      <c r="B1273" s="3">
        <v>4</v>
      </c>
      <c r="C1273" s="2">
        <v>9</v>
      </c>
      <c r="D1273" s="4">
        <v>0.2</v>
      </c>
      <c r="E1273" s="5">
        <v>24.7</v>
      </c>
      <c r="F1273" s="14">
        <f t="shared" si="156"/>
        <v>9.9667994624955902E-2</v>
      </c>
      <c r="G1273" s="15">
        <v>6.6226361710332401E-2</v>
      </c>
      <c r="H1273" s="12">
        <f t="shared" si="161"/>
        <v>0.66818777216816594</v>
      </c>
      <c r="I1273" s="13">
        <v>0.68654913811402596</v>
      </c>
      <c r="J1273" s="11">
        <f t="shared" si="154"/>
        <v>3.3441632914623501E-2</v>
      </c>
      <c r="K1273" s="11">
        <f t="shared" si="155"/>
        <v>1.836136594586002E-2</v>
      </c>
      <c r="L1273" s="9">
        <f t="shared" si="157"/>
        <v>24.054541068924085</v>
      </c>
      <c r="M1273" s="10">
        <f t="shared" si="158"/>
        <v>0.64545893107591468</v>
      </c>
      <c r="N1273" s="7" t="b">
        <f t="shared" si="159"/>
        <v>0</v>
      </c>
      <c r="O1273" s="8" t="b">
        <f t="shared" si="159"/>
        <v>0</v>
      </c>
      <c r="P1273" s="6" t="b">
        <f t="shared" si="160"/>
        <v>1</v>
      </c>
    </row>
    <row r="1274" spans="1:16" x14ac:dyDescent="0.25">
      <c r="A1274" s="1">
        <v>2016</v>
      </c>
      <c r="B1274" s="3">
        <v>4</v>
      </c>
      <c r="C1274" s="2">
        <v>10</v>
      </c>
      <c r="D1274" s="4">
        <v>0</v>
      </c>
      <c r="E1274" s="5">
        <v>28.7</v>
      </c>
      <c r="F1274" s="14">
        <f t="shared" si="156"/>
        <v>0</v>
      </c>
      <c r="G1274" s="15">
        <v>1.1067063926802E-2</v>
      </c>
      <c r="H1274" s="12">
        <f t="shared" si="161"/>
        <v>0.99098670134715205</v>
      </c>
      <c r="I1274" s="13">
        <v>0.97814148891977903</v>
      </c>
      <c r="J1274" s="11">
        <f t="shared" si="154"/>
        <v>1.1067063926802E-2</v>
      </c>
      <c r="K1274" s="11">
        <f t="shared" si="155"/>
        <v>1.2845212427373021E-2</v>
      </c>
      <c r="L1274" s="9">
        <f t="shared" si="157"/>
        <v>27.870451417212841</v>
      </c>
      <c r="M1274" s="10">
        <f t="shared" si="158"/>
        <v>0.82954858278715804</v>
      </c>
      <c r="N1274" s="7" t="b">
        <f t="shared" si="159"/>
        <v>0</v>
      </c>
      <c r="O1274" s="8" t="b">
        <f t="shared" si="159"/>
        <v>0</v>
      </c>
      <c r="P1274" s="6" t="b">
        <f t="shared" si="160"/>
        <v>1</v>
      </c>
    </row>
    <row r="1275" spans="1:16" x14ac:dyDescent="0.25">
      <c r="A1275" s="1">
        <v>2016</v>
      </c>
      <c r="B1275" s="3">
        <v>4</v>
      </c>
      <c r="C1275" s="2">
        <v>11</v>
      </c>
      <c r="D1275" s="4">
        <v>0</v>
      </c>
      <c r="E1275" s="5">
        <v>26</v>
      </c>
      <c r="F1275" s="14">
        <f t="shared" si="156"/>
        <v>0</v>
      </c>
      <c r="G1275" s="15">
        <v>8.1913101373175898E-3</v>
      </c>
      <c r="H1275" s="12">
        <f t="shared" si="161"/>
        <v>0.88079707797788231</v>
      </c>
      <c r="I1275" s="13">
        <v>0.88771172265032205</v>
      </c>
      <c r="J1275" s="11">
        <f t="shared" si="154"/>
        <v>8.1913101373175898E-3</v>
      </c>
      <c r="K1275" s="11">
        <f t="shared" si="155"/>
        <v>6.9146446724397403E-3</v>
      </c>
      <c r="L1275" s="9">
        <f t="shared" si="157"/>
        <v>24.747763980054255</v>
      </c>
      <c r="M1275" s="10">
        <f t="shared" si="158"/>
        <v>1.2522360199457445</v>
      </c>
      <c r="N1275" s="7" t="b">
        <f t="shared" si="159"/>
        <v>0</v>
      </c>
      <c r="O1275" s="8" t="b">
        <f t="shared" si="159"/>
        <v>0</v>
      </c>
      <c r="P1275" s="6" t="b">
        <f t="shared" si="160"/>
        <v>1</v>
      </c>
    </row>
    <row r="1276" spans="1:16" x14ac:dyDescent="0.25">
      <c r="A1276" s="1">
        <v>2016</v>
      </c>
      <c r="B1276" s="3">
        <v>4</v>
      </c>
      <c r="C1276" s="2">
        <v>12</v>
      </c>
      <c r="D1276" s="4">
        <v>2.2000000000000002</v>
      </c>
      <c r="E1276" s="5">
        <v>21.6</v>
      </c>
      <c r="F1276" s="14">
        <f t="shared" si="156"/>
        <v>0.80049902176062959</v>
      </c>
      <c r="G1276" s="15">
        <v>0.877127019768283</v>
      </c>
      <c r="H1276" s="12">
        <f t="shared" si="161"/>
        <v>8.3172696493922491E-2</v>
      </c>
      <c r="I1276" s="13">
        <v>8.3276689658818306E-2</v>
      </c>
      <c r="J1276" s="11">
        <f t="shared" si="154"/>
        <v>7.6627998007653408E-2</v>
      </c>
      <c r="K1276" s="11">
        <f t="shared" si="155"/>
        <v>1.0399316489581589E-4</v>
      </c>
      <c r="L1276" s="9">
        <f t="shared" si="157"/>
        <v>22.883337640810861</v>
      </c>
      <c r="M1276" s="10">
        <f t="shared" si="158"/>
        <v>1.2833376408108599</v>
      </c>
      <c r="N1276" s="7" t="b">
        <f t="shared" si="159"/>
        <v>1</v>
      </c>
      <c r="O1276" s="8" t="b">
        <f t="shared" si="159"/>
        <v>1</v>
      </c>
      <c r="P1276" s="6" t="b">
        <f t="shared" si="160"/>
        <v>1</v>
      </c>
    </row>
    <row r="1277" spans="1:16" x14ac:dyDescent="0.25">
      <c r="A1277" s="1">
        <v>2016</v>
      </c>
      <c r="B1277" s="3">
        <v>4</v>
      </c>
      <c r="C1277" s="2">
        <v>13</v>
      </c>
      <c r="D1277" s="4">
        <v>0</v>
      </c>
      <c r="E1277" s="5">
        <v>23.7</v>
      </c>
      <c r="F1277" s="14">
        <f t="shared" si="156"/>
        <v>0</v>
      </c>
      <c r="G1277" s="15">
        <v>2.2554873288460901E-2</v>
      </c>
      <c r="H1277" s="12">
        <f t="shared" si="161"/>
        <v>0.42555748318834086</v>
      </c>
      <c r="I1277" s="13">
        <v>0.41221722106452502</v>
      </c>
      <c r="J1277" s="11">
        <f t="shared" si="154"/>
        <v>2.2554873288460901E-2</v>
      </c>
      <c r="K1277" s="11">
        <f t="shared" si="155"/>
        <v>1.3340262123815838E-2</v>
      </c>
      <c r="L1277" s="9">
        <f t="shared" si="157"/>
        <v>23.993587955048611</v>
      </c>
      <c r="M1277" s="10">
        <f t="shared" si="158"/>
        <v>0.29358795504861135</v>
      </c>
      <c r="N1277" s="7" t="b">
        <f t="shared" si="159"/>
        <v>0</v>
      </c>
      <c r="O1277" s="8" t="b">
        <f t="shared" si="159"/>
        <v>0</v>
      </c>
      <c r="P1277" s="6" t="b">
        <f t="shared" si="160"/>
        <v>1</v>
      </c>
    </row>
    <row r="1278" spans="1:16" x14ac:dyDescent="0.25">
      <c r="A1278" s="1">
        <v>2016</v>
      </c>
      <c r="B1278" s="3">
        <v>4</v>
      </c>
      <c r="C1278" s="2">
        <v>14</v>
      </c>
      <c r="D1278" s="4">
        <v>0</v>
      </c>
      <c r="E1278" s="5">
        <v>22.6</v>
      </c>
      <c r="F1278" s="14">
        <f t="shared" si="156"/>
        <v>0</v>
      </c>
      <c r="G1278" s="15">
        <v>1.9648386377321699E-2</v>
      </c>
      <c r="H1278" s="12">
        <f t="shared" si="161"/>
        <v>0.19781611144141847</v>
      </c>
      <c r="I1278" s="13">
        <v>0.17495163120464699</v>
      </c>
      <c r="J1278" s="11">
        <f t="shared" si="154"/>
        <v>1.9648386377321699E-2</v>
      </c>
      <c r="K1278" s="11">
        <f t="shared" si="155"/>
        <v>2.2864480236771484E-2</v>
      </c>
      <c r="L1278" s="9">
        <f t="shared" si="157"/>
        <v>23.655952473587142</v>
      </c>
      <c r="M1278" s="10">
        <f t="shared" si="158"/>
        <v>1.0559524735871406</v>
      </c>
      <c r="N1278" s="7" t="b">
        <f t="shared" si="159"/>
        <v>0</v>
      </c>
      <c r="O1278" s="8" t="b">
        <f t="shared" si="159"/>
        <v>0</v>
      </c>
      <c r="P1278" s="6" t="b">
        <f t="shared" si="160"/>
        <v>1</v>
      </c>
    </row>
    <row r="1279" spans="1:16" x14ac:dyDescent="0.25">
      <c r="A1279" s="1">
        <v>2016</v>
      </c>
      <c r="B1279" s="3">
        <v>4</v>
      </c>
      <c r="C1279" s="2">
        <v>15</v>
      </c>
      <c r="D1279" s="4">
        <v>0</v>
      </c>
      <c r="E1279" s="5">
        <v>27.2</v>
      </c>
      <c r="F1279" s="14">
        <f t="shared" si="156"/>
        <v>0</v>
      </c>
      <c r="G1279" s="15">
        <v>7.6377759448160703E-3</v>
      </c>
      <c r="H1279" s="12">
        <f t="shared" si="161"/>
        <v>0.96083427720323566</v>
      </c>
      <c r="I1279" s="13">
        <v>0.95468801220404698</v>
      </c>
      <c r="J1279" s="11">
        <f t="shared" si="154"/>
        <v>7.6377759448160703E-3</v>
      </c>
      <c r="K1279" s="11">
        <f t="shared" si="155"/>
        <v>6.1462649991886886E-3</v>
      </c>
      <c r="L1279" s="9">
        <f t="shared" si="157"/>
        <v>26.131994525060584</v>
      </c>
      <c r="M1279" s="10">
        <f t="shared" si="158"/>
        <v>1.0680054749394152</v>
      </c>
      <c r="N1279" s="7" t="b">
        <f t="shared" si="159"/>
        <v>0</v>
      </c>
      <c r="O1279" s="8" t="b">
        <f t="shared" si="159"/>
        <v>0</v>
      </c>
      <c r="P1279" s="6" t="b">
        <f t="shared" si="160"/>
        <v>1</v>
      </c>
    </row>
    <row r="1280" spans="1:16" x14ac:dyDescent="0.25">
      <c r="A1280" s="1">
        <v>2016</v>
      </c>
      <c r="B1280" s="3">
        <v>4</v>
      </c>
      <c r="C1280" s="2">
        <v>16</v>
      </c>
      <c r="D1280" s="4">
        <v>0</v>
      </c>
      <c r="E1280" s="5">
        <v>27.7</v>
      </c>
      <c r="F1280" s="14">
        <f t="shared" si="156"/>
        <v>0</v>
      </c>
      <c r="G1280" s="15">
        <v>2.94406235175271E-2</v>
      </c>
      <c r="H1280" s="12">
        <f t="shared" si="161"/>
        <v>0.9758729785823308</v>
      </c>
      <c r="I1280" s="13">
        <v>0.96900667058121104</v>
      </c>
      <c r="J1280" s="11">
        <f t="shared" si="154"/>
        <v>2.94406235175271E-2</v>
      </c>
      <c r="K1280" s="11">
        <f t="shared" si="155"/>
        <v>6.8663080011197586E-3</v>
      </c>
      <c r="L1280" s="9">
        <f t="shared" si="157"/>
        <v>26.96194595861753</v>
      </c>
      <c r="M1280" s="10">
        <f t="shared" si="158"/>
        <v>0.73805404138246899</v>
      </c>
      <c r="N1280" s="7" t="b">
        <f t="shared" si="159"/>
        <v>0</v>
      </c>
      <c r="O1280" s="8" t="b">
        <f t="shared" si="159"/>
        <v>0</v>
      </c>
      <c r="P1280" s="6" t="b">
        <f t="shared" si="160"/>
        <v>1</v>
      </c>
    </row>
    <row r="1281" spans="1:16" x14ac:dyDescent="0.25">
      <c r="A1281" s="1">
        <v>2016</v>
      </c>
      <c r="B1281" s="3">
        <v>4</v>
      </c>
      <c r="C1281" s="2">
        <v>17</v>
      </c>
      <c r="D1281" s="4">
        <v>0.8</v>
      </c>
      <c r="E1281" s="5">
        <v>22.6</v>
      </c>
      <c r="F1281" s="14">
        <f t="shared" si="156"/>
        <v>0.37994896225522501</v>
      </c>
      <c r="G1281" s="15">
        <v>0.33523097939993102</v>
      </c>
      <c r="H1281" s="12">
        <f t="shared" si="161"/>
        <v>0.19781611144141847</v>
      </c>
      <c r="I1281" s="13">
        <v>0.18984383204621899</v>
      </c>
      <c r="J1281" s="11">
        <f t="shared" si="154"/>
        <v>4.4717982855293992E-2</v>
      </c>
      <c r="K1281" s="11">
        <f t="shared" si="155"/>
        <v>7.972279395199483E-3</v>
      </c>
      <c r="L1281" s="9">
        <f t="shared" si="157"/>
        <v>23.712564738859065</v>
      </c>
      <c r="M1281" s="10">
        <f t="shared" si="158"/>
        <v>1.1125647388590636</v>
      </c>
      <c r="N1281" s="7" t="b">
        <f t="shared" si="159"/>
        <v>0</v>
      </c>
      <c r="O1281" s="8" t="b">
        <f t="shared" si="159"/>
        <v>0</v>
      </c>
      <c r="P1281" s="6" t="b">
        <f t="shared" si="160"/>
        <v>1</v>
      </c>
    </row>
    <row r="1282" spans="1:16" x14ac:dyDescent="0.25">
      <c r="A1282" s="1">
        <v>2016</v>
      </c>
      <c r="B1282" s="3">
        <v>4</v>
      </c>
      <c r="C1282" s="2">
        <v>18</v>
      </c>
      <c r="D1282" s="4">
        <v>0</v>
      </c>
      <c r="E1282" s="5">
        <v>22.6</v>
      </c>
      <c r="F1282" s="14">
        <f t="shared" si="156"/>
        <v>0</v>
      </c>
      <c r="G1282" s="15">
        <v>1.82809513006265E-2</v>
      </c>
      <c r="H1282" s="12">
        <f t="shared" si="161"/>
        <v>0.19781611144141847</v>
      </c>
      <c r="I1282" s="13">
        <v>0.19149062880582901</v>
      </c>
      <c r="J1282" s="11">
        <f t="shared" si="154"/>
        <v>1.82809513006265E-2</v>
      </c>
      <c r="K1282" s="11">
        <f t="shared" si="155"/>
        <v>6.3254826355894633E-3</v>
      </c>
      <c r="L1282" s="9">
        <f t="shared" si="157"/>
        <v>23.718236906566354</v>
      </c>
      <c r="M1282" s="10">
        <f t="shared" si="158"/>
        <v>1.1182369065663522</v>
      </c>
      <c r="N1282" s="7" t="b">
        <f t="shared" si="159"/>
        <v>0</v>
      </c>
      <c r="O1282" s="8" t="b">
        <f t="shared" si="159"/>
        <v>0</v>
      </c>
      <c r="P1282" s="6" t="b">
        <f t="shared" si="160"/>
        <v>1</v>
      </c>
    </row>
    <row r="1283" spans="1:16" x14ac:dyDescent="0.25">
      <c r="A1283" s="1">
        <v>2016</v>
      </c>
      <c r="B1283" s="3">
        <v>4</v>
      </c>
      <c r="C1283" s="2">
        <v>19</v>
      </c>
      <c r="D1283" s="4">
        <v>20.8</v>
      </c>
      <c r="E1283" s="5">
        <v>23.6</v>
      </c>
      <c r="F1283" s="14">
        <f t="shared" si="156"/>
        <v>0.99999999814772789</v>
      </c>
      <c r="G1283" s="15">
        <v>0.98753034552087704</v>
      </c>
      <c r="H1283" s="12">
        <f t="shared" si="161"/>
        <v>0.40131233988754833</v>
      </c>
      <c r="I1283" s="13">
        <v>0.40125658023997202</v>
      </c>
      <c r="J1283" s="11">
        <f t="shared" si="154"/>
        <v>1.2469652626850847E-2</v>
      </c>
      <c r="K1283" s="11">
        <f t="shared" si="155"/>
        <v>5.5759647576314464E-5</v>
      </c>
      <c r="L1283" s="9">
        <f t="shared" si="157"/>
        <v>23.991123131747965</v>
      </c>
      <c r="M1283" s="10">
        <f t="shared" si="158"/>
        <v>0.39112313174796398</v>
      </c>
      <c r="N1283" s="7" t="b">
        <f t="shared" si="159"/>
        <v>1</v>
      </c>
      <c r="O1283" s="8" t="b">
        <f t="shared" si="159"/>
        <v>1</v>
      </c>
      <c r="P1283" s="6" t="b">
        <f t="shared" si="160"/>
        <v>1</v>
      </c>
    </row>
    <row r="1284" spans="1:16" x14ac:dyDescent="0.25">
      <c r="A1284" s="1">
        <v>2016</v>
      </c>
      <c r="B1284" s="3">
        <v>4</v>
      </c>
      <c r="C1284" s="2">
        <v>20</v>
      </c>
      <c r="D1284" s="4">
        <v>0.2</v>
      </c>
      <c r="E1284" s="5">
        <v>25.8</v>
      </c>
      <c r="F1284" s="14">
        <f t="shared" si="156"/>
        <v>9.9667994624955902E-2</v>
      </c>
      <c r="G1284" s="15">
        <v>3.8834678147274503E-2</v>
      </c>
      <c r="H1284" s="12">
        <f t="shared" si="161"/>
        <v>0.85814893509951229</v>
      </c>
      <c r="I1284" s="13">
        <v>0.86820332093463404</v>
      </c>
      <c r="J1284" s="11">
        <f t="shared" ref="J1284:J1347" si="162">ABS(F1284-G1284)</f>
        <v>6.08333164776814E-2</v>
      </c>
      <c r="K1284" s="11">
        <f t="shared" ref="K1284:K1347" si="163">ABS(H1284-I1284)</f>
        <v>1.0054385835121749E-2</v>
      </c>
      <c r="L1284" s="9">
        <f t="shared" si="157"/>
        <v>24.582721775107569</v>
      </c>
      <c r="M1284" s="10">
        <f t="shared" si="158"/>
        <v>1.2172782248924321</v>
      </c>
      <c r="N1284" s="7" t="b">
        <f t="shared" si="159"/>
        <v>0</v>
      </c>
      <c r="O1284" s="8" t="b">
        <f t="shared" si="159"/>
        <v>0</v>
      </c>
      <c r="P1284" s="6" t="b">
        <f t="shared" si="160"/>
        <v>1</v>
      </c>
    </row>
    <row r="1285" spans="1:16" x14ac:dyDescent="0.25">
      <c r="A1285" s="1">
        <v>2016</v>
      </c>
      <c r="B1285" s="3">
        <v>4</v>
      </c>
      <c r="C1285" s="2">
        <v>21</v>
      </c>
      <c r="D1285" s="4">
        <v>0</v>
      </c>
      <c r="E1285" s="5">
        <v>27.9</v>
      </c>
      <c r="F1285" s="14">
        <f t="shared" si="156"/>
        <v>0</v>
      </c>
      <c r="G1285" s="15">
        <v>9.7022826419983898E-3</v>
      </c>
      <c r="H1285" s="12">
        <f t="shared" si="161"/>
        <v>0.98015969426592253</v>
      </c>
      <c r="I1285" s="13">
        <v>0.971725402585081</v>
      </c>
      <c r="J1285" s="11">
        <f t="shared" si="162"/>
        <v>9.7022826419983898E-3</v>
      </c>
      <c r="K1285" s="11">
        <f t="shared" si="163"/>
        <v>8.4342916808415325E-3</v>
      </c>
      <c r="L1285" s="9">
        <f t="shared" si="157"/>
        <v>27.186901160063556</v>
      </c>
      <c r="M1285" s="10">
        <f t="shared" si="158"/>
        <v>0.71309883993644263</v>
      </c>
      <c r="N1285" s="7" t="b">
        <f t="shared" si="159"/>
        <v>0</v>
      </c>
      <c r="O1285" s="8" t="b">
        <f t="shared" si="159"/>
        <v>0</v>
      </c>
      <c r="P1285" s="6" t="b">
        <f t="shared" si="160"/>
        <v>1</v>
      </c>
    </row>
    <row r="1286" spans="1:16" x14ac:dyDescent="0.25">
      <c r="A1286" s="1">
        <v>2016</v>
      </c>
      <c r="B1286" s="3">
        <v>4</v>
      </c>
      <c r="C1286" s="2">
        <v>22</v>
      </c>
      <c r="D1286" s="4">
        <v>0</v>
      </c>
      <c r="E1286" s="5">
        <v>26.2</v>
      </c>
      <c r="F1286" s="14">
        <f t="shared" si="156"/>
        <v>0</v>
      </c>
      <c r="G1286" s="15">
        <v>1.0757830014285E-2</v>
      </c>
      <c r="H1286" s="12">
        <f t="shared" si="161"/>
        <v>0.9002495108803148</v>
      </c>
      <c r="I1286" s="13">
        <v>0.94065036961628201</v>
      </c>
      <c r="J1286" s="11">
        <f t="shared" si="162"/>
        <v>1.0757830014285E-2</v>
      </c>
      <c r="K1286" s="11">
        <f t="shared" si="163"/>
        <v>4.0400858735967216E-2</v>
      </c>
      <c r="L1286" s="9">
        <f t="shared" si="157"/>
        <v>25.636060437863001</v>
      </c>
      <c r="M1286" s="10">
        <f t="shared" si="158"/>
        <v>0.56393956213699781</v>
      </c>
      <c r="N1286" s="7" t="b">
        <f t="shared" si="159"/>
        <v>0</v>
      </c>
      <c r="O1286" s="8" t="b">
        <f t="shared" si="159"/>
        <v>0</v>
      </c>
      <c r="P1286" s="6" t="b">
        <f t="shared" si="160"/>
        <v>1</v>
      </c>
    </row>
    <row r="1287" spans="1:16" x14ac:dyDescent="0.25">
      <c r="A1287" s="1">
        <v>2016</v>
      </c>
      <c r="B1287" s="3">
        <v>4</v>
      </c>
      <c r="C1287" s="2">
        <v>23</v>
      </c>
      <c r="D1287" s="4">
        <v>1</v>
      </c>
      <c r="E1287" s="5">
        <v>19.5</v>
      </c>
      <c r="F1287" s="14">
        <f t="shared" si="156"/>
        <v>0.46211715726000979</v>
      </c>
      <c r="G1287" s="15">
        <v>0.44471640615727498</v>
      </c>
      <c r="H1287" s="12">
        <f t="shared" si="161"/>
        <v>1.098694263059318E-2</v>
      </c>
      <c r="I1287" s="13">
        <v>1.91086781462339E-2</v>
      </c>
      <c r="J1287" s="11">
        <f t="shared" si="162"/>
        <v>1.7400751102734813E-2</v>
      </c>
      <c r="K1287" s="11">
        <f t="shared" si="163"/>
        <v>8.1217355156407208E-3</v>
      </c>
      <c r="L1287" s="9">
        <f t="shared" si="157"/>
        <v>19.740515220685449</v>
      </c>
      <c r="M1287" s="10">
        <f t="shared" si="158"/>
        <v>0.24051522068544884</v>
      </c>
      <c r="N1287" s="7" t="b">
        <f t="shared" si="159"/>
        <v>0</v>
      </c>
      <c r="O1287" s="8" t="b">
        <f t="shared" si="159"/>
        <v>0</v>
      </c>
      <c r="P1287" s="6" t="b">
        <f t="shared" si="160"/>
        <v>1</v>
      </c>
    </row>
    <row r="1288" spans="1:16" x14ac:dyDescent="0.25">
      <c r="A1288" s="1">
        <v>2016</v>
      </c>
      <c r="B1288" s="3">
        <v>4</v>
      </c>
      <c r="C1288" s="2">
        <v>24</v>
      </c>
      <c r="D1288" s="4">
        <v>14.3</v>
      </c>
      <c r="E1288" s="5">
        <v>21.5</v>
      </c>
      <c r="F1288" s="14">
        <f t="shared" si="156"/>
        <v>0.99999876797750664</v>
      </c>
      <c r="G1288" s="15">
        <v>0.98380312095992295</v>
      </c>
      <c r="H1288" s="12">
        <f t="shared" si="161"/>
        <v>7.5858180021243546E-2</v>
      </c>
      <c r="I1288" s="13">
        <v>7.9318040757804797E-2</v>
      </c>
      <c r="J1288" s="11">
        <f t="shared" si="162"/>
        <v>1.6195647017583692E-2</v>
      </c>
      <c r="K1288" s="11">
        <f t="shared" si="163"/>
        <v>3.4598607365612516E-3</v>
      </c>
      <c r="L1288" s="9">
        <f t="shared" si="157"/>
        <v>22.815445474446143</v>
      </c>
      <c r="M1288" s="10">
        <f t="shared" si="158"/>
        <v>1.3154454744461432</v>
      </c>
      <c r="N1288" s="7" t="b">
        <f t="shared" si="159"/>
        <v>1</v>
      </c>
      <c r="O1288" s="8" t="b">
        <f t="shared" si="159"/>
        <v>1</v>
      </c>
      <c r="P1288" s="6" t="b">
        <f t="shared" si="160"/>
        <v>1</v>
      </c>
    </row>
    <row r="1289" spans="1:16" x14ac:dyDescent="0.25">
      <c r="A1289" s="1">
        <v>2016</v>
      </c>
      <c r="B1289" s="3">
        <v>4</v>
      </c>
      <c r="C1289" s="2">
        <v>25</v>
      </c>
      <c r="D1289" s="4">
        <v>0</v>
      </c>
      <c r="E1289" s="5">
        <v>22.7</v>
      </c>
      <c r="F1289" s="14">
        <f t="shared" si="156"/>
        <v>0</v>
      </c>
      <c r="G1289" s="15">
        <v>1.7378532272778299E-2</v>
      </c>
      <c r="H1289" s="12">
        <f t="shared" si="161"/>
        <v>0.21416501695744131</v>
      </c>
      <c r="I1289" s="13">
        <v>0.209575740796589</v>
      </c>
      <c r="J1289" s="11">
        <f t="shared" si="162"/>
        <v>1.7378532272778299E-2</v>
      </c>
      <c r="K1289" s="11">
        <f t="shared" si="163"/>
        <v>4.5892761608523069E-3</v>
      </c>
      <c r="L1289" s="9">
        <f t="shared" si="157"/>
        <v>23.773953755080075</v>
      </c>
      <c r="M1289" s="10">
        <f t="shared" si="158"/>
        <v>1.0739537550800762</v>
      </c>
      <c r="N1289" s="7" t="b">
        <f t="shared" si="159"/>
        <v>0</v>
      </c>
      <c r="O1289" s="8" t="b">
        <f t="shared" si="159"/>
        <v>0</v>
      </c>
      <c r="P1289" s="6" t="b">
        <f t="shared" si="160"/>
        <v>1</v>
      </c>
    </row>
    <row r="1290" spans="1:16" x14ac:dyDescent="0.25">
      <c r="A1290" s="1">
        <v>2016</v>
      </c>
      <c r="B1290" s="3">
        <v>4</v>
      </c>
      <c r="C1290" s="2">
        <v>26</v>
      </c>
      <c r="D1290" s="4">
        <v>0</v>
      </c>
      <c r="E1290" s="5">
        <v>24.4</v>
      </c>
      <c r="F1290" s="14">
        <f t="shared" si="156"/>
        <v>0</v>
      </c>
      <c r="G1290" s="15">
        <v>7.2710936989519E-3</v>
      </c>
      <c r="H1290" s="12">
        <f t="shared" si="161"/>
        <v>0.59868766011245167</v>
      </c>
      <c r="I1290" s="13">
        <v>0.58595895126071995</v>
      </c>
      <c r="J1290" s="11">
        <f t="shared" si="162"/>
        <v>7.2710936989519E-3</v>
      </c>
      <c r="K1290" s="11">
        <f t="shared" si="163"/>
        <v>1.2728708851731718E-2</v>
      </c>
      <c r="L1290" s="9">
        <f t="shared" si="157"/>
        <v>24.006051577765231</v>
      </c>
      <c r="M1290" s="10">
        <f t="shared" si="158"/>
        <v>0.393948422234768</v>
      </c>
      <c r="N1290" s="7" t="b">
        <f t="shared" si="159"/>
        <v>0</v>
      </c>
      <c r="O1290" s="8" t="b">
        <f t="shared" si="159"/>
        <v>0</v>
      </c>
      <c r="P1290" s="6" t="b">
        <f t="shared" si="160"/>
        <v>1</v>
      </c>
    </row>
    <row r="1291" spans="1:16" x14ac:dyDescent="0.25">
      <c r="A1291" s="1">
        <v>2016</v>
      </c>
      <c r="B1291" s="3">
        <v>4</v>
      </c>
      <c r="C1291" s="2">
        <v>27</v>
      </c>
      <c r="D1291" s="4">
        <v>0</v>
      </c>
      <c r="E1291" s="5">
        <v>25.3</v>
      </c>
      <c r="F1291" s="14">
        <f t="shared" si="156"/>
        <v>0</v>
      </c>
      <c r="G1291" s="15">
        <v>9.3078680645642606E-3</v>
      </c>
      <c r="H1291" s="12">
        <f t="shared" si="161"/>
        <v>0.78583498304255861</v>
      </c>
      <c r="I1291" s="13">
        <v>0.80288177110986303</v>
      </c>
      <c r="J1291" s="11">
        <f t="shared" si="162"/>
        <v>9.3078680645642606E-3</v>
      </c>
      <c r="K1291" s="11">
        <f t="shared" si="163"/>
        <v>1.7046788067304419E-2</v>
      </c>
      <c r="L1291" s="9">
        <f t="shared" si="157"/>
        <v>24.263175833779488</v>
      </c>
      <c r="M1291" s="10">
        <f t="shared" si="158"/>
        <v>1.0368241662205122</v>
      </c>
      <c r="N1291" s="7" t="b">
        <f t="shared" si="159"/>
        <v>0</v>
      </c>
      <c r="O1291" s="8" t="b">
        <f t="shared" si="159"/>
        <v>0</v>
      </c>
      <c r="P1291" s="6" t="b">
        <f t="shared" si="160"/>
        <v>1</v>
      </c>
    </row>
    <row r="1292" spans="1:16" x14ac:dyDescent="0.25">
      <c r="A1292" s="1">
        <v>2016</v>
      </c>
      <c r="B1292" s="3">
        <v>4</v>
      </c>
      <c r="C1292" s="2">
        <v>28</v>
      </c>
      <c r="D1292" s="4">
        <v>0</v>
      </c>
      <c r="E1292" s="5">
        <v>26.1</v>
      </c>
      <c r="F1292" s="14">
        <f t="shared" si="156"/>
        <v>0</v>
      </c>
      <c r="G1292" s="15">
        <v>1.0470380807365899E-2</v>
      </c>
      <c r="H1292" s="12">
        <f t="shared" si="161"/>
        <v>0.8909031788043873</v>
      </c>
      <c r="I1292" s="13">
        <v>0.88973954692130897</v>
      </c>
      <c r="J1292" s="11">
        <f t="shared" si="162"/>
        <v>1.0470380807365899E-2</v>
      </c>
      <c r="K1292" s="11">
        <f t="shared" si="163"/>
        <v>1.163631883078331E-3</v>
      </c>
      <c r="L1292" s="9">
        <f t="shared" si="157"/>
        <v>24.767956889351684</v>
      </c>
      <c r="M1292" s="10">
        <f t="shared" si="158"/>
        <v>1.3320431106483177</v>
      </c>
      <c r="N1292" s="7" t="b">
        <f t="shared" si="159"/>
        <v>0</v>
      </c>
      <c r="O1292" s="8" t="b">
        <f t="shared" si="159"/>
        <v>0</v>
      </c>
      <c r="P1292" s="6" t="b">
        <f t="shared" si="160"/>
        <v>1</v>
      </c>
    </row>
    <row r="1293" spans="1:16" x14ac:dyDescent="0.25">
      <c r="A1293" s="1">
        <v>2016</v>
      </c>
      <c r="B1293" s="3">
        <v>4</v>
      </c>
      <c r="C1293" s="2">
        <v>29</v>
      </c>
      <c r="D1293" s="4">
        <v>0</v>
      </c>
      <c r="E1293" s="5">
        <v>23.8</v>
      </c>
      <c r="F1293" s="14">
        <f t="shared" si="156"/>
        <v>0</v>
      </c>
      <c r="G1293" s="15">
        <v>2.7795133685142599E-2</v>
      </c>
      <c r="H1293" s="12">
        <f t="shared" si="161"/>
        <v>0.45016600268752233</v>
      </c>
      <c r="I1293" s="13">
        <v>0.431021121801754</v>
      </c>
      <c r="J1293" s="11">
        <f t="shared" si="162"/>
        <v>2.7795133685142599E-2</v>
      </c>
      <c r="K1293" s="11">
        <f t="shared" si="163"/>
        <v>1.9144880885768323E-2</v>
      </c>
      <c r="L1293" s="9">
        <f t="shared" si="157"/>
        <v>23.996691628158011</v>
      </c>
      <c r="M1293" s="10">
        <f t="shared" si="158"/>
        <v>0.19669162815801045</v>
      </c>
      <c r="N1293" s="7" t="b">
        <f t="shared" si="159"/>
        <v>0</v>
      </c>
      <c r="O1293" s="8" t="b">
        <f t="shared" si="159"/>
        <v>0</v>
      </c>
      <c r="P1293" s="6" t="b">
        <f t="shared" si="160"/>
        <v>1</v>
      </c>
    </row>
    <row r="1294" spans="1:16" x14ac:dyDescent="0.25">
      <c r="A1294" s="1">
        <v>2016</v>
      </c>
      <c r="B1294" s="3">
        <v>4</v>
      </c>
      <c r="C1294" s="2">
        <v>30</v>
      </c>
      <c r="D1294" s="4">
        <v>1.5</v>
      </c>
      <c r="E1294" s="5">
        <v>26.6</v>
      </c>
      <c r="F1294" s="14">
        <f t="shared" si="156"/>
        <v>0.6351489523872873</v>
      </c>
      <c r="G1294" s="15">
        <v>0.63887574579479101</v>
      </c>
      <c r="H1294" s="12">
        <f t="shared" si="161"/>
        <v>0.93086157965665328</v>
      </c>
      <c r="I1294" s="13">
        <v>0.93193309548596703</v>
      </c>
      <c r="J1294" s="11">
        <f t="shared" si="162"/>
        <v>3.7267934075037035E-3</v>
      </c>
      <c r="K1294" s="11">
        <f t="shared" si="163"/>
        <v>1.0715158293137517E-3</v>
      </c>
      <c r="L1294" s="9">
        <f t="shared" si="157"/>
        <v>25.412487434998269</v>
      </c>
      <c r="M1294" s="10">
        <f t="shared" si="158"/>
        <v>1.1875125650017324</v>
      </c>
      <c r="N1294" s="7" t="b">
        <f t="shared" si="159"/>
        <v>0</v>
      </c>
      <c r="O1294" s="8" t="b">
        <f t="shared" si="159"/>
        <v>0</v>
      </c>
      <c r="P1294" s="6" t="b">
        <f t="shared" si="160"/>
        <v>1</v>
      </c>
    </row>
    <row r="1295" spans="1:16" x14ac:dyDescent="0.25">
      <c r="A1295" s="1">
        <v>2016</v>
      </c>
      <c r="B1295" s="3">
        <v>5</v>
      </c>
      <c r="C1295" s="2">
        <v>1</v>
      </c>
      <c r="D1295" s="4">
        <v>3.3</v>
      </c>
      <c r="E1295" s="5">
        <v>28.2</v>
      </c>
      <c r="F1295" s="14">
        <f t="shared" si="156"/>
        <v>0.92885762145472772</v>
      </c>
      <c r="G1295" s="15">
        <v>0.89289362989133803</v>
      </c>
      <c r="H1295" s="12">
        <f t="shared" si="161"/>
        <v>0.98522596830672693</v>
      </c>
      <c r="I1295" s="13">
        <v>0.97553036188323705</v>
      </c>
      <c r="J1295" s="11">
        <f t="shared" si="162"/>
        <v>3.5963991563389697E-2</v>
      </c>
      <c r="K1295" s="11">
        <f t="shared" si="163"/>
        <v>9.6956064234898776E-3</v>
      </c>
      <c r="L1295" s="9">
        <f t="shared" si="157"/>
        <v>27.561010846194673</v>
      </c>
      <c r="M1295" s="10">
        <f t="shared" si="158"/>
        <v>0.63898915380532628</v>
      </c>
      <c r="N1295" s="7" t="b">
        <f t="shared" si="159"/>
        <v>1</v>
      </c>
      <c r="O1295" s="8" t="b">
        <f t="shared" si="159"/>
        <v>1</v>
      </c>
      <c r="P1295" s="6" t="b">
        <f t="shared" si="160"/>
        <v>1</v>
      </c>
    </row>
    <row r="1296" spans="1:16" x14ac:dyDescent="0.25">
      <c r="A1296" s="1">
        <v>2016</v>
      </c>
      <c r="B1296" s="3">
        <v>5</v>
      </c>
      <c r="C1296" s="2">
        <v>2</v>
      </c>
      <c r="D1296" s="4">
        <v>0</v>
      </c>
      <c r="E1296" s="5">
        <v>22</v>
      </c>
      <c r="F1296" s="14">
        <f t="shared" si="156"/>
        <v>0</v>
      </c>
      <c r="G1296" s="15">
        <v>1.4866722986971601E-2</v>
      </c>
      <c r="H1296" s="12">
        <f t="shared" si="161"/>
        <v>0.11920292202211755</v>
      </c>
      <c r="I1296" s="13">
        <v>0.11792568202957</v>
      </c>
      <c r="J1296" s="11">
        <f t="shared" si="162"/>
        <v>1.4866722986971601E-2</v>
      </c>
      <c r="K1296" s="11">
        <f t="shared" si="163"/>
        <v>1.2772399925475436E-3</v>
      </c>
      <c r="L1296" s="9">
        <f t="shared" si="157"/>
        <v>23.305067893702383</v>
      </c>
      <c r="M1296" s="10">
        <f t="shared" si="158"/>
        <v>1.3050678937023825</v>
      </c>
      <c r="N1296" s="7" t="b">
        <f t="shared" si="159"/>
        <v>0</v>
      </c>
      <c r="O1296" s="8" t="b">
        <f t="shared" si="159"/>
        <v>0</v>
      </c>
      <c r="P1296" s="6" t="b">
        <f t="shared" si="160"/>
        <v>1</v>
      </c>
    </row>
    <row r="1297" spans="1:16" x14ac:dyDescent="0.25">
      <c r="A1297" s="1">
        <v>2016</v>
      </c>
      <c r="B1297" s="3">
        <v>5</v>
      </c>
      <c r="C1297" s="2">
        <v>3</v>
      </c>
      <c r="D1297" s="4">
        <v>0</v>
      </c>
      <c r="E1297" s="5">
        <v>25.1</v>
      </c>
      <c r="F1297" s="14">
        <f t="shared" si="156"/>
        <v>0</v>
      </c>
      <c r="G1297" s="15">
        <v>1.29677646704513E-2</v>
      </c>
      <c r="H1297" s="12">
        <f t="shared" si="161"/>
        <v>0.75026010559511791</v>
      </c>
      <c r="I1297" s="13">
        <v>0.74580229716570001</v>
      </c>
      <c r="J1297" s="11">
        <f t="shared" si="162"/>
        <v>1.29677646704513E-2</v>
      </c>
      <c r="K1297" s="11">
        <f t="shared" si="163"/>
        <v>4.4578084294178977E-3</v>
      </c>
      <c r="L1297" s="9">
        <f t="shared" si="157"/>
        <v>24.128318773182347</v>
      </c>
      <c r="M1297" s="10">
        <f t="shared" si="158"/>
        <v>0.97168122681765468</v>
      </c>
      <c r="N1297" s="7" t="b">
        <f t="shared" si="159"/>
        <v>0</v>
      </c>
      <c r="O1297" s="8" t="b">
        <f t="shared" si="159"/>
        <v>0</v>
      </c>
      <c r="P1297" s="6" t="b">
        <f t="shared" si="160"/>
        <v>1</v>
      </c>
    </row>
    <row r="1298" spans="1:16" x14ac:dyDescent="0.25">
      <c r="A1298" s="1">
        <v>2016</v>
      </c>
      <c r="B1298" s="3">
        <v>5</v>
      </c>
      <c r="C1298" s="2">
        <v>4</v>
      </c>
      <c r="D1298" s="4">
        <v>0</v>
      </c>
      <c r="E1298" s="5">
        <v>25.6</v>
      </c>
      <c r="F1298" s="14">
        <f t="shared" ref="F1298:F1361" si="164">2/(1+EXP(-D1298))-1</f>
        <v>0</v>
      </c>
      <c r="G1298" s="15">
        <v>1.1265872841692099E-2</v>
      </c>
      <c r="H1298" s="12">
        <f t="shared" si="161"/>
        <v>0.83201838513392457</v>
      </c>
      <c r="I1298" s="13">
        <v>0.84576932917201397</v>
      </c>
      <c r="J1298" s="11">
        <f t="shared" si="162"/>
        <v>1.1265872841692099E-2</v>
      </c>
      <c r="K1298" s="11">
        <f t="shared" si="163"/>
        <v>1.3750944038089408E-2</v>
      </c>
      <c r="L1298" s="9">
        <f t="shared" ref="L1298:L1361" si="165">POWER(ABS(-(LOG(1/I1298-1))),2.7)*-(LOG(1/I1298-1))/ABS(-(LOG(1/I1298-1)))+24</f>
        <v>24.442047353092349</v>
      </c>
      <c r="M1298" s="10">
        <f t="shared" ref="M1298:M1361" si="166">ABS(E1298-L1298)</f>
        <v>1.1579526469076526</v>
      </c>
      <c r="N1298" s="7" t="b">
        <f t="shared" ref="N1298:O1361" si="167">F1298&gt;0.731</f>
        <v>0</v>
      </c>
      <c r="O1298" s="8" t="b">
        <f t="shared" si="167"/>
        <v>0</v>
      </c>
      <c r="P1298" s="6" t="b">
        <f t="shared" ref="P1298:P1361" si="168">NOT(_xlfn.XOR(N1298,O1298))</f>
        <v>1</v>
      </c>
    </row>
    <row r="1299" spans="1:16" x14ac:dyDescent="0.25">
      <c r="A1299" s="1">
        <v>2016</v>
      </c>
      <c r="B1299" s="3">
        <v>5</v>
      </c>
      <c r="C1299" s="2">
        <v>5</v>
      </c>
      <c r="D1299" s="4">
        <v>0</v>
      </c>
      <c r="E1299" s="5">
        <v>23.7</v>
      </c>
      <c r="F1299" s="14">
        <f t="shared" si="164"/>
        <v>0</v>
      </c>
      <c r="G1299" s="15">
        <v>9.1787268698198098E-3</v>
      </c>
      <c r="H1299" s="12">
        <f t="shared" ref="H1299:H1362" si="169">1/(1+EXP(-E1299+24))</f>
        <v>0.42555748318834086</v>
      </c>
      <c r="I1299" s="13">
        <v>0.42853744628414397</v>
      </c>
      <c r="J1299" s="11">
        <f t="shared" si="162"/>
        <v>9.1787268698198098E-3</v>
      </c>
      <c r="K1299" s="11">
        <f t="shared" si="163"/>
        <v>2.9799630958031176E-3</v>
      </c>
      <c r="L1299" s="9">
        <f t="shared" si="165"/>
        <v>23.996355418573767</v>
      </c>
      <c r="M1299" s="10">
        <f t="shared" si="166"/>
        <v>0.29635541857376779</v>
      </c>
      <c r="N1299" s="7" t="b">
        <f t="shared" si="167"/>
        <v>0</v>
      </c>
      <c r="O1299" s="8" t="b">
        <f t="shared" si="167"/>
        <v>0</v>
      </c>
      <c r="P1299" s="6" t="b">
        <f t="shared" si="168"/>
        <v>1</v>
      </c>
    </row>
    <row r="1300" spans="1:16" x14ac:dyDescent="0.25">
      <c r="A1300" s="1">
        <v>2016</v>
      </c>
      <c r="B1300" s="3">
        <v>5</v>
      </c>
      <c r="C1300" s="2">
        <v>6</v>
      </c>
      <c r="D1300" s="4">
        <v>0</v>
      </c>
      <c r="E1300" s="5">
        <v>26.8</v>
      </c>
      <c r="F1300" s="14">
        <f t="shared" si="164"/>
        <v>0</v>
      </c>
      <c r="G1300" s="15">
        <v>1.4155172193455801E-2</v>
      </c>
      <c r="H1300" s="12">
        <f t="shared" si="169"/>
        <v>0.94267582410113127</v>
      </c>
      <c r="I1300" s="13">
        <v>0.94090489678503098</v>
      </c>
      <c r="J1300" s="11">
        <f t="shared" si="162"/>
        <v>1.4155172193455801E-2</v>
      </c>
      <c r="K1300" s="11">
        <f t="shared" si="163"/>
        <v>1.7709273161002903E-3</v>
      </c>
      <c r="L1300" s="9">
        <f t="shared" si="165"/>
        <v>25.643374095817691</v>
      </c>
      <c r="M1300" s="10">
        <f t="shared" si="166"/>
        <v>1.1566259041823095</v>
      </c>
      <c r="N1300" s="7" t="b">
        <f t="shared" si="167"/>
        <v>0</v>
      </c>
      <c r="O1300" s="8" t="b">
        <f t="shared" si="167"/>
        <v>0</v>
      </c>
      <c r="P1300" s="6" t="b">
        <f t="shared" si="168"/>
        <v>1</v>
      </c>
    </row>
    <row r="1301" spans="1:16" x14ac:dyDescent="0.25">
      <c r="A1301" s="1">
        <v>2016</v>
      </c>
      <c r="B1301" s="3">
        <v>5</v>
      </c>
      <c r="C1301" s="2">
        <v>7</v>
      </c>
      <c r="D1301" s="4">
        <v>0</v>
      </c>
      <c r="E1301" s="5">
        <v>25.1</v>
      </c>
      <c r="F1301" s="14">
        <f t="shared" si="164"/>
        <v>0</v>
      </c>
      <c r="G1301" s="15">
        <v>1.52747015960157E-2</v>
      </c>
      <c r="H1301" s="12">
        <f t="shared" si="169"/>
        <v>0.75026010559511791</v>
      </c>
      <c r="I1301" s="13">
        <v>0.76345546527830799</v>
      </c>
      <c r="J1301" s="11">
        <f t="shared" si="162"/>
        <v>1.52747015960157E-2</v>
      </c>
      <c r="K1301" s="11">
        <f t="shared" si="163"/>
        <v>1.3195359683190078E-2</v>
      </c>
      <c r="L1301" s="9">
        <f t="shared" si="165"/>
        <v>24.161376506921627</v>
      </c>
      <c r="M1301" s="10">
        <f t="shared" si="166"/>
        <v>0.93862349307837434</v>
      </c>
      <c r="N1301" s="7" t="b">
        <f t="shared" si="167"/>
        <v>0</v>
      </c>
      <c r="O1301" s="8" t="b">
        <f t="shared" si="167"/>
        <v>0</v>
      </c>
      <c r="P1301" s="6" t="b">
        <f t="shared" si="168"/>
        <v>1</v>
      </c>
    </row>
    <row r="1302" spans="1:16" x14ac:dyDescent="0.25">
      <c r="A1302" s="1">
        <v>2016</v>
      </c>
      <c r="B1302" s="3">
        <v>5</v>
      </c>
      <c r="C1302" s="2">
        <v>8</v>
      </c>
      <c r="D1302" s="4">
        <v>0</v>
      </c>
      <c r="E1302" s="5">
        <v>19.899999999999999</v>
      </c>
      <c r="F1302" s="14">
        <f t="shared" si="164"/>
        <v>0</v>
      </c>
      <c r="G1302" s="15">
        <v>2.4382262757333E-2</v>
      </c>
      <c r="H1302" s="12">
        <f t="shared" si="169"/>
        <v>1.6302499371440918E-2</v>
      </c>
      <c r="I1302" s="13">
        <v>2.60160291712082E-2</v>
      </c>
      <c r="J1302" s="11">
        <f t="shared" si="162"/>
        <v>2.4382262757333E-2</v>
      </c>
      <c r="K1302" s="11">
        <f t="shared" si="163"/>
        <v>9.7135297997672822E-3</v>
      </c>
      <c r="L1302" s="9">
        <f t="shared" si="165"/>
        <v>20.600623924537281</v>
      </c>
      <c r="M1302" s="10">
        <f t="shared" si="166"/>
        <v>0.70062392453728251</v>
      </c>
      <c r="N1302" s="7" t="b">
        <f t="shared" si="167"/>
        <v>0</v>
      </c>
      <c r="O1302" s="8" t="b">
        <f t="shared" si="167"/>
        <v>0</v>
      </c>
      <c r="P1302" s="6" t="b">
        <f t="shared" si="168"/>
        <v>1</v>
      </c>
    </row>
    <row r="1303" spans="1:16" x14ac:dyDescent="0.25">
      <c r="A1303" s="1">
        <v>2016</v>
      </c>
      <c r="B1303" s="3">
        <v>5</v>
      </c>
      <c r="C1303" s="2">
        <v>9</v>
      </c>
      <c r="D1303" s="4">
        <v>4.2</v>
      </c>
      <c r="E1303" s="5">
        <v>22.2</v>
      </c>
      <c r="F1303" s="14">
        <f t="shared" si="164"/>
        <v>0.97045193661345386</v>
      </c>
      <c r="G1303" s="15">
        <v>0.93332035026057003</v>
      </c>
      <c r="H1303" s="12">
        <f t="shared" si="169"/>
        <v>0.14185106490048771</v>
      </c>
      <c r="I1303" s="13">
        <v>0.134844012451596</v>
      </c>
      <c r="J1303" s="11">
        <f t="shared" si="162"/>
        <v>3.7131586352883827E-2</v>
      </c>
      <c r="K1303" s="11">
        <f t="shared" si="163"/>
        <v>7.0070524488917152E-3</v>
      </c>
      <c r="L1303" s="9">
        <f t="shared" si="165"/>
        <v>23.439029186252363</v>
      </c>
      <c r="M1303" s="10">
        <f t="shared" si="166"/>
        <v>1.2390291862523632</v>
      </c>
      <c r="N1303" s="7" t="b">
        <f t="shared" si="167"/>
        <v>1</v>
      </c>
      <c r="O1303" s="8" t="b">
        <f t="shared" si="167"/>
        <v>1</v>
      </c>
      <c r="P1303" s="6" t="b">
        <f t="shared" si="168"/>
        <v>1</v>
      </c>
    </row>
    <row r="1304" spans="1:16" x14ac:dyDescent="0.25">
      <c r="A1304" s="1">
        <v>2016</v>
      </c>
      <c r="B1304" s="3">
        <v>5</v>
      </c>
      <c r="C1304" s="2">
        <v>10</v>
      </c>
      <c r="D1304" s="4">
        <v>0.8</v>
      </c>
      <c r="E1304" s="5">
        <v>24</v>
      </c>
      <c r="F1304" s="14">
        <f t="shared" si="164"/>
        <v>0.37994896225522501</v>
      </c>
      <c r="G1304" s="15">
        <v>0.30248633493767701</v>
      </c>
      <c r="H1304" s="12">
        <f t="shared" si="169"/>
        <v>0.5</v>
      </c>
      <c r="I1304" s="13">
        <v>0.50422761536400196</v>
      </c>
      <c r="J1304" s="11">
        <f t="shared" si="162"/>
        <v>7.7462627317547994E-2</v>
      </c>
      <c r="K1304" s="11">
        <f t="shared" si="163"/>
        <v>4.2276153640019576E-3</v>
      </c>
      <c r="L1304" s="9">
        <f t="shared" si="165"/>
        <v>24.000001730076566</v>
      </c>
      <c r="M1304" s="10">
        <f t="shared" si="166"/>
        <v>1.7300765655647865E-6</v>
      </c>
      <c r="N1304" s="7" t="b">
        <f t="shared" si="167"/>
        <v>0</v>
      </c>
      <c r="O1304" s="8" t="b">
        <f t="shared" si="167"/>
        <v>0</v>
      </c>
      <c r="P1304" s="6" t="b">
        <f t="shared" si="168"/>
        <v>1</v>
      </c>
    </row>
    <row r="1305" spans="1:16" x14ac:dyDescent="0.25">
      <c r="A1305" s="1">
        <v>2016</v>
      </c>
      <c r="B1305" s="3">
        <v>5</v>
      </c>
      <c r="C1305" s="2">
        <v>11</v>
      </c>
      <c r="D1305" s="4">
        <v>0</v>
      </c>
      <c r="E1305" s="5">
        <v>22.1</v>
      </c>
      <c r="F1305" s="14">
        <f t="shared" si="164"/>
        <v>0</v>
      </c>
      <c r="G1305" s="15">
        <v>2.4176107369552901E-2</v>
      </c>
      <c r="H1305" s="12">
        <f t="shared" si="169"/>
        <v>0.13010847436299802</v>
      </c>
      <c r="I1305" s="13">
        <v>0.122080165681515</v>
      </c>
      <c r="J1305" s="11">
        <f t="shared" si="162"/>
        <v>2.4176107369552901E-2</v>
      </c>
      <c r="K1305" s="11">
        <f t="shared" si="163"/>
        <v>8.0283086814830207E-3</v>
      </c>
      <c r="L1305" s="9">
        <f t="shared" si="165"/>
        <v>23.341147981428037</v>
      </c>
      <c r="M1305" s="10">
        <f t="shared" si="166"/>
        <v>1.2411479814280355</v>
      </c>
      <c r="N1305" s="7" t="b">
        <f t="shared" si="167"/>
        <v>0</v>
      </c>
      <c r="O1305" s="8" t="b">
        <f t="shared" si="167"/>
        <v>0</v>
      </c>
      <c r="P1305" s="6" t="b">
        <f t="shared" si="168"/>
        <v>1</v>
      </c>
    </row>
    <row r="1306" spans="1:16" x14ac:dyDescent="0.25">
      <c r="A1306" s="1">
        <v>2016</v>
      </c>
      <c r="B1306" s="3">
        <v>5</v>
      </c>
      <c r="C1306" s="2">
        <v>12</v>
      </c>
      <c r="D1306" s="4">
        <v>0</v>
      </c>
      <c r="E1306" s="5">
        <v>24</v>
      </c>
      <c r="F1306" s="14">
        <f t="shared" si="164"/>
        <v>0</v>
      </c>
      <c r="G1306" s="15">
        <v>1.35397266143721E-2</v>
      </c>
      <c r="H1306" s="12">
        <f t="shared" si="169"/>
        <v>0.5</v>
      </c>
      <c r="I1306" s="13">
        <v>0.51308505131608295</v>
      </c>
      <c r="J1306" s="11">
        <f t="shared" si="162"/>
        <v>1.35397266143721E-2</v>
      </c>
      <c r="K1306" s="11">
        <f t="shared" si="163"/>
        <v>1.3085051316082952E-2</v>
      </c>
      <c r="L1306" s="9">
        <f t="shared" si="165"/>
        <v>24.000036571354983</v>
      </c>
      <c r="M1306" s="10">
        <f t="shared" si="166"/>
        <v>3.6571354982584126E-5</v>
      </c>
      <c r="N1306" s="7" t="b">
        <f t="shared" si="167"/>
        <v>0</v>
      </c>
      <c r="O1306" s="8" t="b">
        <f t="shared" si="167"/>
        <v>0</v>
      </c>
      <c r="P1306" s="6" t="b">
        <f t="shared" si="168"/>
        <v>1</v>
      </c>
    </row>
    <row r="1307" spans="1:16" x14ac:dyDescent="0.25">
      <c r="A1307" s="1">
        <v>2016</v>
      </c>
      <c r="B1307" s="3">
        <v>5</v>
      </c>
      <c r="C1307" s="2">
        <v>13</v>
      </c>
      <c r="D1307" s="4">
        <v>0</v>
      </c>
      <c r="E1307" s="5">
        <v>25.3</v>
      </c>
      <c r="F1307" s="14">
        <f t="shared" si="164"/>
        <v>0</v>
      </c>
      <c r="G1307" s="15">
        <v>1.7082475995648501E-2</v>
      </c>
      <c r="H1307" s="12">
        <f t="shared" si="169"/>
        <v>0.78583498304255861</v>
      </c>
      <c r="I1307" s="13">
        <v>0.80475551104866705</v>
      </c>
      <c r="J1307" s="11">
        <f t="shared" si="162"/>
        <v>1.7082475995648501E-2</v>
      </c>
      <c r="K1307" s="11">
        <f t="shared" si="163"/>
        <v>1.8920528006108439E-2</v>
      </c>
      <c r="L1307" s="9">
        <f t="shared" si="165"/>
        <v>24.269231085112771</v>
      </c>
      <c r="M1307" s="10">
        <f t="shared" si="166"/>
        <v>1.0307689148872292</v>
      </c>
      <c r="N1307" s="7" t="b">
        <f t="shared" si="167"/>
        <v>0</v>
      </c>
      <c r="O1307" s="8" t="b">
        <f t="shared" si="167"/>
        <v>0</v>
      </c>
      <c r="P1307" s="6" t="b">
        <f t="shared" si="168"/>
        <v>1</v>
      </c>
    </row>
    <row r="1308" spans="1:16" x14ac:dyDescent="0.25">
      <c r="A1308" s="1">
        <v>2016</v>
      </c>
      <c r="B1308" s="3">
        <v>5</v>
      </c>
      <c r="C1308" s="2">
        <v>14</v>
      </c>
      <c r="D1308" s="4">
        <v>0</v>
      </c>
      <c r="E1308" s="5">
        <v>26.7</v>
      </c>
      <c r="F1308" s="14">
        <f t="shared" si="164"/>
        <v>0</v>
      </c>
      <c r="G1308" s="15">
        <v>2.13084883024574E-2</v>
      </c>
      <c r="H1308" s="12">
        <f t="shared" si="169"/>
        <v>0.9370266439430035</v>
      </c>
      <c r="I1308" s="13">
        <v>0.93542452534559295</v>
      </c>
      <c r="J1308" s="11">
        <f t="shared" si="162"/>
        <v>2.13084883024574E-2</v>
      </c>
      <c r="K1308" s="11">
        <f t="shared" si="163"/>
        <v>1.6021185974105512E-3</v>
      </c>
      <c r="L1308" s="9">
        <f t="shared" si="165"/>
        <v>25.496192760883435</v>
      </c>
      <c r="M1308" s="10">
        <f t="shared" si="166"/>
        <v>1.2038072391165642</v>
      </c>
      <c r="N1308" s="7" t="b">
        <f t="shared" si="167"/>
        <v>0</v>
      </c>
      <c r="O1308" s="8" t="b">
        <f t="shared" si="167"/>
        <v>0</v>
      </c>
      <c r="P1308" s="6" t="b">
        <f t="shared" si="168"/>
        <v>1</v>
      </c>
    </row>
    <row r="1309" spans="1:16" x14ac:dyDescent="0.25">
      <c r="A1309" s="1">
        <v>2016</v>
      </c>
      <c r="B1309" s="3">
        <v>5</v>
      </c>
      <c r="C1309" s="2">
        <v>15</v>
      </c>
      <c r="D1309" s="4">
        <v>0</v>
      </c>
      <c r="E1309" s="5">
        <v>22.6</v>
      </c>
      <c r="F1309" s="14">
        <f t="shared" si="164"/>
        <v>0</v>
      </c>
      <c r="G1309" s="15">
        <v>1.56221347308336E-2</v>
      </c>
      <c r="H1309" s="12">
        <f t="shared" si="169"/>
        <v>0.19781611144141847</v>
      </c>
      <c r="I1309" s="13">
        <v>0.18870642004275801</v>
      </c>
      <c r="J1309" s="11">
        <f t="shared" si="162"/>
        <v>1.56221347308336E-2</v>
      </c>
      <c r="K1309" s="11">
        <f t="shared" si="163"/>
        <v>9.1096913986604688E-3</v>
      </c>
      <c r="L1309" s="9">
        <f t="shared" si="165"/>
        <v>23.708583075213497</v>
      </c>
      <c r="M1309" s="10">
        <f t="shared" si="166"/>
        <v>1.1085830752134953</v>
      </c>
      <c r="N1309" s="7" t="b">
        <f t="shared" si="167"/>
        <v>0</v>
      </c>
      <c r="O1309" s="8" t="b">
        <f t="shared" si="167"/>
        <v>0</v>
      </c>
      <c r="P1309" s="6" t="b">
        <f t="shared" si="168"/>
        <v>1</v>
      </c>
    </row>
    <row r="1310" spans="1:16" x14ac:dyDescent="0.25">
      <c r="A1310" s="1">
        <v>2016</v>
      </c>
      <c r="B1310" s="3">
        <v>5</v>
      </c>
      <c r="C1310" s="2">
        <v>16</v>
      </c>
      <c r="D1310" s="4">
        <v>0</v>
      </c>
      <c r="E1310" s="5">
        <v>24.1</v>
      </c>
      <c r="F1310" s="14">
        <f t="shared" si="164"/>
        <v>0</v>
      </c>
      <c r="G1310" s="15">
        <v>1.7066598917145199E-2</v>
      </c>
      <c r="H1310" s="12">
        <f t="shared" si="169"/>
        <v>0.52497918747894035</v>
      </c>
      <c r="I1310" s="13">
        <v>0.53358680428519401</v>
      </c>
      <c r="J1310" s="11">
        <f t="shared" si="162"/>
        <v>1.7066598917145199E-2</v>
      </c>
      <c r="K1310" s="11">
        <f t="shared" si="163"/>
        <v>8.6076168062536595E-3</v>
      </c>
      <c r="L1310" s="9">
        <f t="shared" si="165"/>
        <v>24.000467737530922</v>
      </c>
      <c r="M1310" s="10">
        <f t="shared" si="166"/>
        <v>9.9532262469079313E-2</v>
      </c>
      <c r="N1310" s="7" t="b">
        <f t="shared" si="167"/>
        <v>0</v>
      </c>
      <c r="O1310" s="8" t="b">
        <f t="shared" si="167"/>
        <v>0</v>
      </c>
      <c r="P1310" s="6" t="b">
        <f t="shared" si="168"/>
        <v>1</v>
      </c>
    </row>
    <row r="1311" spans="1:16" x14ac:dyDescent="0.25">
      <c r="A1311" s="1">
        <v>2016</v>
      </c>
      <c r="B1311" s="3">
        <v>5</v>
      </c>
      <c r="C1311" s="2">
        <v>17</v>
      </c>
      <c r="D1311" s="4">
        <v>0</v>
      </c>
      <c r="E1311" s="5">
        <v>27.6</v>
      </c>
      <c r="F1311" s="14">
        <f t="shared" si="164"/>
        <v>0</v>
      </c>
      <c r="G1311" s="15">
        <v>2.15982791570173E-2</v>
      </c>
      <c r="H1311" s="12">
        <f t="shared" si="169"/>
        <v>0.97340300642313426</v>
      </c>
      <c r="I1311" s="13">
        <v>0.96686153484882098</v>
      </c>
      <c r="J1311" s="11">
        <f t="shared" si="162"/>
        <v>2.15982791570173E-2</v>
      </c>
      <c r="K1311" s="11">
        <f t="shared" si="163"/>
        <v>6.5414715743132845E-3</v>
      </c>
      <c r="L1311" s="9">
        <f t="shared" si="165"/>
        <v>26.804058783774433</v>
      </c>
      <c r="M1311" s="10">
        <f t="shared" si="166"/>
        <v>0.79594121622556813</v>
      </c>
      <c r="N1311" s="7" t="b">
        <f t="shared" si="167"/>
        <v>0</v>
      </c>
      <c r="O1311" s="8" t="b">
        <f t="shared" si="167"/>
        <v>0</v>
      </c>
      <c r="P1311" s="6" t="b">
        <f t="shared" si="168"/>
        <v>1</v>
      </c>
    </row>
    <row r="1312" spans="1:16" x14ac:dyDescent="0.25">
      <c r="A1312" s="1">
        <v>2016</v>
      </c>
      <c r="B1312" s="3">
        <v>5</v>
      </c>
      <c r="C1312" s="2">
        <v>18</v>
      </c>
      <c r="D1312" s="4">
        <v>0</v>
      </c>
      <c r="E1312" s="5">
        <v>21.4</v>
      </c>
      <c r="F1312" s="14">
        <f t="shared" si="164"/>
        <v>0</v>
      </c>
      <c r="G1312" s="15">
        <v>1.7255530805803301E-2</v>
      </c>
      <c r="H1312" s="12">
        <f t="shared" si="169"/>
        <v>6.9138420343346732E-2</v>
      </c>
      <c r="I1312" s="13">
        <v>7.0877359648899907E-2</v>
      </c>
      <c r="J1312" s="11">
        <f t="shared" si="162"/>
        <v>1.7255530805803301E-2</v>
      </c>
      <c r="K1312" s="11">
        <f t="shared" si="163"/>
        <v>1.7389393055531749E-3</v>
      </c>
      <c r="L1312" s="9">
        <f t="shared" si="165"/>
        <v>22.649989718842207</v>
      </c>
      <c r="M1312" s="10">
        <f t="shared" si="166"/>
        <v>1.2499897188422082</v>
      </c>
      <c r="N1312" s="7" t="b">
        <f t="shared" si="167"/>
        <v>0</v>
      </c>
      <c r="O1312" s="8" t="b">
        <f t="shared" si="167"/>
        <v>0</v>
      </c>
      <c r="P1312" s="6" t="b">
        <f t="shared" si="168"/>
        <v>1</v>
      </c>
    </row>
    <row r="1313" spans="1:16" x14ac:dyDescent="0.25">
      <c r="A1313" s="1">
        <v>2016</v>
      </c>
      <c r="B1313" s="3">
        <v>5</v>
      </c>
      <c r="C1313" s="2">
        <v>19</v>
      </c>
      <c r="D1313" s="4">
        <v>0</v>
      </c>
      <c r="E1313" s="5">
        <v>22.4</v>
      </c>
      <c r="F1313" s="14">
        <f t="shared" si="164"/>
        <v>0</v>
      </c>
      <c r="G1313" s="15">
        <v>1.9158645230773801E-2</v>
      </c>
      <c r="H1313" s="12">
        <f t="shared" si="169"/>
        <v>0.16798161486607532</v>
      </c>
      <c r="I1313" s="13">
        <v>0.15697691678023601</v>
      </c>
      <c r="J1313" s="11">
        <f t="shared" si="162"/>
        <v>1.9158645230773801E-2</v>
      </c>
      <c r="K1313" s="11">
        <f t="shared" si="163"/>
        <v>1.1004698085839315E-2</v>
      </c>
      <c r="L1313" s="9">
        <f t="shared" si="165"/>
        <v>23.572459146311896</v>
      </c>
      <c r="M1313" s="10">
        <f t="shared" si="166"/>
        <v>1.1724591463118976</v>
      </c>
      <c r="N1313" s="7" t="b">
        <f t="shared" si="167"/>
        <v>0</v>
      </c>
      <c r="O1313" s="8" t="b">
        <f t="shared" si="167"/>
        <v>0</v>
      </c>
      <c r="P1313" s="6" t="b">
        <f t="shared" si="168"/>
        <v>1</v>
      </c>
    </row>
    <row r="1314" spans="1:16" x14ac:dyDescent="0.25">
      <c r="A1314" s="1">
        <v>2016</v>
      </c>
      <c r="B1314" s="3">
        <v>5</v>
      </c>
      <c r="C1314" s="2">
        <v>20</v>
      </c>
      <c r="D1314" s="4">
        <v>0</v>
      </c>
      <c r="E1314" s="5">
        <v>24</v>
      </c>
      <c r="F1314" s="14">
        <f t="shared" si="164"/>
        <v>0</v>
      </c>
      <c r="G1314" s="15">
        <v>1.8374407269671399E-2</v>
      </c>
      <c r="H1314" s="12">
        <f t="shared" si="169"/>
        <v>0.5</v>
      </c>
      <c r="I1314" s="13">
        <v>0.50001050821513204</v>
      </c>
      <c r="J1314" s="11">
        <f t="shared" si="162"/>
        <v>1.8374407269671399E-2</v>
      </c>
      <c r="K1314" s="11">
        <f t="shared" si="163"/>
        <v>1.0508215132043475E-5</v>
      </c>
      <c r="L1314" s="9">
        <f t="shared" si="165"/>
        <v>24.00000000000016</v>
      </c>
      <c r="M1314" s="10">
        <f t="shared" si="166"/>
        <v>1.5987211554602254E-13</v>
      </c>
      <c r="N1314" s="7" t="b">
        <f t="shared" si="167"/>
        <v>0</v>
      </c>
      <c r="O1314" s="8" t="b">
        <f t="shared" si="167"/>
        <v>0</v>
      </c>
      <c r="P1314" s="6" t="b">
        <f t="shared" si="168"/>
        <v>1</v>
      </c>
    </row>
    <row r="1315" spans="1:16" x14ac:dyDescent="0.25">
      <c r="A1315" s="1">
        <v>2016</v>
      </c>
      <c r="B1315" s="3">
        <v>5</v>
      </c>
      <c r="C1315" s="2">
        <v>21</v>
      </c>
      <c r="D1315" s="4">
        <v>0</v>
      </c>
      <c r="E1315" s="5">
        <v>21.7</v>
      </c>
      <c r="F1315" s="14">
        <f t="shared" si="164"/>
        <v>0</v>
      </c>
      <c r="G1315" s="15">
        <v>1.92756696687689E-2</v>
      </c>
      <c r="H1315" s="12">
        <f t="shared" si="169"/>
        <v>9.1122961014856077E-2</v>
      </c>
      <c r="I1315" s="13">
        <v>8.9318608248340495E-2</v>
      </c>
      <c r="J1315" s="11">
        <f t="shared" si="162"/>
        <v>1.92756696687689E-2</v>
      </c>
      <c r="K1315" s="11">
        <f t="shared" si="163"/>
        <v>1.8043527665155823E-3</v>
      </c>
      <c r="L1315" s="9">
        <f t="shared" si="165"/>
        <v>22.977090607035716</v>
      </c>
      <c r="M1315" s="10">
        <f t="shared" si="166"/>
        <v>1.2770906070357171</v>
      </c>
      <c r="N1315" s="7" t="b">
        <f t="shared" si="167"/>
        <v>0</v>
      </c>
      <c r="O1315" s="8" t="b">
        <f t="shared" si="167"/>
        <v>0</v>
      </c>
      <c r="P1315" s="6" t="b">
        <f t="shared" si="168"/>
        <v>1</v>
      </c>
    </row>
    <row r="1316" spans="1:16" x14ac:dyDescent="0.25">
      <c r="A1316" s="1">
        <v>2016</v>
      </c>
      <c r="B1316" s="3">
        <v>5</v>
      </c>
      <c r="C1316" s="2">
        <v>22</v>
      </c>
      <c r="D1316" s="4">
        <v>0.3</v>
      </c>
      <c r="E1316" s="5">
        <v>24.1</v>
      </c>
      <c r="F1316" s="14">
        <f t="shared" si="164"/>
        <v>0.14888503362331806</v>
      </c>
      <c r="G1316" s="15">
        <v>5.08126294384766E-2</v>
      </c>
      <c r="H1316" s="12">
        <f t="shared" si="169"/>
        <v>0.52497918747894035</v>
      </c>
      <c r="I1316" s="13">
        <v>0.52885084574016705</v>
      </c>
      <c r="J1316" s="11">
        <f t="shared" si="162"/>
        <v>9.8072404184841463E-2</v>
      </c>
      <c r="K1316" s="11">
        <f t="shared" si="163"/>
        <v>3.871658261226707E-3</v>
      </c>
      <c r="L1316" s="9">
        <f t="shared" si="165"/>
        <v>24.000309963787757</v>
      </c>
      <c r="M1316" s="10">
        <f t="shared" si="166"/>
        <v>9.9690036212244593E-2</v>
      </c>
      <c r="N1316" s="7" t="b">
        <f t="shared" si="167"/>
        <v>0</v>
      </c>
      <c r="O1316" s="8" t="b">
        <f t="shared" si="167"/>
        <v>0</v>
      </c>
      <c r="P1316" s="6" t="b">
        <f t="shared" si="168"/>
        <v>1</v>
      </c>
    </row>
    <row r="1317" spans="1:16" x14ac:dyDescent="0.25">
      <c r="A1317" s="1">
        <v>2016</v>
      </c>
      <c r="B1317" s="3">
        <v>5</v>
      </c>
      <c r="C1317" s="2">
        <v>23</v>
      </c>
      <c r="D1317" s="4">
        <v>0</v>
      </c>
      <c r="E1317" s="5">
        <v>27.2</v>
      </c>
      <c r="F1317" s="14">
        <f t="shared" si="164"/>
        <v>0</v>
      </c>
      <c r="G1317" s="15">
        <v>1.68786180377519E-2</v>
      </c>
      <c r="H1317" s="12">
        <f t="shared" si="169"/>
        <v>0.96083427720323566</v>
      </c>
      <c r="I1317" s="13">
        <v>0.954305714552796</v>
      </c>
      <c r="J1317" s="11">
        <f t="shared" si="162"/>
        <v>1.68786180377519E-2</v>
      </c>
      <c r="K1317" s="11">
        <f t="shared" si="163"/>
        <v>6.5285626504396621E-3</v>
      </c>
      <c r="L1317" s="9">
        <f t="shared" si="165"/>
        <v>26.115410762857387</v>
      </c>
      <c r="M1317" s="10">
        <f t="shared" si="166"/>
        <v>1.0845892371426125</v>
      </c>
      <c r="N1317" s="7" t="b">
        <f t="shared" si="167"/>
        <v>0</v>
      </c>
      <c r="O1317" s="8" t="b">
        <f t="shared" si="167"/>
        <v>0</v>
      </c>
      <c r="P1317" s="6" t="b">
        <f t="shared" si="168"/>
        <v>1</v>
      </c>
    </row>
    <row r="1318" spans="1:16" x14ac:dyDescent="0.25">
      <c r="A1318" s="1">
        <v>2016</v>
      </c>
      <c r="B1318" s="3">
        <v>5</v>
      </c>
      <c r="C1318" s="2">
        <v>24</v>
      </c>
      <c r="D1318" s="4">
        <v>0</v>
      </c>
      <c r="E1318" s="5">
        <v>21.6</v>
      </c>
      <c r="F1318" s="14">
        <f t="shared" si="164"/>
        <v>0</v>
      </c>
      <c r="G1318" s="15">
        <v>2.4150147906126001E-2</v>
      </c>
      <c r="H1318" s="12">
        <f t="shared" si="169"/>
        <v>8.3172696493922491E-2</v>
      </c>
      <c r="I1318" s="13">
        <v>8.2825051832162197E-2</v>
      </c>
      <c r="J1318" s="11">
        <f t="shared" si="162"/>
        <v>2.4150147906126001E-2</v>
      </c>
      <c r="K1318" s="11">
        <f t="shared" si="163"/>
        <v>3.4764466176029352E-4</v>
      </c>
      <c r="L1318" s="9">
        <f t="shared" si="165"/>
        <v>22.875867388656744</v>
      </c>
      <c r="M1318" s="10">
        <f t="shared" si="166"/>
        <v>1.2758673886567422</v>
      </c>
      <c r="N1318" s="7" t="b">
        <f t="shared" si="167"/>
        <v>0</v>
      </c>
      <c r="O1318" s="8" t="b">
        <f t="shared" si="167"/>
        <v>0</v>
      </c>
      <c r="P1318" s="6" t="b">
        <f t="shared" si="168"/>
        <v>1</v>
      </c>
    </row>
    <row r="1319" spans="1:16" x14ac:dyDescent="0.25">
      <c r="A1319" s="1">
        <v>2016</v>
      </c>
      <c r="B1319" s="3">
        <v>5</v>
      </c>
      <c r="C1319" s="2">
        <v>25</v>
      </c>
      <c r="D1319" s="4">
        <v>0</v>
      </c>
      <c r="E1319" s="5">
        <v>20.3</v>
      </c>
      <c r="F1319" s="14">
        <f t="shared" si="164"/>
        <v>0</v>
      </c>
      <c r="G1319" s="15">
        <v>2.3738307028143401E-2</v>
      </c>
      <c r="H1319" s="12">
        <f t="shared" si="169"/>
        <v>2.4127021417669217E-2</v>
      </c>
      <c r="I1319" s="13">
        <v>3.3005808827509801E-2</v>
      </c>
      <c r="J1319" s="11">
        <f t="shared" si="162"/>
        <v>2.3738307028143401E-2</v>
      </c>
      <c r="K1319" s="11">
        <f t="shared" si="163"/>
        <v>8.8787874098405842E-3</v>
      </c>
      <c r="L1319" s="9">
        <f t="shared" si="165"/>
        <v>21.186621254148243</v>
      </c>
      <c r="M1319" s="10">
        <f t="shared" si="166"/>
        <v>0.88662125414824189</v>
      </c>
      <c r="N1319" s="7" t="b">
        <f t="shared" si="167"/>
        <v>0</v>
      </c>
      <c r="O1319" s="8" t="b">
        <f t="shared" si="167"/>
        <v>0</v>
      </c>
      <c r="P1319" s="6" t="b">
        <f t="shared" si="168"/>
        <v>1</v>
      </c>
    </row>
    <row r="1320" spans="1:16" x14ac:dyDescent="0.25">
      <c r="A1320" s="1">
        <v>2016</v>
      </c>
      <c r="B1320" s="3">
        <v>5</v>
      </c>
      <c r="C1320" s="2">
        <v>26</v>
      </c>
      <c r="D1320" s="4">
        <v>0.8</v>
      </c>
      <c r="E1320" s="5">
        <v>20.5</v>
      </c>
      <c r="F1320" s="14">
        <f t="shared" si="164"/>
        <v>0.37994896225522501</v>
      </c>
      <c r="G1320" s="15">
        <v>0.333385792520484</v>
      </c>
      <c r="H1320" s="12">
        <f t="shared" si="169"/>
        <v>2.9312230751356319E-2</v>
      </c>
      <c r="I1320" s="13">
        <v>3.6179220408121701E-2</v>
      </c>
      <c r="J1320" s="11">
        <f t="shared" si="162"/>
        <v>4.6563169734741006E-2</v>
      </c>
      <c r="K1320" s="11">
        <f t="shared" si="163"/>
        <v>6.8669896567653821E-3</v>
      </c>
      <c r="L1320" s="9">
        <f t="shared" si="165"/>
        <v>21.39539421866025</v>
      </c>
      <c r="M1320" s="10">
        <f t="shared" si="166"/>
        <v>0.89539421866025037</v>
      </c>
      <c r="N1320" s="7" t="b">
        <f t="shared" si="167"/>
        <v>0</v>
      </c>
      <c r="O1320" s="8" t="b">
        <f t="shared" si="167"/>
        <v>0</v>
      </c>
      <c r="P1320" s="6" t="b">
        <f t="shared" si="168"/>
        <v>1</v>
      </c>
    </row>
    <row r="1321" spans="1:16" x14ac:dyDescent="0.25">
      <c r="A1321" s="1">
        <v>2016</v>
      </c>
      <c r="B1321" s="3">
        <v>5</v>
      </c>
      <c r="C1321" s="2">
        <v>27</v>
      </c>
      <c r="D1321" s="4">
        <v>0</v>
      </c>
      <c r="E1321" s="5">
        <v>17.5</v>
      </c>
      <c r="F1321" s="14">
        <f t="shared" si="164"/>
        <v>0</v>
      </c>
      <c r="G1321" s="15">
        <v>3.4020874411297697E-2</v>
      </c>
      <c r="H1321" s="12">
        <f t="shared" si="169"/>
        <v>1.5011822567369917E-3</v>
      </c>
      <c r="I1321" s="13">
        <v>9.6706692970972407E-3</v>
      </c>
      <c r="J1321" s="11">
        <f t="shared" si="162"/>
        <v>3.4020874411297697E-2</v>
      </c>
      <c r="K1321" s="11">
        <f t="shared" si="163"/>
        <v>8.1694870403602494E-3</v>
      </c>
      <c r="L1321" s="9">
        <f t="shared" si="165"/>
        <v>17.411025363706486</v>
      </c>
      <c r="M1321" s="10">
        <f t="shared" si="166"/>
        <v>8.8974636293514209E-2</v>
      </c>
      <c r="N1321" s="7" t="b">
        <f t="shared" si="167"/>
        <v>0</v>
      </c>
      <c r="O1321" s="8" t="b">
        <f t="shared" si="167"/>
        <v>0</v>
      </c>
      <c r="P1321" s="6" t="b">
        <f t="shared" si="168"/>
        <v>1</v>
      </c>
    </row>
    <row r="1322" spans="1:16" x14ac:dyDescent="0.25">
      <c r="A1322" s="1">
        <v>2016</v>
      </c>
      <c r="B1322" s="3">
        <v>5</v>
      </c>
      <c r="C1322" s="2">
        <v>28</v>
      </c>
      <c r="D1322" s="4">
        <v>0</v>
      </c>
      <c r="E1322" s="5">
        <v>15.1</v>
      </c>
      <c r="F1322" s="14">
        <f t="shared" si="164"/>
        <v>0</v>
      </c>
      <c r="G1322" s="15">
        <v>2.70418708530532E-2</v>
      </c>
      <c r="H1322" s="12">
        <f t="shared" si="169"/>
        <v>1.3637032707949703E-4</v>
      </c>
      <c r="I1322" s="13">
        <v>6.1687440449550201E-3</v>
      </c>
      <c r="J1322" s="11">
        <f t="shared" si="162"/>
        <v>2.70418708530532E-2</v>
      </c>
      <c r="K1322" s="11">
        <f t="shared" si="163"/>
        <v>6.0323737178755226E-3</v>
      </c>
      <c r="L1322" s="9">
        <f t="shared" si="165"/>
        <v>15.521327182596552</v>
      </c>
      <c r="M1322" s="10">
        <f t="shared" si="166"/>
        <v>0.42132718259655277</v>
      </c>
      <c r="N1322" s="7" t="b">
        <f t="shared" si="167"/>
        <v>0</v>
      </c>
      <c r="O1322" s="8" t="b">
        <f t="shared" si="167"/>
        <v>0</v>
      </c>
      <c r="P1322" s="6" t="b">
        <f t="shared" si="168"/>
        <v>1</v>
      </c>
    </row>
    <row r="1323" spans="1:16" x14ac:dyDescent="0.25">
      <c r="A1323" s="1">
        <v>2016</v>
      </c>
      <c r="B1323" s="3">
        <v>5</v>
      </c>
      <c r="C1323" s="2">
        <v>29</v>
      </c>
      <c r="D1323" s="4">
        <v>5.3</v>
      </c>
      <c r="E1323" s="5">
        <v>18.8</v>
      </c>
      <c r="F1323" s="14">
        <f t="shared" si="164"/>
        <v>0.99006639669988594</v>
      </c>
      <c r="G1323" s="15">
        <v>0.97411473362643997</v>
      </c>
      <c r="H1323" s="12">
        <f t="shared" si="169"/>
        <v>5.4862988994504088E-3</v>
      </c>
      <c r="I1323" s="13">
        <v>6.4753988134910101E-3</v>
      </c>
      <c r="J1323" s="11">
        <f t="shared" si="162"/>
        <v>1.5951663073445976E-2</v>
      </c>
      <c r="K1323" s="11">
        <f t="shared" si="163"/>
        <v>9.8909991404060125E-4</v>
      </c>
      <c r="L1323" s="9">
        <f t="shared" si="165"/>
        <v>15.739463087261187</v>
      </c>
      <c r="M1323" s="10">
        <f t="shared" si="166"/>
        <v>3.0605369127388133</v>
      </c>
      <c r="N1323" s="7" t="b">
        <f t="shared" si="167"/>
        <v>1</v>
      </c>
      <c r="O1323" s="8" t="b">
        <f t="shared" si="167"/>
        <v>1</v>
      </c>
      <c r="P1323" s="6" t="b">
        <f t="shared" si="168"/>
        <v>1</v>
      </c>
    </row>
    <row r="1324" spans="1:16" x14ac:dyDescent="0.25">
      <c r="A1324" s="1">
        <v>2016</v>
      </c>
      <c r="B1324" s="3">
        <v>5</v>
      </c>
      <c r="C1324" s="2">
        <v>30</v>
      </c>
      <c r="D1324" s="4">
        <v>0</v>
      </c>
      <c r="E1324" s="5">
        <v>18.5</v>
      </c>
      <c r="F1324" s="14">
        <f t="shared" si="164"/>
        <v>0</v>
      </c>
      <c r="G1324" s="15">
        <v>3.2377441994736703E-2</v>
      </c>
      <c r="H1324" s="12">
        <f t="shared" si="169"/>
        <v>4.0701377158961277E-3</v>
      </c>
      <c r="I1324" s="13">
        <v>1.34224470145521E-2</v>
      </c>
      <c r="J1324" s="11">
        <f t="shared" si="162"/>
        <v>3.2377441994736703E-2</v>
      </c>
      <c r="K1324" s="11">
        <f t="shared" si="163"/>
        <v>9.3523092986559711E-3</v>
      </c>
      <c r="L1324" s="9">
        <f t="shared" si="165"/>
        <v>18.609244468995946</v>
      </c>
      <c r="M1324" s="10">
        <f t="shared" si="166"/>
        <v>0.10924446899594642</v>
      </c>
      <c r="N1324" s="7" t="b">
        <f t="shared" si="167"/>
        <v>0</v>
      </c>
      <c r="O1324" s="8" t="b">
        <f t="shared" si="167"/>
        <v>0</v>
      </c>
      <c r="P1324" s="6" t="b">
        <f t="shared" si="168"/>
        <v>1</v>
      </c>
    </row>
    <row r="1325" spans="1:16" x14ac:dyDescent="0.25">
      <c r="A1325" s="1">
        <v>2016</v>
      </c>
      <c r="B1325" s="3">
        <v>5</v>
      </c>
      <c r="C1325" s="2">
        <v>31</v>
      </c>
      <c r="D1325" s="4">
        <v>2</v>
      </c>
      <c r="E1325" s="5">
        <v>17.3</v>
      </c>
      <c r="F1325" s="14">
        <f t="shared" si="164"/>
        <v>0.76159415595576463</v>
      </c>
      <c r="G1325" s="15">
        <v>0.85282677668159501</v>
      </c>
      <c r="H1325" s="12">
        <f t="shared" si="169"/>
        <v>1.2293986212774215E-3</v>
      </c>
      <c r="I1325" s="13">
        <v>1.0240982777994701E-2</v>
      </c>
      <c r="J1325" s="11">
        <f t="shared" si="162"/>
        <v>9.1232620725830382E-2</v>
      </c>
      <c r="K1325" s="11">
        <f t="shared" si="163"/>
        <v>9.0115841567172793E-3</v>
      </c>
      <c r="L1325" s="9">
        <f t="shared" si="165"/>
        <v>17.631101437558332</v>
      </c>
      <c r="M1325" s="10">
        <f t="shared" si="166"/>
        <v>0.33110143755833121</v>
      </c>
      <c r="N1325" s="7" t="b">
        <f t="shared" si="167"/>
        <v>1</v>
      </c>
      <c r="O1325" s="8" t="b">
        <f t="shared" si="167"/>
        <v>1</v>
      </c>
      <c r="P1325" s="6" t="b">
        <f t="shared" si="168"/>
        <v>1</v>
      </c>
    </row>
    <row r="1326" spans="1:16" x14ac:dyDescent="0.25">
      <c r="A1326" s="1">
        <v>2016</v>
      </c>
      <c r="B1326" s="3">
        <v>6</v>
      </c>
      <c r="C1326" s="2">
        <v>1</v>
      </c>
      <c r="D1326" s="4">
        <v>12.6</v>
      </c>
      <c r="E1326" s="5">
        <v>16.100000000000001</v>
      </c>
      <c r="F1326" s="14">
        <f t="shared" si="164"/>
        <v>0.99999325599227262</v>
      </c>
      <c r="G1326" s="15">
        <v>0.97511712811318096</v>
      </c>
      <c r="H1326" s="12">
        <f t="shared" si="169"/>
        <v>3.7060614062639719E-4</v>
      </c>
      <c r="I1326" s="13">
        <v>2.6795672719205298E-3</v>
      </c>
      <c r="J1326" s="11">
        <f t="shared" si="162"/>
        <v>2.4876127879091658E-2</v>
      </c>
      <c r="K1326" s="11">
        <f t="shared" si="163"/>
        <v>2.3089611312941327E-3</v>
      </c>
      <c r="L1326" s="9">
        <f t="shared" si="165"/>
        <v>11.201156567414779</v>
      </c>
      <c r="M1326" s="10">
        <f t="shared" si="166"/>
        <v>4.8988434325852221</v>
      </c>
      <c r="N1326" s="7" t="b">
        <f t="shared" si="167"/>
        <v>1</v>
      </c>
      <c r="O1326" s="8" t="b">
        <f t="shared" si="167"/>
        <v>1</v>
      </c>
      <c r="P1326" s="6" t="b">
        <f t="shared" si="168"/>
        <v>1</v>
      </c>
    </row>
    <row r="1327" spans="1:16" x14ac:dyDescent="0.25">
      <c r="A1327" s="1">
        <v>2016</v>
      </c>
      <c r="B1327" s="3">
        <v>6</v>
      </c>
      <c r="C1327" s="2">
        <v>2</v>
      </c>
      <c r="D1327" s="4">
        <v>0.4</v>
      </c>
      <c r="E1327" s="5">
        <v>18.7</v>
      </c>
      <c r="F1327" s="14">
        <f t="shared" si="164"/>
        <v>0.19737532022490401</v>
      </c>
      <c r="G1327" s="15">
        <v>0.138753426931053</v>
      </c>
      <c r="H1327" s="12">
        <f t="shared" si="169"/>
        <v>4.9668016500569569E-3</v>
      </c>
      <c r="I1327" s="13">
        <v>1.4208579245611599E-2</v>
      </c>
      <c r="J1327" s="11">
        <f t="shared" si="162"/>
        <v>5.8621893293851007E-2</v>
      </c>
      <c r="K1327" s="11">
        <f t="shared" si="163"/>
        <v>9.2417775955546434E-3</v>
      </c>
      <c r="L1327" s="9">
        <f t="shared" si="165"/>
        <v>18.802499925204483</v>
      </c>
      <c r="M1327" s="10">
        <f t="shared" si="166"/>
        <v>0.10249992520448359</v>
      </c>
      <c r="N1327" s="7" t="b">
        <f t="shared" si="167"/>
        <v>0</v>
      </c>
      <c r="O1327" s="8" t="b">
        <f t="shared" si="167"/>
        <v>0</v>
      </c>
      <c r="P1327" s="6" t="b">
        <f t="shared" si="168"/>
        <v>1</v>
      </c>
    </row>
    <row r="1328" spans="1:16" x14ac:dyDescent="0.25">
      <c r="A1328" s="1">
        <v>2016</v>
      </c>
      <c r="B1328" s="3">
        <v>6</v>
      </c>
      <c r="C1328" s="2">
        <v>3</v>
      </c>
      <c r="D1328" s="4">
        <v>0</v>
      </c>
      <c r="E1328" s="5">
        <v>17.399999999999999</v>
      </c>
      <c r="F1328" s="14">
        <f t="shared" si="164"/>
        <v>0</v>
      </c>
      <c r="G1328" s="15">
        <v>2.6959694472642601E-2</v>
      </c>
      <c r="H1328" s="12">
        <f t="shared" si="169"/>
        <v>1.3585199504289568E-3</v>
      </c>
      <c r="I1328" s="13">
        <v>6.9893753630930399E-3</v>
      </c>
      <c r="J1328" s="11">
        <f t="shared" si="162"/>
        <v>2.6959694472642601E-2</v>
      </c>
      <c r="K1328" s="11">
        <f t="shared" si="163"/>
        <v>5.6308554126640832E-3</v>
      </c>
      <c r="L1328" s="9">
        <f t="shared" si="165"/>
        <v>16.075807947513596</v>
      </c>
      <c r="M1328" s="10">
        <f t="shared" si="166"/>
        <v>1.3241920524864028</v>
      </c>
      <c r="N1328" s="7" t="b">
        <f t="shared" si="167"/>
        <v>0</v>
      </c>
      <c r="O1328" s="8" t="b">
        <f t="shared" si="167"/>
        <v>0</v>
      </c>
      <c r="P1328" s="6" t="b">
        <f t="shared" si="168"/>
        <v>1</v>
      </c>
    </row>
    <row r="1329" spans="1:16" x14ac:dyDescent="0.25">
      <c r="A1329" s="1">
        <v>2016</v>
      </c>
      <c r="B1329" s="3">
        <v>6</v>
      </c>
      <c r="C1329" s="2">
        <v>4</v>
      </c>
      <c r="D1329" s="4">
        <v>29</v>
      </c>
      <c r="E1329" s="5">
        <v>19.899999999999999</v>
      </c>
      <c r="F1329" s="14">
        <f t="shared" si="164"/>
        <v>0.99999999999949107</v>
      </c>
      <c r="G1329" s="15">
        <v>0.99103574423364804</v>
      </c>
      <c r="H1329" s="12">
        <f t="shared" si="169"/>
        <v>1.6302499371440918E-2</v>
      </c>
      <c r="I1329" s="13">
        <v>4.1892796110963498E-2</v>
      </c>
      <c r="J1329" s="11">
        <f t="shared" si="162"/>
        <v>8.9642557658430322E-3</v>
      </c>
      <c r="K1329" s="11">
        <f t="shared" si="163"/>
        <v>2.5590296739522581E-2</v>
      </c>
      <c r="L1329" s="9">
        <f t="shared" si="165"/>
        <v>21.709503776348814</v>
      </c>
      <c r="M1329" s="10">
        <f t="shared" si="166"/>
        <v>1.8095037763488158</v>
      </c>
      <c r="N1329" s="7" t="b">
        <f t="shared" si="167"/>
        <v>1</v>
      </c>
      <c r="O1329" s="8" t="b">
        <f t="shared" si="167"/>
        <v>1</v>
      </c>
      <c r="P1329" s="6" t="b">
        <f t="shared" si="168"/>
        <v>1</v>
      </c>
    </row>
    <row r="1330" spans="1:16" x14ac:dyDescent="0.25">
      <c r="A1330" s="1">
        <v>2016</v>
      </c>
      <c r="B1330" s="3">
        <v>6</v>
      </c>
      <c r="C1330" s="2">
        <v>5</v>
      </c>
      <c r="D1330" s="4">
        <v>122.5</v>
      </c>
      <c r="E1330" s="5">
        <v>18.7</v>
      </c>
      <c r="F1330" s="14">
        <f t="shared" si="164"/>
        <v>1</v>
      </c>
      <c r="G1330" s="15">
        <v>0.96936800557356295</v>
      </c>
      <c r="H1330" s="12">
        <f t="shared" si="169"/>
        <v>4.9668016500569569E-3</v>
      </c>
      <c r="I1330" s="13">
        <v>6.6136665925887904E-3</v>
      </c>
      <c r="J1330" s="11">
        <f t="shared" si="162"/>
        <v>3.0631994426437048E-2</v>
      </c>
      <c r="K1330" s="11">
        <f t="shared" si="163"/>
        <v>1.6468649425318335E-3</v>
      </c>
      <c r="L1330" s="9">
        <f t="shared" si="165"/>
        <v>15.833364601913448</v>
      </c>
      <c r="M1330" s="10">
        <f t="shared" si="166"/>
        <v>2.8666353980865509</v>
      </c>
      <c r="N1330" s="7" t="b">
        <f t="shared" si="167"/>
        <v>1</v>
      </c>
      <c r="O1330" s="8" t="b">
        <f t="shared" si="167"/>
        <v>1</v>
      </c>
      <c r="P1330" s="6" t="b">
        <f t="shared" si="168"/>
        <v>1</v>
      </c>
    </row>
    <row r="1331" spans="1:16" x14ac:dyDescent="0.25">
      <c r="A1331" s="1">
        <v>2016</v>
      </c>
      <c r="B1331" s="3">
        <v>6</v>
      </c>
      <c r="C1331" s="2">
        <v>6</v>
      </c>
      <c r="D1331" s="4">
        <v>109.2</v>
      </c>
      <c r="E1331" s="5">
        <v>17.899999999999999</v>
      </c>
      <c r="F1331" s="14">
        <f t="shared" si="164"/>
        <v>1</v>
      </c>
      <c r="G1331" s="15">
        <v>0.99005870018515396</v>
      </c>
      <c r="H1331" s="12">
        <f t="shared" si="169"/>
        <v>2.2378485212763296E-3</v>
      </c>
      <c r="I1331" s="13">
        <v>3.66828649521206E-2</v>
      </c>
      <c r="J1331" s="11">
        <f t="shared" si="162"/>
        <v>9.9412998148460385E-3</v>
      </c>
      <c r="K1331" s="11">
        <f t="shared" si="163"/>
        <v>3.4445016430844272E-2</v>
      </c>
      <c r="L1331" s="9">
        <f t="shared" si="165"/>
        <v>21.426019003130094</v>
      </c>
      <c r="M1331" s="10">
        <f t="shared" si="166"/>
        <v>3.5260190031300951</v>
      </c>
      <c r="N1331" s="7" t="b">
        <f t="shared" si="167"/>
        <v>1</v>
      </c>
      <c r="O1331" s="8" t="b">
        <f t="shared" si="167"/>
        <v>1</v>
      </c>
      <c r="P1331" s="6" t="b">
        <f t="shared" si="168"/>
        <v>1</v>
      </c>
    </row>
    <row r="1332" spans="1:16" x14ac:dyDescent="0.25">
      <c r="A1332" s="1">
        <v>2016</v>
      </c>
      <c r="B1332" s="3">
        <v>6</v>
      </c>
      <c r="C1332" s="2">
        <v>7</v>
      </c>
      <c r="D1332" s="4">
        <v>0</v>
      </c>
      <c r="E1332" s="5">
        <v>19.2</v>
      </c>
      <c r="F1332" s="14">
        <f t="shared" si="164"/>
        <v>0</v>
      </c>
      <c r="G1332" s="15">
        <v>6.4633977056479303E-2</v>
      </c>
      <c r="H1332" s="12">
        <f t="shared" si="169"/>
        <v>8.1625711531598897E-3</v>
      </c>
      <c r="I1332" s="13">
        <v>2.7615981099299702E-2</v>
      </c>
      <c r="J1332" s="11">
        <f t="shared" si="162"/>
        <v>6.4633977056479303E-2</v>
      </c>
      <c r="K1332" s="11">
        <f t="shared" si="163"/>
        <v>1.945340994613981E-2</v>
      </c>
      <c r="L1332" s="9">
        <f t="shared" si="165"/>
        <v>20.753770287691637</v>
      </c>
      <c r="M1332" s="10">
        <f t="shared" si="166"/>
        <v>1.5537702876916377</v>
      </c>
      <c r="N1332" s="7" t="b">
        <f t="shared" si="167"/>
        <v>0</v>
      </c>
      <c r="O1332" s="8" t="b">
        <f t="shared" si="167"/>
        <v>0</v>
      </c>
      <c r="P1332" s="6" t="b">
        <f t="shared" si="168"/>
        <v>1</v>
      </c>
    </row>
    <row r="1333" spans="1:16" x14ac:dyDescent="0.25">
      <c r="A1333" s="1">
        <v>2016</v>
      </c>
      <c r="B1333" s="3">
        <v>6</v>
      </c>
      <c r="C1333" s="2">
        <v>8</v>
      </c>
      <c r="D1333" s="4">
        <v>0</v>
      </c>
      <c r="E1333" s="5">
        <v>20.2</v>
      </c>
      <c r="F1333" s="14">
        <f t="shared" si="164"/>
        <v>0</v>
      </c>
      <c r="G1333" s="15">
        <v>1.7074748932601099E-5</v>
      </c>
      <c r="H1333" s="12">
        <f t="shared" si="169"/>
        <v>2.1881270936130459E-2</v>
      </c>
      <c r="I1333" s="13">
        <v>4.3300406023405097E-2</v>
      </c>
      <c r="J1333" s="11">
        <f t="shared" si="162"/>
        <v>1.7074748932601099E-5</v>
      </c>
      <c r="K1333" s="11">
        <f t="shared" si="163"/>
        <v>2.1419135087274638E-2</v>
      </c>
      <c r="L1333" s="9">
        <f t="shared" si="165"/>
        <v>21.777071728844877</v>
      </c>
      <c r="M1333" s="10">
        <f t="shared" si="166"/>
        <v>1.5770717288448779</v>
      </c>
      <c r="N1333" s="7" t="b">
        <f t="shared" si="167"/>
        <v>0</v>
      </c>
      <c r="O1333" s="8" t="b">
        <f t="shared" si="167"/>
        <v>0</v>
      </c>
      <c r="P1333" s="6" t="b">
        <f t="shared" si="168"/>
        <v>1</v>
      </c>
    </row>
    <row r="1334" spans="1:16" x14ac:dyDescent="0.25">
      <c r="A1334" s="1">
        <v>2016</v>
      </c>
      <c r="B1334" s="3">
        <v>6</v>
      </c>
      <c r="C1334" s="2">
        <v>9</v>
      </c>
      <c r="D1334" s="4">
        <v>0.5</v>
      </c>
      <c r="E1334" s="5">
        <v>21.9</v>
      </c>
      <c r="F1334" s="14">
        <f t="shared" si="164"/>
        <v>0.24491866240370919</v>
      </c>
      <c r="G1334" s="15">
        <v>5.6218875065103497E-6</v>
      </c>
      <c r="H1334" s="12">
        <f t="shared" si="169"/>
        <v>0.10909682119561279</v>
      </c>
      <c r="I1334" s="13">
        <v>8.6231526956221397E-2</v>
      </c>
      <c r="J1334" s="11">
        <f t="shared" si="162"/>
        <v>0.24491304051620266</v>
      </c>
      <c r="K1334" s="11">
        <f t="shared" si="163"/>
        <v>2.286529423939139E-2</v>
      </c>
      <c r="L1334" s="9">
        <f t="shared" si="165"/>
        <v>22.930578265086474</v>
      </c>
      <c r="M1334" s="10">
        <f t="shared" si="166"/>
        <v>1.0305782650864757</v>
      </c>
      <c r="N1334" s="7" t="b">
        <f t="shared" si="167"/>
        <v>0</v>
      </c>
      <c r="O1334" s="8" t="b">
        <f t="shared" si="167"/>
        <v>0</v>
      </c>
      <c r="P1334" s="6" t="b">
        <f t="shared" si="168"/>
        <v>1</v>
      </c>
    </row>
    <row r="1335" spans="1:16" x14ac:dyDescent="0.25">
      <c r="A1335" s="1">
        <v>2016</v>
      </c>
      <c r="B1335" s="3">
        <v>6</v>
      </c>
      <c r="C1335" s="2">
        <v>10</v>
      </c>
      <c r="D1335" s="4">
        <v>0.1</v>
      </c>
      <c r="E1335" s="5">
        <v>20.399999999999999</v>
      </c>
      <c r="F1335" s="14">
        <f t="shared" si="164"/>
        <v>4.9958374957880025E-2</v>
      </c>
      <c r="G1335" s="15">
        <v>1.51035941878872E-2</v>
      </c>
      <c r="H1335" s="12">
        <f t="shared" si="169"/>
        <v>2.6596993576865818E-2</v>
      </c>
      <c r="I1335" s="13">
        <v>2.99130578538985E-3</v>
      </c>
      <c r="J1335" s="11">
        <f t="shared" si="162"/>
        <v>3.4854780769992821E-2</v>
      </c>
      <c r="K1335" s="11">
        <f t="shared" si="163"/>
        <v>2.3605687791475968E-2</v>
      </c>
      <c r="L1335" s="9">
        <f t="shared" si="165"/>
        <v>11.835301624261806</v>
      </c>
      <c r="M1335" s="10">
        <f t="shared" si="166"/>
        <v>8.5646983757381925</v>
      </c>
      <c r="N1335" s="7" t="b">
        <f t="shared" si="167"/>
        <v>0</v>
      </c>
      <c r="O1335" s="8" t="b">
        <f t="shared" si="167"/>
        <v>0</v>
      </c>
      <c r="P1335" s="6" t="b">
        <f t="shared" si="168"/>
        <v>1</v>
      </c>
    </row>
    <row r="1336" spans="1:16" x14ac:dyDescent="0.25">
      <c r="A1336" s="1">
        <v>2016</v>
      </c>
      <c r="B1336" s="3">
        <v>6</v>
      </c>
      <c r="C1336" s="2">
        <v>11</v>
      </c>
      <c r="D1336" s="4">
        <v>0</v>
      </c>
      <c r="E1336" s="5">
        <v>19.2</v>
      </c>
      <c r="F1336" s="14">
        <f t="shared" si="164"/>
        <v>0</v>
      </c>
      <c r="G1336" s="15">
        <v>6.6205550775035402E-3</v>
      </c>
      <c r="H1336" s="12">
        <f t="shared" si="169"/>
        <v>8.1625711531598897E-3</v>
      </c>
      <c r="I1336" s="13">
        <v>6.5981674194395597E-3</v>
      </c>
      <c r="J1336" s="11">
        <f t="shared" si="162"/>
        <v>6.6205550775035402E-3</v>
      </c>
      <c r="K1336" s="11">
        <f t="shared" si="163"/>
        <v>1.56440373372033E-3</v>
      </c>
      <c r="L1336" s="9">
        <f t="shared" si="165"/>
        <v>15.82296957862998</v>
      </c>
      <c r="M1336" s="10">
        <f t="shared" si="166"/>
        <v>3.3770304213700193</v>
      </c>
      <c r="N1336" s="7" t="b">
        <f t="shared" si="167"/>
        <v>0</v>
      </c>
      <c r="O1336" s="8" t="b">
        <f t="shared" si="167"/>
        <v>0</v>
      </c>
      <c r="P1336" s="6" t="b">
        <f t="shared" si="168"/>
        <v>1</v>
      </c>
    </row>
    <row r="1337" spans="1:16" x14ac:dyDescent="0.25">
      <c r="A1337" s="1">
        <v>2016</v>
      </c>
      <c r="B1337" s="3">
        <v>6</v>
      </c>
      <c r="C1337" s="2">
        <v>12</v>
      </c>
      <c r="D1337" s="4">
        <v>0</v>
      </c>
      <c r="E1337" s="5">
        <v>17.2</v>
      </c>
      <c r="F1337" s="14">
        <f t="shared" si="164"/>
        <v>0</v>
      </c>
      <c r="G1337" s="15">
        <v>2.0417071006154501E-4</v>
      </c>
      <c r="H1337" s="12">
        <f t="shared" si="169"/>
        <v>1.1125360328603205E-3</v>
      </c>
      <c r="I1337" s="13">
        <v>2.2848974249956602E-2</v>
      </c>
      <c r="J1337" s="11">
        <f t="shared" si="162"/>
        <v>2.0417071006154501E-4</v>
      </c>
      <c r="K1337" s="11">
        <f t="shared" si="163"/>
        <v>2.1736438217096282E-2</v>
      </c>
      <c r="L1337" s="9">
        <f t="shared" si="165"/>
        <v>20.252911238251265</v>
      </c>
      <c r="M1337" s="10">
        <f t="shared" si="166"/>
        <v>3.0529112382512658</v>
      </c>
      <c r="N1337" s="7" t="b">
        <f t="shared" si="167"/>
        <v>0</v>
      </c>
      <c r="O1337" s="8" t="b">
        <f t="shared" si="167"/>
        <v>0</v>
      </c>
      <c r="P1337" s="6" t="b">
        <f t="shared" si="168"/>
        <v>1</v>
      </c>
    </row>
    <row r="1338" spans="1:16" x14ac:dyDescent="0.25">
      <c r="A1338" s="1">
        <v>2016</v>
      </c>
      <c r="B1338" s="3">
        <v>6</v>
      </c>
      <c r="C1338" s="2">
        <v>13</v>
      </c>
      <c r="D1338" s="4">
        <v>0</v>
      </c>
      <c r="E1338" s="5">
        <v>18.399999999999999</v>
      </c>
      <c r="F1338" s="14">
        <f t="shared" si="164"/>
        <v>0</v>
      </c>
      <c r="G1338" s="15">
        <v>1.2454311580495699E-3</v>
      </c>
      <c r="H1338" s="12">
        <f t="shared" si="169"/>
        <v>3.6842398994359829E-3</v>
      </c>
      <c r="I1338" s="13">
        <v>1.1874451509148501E-2</v>
      </c>
      <c r="J1338" s="11">
        <f t="shared" si="162"/>
        <v>1.2454311580495699E-3</v>
      </c>
      <c r="K1338" s="11">
        <f t="shared" si="163"/>
        <v>8.1902116097125176E-3</v>
      </c>
      <c r="L1338" s="9">
        <f t="shared" si="165"/>
        <v>18.178504270352796</v>
      </c>
      <c r="M1338" s="10">
        <f t="shared" si="166"/>
        <v>0.22149572964720221</v>
      </c>
      <c r="N1338" s="7" t="b">
        <f t="shared" si="167"/>
        <v>0</v>
      </c>
      <c r="O1338" s="8" t="b">
        <f t="shared" si="167"/>
        <v>0</v>
      </c>
      <c r="P1338" s="6" t="b">
        <f t="shared" si="168"/>
        <v>1</v>
      </c>
    </row>
    <row r="1339" spans="1:16" x14ac:dyDescent="0.25">
      <c r="A1339" s="1">
        <v>2016</v>
      </c>
      <c r="B1339" s="3">
        <v>6</v>
      </c>
      <c r="C1339" s="2">
        <v>14</v>
      </c>
      <c r="D1339" s="4">
        <v>0</v>
      </c>
      <c r="E1339" s="5">
        <v>20.2</v>
      </c>
      <c r="F1339" s="14">
        <f t="shared" si="164"/>
        <v>0</v>
      </c>
      <c r="G1339" s="15">
        <v>1.1634030993051899E-2</v>
      </c>
      <c r="H1339" s="12">
        <f t="shared" si="169"/>
        <v>2.1881270936130459E-2</v>
      </c>
      <c r="I1339" s="13">
        <v>4.9398393881568303E-2</v>
      </c>
      <c r="J1339" s="11">
        <f t="shared" si="162"/>
        <v>1.1634030993051899E-2</v>
      </c>
      <c r="K1339" s="11">
        <f t="shared" si="163"/>
        <v>2.7517122945437844E-2</v>
      </c>
      <c r="L1339" s="9">
        <f t="shared" si="165"/>
        <v>22.034891834111701</v>
      </c>
      <c r="M1339" s="10">
        <f t="shared" si="166"/>
        <v>1.8348918341117013</v>
      </c>
      <c r="N1339" s="7" t="b">
        <f t="shared" si="167"/>
        <v>0</v>
      </c>
      <c r="O1339" s="8" t="b">
        <f t="shared" si="167"/>
        <v>0</v>
      </c>
      <c r="P1339" s="6" t="b">
        <f t="shared" si="168"/>
        <v>1</v>
      </c>
    </row>
    <row r="1340" spans="1:16" x14ac:dyDescent="0.25">
      <c r="A1340" s="1">
        <v>2016</v>
      </c>
      <c r="B1340" s="3">
        <v>6</v>
      </c>
      <c r="C1340" s="2">
        <v>15</v>
      </c>
      <c r="D1340" s="4">
        <v>0</v>
      </c>
      <c r="E1340" s="5">
        <v>19</v>
      </c>
      <c r="F1340" s="14">
        <f t="shared" si="164"/>
        <v>0</v>
      </c>
      <c r="G1340" s="15">
        <v>8.2870990802239707E-3</v>
      </c>
      <c r="H1340" s="12">
        <f t="shared" si="169"/>
        <v>6.6928509242848554E-3</v>
      </c>
      <c r="I1340" s="13">
        <v>1.4109082024066899E-3</v>
      </c>
      <c r="J1340" s="11">
        <f t="shared" si="162"/>
        <v>8.2870990802239707E-3</v>
      </c>
      <c r="K1340" s="11">
        <f t="shared" si="163"/>
        <v>5.2819427218781653E-3</v>
      </c>
      <c r="L1340" s="9">
        <f t="shared" si="165"/>
        <v>7.0942257783703901</v>
      </c>
      <c r="M1340" s="10">
        <f t="shared" si="166"/>
        <v>11.90577422162961</v>
      </c>
      <c r="N1340" s="7" t="b">
        <f t="shared" si="167"/>
        <v>0</v>
      </c>
      <c r="O1340" s="8" t="b">
        <f t="shared" si="167"/>
        <v>0</v>
      </c>
      <c r="P1340" s="6" t="b">
        <f t="shared" si="168"/>
        <v>1</v>
      </c>
    </row>
    <row r="1341" spans="1:16" x14ac:dyDescent="0.25">
      <c r="A1341" s="1">
        <v>2016</v>
      </c>
      <c r="B1341" s="3">
        <v>6</v>
      </c>
      <c r="C1341" s="2">
        <v>16</v>
      </c>
      <c r="D1341" s="4">
        <v>0</v>
      </c>
      <c r="E1341" s="5">
        <v>20</v>
      </c>
      <c r="F1341" s="14">
        <f t="shared" si="164"/>
        <v>0</v>
      </c>
      <c r="G1341" s="15">
        <v>1.51329991432124E-2</v>
      </c>
      <c r="H1341" s="12">
        <f t="shared" si="169"/>
        <v>1.7986209962091559E-2</v>
      </c>
      <c r="I1341" s="13">
        <v>4.51970300994399E-2</v>
      </c>
      <c r="J1341" s="11">
        <f t="shared" si="162"/>
        <v>1.51329991432124E-2</v>
      </c>
      <c r="K1341" s="11">
        <f t="shared" si="163"/>
        <v>2.7210820137348341E-2</v>
      </c>
      <c r="L1341" s="9">
        <f t="shared" si="165"/>
        <v>21.862976580220021</v>
      </c>
      <c r="M1341" s="10">
        <f t="shared" si="166"/>
        <v>1.8629765802200211</v>
      </c>
      <c r="N1341" s="7" t="b">
        <f t="shared" si="167"/>
        <v>0</v>
      </c>
      <c r="O1341" s="8" t="b">
        <f t="shared" si="167"/>
        <v>0</v>
      </c>
      <c r="P1341" s="6" t="b">
        <f t="shared" si="168"/>
        <v>1</v>
      </c>
    </row>
    <row r="1342" spans="1:16" x14ac:dyDescent="0.25">
      <c r="A1342" s="1">
        <v>2016</v>
      </c>
      <c r="B1342" s="3">
        <v>6</v>
      </c>
      <c r="C1342" s="2">
        <v>17</v>
      </c>
      <c r="D1342" s="4">
        <v>0</v>
      </c>
      <c r="E1342" s="5">
        <v>17.600000000000001</v>
      </c>
      <c r="F1342" s="14">
        <f t="shared" si="164"/>
        <v>0</v>
      </c>
      <c r="G1342" s="15">
        <v>3.4550425571399E-2</v>
      </c>
      <c r="H1342" s="12">
        <f t="shared" si="169"/>
        <v>1.6588010801744243E-3</v>
      </c>
      <c r="I1342" s="13">
        <v>8.1429134228526803E-4</v>
      </c>
      <c r="J1342" s="11">
        <f t="shared" si="162"/>
        <v>3.4550425571399E-2</v>
      </c>
      <c r="K1342" s="11">
        <f t="shared" si="163"/>
        <v>8.4450973788915626E-4</v>
      </c>
      <c r="L1342" s="9">
        <f t="shared" si="165"/>
        <v>2.9884720670375415</v>
      </c>
      <c r="M1342" s="10">
        <f t="shared" si="166"/>
        <v>14.61152793296246</v>
      </c>
      <c r="N1342" s="7" t="b">
        <f t="shared" si="167"/>
        <v>0</v>
      </c>
      <c r="O1342" s="8" t="b">
        <f t="shared" si="167"/>
        <v>0</v>
      </c>
      <c r="P1342" s="6" t="b">
        <f t="shared" si="168"/>
        <v>1</v>
      </c>
    </row>
    <row r="1343" spans="1:16" x14ac:dyDescent="0.25">
      <c r="A1343" s="1">
        <v>2016</v>
      </c>
      <c r="B1343" s="3">
        <v>6</v>
      </c>
      <c r="C1343" s="2">
        <v>18</v>
      </c>
      <c r="D1343" s="4">
        <v>4.5999999999999996</v>
      </c>
      <c r="E1343" s="5">
        <v>18.600000000000001</v>
      </c>
      <c r="F1343" s="14">
        <f t="shared" si="164"/>
        <v>0.98009639626619149</v>
      </c>
      <c r="G1343" s="15">
        <v>0.96153567728408496</v>
      </c>
      <c r="H1343" s="12">
        <f t="shared" si="169"/>
        <v>4.4962731609411869E-3</v>
      </c>
      <c r="I1343" s="13">
        <v>1.27689713263906E-3</v>
      </c>
      <c r="J1343" s="11">
        <f t="shared" si="162"/>
        <v>1.8560718982106539E-2</v>
      </c>
      <c r="K1343" s="11">
        <f t="shared" si="163"/>
        <v>3.2193760283021266E-3</v>
      </c>
      <c r="L1343" s="9">
        <f t="shared" si="165"/>
        <v>6.3900558864985939</v>
      </c>
      <c r="M1343" s="10">
        <f t="shared" si="166"/>
        <v>12.209944113501408</v>
      </c>
      <c r="N1343" s="7" t="b">
        <f t="shared" si="167"/>
        <v>1</v>
      </c>
      <c r="O1343" s="8" t="b">
        <f t="shared" si="167"/>
        <v>1</v>
      </c>
      <c r="P1343" s="6" t="b">
        <f t="shared" si="168"/>
        <v>1</v>
      </c>
    </row>
    <row r="1344" spans="1:16" x14ac:dyDescent="0.25">
      <c r="A1344" s="1">
        <v>2016</v>
      </c>
      <c r="B1344" s="3">
        <v>6</v>
      </c>
      <c r="C1344" s="2">
        <v>19</v>
      </c>
      <c r="D1344" s="4">
        <v>0.4</v>
      </c>
      <c r="E1344" s="5">
        <v>18</v>
      </c>
      <c r="F1344" s="14">
        <f t="shared" si="164"/>
        <v>0.19737532022490401</v>
      </c>
      <c r="G1344" s="15">
        <v>0.189287989504864</v>
      </c>
      <c r="H1344" s="12">
        <f t="shared" si="169"/>
        <v>2.4726231566347743E-3</v>
      </c>
      <c r="I1344" s="13">
        <v>5.8960481841749002E-3</v>
      </c>
      <c r="J1344" s="11">
        <f t="shared" si="162"/>
        <v>8.0873307200400035E-3</v>
      </c>
      <c r="K1344" s="11">
        <f t="shared" si="163"/>
        <v>3.4234250275401259E-3</v>
      </c>
      <c r="L1344" s="9">
        <f t="shared" si="165"/>
        <v>15.31486560714346</v>
      </c>
      <c r="M1344" s="10">
        <f t="shared" si="166"/>
        <v>2.6851343928565399</v>
      </c>
      <c r="N1344" s="7" t="b">
        <f t="shared" si="167"/>
        <v>0</v>
      </c>
      <c r="O1344" s="8" t="b">
        <f t="shared" si="167"/>
        <v>0</v>
      </c>
      <c r="P1344" s="6" t="b">
        <f t="shared" si="168"/>
        <v>1</v>
      </c>
    </row>
    <row r="1345" spans="1:16" x14ac:dyDescent="0.25">
      <c r="A1345" s="1">
        <v>2016</v>
      </c>
      <c r="B1345" s="3">
        <v>6</v>
      </c>
      <c r="C1345" s="2">
        <v>20</v>
      </c>
      <c r="D1345" s="4">
        <v>29.4</v>
      </c>
      <c r="E1345" s="5">
        <v>18.899999999999999</v>
      </c>
      <c r="F1345" s="14">
        <f t="shared" si="164"/>
        <v>0.99999999999965894</v>
      </c>
      <c r="G1345" s="15">
        <v>0.99202555084520705</v>
      </c>
      <c r="H1345" s="12">
        <f t="shared" si="169"/>
        <v>6.0598014915841051E-3</v>
      </c>
      <c r="I1345" s="13">
        <v>2.5017421025568299E-2</v>
      </c>
      <c r="J1345" s="11">
        <f t="shared" si="162"/>
        <v>7.9744491544518903E-3</v>
      </c>
      <c r="K1345" s="11">
        <f t="shared" si="163"/>
        <v>1.8957619533984192E-2</v>
      </c>
      <c r="L1345" s="9">
        <f t="shared" si="165"/>
        <v>20.49790115792289</v>
      </c>
      <c r="M1345" s="10">
        <f t="shared" si="166"/>
        <v>1.597901157922891</v>
      </c>
      <c r="N1345" s="7" t="b">
        <f t="shared" si="167"/>
        <v>1</v>
      </c>
      <c r="O1345" s="8" t="b">
        <f t="shared" si="167"/>
        <v>1</v>
      </c>
      <c r="P1345" s="6" t="b">
        <f t="shared" si="168"/>
        <v>1</v>
      </c>
    </row>
    <row r="1346" spans="1:16" x14ac:dyDescent="0.25">
      <c r="A1346" s="1">
        <v>2016</v>
      </c>
      <c r="B1346" s="3">
        <v>6</v>
      </c>
      <c r="C1346" s="2">
        <v>21</v>
      </c>
      <c r="D1346" s="4">
        <v>0</v>
      </c>
      <c r="E1346" s="5">
        <v>17.399999999999999</v>
      </c>
      <c r="F1346" s="14">
        <f t="shared" si="164"/>
        <v>0</v>
      </c>
      <c r="G1346" s="15">
        <v>9.5571339297569795E-4</v>
      </c>
      <c r="H1346" s="12">
        <f t="shared" si="169"/>
        <v>1.3585199504289568E-3</v>
      </c>
      <c r="I1346" s="13">
        <v>1.1940651277685101E-2</v>
      </c>
      <c r="J1346" s="11">
        <f t="shared" si="162"/>
        <v>9.5571339297569795E-4</v>
      </c>
      <c r="K1346" s="11">
        <f t="shared" si="163"/>
        <v>1.0582131327256144E-2</v>
      </c>
      <c r="L1346" s="9">
        <f t="shared" si="165"/>
        <v>18.198484669983845</v>
      </c>
      <c r="M1346" s="10">
        <f t="shared" si="166"/>
        <v>0.79848466998384637</v>
      </c>
      <c r="N1346" s="7" t="b">
        <f t="shared" si="167"/>
        <v>0</v>
      </c>
      <c r="O1346" s="8" t="b">
        <f t="shared" si="167"/>
        <v>0</v>
      </c>
      <c r="P1346" s="6" t="b">
        <f t="shared" si="168"/>
        <v>1</v>
      </c>
    </row>
    <row r="1347" spans="1:16" x14ac:dyDescent="0.25">
      <c r="A1347" s="1">
        <v>2016</v>
      </c>
      <c r="B1347" s="3">
        <v>6</v>
      </c>
      <c r="C1347" s="2">
        <v>22</v>
      </c>
      <c r="D1347" s="4">
        <v>0</v>
      </c>
      <c r="E1347" s="5">
        <v>19</v>
      </c>
      <c r="F1347" s="14">
        <f t="shared" si="164"/>
        <v>0</v>
      </c>
      <c r="G1347" s="15">
        <v>1.7399873038344799E-2</v>
      </c>
      <c r="H1347" s="12">
        <f t="shared" si="169"/>
        <v>6.6928509242848554E-3</v>
      </c>
      <c r="I1347" s="13">
        <v>8.1263261517611294E-3</v>
      </c>
      <c r="J1347" s="11">
        <f t="shared" si="162"/>
        <v>1.7399873038344799E-2</v>
      </c>
      <c r="K1347" s="11">
        <f t="shared" si="163"/>
        <v>1.433475227476274E-3</v>
      </c>
      <c r="L1347" s="9">
        <f t="shared" si="165"/>
        <v>16.714412846576462</v>
      </c>
      <c r="M1347" s="10">
        <f t="shared" si="166"/>
        <v>2.2855871534235384</v>
      </c>
      <c r="N1347" s="7" t="b">
        <f t="shared" si="167"/>
        <v>0</v>
      </c>
      <c r="O1347" s="8" t="b">
        <f t="shared" si="167"/>
        <v>0</v>
      </c>
      <c r="P1347" s="6" t="b">
        <f t="shared" si="168"/>
        <v>1</v>
      </c>
    </row>
    <row r="1348" spans="1:16" x14ac:dyDescent="0.25">
      <c r="A1348" s="1">
        <v>2016</v>
      </c>
      <c r="B1348" s="3">
        <v>6</v>
      </c>
      <c r="C1348" s="2">
        <v>23</v>
      </c>
      <c r="D1348" s="4">
        <v>0</v>
      </c>
      <c r="E1348" s="5">
        <v>17.100000000000001</v>
      </c>
      <c r="F1348" s="14">
        <f t="shared" si="164"/>
        <v>0</v>
      </c>
      <c r="G1348" s="15">
        <v>2.4895771042499699E-2</v>
      </c>
      <c r="H1348" s="12">
        <f t="shared" si="169"/>
        <v>1.0067708200856387E-3</v>
      </c>
      <c r="I1348" s="13">
        <v>1.2526385803263901E-2</v>
      </c>
      <c r="J1348" s="11">
        <f t="shared" ref="J1348:J1411" si="170">ABS(F1348-G1348)</f>
        <v>2.4895771042499699E-2</v>
      </c>
      <c r="K1348" s="11">
        <f t="shared" ref="K1348:K1411" si="171">ABS(H1348-I1348)</f>
        <v>1.1519614983178262E-2</v>
      </c>
      <c r="L1348" s="9">
        <f t="shared" si="165"/>
        <v>18.368862085039929</v>
      </c>
      <c r="M1348" s="10">
        <f t="shared" si="166"/>
        <v>1.2688620850399275</v>
      </c>
      <c r="N1348" s="7" t="b">
        <f t="shared" si="167"/>
        <v>0</v>
      </c>
      <c r="O1348" s="8" t="b">
        <f t="shared" si="167"/>
        <v>0</v>
      </c>
      <c r="P1348" s="6" t="b">
        <f t="shared" si="168"/>
        <v>1</v>
      </c>
    </row>
    <row r="1349" spans="1:16" x14ac:dyDescent="0.25">
      <c r="A1349" s="1">
        <v>2016</v>
      </c>
      <c r="B1349" s="3">
        <v>6</v>
      </c>
      <c r="C1349" s="2">
        <v>24</v>
      </c>
      <c r="D1349" s="4">
        <v>0</v>
      </c>
      <c r="E1349" s="5">
        <v>16.7</v>
      </c>
      <c r="F1349" s="14">
        <f t="shared" si="164"/>
        <v>0</v>
      </c>
      <c r="G1349" s="15">
        <v>1.7658579180375798E-2</v>
      </c>
      <c r="H1349" s="12">
        <f t="shared" si="169"/>
        <v>6.7508273063283746E-4</v>
      </c>
      <c r="I1349" s="13">
        <v>4.8424432532860303E-3</v>
      </c>
      <c r="J1349" s="11">
        <f t="shared" si="170"/>
        <v>1.7658579180375798E-2</v>
      </c>
      <c r="K1349" s="11">
        <f t="shared" si="171"/>
        <v>4.1673605226531926E-3</v>
      </c>
      <c r="L1349" s="9">
        <f t="shared" si="165"/>
        <v>14.379743400648003</v>
      </c>
      <c r="M1349" s="10">
        <f t="shared" si="166"/>
        <v>2.3202565993519961</v>
      </c>
      <c r="N1349" s="7" t="b">
        <f t="shared" si="167"/>
        <v>0</v>
      </c>
      <c r="O1349" s="8" t="b">
        <f t="shared" si="167"/>
        <v>0</v>
      </c>
      <c r="P1349" s="6" t="b">
        <f t="shared" si="168"/>
        <v>1</v>
      </c>
    </row>
    <row r="1350" spans="1:16" x14ac:dyDescent="0.25">
      <c r="A1350" s="1">
        <v>2016</v>
      </c>
      <c r="B1350" s="3">
        <v>6</v>
      </c>
      <c r="C1350" s="2">
        <v>25</v>
      </c>
      <c r="D1350" s="4">
        <v>0</v>
      </c>
      <c r="E1350" s="5">
        <v>14.5</v>
      </c>
      <c r="F1350" s="14">
        <f t="shared" si="164"/>
        <v>0</v>
      </c>
      <c r="G1350" s="15">
        <v>2.01308803977873E-2</v>
      </c>
      <c r="H1350" s="12">
        <f t="shared" si="169"/>
        <v>7.4846227510611229E-5</v>
      </c>
      <c r="I1350" s="13">
        <v>3.2686963906992501E-3</v>
      </c>
      <c r="J1350" s="11">
        <f t="shared" si="170"/>
        <v>2.01308803977873E-2</v>
      </c>
      <c r="K1350" s="11">
        <f t="shared" si="171"/>
        <v>3.1938501631886386E-3</v>
      </c>
      <c r="L1350" s="9">
        <f t="shared" si="165"/>
        <v>12.331759713700368</v>
      </c>
      <c r="M1350" s="10">
        <f t="shared" si="166"/>
        <v>2.1682402862996319</v>
      </c>
      <c r="N1350" s="7" t="b">
        <f t="shared" si="167"/>
        <v>0</v>
      </c>
      <c r="O1350" s="8" t="b">
        <f t="shared" si="167"/>
        <v>0</v>
      </c>
      <c r="P1350" s="6" t="b">
        <f t="shared" si="168"/>
        <v>1</v>
      </c>
    </row>
    <row r="1351" spans="1:16" x14ac:dyDescent="0.25">
      <c r="A1351" s="1">
        <v>2016</v>
      </c>
      <c r="B1351" s="3">
        <v>6</v>
      </c>
      <c r="C1351" s="2">
        <v>26</v>
      </c>
      <c r="D1351" s="4">
        <v>0</v>
      </c>
      <c r="E1351" s="5">
        <v>15.3</v>
      </c>
      <c r="F1351" s="14">
        <f t="shared" si="164"/>
        <v>0</v>
      </c>
      <c r="G1351" s="15">
        <v>3.7783533072084798E-2</v>
      </c>
      <c r="H1351" s="12">
        <f t="shared" si="169"/>
        <v>1.6655806477733606E-4</v>
      </c>
      <c r="I1351" s="13">
        <v>5.4103069114243797E-3</v>
      </c>
      <c r="J1351" s="11">
        <f t="shared" si="170"/>
        <v>3.7783533072084798E-2</v>
      </c>
      <c r="K1351" s="11">
        <f t="shared" si="171"/>
        <v>5.2437488466470436E-3</v>
      </c>
      <c r="L1351" s="9">
        <f t="shared" si="165"/>
        <v>14.913745138534024</v>
      </c>
      <c r="M1351" s="10">
        <f t="shared" si="166"/>
        <v>0.38625486146597687</v>
      </c>
      <c r="N1351" s="7" t="b">
        <f t="shared" si="167"/>
        <v>0</v>
      </c>
      <c r="O1351" s="8" t="b">
        <f t="shared" si="167"/>
        <v>0</v>
      </c>
      <c r="P1351" s="6" t="b">
        <f t="shared" si="168"/>
        <v>1</v>
      </c>
    </row>
    <row r="1352" spans="1:16" x14ac:dyDescent="0.25">
      <c r="A1352" s="1">
        <v>2016</v>
      </c>
      <c r="B1352" s="3">
        <v>6</v>
      </c>
      <c r="C1352" s="2">
        <v>27</v>
      </c>
      <c r="D1352" s="4">
        <v>0.4</v>
      </c>
      <c r="E1352" s="5">
        <v>11.2</v>
      </c>
      <c r="F1352" s="14">
        <f t="shared" si="164"/>
        <v>0.19737532022490401</v>
      </c>
      <c r="G1352" s="15">
        <v>0.109541235607681</v>
      </c>
      <c r="H1352" s="12">
        <f t="shared" si="169"/>
        <v>2.7607649501930464E-6</v>
      </c>
      <c r="I1352" s="13">
        <v>4.0137766193257896E-3</v>
      </c>
      <c r="J1352" s="11">
        <f t="shared" si="170"/>
        <v>8.7834084617223002E-2</v>
      </c>
      <c r="K1352" s="11">
        <f t="shared" si="171"/>
        <v>4.0110158543755969E-3</v>
      </c>
      <c r="L1352" s="9">
        <f t="shared" si="165"/>
        <v>13.432358464296348</v>
      </c>
      <c r="M1352" s="10">
        <f t="shared" si="166"/>
        <v>2.2323584642963485</v>
      </c>
      <c r="N1352" s="7" t="b">
        <f t="shared" si="167"/>
        <v>0</v>
      </c>
      <c r="O1352" s="8" t="b">
        <f t="shared" si="167"/>
        <v>0</v>
      </c>
      <c r="P1352" s="6" t="b">
        <f t="shared" si="168"/>
        <v>1</v>
      </c>
    </row>
    <row r="1353" spans="1:16" x14ac:dyDescent="0.25">
      <c r="A1353" s="1">
        <v>2016</v>
      </c>
      <c r="B1353" s="3">
        <v>6</v>
      </c>
      <c r="C1353" s="2">
        <v>28</v>
      </c>
      <c r="D1353" s="4">
        <v>1.4</v>
      </c>
      <c r="E1353" s="5">
        <v>16.3</v>
      </c>
      <c r="F1353" s="14">
        <f t="shared" si="164"/>
        <v>0.60436777711716339</v>
      </c>
      <c r="G1353" s="15">
        <v>0.59146692746260998</v>
      </c>
      <c r="H1353" s="12">
        <f t="shared" si="169"/>
        <v>4.5262222324053534E-4</v>
      </c>
      <c r="I1353" s="13">
        <v>3.7534608232596702E-3</v>
      </c>
      <c r="J1353" s="11">
        <f t="shared" si="170"/>
        <v>1.2900849654553403E-2</v>
      </c>
      <c r="K1353" s="11">
        <f t="shared" si="171"/>
        <v>3.300838600019135E-3</v>
      </c>
      <c r="L1353" s="9">
        <f t="shared" si="165"/>
        <v>13.0804035594801</v>
      </c>
      <c r="M1353" s="10">
        <f t="shared" si="166"/>
        <v>3.2195964405199007</v>
      </c>
      <c r="N1353" s="7" t="b">
        <f t="shared" si="167"/>
        <v>0</v>
      </c>
      <c r="O1353" s="8" t="b">
        <f t="shared" si="167"/>
        <v>0</v>
      </c>
      <c r="P1353" s="6" t="b">
        <f t="shared" si="168"/>
        <v>1</v>
      </c>
    </row>
    <row r="1354" spans="1:16" x14ac:dyDescent="0.25">
      <c r="A1354" s="1">
        <v>2016</v>
      </c>
      <c r="B1354" s="3">
        <v>6</v>
      </c>
      <c r="C1354" s="2">
        <v>29</v>
      </c>
      <c r="D1354" s="4">
        <v>0</v>
      </c>
      <c r="E1354" s="5">
        <v>17.899999999999999</v>
      </c>
      <c r="F1354" s="14">
        <f t="shared" si="164"/>
        <v>0</v>
      </c>
      <c r="G1354" s="15">
        <v>8.3039077514108807E-3</v>
      </c>
      <c r="H1354" s="12">
        <f t="shared" si="169"/>
        <v>2.2378485212763296E-3</v>
      </c>
      <c r="I1354" s="13">
        <v>1.3667075329629399E-2</v>
      </c>
      <c r="J1354" s="11">
        <f t="shared" si="170"/>
        <v>8.3039077514108807E-3</v>
      </c>
      <c r="K1354" s="11">
        <f t="shared" si="171"/>
        <v>1.1429226808353069E-2</v>
      </c>
      <c r="L1354" s="9">
        <f t="shared" si="165"/>
        <v>18.671033574256441</v>
      </c>
      <c r="M1354" s="10">
        <f t="shared" si="166"/>
        <v>0.77103357425644248</v>
      </c>
      <c r="N1354" s="7" t="b">
        <f t="shared" si="167"/>
        <v>0</v>
      </c>
      <c r="O1354" s="8" t="b">
        <f t="shared" si="167"/>
        <v>0</v>
      </c>
      <c r="P1354" s="6" t="b">
        <f t="shared" si="168"/>
        <v>1</v>
      </c>
    </row>
    <row r="1355" spans="1:16" x14ac:dyDescent="0.25">
      <c r="A1355" s="1">
        <v>2016</v>
      </c>
      <c r="B1355" s="3">
        <v>6</v>
      </c>
      <c r="C1355" s="2">
        <v>30</v>
      </c>
      <c r="D1355" s="4">
        <v>0</v>
      </c>
      <c r="E1355" s="5">
        <v>12.7</v>
      </c>
      <c r="F1355" s="14">
        <f t="shared" si="164"/>
        <v>0</v>
      </c>
      <c r="G1355" s="15">
        <v>1.24593832183853E-2</v>
      </c>
      <c r="H1355" s="12">
        <f t="shared" si="169"/>
        <v>1.2372771174427572E-5</v>
      </c>
      <c r="I1355" s="13">
        <v>7.1880513795067203E-3</v>
      </c>
      <c r="J1355" s="11">
        <f t="shared" si="170"/>
        <v>1.24593832183853E-2</v>
      </c>
      <c r="K1355" s="11">
        <f t="shared" si="171"/>
        <v>7.175678608332293E-3</v>
      </c>
      <c r="L1355" s="9">
        <f t="shared" si="165"/>
        <v>16.197076385079235</v>
      </c>
      <c r="M1355" s="10">
        <f t="shared" si="166"/>
        <v>3.4970763850792359</v>
      </c>
      <c r="N1355" s="7" t="b">
        <f t="shared" si="167"/>
        <v>0</v>
      </c>
      <c r="O1355" s="8" t="b">
        <f t="shared" si="167"/>
        <v>0</v>
      </c>
      <c r="P1355" s="6" t="b">
        <f t="shared" si="168"/>
        <v>1</v>
      </c>
    </row>
    <row r="1356" spans="1:16" x14ac:dyDescent="0.25">
      <c r="A1356" s="1">
        <v>2016</v>
      </c>
      <c r="B1356" s="3">
        <v>7</v>
      </c>
      <c r="C1356" s="2">
        <v>1</v>
      </c>
      <c r="D1356" s="4">
        <v>0</v>
      </c>
      <c r="E1356" s="5">
        <v>16.2</v>
      </c>
      <c r="F1356" s="14">
        <f t="shared" si="164"/>
        <v>0</v>
      </c>
      <c r="G1356" s="15">
        <v>3.3691607571921002E-2</v>
      </c>
      <c r="H1356" s="12">
        <f t="shared" si="169"/>
        <v>4.0956716498605005E-4</v>
      </c>
      <c r="I1356" s="13">
        <v>8.22106750330945E-3</v>
      </c>
      <c r="J1356" s="11">
        <f t="shared" si="170"/>
        <v>3.3691607571921002E-2</v>
      </c>
      <c r="K1356" s="11">
        <f t="shared" si="171"/>
        <v>7.8115003383233995E-3</v>
      </c>
      <c r="L1356" s="9">
        <f t="shared" si="165"/>
        <v>16.762162828375562</v>
      </c>
      <c r="M1356" s="10">
        <f t="shared" si="166"/>
        <v>0.56216282837556264</v>
      </c>
      <c r="N1356" s="7" t="b">
        <f t="shared" si="167"/>
        <v>0</v>
      </c>
      <c r="O1356" s="8" t="b">
        <f t="shared" si="167"/>
        <v>0</v>
      </c>
      <c r="P1356" s="6" t="b">
        <f t="shared" si="168"/>
        <v>1</v>
      </c>
    </row>
    <row r="1357" spans="1:16" x14ac:dyDescent="0.25">
      <c r="A1357" s="1">
        <v>2016</v>
      </c>
      <c r="B1357" s="3">
        <v>7</v>
      </c>
      <c r="C1357" s="2">
        <v>2</v>
      </c>
      <c r="D1357" s="4">
        <v>0</v>
      </c>
      <c r="E1357" s="5">
        <v>17.5</v>
      </c>
      <c r="F1357" s="14">
        <f t="shared" si="164"/>
        <v>0</v>
      </c>
      <c r="G1357" s="15">
        <v>7.9460205567322799E-3</v>
      </c>
      <c r="H1357" s="12">
        <f t="shared" si="169"/>
        <v>1.5011822567369917E-3</v>
      </c>
      <c r="I1357" s="13">
        <v>7.7235159415565604E-3</v>
      </c>
      <c r="J1357" s="11">
        <f t="shared" si="170"/>
        <v>7.9460205567322799E-3</v>
      </c>
      <c r="K1357" s="11">
        <f t="shared" si="171"/>
        <v>6.2223336848195691E-3</v>
      </c>
      <c r="L1357" s="9">
        <f t="shared" si="165"/>
        <v>16.502691594760755</v>
      </c>
      <c r="M1357" s="10">
        <f t="shared" si="166"/>
        <v>0.99730840523924513</v>
      </c>
      <c r="N1357" s="7" t="b">
        <f t="shared" si="167"/>
        <v>0</v>
      </c>
      <c r="O1357" s="8" t="b">
        <f t="shared" si="167"/>
        <v>0</v>
      </c>
      <c r="P1357" s="6" t="b">
        <f t="shared" si="168"/>
        <v>1</v>
      </c>
    </row>
    <row r="1358" spans="1:16" x14ac:dyDescent="0.25">
      <c r="A1358" s="1">
        <v>2016</v>
      </c>
      <c r="B1358" s="3">
        <v>7</v>
      </c>
      <c r="C1358" s="2">
        <v>3</v>
      </c>
      <c r="D1358" s="4">
        <v>0</v>
      </c>
      <c r="E1358" s="5">
        <v>16.7</v>
      </c>
      <c r="F1358" s="14">
        <f t="shared" si="164"/>
        <v>0</v>
      </c>
      <c r="G1358" s="15">
        <v>1.2242064102562299E-2</v>
      </c>
      <c r="H1358" s="12">
        <f t="shared" si="169"/>
        <v>6.7508273063283746E-4</v>
      </c>
      <c r="I1358" s="13">
        <v>1.2833729452350799E-3</v>
      </c>
      <c r="J1358" s="11">
        <f t="shared" si="170"/>
        <v>1.2242064102562299E-2</v>
      </c>
      <c r="K1358" s="11">
        <f t="shared" si="171"/>
        <v>6.0829021460224249E-4</v>
      </c>
      <c r="L1358" s="9">
        <f t="shared" si="165"/>
        <v>6.4261826641011339</v>
      </c>
      <c r="M1358" s="10">
        <f t="shared" si="166"/>
        <v>10.273817335898865</v>
      </c>
      <c r="N1358" s="7" t="b">
        <f t="shared" si="167"/>
        <v>0</v>
      </c>
      <c r="O1358" s="8" t="b">
        <f t="shared" si="167"/>
        <v>0</v>
      </c>
      <c r="P1358" s="6" t="b">
        <f t="shared" si="168"/>
        <v>1</v>
      </c>
    </row>
    <row r="1359" spans="1:16" x14ac:dyDescent="0.25">
      <c r="A1359" s="1">
        <v>2016</v>
      </c>
      <c r="B1359" s="3">
        <v>7</v>
      </c>
      <c r="C1359" s="2">
        <v>4</v>
      </c>
      <c r="D1359" s="4">
        <v>0</v>
      </c>
      <c r="E1359" s="5">
        <v>13.9</v>
      </c>
      <c r="F1359" s="14">
        <f t="shared" si="164"/>
        <v>0</v>
      </c>
      <c r="G1359" s="15">
        <v>1.9772469717878698E-2</v>
      </c>
      <c r="H1359" s="12">
        <f t="shared" si="169"/>
        <v>4.1077867764763339E-5</v>
      </c>
      <c r="I1359" s="13">
        <v>5.53600932891738E-3</v>
      </c>
      <c r="J1359" s="11">
        <f t="shared" si="170"/>
        <v>1.9772469717878698E-2</v>
      </c>
      <c r="K1359" s="11">
        <f t="shared" si="171"/>
        <v>5.4949314611526167E-3</v>
      </c>
      <c r="L1359" s="9">
        <f t="shared" si="165"/>
        <v>15.021999963139114</v>
      </c>
      <c r="M1359" s="10">
        <f t="shared" si="166"/>
        <v>1.121999963139114</v>
      </c>
      <c r="N1359" s="7" t="b">
        <f t="shared" si="167"/>
        <v>0</v>
      </c>
      <c r="O1359" s="8" t="b">
        <f t="shared" si="167"/>
        <v>0</v>
      </c>
      <c r="P1359" s="6" t="b">
        <f t="shared" si="168"/>
        <v>1</v>
      </c>
    </row>
    <row r="1360" spans="1:16" x14ac:dyDescent="0.25">
      <c r="A1360" s="1">
        <v>2016</v>
      </c>
      <c r="B1360" s="3">
        <v>7</v>
      </c>
      <c r="C1360" s="2">
        <v>5</v>
      </c>
      <c r="D1360" s="4">
        <v>4.4000000000000004</v>
      </c>
      <c r="E1360" s="5">
        <v>16.3</v>
      </c>
      <c r="F1360" s="14">
        <f t="shared" si="164"/>
        <v>0.97574313003145141</v>
      </c>
      <c r="G1360" s="15">
        <v>0.98294672625368396</v>
      </c>
      <c r="H1360" s="12">
        <f t="shared" si="169"/>
        <v>4.5262222324053534E-4</v>
      </c>
      <c r="I1360" s="13">
        <v>5.7755625296422699E-3</v>
      </c>
      <c r="J1360" s="11">
        <f t="shared" si="170"/>
        <v>7.2035962222325445E-3</v>
      </c>
      <c r="K1360" s="11">
        <f t="shared" si="171"/>
        <v>5.3229403064017347E-3</v>
      </c>
      <c r="L1360" s="9">
        <f t="shared" si="165"/>
        <v>15.219560680050257</v>
      </c>
      <c r="M1360" s="10">
        <f t="shared" si="166"/>
        <v>1.0804393199497433</v>
      </c>
      <c r="N1360" s="7" t="b">
        <f t="shared" si="167"/>
        <v>1</v>
      </c>
      <c r="O1360" s="8" t="b">
        <f t="shared" si="167"/>
        <v>1</v>
      </c>
      <c r="P1360" s="6" t="b">
        <f t="shared" si="168"/>
        <v>1</v>
      </c>
    </row>
    <row r="1361" spans="1:16" x14ac:dyDescent="0.25">
      <c r="A1361" s="1">
        <v>2016</v>
      </c>
      <c r="B1361" s="3">
        <v>7</v>
      </c>
      <c r="C1361" s="2">
        <v>6</v>
      </c>
      <c r="D1361" s="4">
        <v>0.4</v>
      </c>
      <c r="E1361" s="5">
        <v>16.399999999999999</v>
      </c>
      <c r="F1361" s="14">
        <f t="shared" si="164"/>
        <v>0.19737532022490401</v>
      </c>
      <c r="G1361" s="15">
        <v>6.5875358442196705E-2</v>
      </c>
      <c r="H1361" s="12">
        <f t="shared" si="169"/>
        <v>5.0020110707956345E-4</v>
      </c>
      <c r="I1361" s="13">
        <v>9.2805571300283701E-3</v>
      </c>
      <c r="J1361" s="11">
        <f t="shared" si="170"/>
        <v>0.13149996178270729</v>
      </c>
      <c r="K1361" s="11">
        <f t="shared" si="171"/>
        <v>8.7803560229488074E-3</v>
      </c>
      <c r="L1361" s="9">
        <f t="shared" si="165"/>
        <v>17.25003968611226</v>
      </c>
      <c r="M1361" s="10">
        <f t="shared" si="166"/>
        <v>0.85003968611226099</v>
      </c>
      <c r="N1361" s="7" t="b">
        <f t="shared" si="167"/>
        <v>0</v>
      </c>
      <c r="O1361" s="8" t="b">
        <f t="shared" si="167"/>
        <v>0</v>
      </c>
      <c r="P1361" s="6" t="b">
        <f t="shared" si="168"/>
        <v>1</v>
      </c>
    </row>
    <row r="1362" spans="1:16" x14ac:dyDescent="0.25">
      <c r="A1362" s="1">
        <v>2016</v>
      </c>
      <c r="B1362" s="3">
        <v>7</v>
      </c>
      <c r="C1362" s="2">
        <v>7</v>
      </c>
      <c r="D1362" s="4">
        <v>8.4</v>
      </c>
      <c r="E1362" s="5">
        <v>17</v>
      </c>
      <c r="F1362" s="14">
        <f t="shared" ref="F1362:F1425" si="172">2/(1+EXP(-D1362))-1</f>
        <v>0.99955036645953332</v>
      </c>
      <c r="G1362" s="15">
        <v>0.98421858466615098</v>
      </c>
      <c r="H1362" s="12">
        <f t="shared" si="169"/>
        <v>9.1105119440064539E-4</v>
      </c>
      <c r="I1362" s="13">
        <v>6.9779313954965103E-3</v>
      </c>
      <c r="J1362" s="11">
        <f t="shared" si="170"/>
        <v>1.5331781793382349E-2</v>
      </c>
      <c r="K1362" s="11">
        <f t="shared" si="171"/>
        <v>6.066880201095865E-3</v>
      </c>
      <c r="L1362" s="9">
        <f t="shared" ref="L1362:L1425" si="173">POWER(ABS(-(LOG(1/I1362-1))),2.7)*-(LOG(1/I1362-1))/ABS(-(LOG(1/I1362-1)))+24</f>
        <v>16.068682415153823</v>
      </c>
      <c r="M1362" s="10">
        <f t="shared" ref="M1362:M1425" si="174">ABS(E1362-L1362)</f>
        <v>0.93131758484617677</v>
      </c>
      <c r="N1362" s="7" t="b">
        <f t="shared" ref="N1362:O1425" si="175">F1362&gt;0.731</f>
        <v>1</v>
      </c>
      <c r="O1362" s="8" t="b">
        <f t="shared" si="175"/>
        <v>1</v>
      </c>
      <c r="P1362" s="6" t="b">
        <f t="shared" ref="P1362:P1425" si="176">NOT(_xlfn.XOR(N1362,O1362))</f>
        <v>1</v>
      </c>
    </row>
    <row r="1363" spans="1:16" x14ac:dyDescent="0.25">
      <c r="A1363" s="1">
        <v>2016</v>
      </c>
      <c r="B1363" s="3">
        <v>7</v>
      </c>
      <c r="C1363" s="2">
        <v>8</v>
      </c>
      <c r="D1363" s="4">
        <v>21.2</v>
      </c>
      <c r="E1363" s="5">
        <v>15.6</v>
      </c>
      <c r="F1363" s="14">
        <f t="shared" si="172"/>
        <v>0.99999999875838474</v>
      </c>
      <c r="G1363" s="15">
        <v>0.99057663911046601</v>
      </c>
      <c r="H1363" s="12">
        <f t="shared" ref="H1363:H1426" si="177">1/(1+EXP(-E1363+24))</f>
        <v>2.248167702332953E-4</v>
      </c>
      <c r="I1363" s="13">
        <v>8.9478371819057996E-3</v>
      </c>
      <c r="J1363" s="11">
        <f t="shared" si="170"/>
        <v>9.4233596479187387E-3</v>
      </c>
      <c r="K1363" s="11">
        <f t="shared" si="171"/>
        <v>8.7230204116725048E-3</v>
      </c>
      <c r="L1363" s="9">
        <f t="shared" si="173"/>
        <v>17.105298167482356</v>
      </c>
      <c r="M1363" s="10">
        <f t="shared" si="174"/>
        <v>1.5052981674823567</v>
      </c>
      <c r="N1363" s="7" t="b">
        <f t="shared" si="175"/>
        <v>1</v>
      </c>
      <c r="O1363" s="8" t="b">
        <f t="shared" si="175"/>
        <v>1</v>
      </c>
      <c r="P1363" s="6" t="b">
        <f t="shared" si="176"/>
        <v>1</v>
      </c>
    </row>
    <row r="1364" spans="1:16" x14ac:dyDescent="0.25">
      <c r="A1364" s="1">
        <v>2016</v>
      </c>
      <c r="B1364" s="3">
        <v>7</v>
      </c>
      <c r="C1364" s="2">
        <v>9</v>
      </c>
      <c r="D1364" s="4">
        <v>5.2</v>
      </c>
      <c r="E1364" s="5">
        <v>17.2</v>
      </c>
      <c r="F1364" s="14">
        <f t="shared" si="172"/>
        <v>0.98902740220109897</v>
      </c>
      <c r="G1364" s="15">
        <v>0.94798185552714398</v>
      </c>
      <c r="H1364" s="12">
        <f t="shared" si="177"/>
        <v>1.1125360328603205E-3</v>
      </c>
      <c r="I1364" s="13">
        <v>1.7748885361664E-3</v>
      </c>
      <c r="J1364" s="11">
        <f t="shared" si="170"/>
        <v>4.1045546673954991E-2</v>
      </c>
      <c r="K1364" s="11">
        <f t="shared" si="171"/>
        <v>6.6235250330607949E-4</v>
      </c>
      <c r="L1364" s="9">
        <f t="shared" si="173"/>
        <v>8.6459570507741219</v>
      </c>
      <c r="M1364" s="10">
        <f t="shared" si="174"/>
        <v>8.5540429492258774</v>
      </c>
      <c r="N1364" s="7" t="b">
        <f t="shared" si="175"/>
        <v>1</v>
      </c>
      <c r="O1364" s="8" t="b">
        <f t="shared" si="175"/>
        <v>1</v>
      </c>
      <c r="P1364" s="6" t="b">
        <f t="shared" si="176"/>
        <v>1</v>
      </c>
    </row>
    <row r="1365" spans="1:16" x14ac:dyDescent="0.25">
      <c r="A1365" s="1">
        <v>2016</v>
      </c>
      <c r="B1365" s="3">
        <v>7</v>
      </c>
      <c r="C1365" s="2">
        <v>10</v>
      </c>
      <c r="D1365" s="4">
        <v>1</v>
      </c>
      <c r="E1365" s="5">
        <v>17.899999999999999</v>
      </c>
      <c r="F1365" s="14">
        <f t="shared" si="172"/>
        <v>0.46211715726000979</v>
      </c>
      <c r="G1365" s="15">
        <v>0.45510020951481001</v>
      </c>
      <c r="H1365" s="12">
        <f t="shared" si="177"/>
        <v>2.2378485212763296E-3</v>
      </c>
      <c r="I1365" s="13">
        <v>5.3971423112446999E-3</v>
      </c>
      <c r="J1365" s="11">
        <f t="shared" si="170"/>
        <v>7.0169477451997864E-3</v>
      </c>
      <c r="K1365" s="11">
        <f t="shared" si="171"/>
        <v>3.1592937899683703E-3</v>
      </c>
      <c r="L1365" s="9">
        <f t="shared" si="173"/>
        <v>14.902215468757905</v>
      </c>
      <c r="M1365" s="10">
        <f t="shared" si="174"/>
        <v>2.9977845312420932</v>
      </c>
      <c r="N1365" s="7" t="b">
        <f t="shared" si="175"/>
        <v>0</v>
      </c>
      <c r="O1365" s="8" t="b">
        <f t="shared" si="175"/>
        <v>0</v>
      </c>
      <c r="P1365" s="6" t="b">
        <f t="shared" si="176"/>
        <v>1</v>
      </c>
    </row>
    <row r="1366" spans="1:16" x14ac:dyDescent="0.25">
      <c r="A1366" s="1">
        <v>2016</v>
      </c>
      <c r="B1366" s="3">
        <v>7</v>
      </c>
      <c r="C1366" s="2">
        <v>11</v>
      </c>
      <c r="D1366" s="4">
        <v>0</v>
      </c>
      <c r="E1366" s="5">
        <v>18.399999999999999</v>
      </c>
      <c r="F1366" s="14">
        <f t="shared" si="172"/>
        <v>0</v>
      </c>
      <c r="G1366" s="15">
        <v>1.3572534409152201E-2</v>
      </c>
      <c r="H1366" s="12">
        <f t="shared" si="177"/>
        <v>3.6842398994359829E-3</v>
      </c>
      <c r="I1366" s="13">
        <v>1.3973397528730801E-2</v>
      </c>
      <c r="J1366" s="11">
        <f t="shared" si="170"/>
        <v>1.3572534409152201E-2</v>
      </c>
      <c r="K1366" s="11">
        <f t="shared" si="171"/>
        <v>1.0289157629294818E-2</v>
      </c>
      <c r="L1366" s="9">
        <f t="shared" si="173"/>
        <v>18.746273349567009</v>
      </c>
      <c r="M1366" s="10">
        <f t="shared" si="174"/>
        <v>0.34627334956701006</v>
      </c>
      <c r="N1366" s="7" t="b">
        <f t="shared" si="175"/>
        <v>0</v>
      </c>
      <c r="O1366" s="8" t="b">
        <f t="shared" si="175"/>
        <v>0</v>
      </c>
      <c r="P1366" s="6" t="b">
        <f t="shared" si="176"/>
        <v>1</v>
      </c>
    </row>
    <row r="1367" spans="1:16" x14ac:dyDescent="0.25">
      <c r="A1367" s="1">
        <v>2016</v>
      </c>
      <c r="B1367" s="3">
        <v>7</v>
      </c>
      <c r="C1367" s="2">
        <v>12</v>
      </c>
      <c r="D1367" s="4">
        <v>0</v>
      </c>
      <c r="E1367" s="5">
        <v>19.600000000000001</v>
      </c>
      <c r="F1367" s="14">
        <f t="shared" si="172"/>
        <v>0</v>
      </c>
      <c r="G1367" s="15">
        <v>1.15916911734757E-2</v>
      </c>
      <c r="H1367" s="12">
        <f t="shared" si="177"/>
        <v>1.2128434984274258E-2</v>
      </c>
      <c r="I1367" s="13">
        <v>1.8648821761519E-2</v>
      </c>
      <c r="J1367" s="11">
        <f t="shared" si="170"/>
        <v>1.15916911734757E-2</v>
      </c>
      <c r="K1367" s="11">
        <f t="shared" si="171"/>
        <v>6.5203867772447421E-3</v>
      </c>
      <c r="L1367" s="9">
        <f t="shared" si="173"/>
        <v>19.667622907762144</v>
      </c>
      <c r="M1367" s="10">
        <f t="shared" si="174"/>
        <v>6.7622907762142859E-2</v>
      </c>
      <c r="N1367" s="7" t="b">
        <f t="shared" si="175"/>
        <v>0</v>
      </c>
      <c r="O1367" s="8" t="b">
        <f t="shared" si="175"/>
        <v>0</v>
      </c>
      <c r="P1367" s="6" t="b">
        <f t="shared" si="176"/>
        <v>1</v>
      </c>
    </row>
    <row r="1368" spans="1:16" x14ac:dyDescent="0.25">
      <c r="A1368" s="1">
        <v>2016</v>
      </c>
      <c r="B1368" s="3">
        <v>7</v>
      </c>
      <c r="C1368" s="2">
        <v>13</v>
      </c>
      <c r="D1368" s="4">
        <v>0</v>
      </c>
      <c r="E1368" s="5">
        <v>13.1</v>
      </c>
      <c r="F1368" s="14">
        <f t="shared" si="172"/>
        <v>0</v>
      </c>
      <c r="G1368" s="15">
        <v>1.77174597705121E-2</v>
      </c>
      <c r="H1368" s="12">
        <f t="shared" si="177"/>
        <v>1.8457893295667037E-5</v>
      </c>
      <c r="I1368" s="13">
        <v>5.2015109589693496E-3</v>
      </c>
      <c r="J1368" s="11">
        <f t="shared" si="170"/>
        <v>1.77174597705121E-2</v>
      </c>
      <c r="K1368" s="11">
        <f t="shared" si="171"/>
        <v>5.1830530656736826E-3</v>
      </c>
      <c r="L1368" s="9">
        <f t="shared" si="173"/>
        <v>14.726374585351381</v>
      </c>
      <c r="M1368" s="10">
        <f t="shared" si="174"/>
        <v>1.6263745853513818</v>
      </c>
      <c r="N1368" s="7" t="b">
        <f t="shared" si="175"/>
        <v>0</v>
      </c>
      <c r="O1368" s="8" t="b">
        <f t="shared" si="175"/>
        <v>0</v>
      </c>
      <c r="P1368" s="6" t="b">
        <f t="shared" si="176"/>
        <v>1</v>
      </c>
    </row>
    <row r="1369" spans="1:16" x14ac:dyDescent="0.25">
      <c r="A1369" s="1">
        <v>2016</v>
      </c>
      <c r="B1369" s="3">
        <v>7</v>
      </c>
      <c r="C1369" s="2">
        <v>14</v>
      </c>
      <c r="D1369" s="4">
        <v>0</v>
      </c>
      <c r="E1369" s="5">
        <v>16.2</v>
      </c>
      <c r="F1369" s="14">
        <f t="shared" si="172"/>
        <v>0</v>
      </c>
      <c r="G1369" s="15">
        <v>4.5391309455778399E-2</v>
      </c>
      <c r="H1369" s="12">
        <f t="shared" si="177"/>
        <v>4.0956716498605005E-4</v>
      </c>
      <c r="I1369" s="13">
        <v>1.24789059533927E-2</v>
      </c>
      <c r="J1369" s="11">
        <f t="shared" si="170"/>
        <v>4.5391309455778399E-2</v>
      </c>
      <c r="K1369" s="11">
        <f t="shared" si="171"/>
        <v>1.206933878840665E-2</v>
      </c>
      <c r="L1369" s="9">
        <f t="shared" si="173"/>
        <v>18.355464002631088</v>
      </c>
      <c r="M1369" s="10">
        <f t="shared" si="174"/>
        <v>2.1554640026310885</v>
      </c>
      <c r="N1369" s="7" t="b">
        <f t="shared" si="175"/>
        <v>0</v>
      </c>
      <c r="O1369" s="8" t="b">
        <f t="shared" si="175"/>
        <v>0</v>
      </c>
      <c r="P1369" s="6" t="b">
        <f t="shared" si="176"/>
        <v>1</v>
      </c>
    </row>
    <row r="1370" spans="1:16" x14ac:dyDescent="0.25">
      <c r="A1370" s="1">
        <v>2016</v>
      </c>
      <c r="B1370" s="3">
        <v>7</v>
      </c>
      <c r="C1370" s="2">
        <v>15</v>
      </c>
      <c r="D1370" s="4">
        <v>0</v>
      </c>
      <c r="E1370" s="5">
        <v>17.7</v>
      </c>
      <c r="F1370" s="14">
        <f t="shared" si="172"/>
        <v>0</v>
      </c>
      <c r="G1370" s="15">
        <v>3.0693335151362401E-3</v>
      </c>
      <c r="H1370" s="12">
        <f t="shared" si="177"/>
        <v>1.8329389424928035E-3</v>
      </c>
      <c r="I1370" s="13">
        <v>5.4230768343265104E-3</v>
      </c>
      <c r="J1370" s="11">
        <f t="shared" si="170"/>
        <v>3.0693335151362401E-3</v>
      </c>
      <c r="K1370" s="11">
        <f t="shared" si="171"/>
        <v>3.5901378918337069E-3</v>
      </c>
      <c r="L1370" s="9">
        <f t="shared" si="173"/>
        <v>14.924893754534496</v>
      </c>
      <c r="M1370" s="10">
        <f t="shared" si="174"/>
        <v>2.7751062454655031</v>
      </c>
      <c r="N1370" s="7" t="b">
        <f t="shared" si="175"/>
        <v>0</v>
      </c>
      <c r="O1370" s="8" t="b">
        <f t="shared" si="175"/>
        <v>0</v>
      </c>
      <c r="P1370" s="6" t="b">
        <f t="shared" si="176"/>
        <v>1</v>
      </c>
    </row>
    <row r="1371" spans="1:16" x14ac:dyDescent="0.25">
      <c r="A1371" s="1">
        <v>2016</v>
      </c>
      <c r="B1371" s="3">
        <v>7</v>
      </c>
      <c r="C1371" s="2">
        <v>16</v>
      </c>
      <c r="D1371" s="4">
        <v>0</v>
      </c>
      <c r="E1371" s="5">
        <v>18.100000000000001</v>
      </c>
      <c r="F1371" s="14">
        <f t="shared" si="172"/>
        <v>0</v>
      </c>
      <c r="G1371" s="15">
        <v>6.0276713660483696E-3</v>
      </c>
      <c r="H1371" s="12">
        <f t="shared" si="177"/>
        <v>2.7319607630110639E-3</v>
      </c>
      <c r="I1371" s="13">
        <v>6.4568661991080802E-3</v>
      </c>
      <c r="J1371" s="11">
        <f t="shared" si="170"/>
        <v>6.0276713660483696E-3</v>
      </c>
      <c r="K1371" s="11">
        <f t="shared" si="171"/>
        <v>3.7249054360970163E-3</v>
      </c>
      <c r="L1371" s="9">
        <f t="shared" si="173"/>
        <v>15.726673841960945</v>
      </c>
      <c r="M1371" s="10">
        <f t="shared" si="174"/>
        <v>2.3733261580390561</v>
      </c>
      <c r="N1371" s="7" t="b">
        <f t="shared" si="175"/>
        <v>0</v>
      </c>
      <c r="O1371" s="8" t="b">
        <f t="shared" si="175"/>
        <v>0</v>
      </c>
      <c r="P1371" s="6" t="b">
        <f t="shared" si="176"/>
        <v>1</v>
      </c>
    </row>
    <row r="1372" spans="1:16" x14ac:dyDescent="0.25">
      <c r="A1372" s="1">
        <v>2016</v>
      </c>
      <c r="B1372" s="3">
        <v>7</v>
      </c>
      <c r="C1372" s="2">
        <v>17</v>
      </c>
      <c r="D1372" s="4">
        <v>0.1</v>
      </c>
      <c r="E1372" s="5">
        <v>19</v>
      </c>
      <c r="F1372" s="14">
        <f t="shared" si="172"/>
        <v>4.9958374957880025E-2</v>
      </c>
      <c r="G1372" s="15">
        <v>1.24362697761093E-2</v>
      </c>
      <c r="H1372" s="12">
        <f t="shared" si="177"/>
        <v>6.6928509242848554E-3</v>
      </c>
      <c r="I1372" s="13">
        <v>2.0720593681496001E-2</v>
      </c>
      <c r="J1372" s="11">
        <f t="shared" si="170"/>
        <v>3.7522105181770724E-2</v>
      </c>
      <c r="K1372" s="11">
        <f t="shared" si="171"/>
        <v>1.4027742757211146E-2</v>
      </c>
      <c r="L1372" s="9">
        <f t="shared" si="173"/>
        <v>19.977528180664883</v>
      </c>
      <c r="M1372" s="10">
        <f t="shared" si="174"/>
        <v>0.97752818066488345</v>
      </c>
      <c r="N1372" s="7" t="b">
        <f t="shared" si="175"/>
        <v>0</v>
      </c>
      <c r="O1372" s="8" t="b">
        <f t="shared" si="175"/>
        <v>0</v>
      </c>
      <c r="P1372" s="6" t="b">
        <f t="shared" si="176"/>
        <v>1</v>
      </c>
    </row>
    <row r="1373" spans="1:16" x14ac:dyDescent="0.25">
      <c r="A1373" s="1">
        <v>2016</v>
      </c>
      <c r="B1373" s="3">
        <v>7</v>
      </c>
      <c r="C1373" s="2">
        <v>18</v>
      </c>
      <c r="D1373" s="4">
        <v>0.4</v>
      </c>
      <c r="E1373" s="5">
        <v>23.4</v>
      </c>
      <c r="F1373" s="14">
        <f t="shared" si="172"/>
        <v>0.19737532022490401</v>
      </c>
      <c r="G1373" s="15">
        <v>4.4465300110803602E-2</v>
      </c>
      <c r="H1373" s="12">
        <f t="shared" si="177"/>
        <v>0.35434369377420422</v>
      </c>
      <c r="I1373" s="13">
        <v>0.361631281992009</v>
      </c>
      <c r="J1373" s="11">
        <f t="shared" si="170"/>
        <v>0.1529100201141004</v>
      </c>
      <c r="K1373" s="11">
        <f t="shared" si="171"/>
        <v>7.2875882178047857E-3</v>
      </c>
      <c r="L1373" s="9">
        <f t="shared" si="173"/>
        <v>23.977125134186021</v>
      </c>
      <c r="M1373" s="10">
        <f t="shared" si="174"/>
        <v>0.57712513418602285</v>
      </c>
      <c r="N1373" s="7" t="b">
        <f t="shared" si="175"/>
        <v>0</v>
      </c>
      <c r="O1373" s="8" t="b">
        <f t="shared" si="175"/>
        <v>0</v>
      </c>
      <c r="P1373" s="6" t="b">
        <f t="shared" si="176"/>
        <v>1</v>
      </c>
    </row>
    <row r="1374" spans="1:16" x14ac:dyDescent="0.25">
      <c r="A1374" s="1">
        <v>2016</v>
      </c>
      <c r="B1374" s="3">
        <v>7</v>
      </c>
      <c r="C1374" s="2">
        <v>19</v>
      </c>
      <c r="D1374" s="4">
        <v>0</v>
      </c>
      <c r="E1374" s="5">
        <v>24.6</v>
      </c>
      <c r="F1374" s="14">
        <f t="shared" si="172"/>
        <v>0</v>
      </c>
      <c r="G1374" s="15">
        <v>4.5619194501937202E-3</v>
      </c>
      <c r="H1374" s="12">
        <f t="shared" si="177"/>
        <v>0.64565630622579584</v>
      </c>
      <c r="I1374" s="13">
        <v>0.66385291154297099</v>
      </c>
      <c r="J1374" s="11">
        <f t="shared" si="170"/>
        <v>4.5619194501937202E-3</v>
      </c>
      <c r="K1374" s="11">
        <f t="shared" si="171"/>
        <v>1.8196605317175152E-2</v>
      </c>
      <c r="L1374" s="9">
        <f t="shared" si="173"/>
        <v>24.037211218074582</v>
      </c>
      <c r="M1374" s="10">
        <f t="shared" si="174"/>
        <v>0.56278878192541981</v>
      </c>
      <c r="N1374" s="7" t="b">
        <f t="shared" si="175"/>
        <v>0</v>
      </c>
      <c r="O1374" s="8" t="b">
        <f t="shared" si="175"/>
        <v>0</v>
      </c>
      <c r="P1374" s="6" t="b">
        <f t="shared" si="176"/>
        <v>1</v>
      </c>
    </row>
    <row r="1375" spans="1:16" x14ac:dyDescent="0.25">
      <c r="A1375" s="1">
        <v>2016</v>
      </c>
      <c r="B1375" s="3">
        <v>7</v>
      </c>
      <c r="C1375" s="2">
        <v>20</v>
      </c>
      <c r="D1375" s="4">
        <v>9.4</v>
      </c>
      <c r="E1375" s="5">
        <v>16.2</v>
      </c>
      <c r="F1375" s="14">
        <f t="shared" si="172"/>
        <v>0.99983456555429684</v>
      </c>
      <c r="G1375" s="15">
        <v>0.98383668139345604</v>
      </c>
      <c r="H1375" s="12">
        <f t="shared" si="177"/>
        <v>4.0956716498605005E-4</v>
      </c>
      <c r="I1375" s="13">
        <v>6.8741790918431999E-3</v>
      </c>
      <c r="J1375" s="11">
        <f t="shared" si="170"/>
        <v>1.5997884160840803E-2</v>
      </c>
      <c r="K1375" s="11">
        <f t="shared" si="171"/>
        <v>6.4646119268571495E-3</v>
      </c>
      <c r="L1375" s="9">
        <f t="shared" si="173"/>
        <v>16.003359837803171</v>
      </c>
      <c r="M1375" s="10">
        <f t="shared" si="174"/>
        <v>0.19664016219682878</v>
      </c>
      <c r="N1375" s="7" t="b">
        <f t="shared" si="175"/>
        <v>1</v>
      </c>
      <c r="O1375" s="8" t="b">
        <f t="shared" si="175"/>
        <v>1</v>
      </c>
      <c r="P1375" s="6" t="b">
        <f t="shared" si="176"/>
        <v>1</v>
      </c>
    </row>
    <row r="1376" spans="1:16" x14ac:dyDescent="0.25">
      <c r="A1376" s="1">
        <v>2016</v>
      </c>
      <c r="B1376" s="3">
        <v>7</v>
      </c>
      <c r="C1376" s="2">
        <v>21</v>
      </c>
      <c r="D1376" s="4">
        <v>9.1999999999999993</v>
      </c>
      <c r="E1376" s="5">
        <v>18.899999999999999</v>
      </c>
      <c r="F1376" s="14">
        <f t="shared" si="172"/>
        <v>0.99979794161218449</v>
      </c>
      <c r="G1376" s="15">
        <v>0.98920344156926299</v>
      </c>
      <c r="H1376" s="12">
        <f t="shared" si="177"/>
        <v>6.0598014915841051E-3</v>
      </c>
      <c r="I1376" s="13">
        <v>1.47250360754852E-2</v>
      </c>
      <c r="J1376" s="11">
        <f t="shared" si="170"/>
        <v>1.0594500042921506E-2</v>
      </c>
      <c r="K1376" s="11">
        <f t="shared" si="171"/>
        <v>8.665234583901095E-3</v>
      </c>
      <c r="L1376" s="9">
        <f t="shared" si="173"/>
        <v>18.921544464113246</v>
      </c>
      <c r="M1376" s="10">
        <f t="shared" si="174"/>
        <v>2.1544464113247841E-2</v>
      </c>
      <c r="N1376" s="7" t="b">
        <f t="shared" si="175"/>
        <v>1</v>
      </c>
      <c r="O1376" s="8" t="b">
        <f t="shared" si="175"/>
        <v>1</v>
      </c>
      <c r="P1376" s="6" t="b">
        <f t="shared" si="176"/>
        <v>1</v>
      </c>
    </row>
    <row r="1377" spans="1:16" x14ac:dyDescent="0.25">
      <c r="A1377" s="1">
        <v>2016</v>
      </c>
      <c r="B1377" s="3">
        <v>7</v>
      </c>
      <c r="C1377" s="2">
        <v>22</v>
      </c>
      <c r="D1377" s="4">
        <v>1</v>
      </c>
      <c r="E1377" s="5">
        <v>25.4</v>
      </c>
      <c r="F1377" s="14">
        <f t="shared" si="172"/>
        <v>0.46211715726000979</v>
      </c>
      <c r="G1377" s="15">
        <v>0.369811642158686</v>
      </c>
      <c r="H1377" s="12">
        <f t="shared" si="177"/>
        <v>0.80218388855858158</v>
      </c>
      <c r="I1377" s="13">
        <v>0.87626034177526402</v>
      </c>
      <c r="J1377" s="11">
        <f t="shared" si="170"/>
        <v>9.2305515101323787E-2</v>
      </c>
      <c r="K1377" s="11">
        <f t="shared" si="171"/>
        <v>7.4076453216682436E-2</v>
      </c>
      <c r="L1377" s="9">
        <f t="shared" si="173"/>
        <v>24.64506352443167</v>
      </c>
      <c r="M1377" s="10">
        <f t="shared" si="174"/>
        <v>0.75493647556832855</v>
      </c>
      <c r="N1377" s="7" t="b">
        <f t="shared" si="175"/>
        <v>0</v>
      </c>
      <c r="O1377" s="8" t="b">
        <f t="shared" si="175"/>
        <v>0</v>
      </c>
      <c r="P1377" s="6" t="b">
        <f t="shared" si="176"/>
        <v>1</v>
      </c>
    </row>
    <row r="1378" spans="1:16" x14ac:dyDescent="0.25">
      <c r="A1378" s="1">
        <v>2016</v>
      </c>
      <c r="B1378" s="3">
        <v>7</v>
      </c>
      <c r="C1378" s="2">
        <v>23</v>
      </c>
      <c r="D1378" s="4">
        <v>5.2</v>
      </c>
      <c r="E1378" s="5">
        <v>16.899999999999999</v>
      </c>
      <c r="F1378" s="14">
        <f t="shared" si="172"/>
        <v>0.98902740220109897</v>
      </c>
      <c r="G1378" s="15">
        <v>0.98196874892007902</v>
      </c>
      <c r="H1378" s="12">
        <f t="shared" si="177"/>
        <v>8.2442468639829392E-4</v>
      </c>
      <c r="I1378" s="13">
        <v>6.9145569055822304E-3</v>
      </c>
      <c r="J1378" s="11">
        <f t="shared" si="170"/>
        <v>7.0586532810199554E-3</v>
      </c>
      <c r="K1378" s="11">
        <f t="shared" si="171"/>
        <v>6.0901322191839365E-3</v>
      </c>
      <c r="L1378" s="9">
        <f t="shared" si="173"/>
        <v>16.028937550021105</v>
      </c>
      <c r="M1378" s="10">
        <f t="shared" si="174"/>
        <v>0.87106244997889348</v>
      </c>
      <c r="N1378" s="7" t="b">
        <f t="shared" si="175"/>
        <v>1</v>
      </c>
      <c r="O1378" s="8" t="b">
        <f t="shared" si="175"/>
        <v>1</v>
      </c>
      <c r="P1378" s="6" t="b">
        <f t="shared" si="176"/>
        <v>1</v>
      </c>
    </row>
    <row r="1379" spans="1:16" x14ac:dyDescent="0.25">
      <c r="A1379" s="1">
        <v>2016</v>
      </c>
      <c r="B1379" s="3">
        <v>7</v>
      </c>
      <c r="C1379" s="2">
        <v>24</v>
      </c>
      <c r="D1379" s="4">
        <v>0</v>
      </c>
      <c r="E1379" s="5">
        <v>14.2</v>
      </c>
      <c r="F1379" s="14">
        <f t="shared" si="172"/>
        <v>0</v>
      </c>
      <c r="G1379" s="15">
        <v>1.9789121820538699E-2</v>
      </c>
      <c r="H1379" s="12">
        <f t="shared" si="177"/>
        <v>5.5448524722794907E-5</v>
      </c>
      <c r="I1379" s="13">
        <v>3.1373810851567699E-3</v>
      </c>
      <c r="J1379" s="11">
        <f t="shared" si="170"/>
        <v>1.9789121820538699E-2</v>
      </c>
      <c r="K1379" s="11">
        <f t="shared" si="171"/>
        <v>3.0819325604339752E-3</v>
      </c>
      <c r="L1379" s="9">
        <f t="shared" si="173"/>
        <v>12.103817710591187</v>
      </c>
      <c r="M1379" s="10">
        <f t="shared" si="174"/>
        <v>2.0961822894088122</v>
      </c>
      <c r="N1379" s="7" t="b">
        <f t="shared" si="175"/>
        <v>0</v>
      </c>
      <c r="O1379" s="8" t="b">
        <f t="shared" si="175"/>
        <v>0</v>
      </c>
      <c r="P1379" s="6" t="b">
        <f t="shared" si="176"/>
        <v>1</v>
      </c>
    </row>
    <row r="1380" spans="1:16" x14ac:dyDescent="0.25">
      <c r="A1380" s="1">
        <v>2016</v>
      </c>
      <c r="B1380" s="3">
        <v>7</v>
      </c>
      <c r="C1380" s="2">
        <v>25</v>
      </c>
      <c r="D1380" s="4">
        <v>0</v>
      </c>
      <c r="E1380" s="5">
        <v>16.899999999999999</v>
      </c>
      <c r="F1380" s="14">
        <f t="shared" si="172"/>
        <v>0</v>
      </c>
      <c r="G1380" s="15">
        <v>2.4472714888967202E-2</v>
      </c>
      <c r="H1380" s="12">
        <f t="shared" si="177"/>
        <v>8.2442468639829392E-4</v>
      </c>
      <c r="I1380" s="13">
        <v>8.3600805606584595E-3</v>
      </c>
      <c r="J1380" s="11">
        <f t="shared" si="170"/>
        <v>2.4472714888967202E-2</v>
      </c>
      <c r="K1380" s="11">
        <f t="shared" si="171"/>
        <v>7.5356558742601656E-3</v>
      </c>
      <c r="L1380" s="9">
        <f t="shared" si="173"/>
        <v>16.830897634979799</v>
      </c>
      <c r="M1380" s="10">
        <f t="shared" si="174"/>
        <v>6.9102365020199841E-2</v>
      </c>
      <c r="N1380" s="7" t="b">
        <f t="shared" si="175"/>
        <v>0</v>
      </c>
      <c r="O1380" s="8" t="b">
        <f t="shared" si="175"/>
        <v>0</v>
      </c>
      <c r="P1380" s="6" t="b">
        <f t="shared" si="176"/>
        <v>1</v>
      </c>
    </row>
    <row r="1381" spans="1:16" x14ac:dyDescent="0.25">
      <c r="A1381" s="1">
        <v>2016</v>
      </c>
      <c r="B1381" s="3">
        <v>7</v>
      </c>
      <c r="C1381" s="2">
        <v>26</v>
      </c>
      <c r="D1381" s="4">
        <v>0</v>
      </c>
      <c r="E1381" s="5">
        <v>18.600000000000001</v>
      </c>
      <c r="F1381" s="14">
        <f t="shared" si="172"/>
        <v>0</v>
      </c>
      <c r="G1381" s="15">
        <v>9.7119284794307797E-3</v>
      </c>
      <c r="H1381" s="12">
        <f t="shared" si="177"/>
        <v>4.4962731609411869E-3</v>
      </c>
      <c r="I1381" s="13">
        <v>1.40961429314088E-2</v>
      </c>
      <c r="J1381" s="11">
        <f t="shared" si="170"/>
        <v>9.7119284794307797E-3</v>
      </c>
      <c r="K1381" s="11">
        <f t="shared" si="171"/>
        <v>9.5998697704676138E-3</v>
      </c>
      <c r="L1381" s="9">
        <f t="shared" si="173"/>
        <v>18.775781854491967</v>
      </c>
      <c r="M1381" s="10">
        <f t="shared" si="174"/>
        <v>0.17578185449196582</v>
      </c>
      <c r="N1381" s="7" t="b">
        <f t="shared" si="175"/>
        <v>0</v>
      </c>
      <c r="O1381" s="8" t="b">
        <f t="shared" si="175"/>
        <v>0</v>
      </c>
      <c r="P1381" s="6" t="b">
        <f t="shared" si="176"/>
        <v>1</v>
      </c>
    </row>
    <row r="1382" spans="1:16" x14ac:dyDescent="0.25">
      <c r="A1382" s="1">
        <v>2016</v>
      </c>
      <c r="B1382" s="3">
        <v>7</v>
      </c>
      <c r="C1382" s="2">
        <v>27</v>
      </c>
      <c r="D1382" s="4">
        <v>0</v>
      </c>
      <c r="E1382" s="5">
        <v>17.600000000000001</v>
      </c>
      <c r="F1382" s="14">
        <f t="shared" si="172"/>
        <v>0</v>
      </c>
      <c r="G1382" s="15">
        <v>5.8271155352526E-3</v>
      </c>
      <c r="H1382" s="12">
        <f t="shared" si="177"/>
        <v>1.6588010801744243E-3</v>
      </c>
      <c r="I1382" s="13">
        <v>1.0418014877252401E-2</v>
      </c>
      <c r="J1382" s="11">
        <f t="shared" si="170"/>
        <v>5.8271155352526E-3</v>
      </c>
      <c r="K1382" s="11">
        <f t="shared" si="171"/>
        <v>8.7592137970779766E-3</v>
      </c>
      <c r="L1382" s="9">
        <f t="shared" si="173"/>
        <v>17.696040183703499</v>
      </c>
      <c r="M1382" s="10">
        <f t="shared" si="174"/>
        <v>9.6040183703497206E-2</v>
      </c>
      <c r="N1382" s="7" t="b">
        <f t="shared" si="175"/>
        <v>0</v>
      </c>
      <c r="O1382" s="8" t="b">
        <f t="shared" si="175"/>
        <v>0</v>
      </c>
      <c r="P1382" s="6" t="b">
        <f t="shared" si="176"/>
        <v>1</v>
      </c>
    </row>
    <row r="1383" spans="1:16" x14ac:dyDescent="0.25">
      <c r="A1383" s="1">
        <v>2016</v>
      </c>
      <c r="B1383" s="3">
        <v>7</v>
      </c>
      <c r="C1383" s="2">
        <v>28</v>
      </c>
      <c r="D1383" s="4">
        <v>0</v>
      </c>
      <c r="E1383" s="5">
        <v>19.100000000000001</v>
      </c>
      <c r="F1383" s="14">
        <f t="shared" si="172"/>
        <v>0</v>
      </c>
      <c r="G1383" s="15">
        <v>9.6769296025023196E-3</v>
      </c>
      <c r="H1383" s="12">
        <f t="shared" si="177"/>
        <v>7.3915413442819829E-3</v>
      </c>
      <c r="I1383" s="13">
        <v>1.7697338244069698E-2</v>
      </c>
      <c r="J1383" s="11">
        <f t="shared" si="170"/>
        <v>9.6769296025023196E-3</v>
      </c>
      <c r="K1383" s="11">
        <f t="shared" si="171"/>
        <v>1.0305796899787716E-2</v>
      </c>
      <c r="L1383" s="9">
        <f t="shared" si="173"/>
        <v>19.508387216663401</v>
      </c>
      <c r="M1383" s="10">
        <f t="shared" si="174"/>
        <v>0.4083872166633995</v>
      </c>
      <c r="N1383" s="7" t="b">
        <f t="shared" si="175"/>
        <v>0</v>
      </c>
      <c r="O1383" s="8" t="b">
        <f t="shared" si="175"/>
        <v>0</v>
      </c>
      <c r="P1383" s="6" t="b">
        <f t="shared" si="176"/>
        <v>1</v>
      </c>
    </row>
    <row r="1384" spans="1:16" x14ac:dyDescent="0.25">
      <c r="A1384" s="1">
        <v>2016</v>
      </c>
      <c r="B1384" s="3">
        <v>7</v>
      </c>
      <c r="C1384" s="2">
        <v>29</v>
      </c>
      <c r="D1384" s="4">
        <v>0</v>
      </c>
      <c r="E1384" s="5">
        <v>18.5</v>
      </c>
      <c r="F1384" s="14">
        <f t="shared" si="172"/>
        <v>0</v>
      </c>
      <c r="G1384" s="15">
        <v>1.4885097931013299E-2</v>
      </c>
      <c r="H1384" s="12">
        <f t="shared" si="177"/>
        <v>4.0701377158961277E-3</v>
      </c>
      <c r="I1384" s="13">
        <v>1.7161698205536601E-2</v>
      </c>
      <c r="J1384" s="11">
        <f t="shared" si="170"/>
        <v>1.4885097931013299E-2</v>
      </c>
      <c r="K1384" s="11">
        <f t="shared" si="171"/>
        <v>1.3091560489640473E-2</v>
      </c>
      <c r="L1384" s="9">
        <f t="shared" si="173"/>
        <v>19.413316233694648</v>
      </c>
      <c r="M1384" s="10">
        <f t="shared" si="174"/>
        <v>0.91331623369464765</v>
      </c>
      <c r="N1384" s="7" t="b">
        <f t="shared" si="175"/>
        <v>0</v>
      </c>
      <c r="O1384" s="8" t="b">
        <f t="shared" si="175"/>
        <v>0</v>
      </c>
      <c r="P1384" s="6" t="b">
        <f t="shared" si="176"/>
        <v>1</v>
      </c>
    </row>
    <row r="1385" spans="1:16" x14ac:dyDescent="0.25">
      <c r="A1385" s="1">
        <v>2016</v>
      </c>
      <c r="B1385" s="3">
        <v>7</v>
      </c>
      <c r="C1385" s="2">
        <v>30</v>
      </c>
      <c r="D1385" s="4">
        <v>0</v>
      </c>
      <c r="E1385" s="5">
        <v>19</v>
      </c>
      <c r="F1385" s="14">
        <f t="shared" si="172"/>
        <v>0</v>
      </c>
      <c r="G1385" s="15">
        <v>7.9883650214843203E-3</v>
      </c>
      <c r="H1385" s="12">
        <f t="shared" si="177"/>
        <v>6.6928509242848554E-3</v>
      </c>
      <c r="I1385" s="13">
        <v>2.1615479064226999E-2</v>
      </c>
      <c r="J1385" s="11">
        <f t="shared" si="170"/>
        <v>7.9883650214843203E-3</v>
      </c>
      <c r="K1385" s="11">
        <f t="shared" si="171"/>
        <v>1.4922628139942143E-2</v>
      </c>
      <c r="L1385" s="9">
        <f t="shared" si="173"/>
        <v>20.098046279037444</v>
      </c>
      <c r="M1385" s="10">
        <f t="shared" si="174"/>
        <v>1.0980462790374439</v>
      </c>
      <c r="N1385" s="7" t="b">
        <f t="shared" si="175"/>
        <v>0</v>
      </c>
      <c r="O1385" s="8" t="b">
        <f t="shared" si="175"/>
        <v>0</v>
      </c>
      <c r="P1385" s="6" t="b">
        <f t="shared" si="176"/>
        <v>1</v>
      </c>
    </row>
    <row r="1386" spans="1:16" x14ac:dyDescent="0.25">
      <c r="A1386" s="1">
        <v>2016</v>
      </c>
      <c r="B1386" s="3">
        <v>7</v>
      </c>
      <c r="C1386" s="2">
        <v>31</v>
      </c>
      <c r="D1386" s="4">
        <v>0</v>
      </c>
      <c r="E1386" s="5">
        <v>20.399999999999999</v>
      </c>
      <c r="F1386" s="14">
        <f t="shared" si="172"/>
        <v>0</v>
      </c>
      <c r="G1386" s="15">
        <v>7.2615393488493999E-3</v>
      </c>
      <c r="H1386" s="12">
        <f t="shared" si="177"/>
        <v>2.6596993576865818E-2</v>
      </c>
      <c r="I1386" s="13">
        <v>4.1245569729682199E-2</v>
      </c>
      <c r="J1386" s="11">
        <f t="shared" si="170"/>
        <v>7.2615393488493999E-3</v>
      </c>
      <c r="K1386" s="11">
        <f t="shared" si="171"/>
        <v>1.4648576152816381E-2</v>
      </c>
      <c r="L1386" s="9">
        <f t="shared" si="173"/>
        <v>21.677262150222795</v>
      </c>
      <c r="M1386" s="10">
        <f t="shared" si="174"/>
        <v>1.2772621502227963</v>
      </c>
      <c r="N1386" s="7" t="b">
        <f t="shared" si="175"/>
        <v>0</v>
      </c>
      <c r="O1386" s="8" t="b">
        <f t="shared" si="175"/>
        <v>0</v>
      </c>
      <c r="P1386" s="6" t="b">
        <f t="shared" si="176"/>
        <v>1</v>
      </c>
    </row>
    <row r="1387" spans="1:16" x14ac:dyDescent="0.25">
      <c r="A1387" s="1">
        <v>2016</v>
      </c>
      <c r="B1387" s="3">
        <v>8</v>
      </c>
      <c r="C1387" s="2">
        <v>1</v>
      </c>
      <c r="D1387" s="4">
        <v>0</v>
      </c>
      <c r="E1387" s="5">
        <v>15.3</v>
      </c>
      <c r="F1387" s="14">
        <f t="shared" si="172"/>
        <v>0</v>
      </c>
      <c r="G1387" s="15">
        <v>1.5884553317919999E-2</v>
      </c>
      <c r="H1387" s="12">
        <f t="shared" si="177"/>
        <v>1.6655806477733606E-4</v>
      </c>
      <c r="I1387" s="13">
        <v>7.3838622846247801E-3</v>
      </c>
      <c r="J1387" s="11">
        <f t="shared" si="170"/>
        <v>1.5884553317919999E-2</v>
      </c>
      <c r="K1387" s="11">
        <f t="shared" si="171"/>
        <v>7.217304219847444E-3</v>
      </c>
      <c r="L1387" s="9">
        <f t="shared" si="173"/>
        <v>16.31227881666474</v>
      </c>
      <c r="M1387" s="10">
        <f t="shared" si="174"/>
        <v>1.0122788166647396</v>
      </c>
      <c r="N1387" s="7" t="b">
        <f t="shared" si="175"/>
        <v>0</v>
      </c>
      <c r="O1387" s="8" t="b">
        <f t="shared" si="175"/>
        <v>0</v>
      </c>
      <c r="P1387" s="6" t="b">
        <f t="shared" si="176"/>
        <v>1</v>
      </c>
    </row>
    <row r="1388" spans="1:16" x14ac:dyDescent="0.25">
      <c r="A1388" s="1">
        <v>2016</v>
      </c>
      <c r="B1388" s="3">
        <v>8</v>
      </c>
      <c r="C1388" s="2">
        <v>2</v>
      </c>
      <c r="D1388" s="4">
        <v>0.6</v>
      </c>
      <c r="E1388" s="5">
        <v>14.1</v>
      </c>
      <c r="F1388" s="14">
        <f t="shared" si="172"/>
        <v>0.29131261245159079</v>
      </c>
      <c r="G1388" s="15">
        <v>0.258801668794582</v>
      </c>
      <c r="H1388" s="12">
        <f t="shared" si="177"/>
        <v>5.0172164683764205E-5</v>
      </c>
      <c r="I1388" s="13">
        <v>4.6952400584087204E-3</v>
      </c>
      <c r="J1388" s="11">
        <f t="shared" si="170"/>
        <v>3.2510943657008795E-2</v>
      </c>
      <c r="K1388" s="11">
        <f t="shared" si="171"/>
        <v>4.6450678937249561E-3</v>
      </c>
      <c r="L1388" s="9">
        <f t="shared" si="173"/>
        <v>14.227704779994038</v>
      </c>
      <c r="M1388" s="10">
        <f t="shared" si="174"/>
        <v>0.12770477999403873</v>
      </c>
      <c r="N1388" s="7" t="b">
        <f t="shared" si="175"/>
        <v>0</v>
      </c>
      <c r="O1388" s="8" t="b">
        <f t="shared" si="175"/>
        <v>0</v>
      </c>
      <c r="P1388" s="6" t="b">
        <f t="shared" si="176"/>
        <v>1</v>
      </c>
    </row>
    <row r="1389" spans="1:16" x14ac:dyDescent="0.25">
      <c r="A1389" s="1">
        <v>2016</v>
      </c>
      <c r="B1389" s="3">
        <v>8</v>
      </c>
      <c r="C1389" s="2">
        <v>3</v>
      </c>
      <c r="D1389" s="4">
        <v>16.2</v>
      </c>
      <c r="E1389" s="5">
        <v>13.9</v>
      </c>
      <c r="F1389" s="14">
        <f t="shared" si="172"/>
        <v>0.99999981572800012</v>
      </c>
      <c r="G1389" s="15">
        <v>0.99085001108857396</v>
      </c>
      <c r="H1389" s="12">
        <f t="shared" si="177"/>
        <v>4.1077867764763339E-5</v>
      </c>
      <c r="I1389" s="13">
        <v>6.5885585438149501E-3</v>
      </c>
      <c r="J1389" s="11">
        <f t="shared" si="170"/>
        <v>9.1498046394261623E-3</v>
      </c>
      <c r="K1389" s="11">
        <f t="shared" si="171"/>
        <v>6.5474806760501868E-3</v>
      </c>
      <c r="L1389" s="9">
        <f t="shared" si="173"/>
        <v>15.816508695068471</v>
      </c>
      <c r="M1389" s="10">
        <f t="shared" si="174"/>
        <v>1.9165086950684707</v>
      </c>
      <c r="N1389" s="7" t="b">
        <f t="shared" si="175"/>
        <v>1</v>
      </c>
      <c r="O1389" s="8" t="b">
        <f t="shared" si="175"/>
        <v>1</v>
      </c>
      <c r="P1389" s="6" t="b">
        <f t="shared" si="176"/>
        <v>1</v>
      </c>
    </row>
    <row r="1390" spans="1:16" x14ac:dyDescent="0.25">
      <c r="A1390" s="1">
        <v>2016</v>
      </c>
      <c r="B1390" s="3">
        <v>8</v>
      </c>
      <c r="C1390" s="2">
        <v>4</v>
      </c>
      <c r="D1390" s="4">
        <v>16</v>
      </c>
      <c r="E1390" s="5">
        <v>15.2</v>
      </c>
      <c r="F1390" s="14">
        <f t="shared" si="172"/>
        <v>0.99999977492967584</v>
      </c>
      <c r="G1390" s="15">
        <v>0.962037130847055</v>
      </c>
      <c r="H1390" s="12">
        <f t="shared" si="177"/>
        <v>1.5071035805975741E-4</v>
      </c>
      <c r="I1390" s="13">
        <v>8.1913051987947698E-4</v>
      </c>
      <c r="J1390" s="11">
        <f t="shared" si="170"/>
        <v>3.7962644082620844E-2</v>
      </c>
      <c r="K1390" s="11">
        <f t="shared" si="171"/>
        <v>6.684201618197196E-4</v>
      </c>
      <c r="L1390" s="9">
        <f t="shared" si="173"/>
        <v>3.035739068451516</v>
      </c>
      <c r="M1390" s="10">
        <f t="shared" si="174"/>
        <v>12.164260931548483</v>
      </c>
      <c r="N1390" s="7" t="b">
        <f t="shared" si="175"/>
        <v>1</v>
      </c>
      <c r="O1390" s="8" t="b">
        <f t="shared" si="175"/>
        <v>1</v>
      </c>
      <c r="P1390" s="6" t="b">
        <f t="shared" si="176"/>
        <v>1</v>
      </c>
    </row>
    <row r="1391" spans="1:16" x14ac:dyDescent="0.25">
      <c r="A1391" s="1">
        <v>2016</v>
      </c>
      <c r="B1391" s="3">
        <v>8</v>
      </c>
      <c r="C1391" s="2">
        <v>5</v>
      </c>
      <c r="D1391" s="4">
        <v>6.6</v>
      </c>
      <c r="E1391" s="5">
        <v>15.7</v>
      </c>
      <c r="F1391" s="14">
        <f t="shared" si="172"/>
        <v>0.99728296009914219</v>
      </c>
      <c r="G1391" s="15">
        <v>0.95582234790795795</v>
      </c>
      <c r="H1391" s="12">
        <f t="shared" si="177"/>
        <v>2.4845508183933427E-4</v>
      </c>
      <c r="I1391" s="13">
        <v>1.1754439768384901E-3</v>
      </c>
      <c r="J1391" s="11">
        <f t="shared" si="170"/>
        <v>4.1460612191184243E-2</v>
      </c>
      <c r="K1391" s="11">
        <f t="shared" si="171"/>
        <v>9.2698889499915585E-4</v>
      </c>
      <c r="L1391" s="9">
        <f t="shared" si="173"/>
        <v>5.7922070612590488</v>
      </c>
      <c r="M1391" s="10">
        <f t="shared" si="174"/>
        <v>9.9077929387409505</v>
      </c>
      <c r="N1391" s="7" t="b">
        <f t="shared" si="175"/>
        <v>1</v>
      </c>
      <c r="O1391" s="8" t="b">
        <f t="shared" si="175"/>
        <v>1</v>
      </c>
      <c r="P1391" s="6" t="b">
        <f t="shared" si="176"/>
        <v>1</v>
      </c>
    </row>
    <row r="1392" spans="1:16" x14ac:dyDescent="0.25">
      <c r="A1392" s="1">
        <v>2016</v>
      </c>
      <c r="B1392" s="3">
        <v>8</v>
      </c>
      <c r="C1392" s="2">
        <v>6</v>
      </c>
      <c r="D1392" s="4">
        <v>0.2</v>
      </c>
      <c r="E1392" s="5">
        <v>15.4</v>
      </c>
      <c r="F1392" s="14">
        <f t="shared" si="172"/>
        <v>9.9667994624955902E-2</v>
      </c>
      <c r="G1392" s="15">
        <v>6.27558750080838E-2</v>
      </c>
      <c r="H1392" s="12">
        <f t="shared" si="177"/>
        <v>1.84071904963424E-4</v>
      </c>
      <c r="I1392" s="13">
        <v>4.5864376223400203E-3</v>
      </c>
      <c r="J1392" s="11">
        <f t="shared" si="170"/>
        <v>3.6912119616872102E-2</v>
      </c>
      <c r="K1392" s="11">
        <f t="shared" si="171"/>
        <v>4.4023657173765966E-3</v>
      </c>
      <c r="L1392" s="9">
        <f t="shared" si="173"/>
        <v>14.111243026994318</v>
      </c>
      <c r="M1392" s="10">
        <f t="shared" si="174"/>
        <v>1.2887569730056825</v>
      </c>
      <c r="N1392" s="7" t="b">
        <f t="shared" si="175"/>
        <v>0</v>
      </c>
      <c r="O1392" s="8" t="b">
        <f t="shared" si="175"/>
        <v>0</v>
      </c>
      <c r="P1392" s="6" t="b">
        <f t="shared" si="176"/>
        <v>1</v>
      </c>
    </row>
    <row r="1393" spans="1:16" x14ac:dyDescent="0.25">
      <c r="A1393" s="1">
        <v>2016</v>
      </c>
      <c r="B1393" s="3">
        <v>8</v>
      </c>
      <c r="C1393" s="2">
        <v>7</v>
      </c>
      <c r="D1393" s="4">
        <v>0</v>
      </c>
      <c r="E1393" s="5">
        <v>16.5</v>
      </c>
      <c r="F1393" s="14">
        <f t="shared" si="172"/>
        <v>0</v>
      </c>
      <c r="G1393" s="15">
        <v>2.3626103988172401E-2</v>
      </c>
      <c r="H1393" s="12">
        <f t="shared" si="177"/>
        <v>5.5277863692359955E-4</v>
      </c>
      <c r="I1393" s="13">
        <v>6.9074964458166804E-3</v>
      </c>
      <c r="J1393" s="11">
        <f t="shared" si="170"/>
        <v>2.3626103988172401E-2</v>
      </c>
      <c r="K1393" s="11">
        <f t="shared" si="171"/>
        <v>6.3547178088930812E-3</v>
      </c>
      <c r="L1393" s="9">
        <f t="shared" si="173"/>
        <v>16.024479467174451</v>
      </c>
      <c r="M1393" s="10">
        <f t="shared" si="174"/>
        <v>0.47552053282554851</v>
      </c>
      <c r="N1393" s="7" t="b">
        <f t="shared" si="175"/>
        <v>0</v>
      </c>
      <c r="O1393" s="8" t="b">
        <f t="shared" si="175"/>
        <v>0</v>
      </c>
      <c r="P1393" s="6" t="b">
        <f t="shared" si="176"/>
        <v>1</v>
      </c>
    </row>
    <row r="1394" spans="1:16" x14ac:dyDescent="0.25">
      <c r="A1394" s="1">
        <v>2016</v>
      </c>
      <c r="B1394" s="3">
        <v>8</v>
      </c>
      <c r="C1394" s="2">
        <v>8</v>
      </c>
      <c r="D1394" s="4">
        <v>3.6</v>
      </c>
      <c r="E1394" s="5">
        <v>18.600000000000001</v>
      </c>
      <c r="F1394" s="14">
        <f t="shared" si="172"/>
        <v>0.94680601284626809</v>
      </c>
      <c r="G1394" s="15">
        <v>0.97059560751276297</v>
      </c>
      <c r="H1394" s="12">
        <f t="shared" si="177"/>
        <v>4.4962731609411869E-3</v>
      </c>
      <c r="I1394" s="13">
        <v>7.9441946648953592E-3</v>
      </c>
      <c r="J1394" s="11">
        <f t="shared" si="170"/>
        <v>2.3789594666494884E-2</v>
      </c>
      <c r="K1394" s="11">
        <f t="shared" si="171"/>
        <v>3.4479215039541723E-3</v>
      </c>
      <c r="L1394" s="9">
        <f t="shared" si="173"/>
        <v>16.620474533473292</v>
      </c>
      <c r="M1394" s="10">
        <f t="shared" si="174"/>
        <v>1.9795254665267095</v>
      </c>
      <c r="N1394" s="7" t="b">
        <f t="shared" si="175"/>
        <v>1</v>
      </c>
      <c r="O1394" s="8" t="b">
        <f t="shared" si="175"/>
        <v>1</v>
      </c>
      <c r="P1394" s="6" t="b">
        <f t="shared" si="176"/>
        <v>1</v>
      </c>
    </row>
    <row r="1395" spans="1:16" x14ac:dyDescent="0.25">
      <c r="A1395" s="1">
        <v>2016</v>
      </c>
      <c r="B1395" s="3">
        <v>8</v>
      </c>
      <c r="C1395" s="2">
        <v>9</v>
      </c>
      <c r="D1395" s="4">
        <v>0</v>
      </c>
      <c r="E1395" s="5">
        <v>17.2</v>
      </c>
      <c r="F1395" s="14">
        <f t="shared" si="172"/>
        <v>0</v>
      </c>
      <c r="G1395" s="15">
        <v>1.67068394795232E-2</v>
      </c>
      <c r="H1395" s="12">
        <f t="shared" si="177"/>
        <v>1.1125360328603205E-3</v>
      </c>
      <c r="I1395" s="13">
        <v>6.9003116951022502E-3</v>
      </c>
      <c r="J1395" s="11">
        <f t="shared" si="170"/>
        <v>1.67068394795232E-2</v>
      </c>
      <c r="K1395" s="11">
        <f t="shared" si="171"/>
        <v>5.7877756622419299E-3</v>
      </c>
      <c r="L1395" s="9">
        <f t="shared" si="173"/>
        <v>16.019936643672242</v>
      </c>
      <c r="M1395" s="10">
        <f t="shared" si="174"/>
        <v>1.1800633563277572</v>
      </c>
      <c r="N1395" s="7" t="b">
        <f t="shared" si="175"/>
        <v>0</v>
      </c>
      <c r="O1395" s="8" t="b">
        <f t="shared" si="175"/>
        <v>0</v>
      </c>
      <c r="P1395" s="6" t="b">
        <f t="shared" si="176"/>
        <v>1</v>
      </c>
    </row>
    <row r="1396" spans="1:16" x14ac:dyDescent="0.25">
      <c r="A1396" s="1">
        <v>2016</v>
      </c>
      <c r="B1396" s="3">
        <v>8</v>
      </c>
      <c r="C1396" s="2">
        <v>10</v>
      </c>
      <c r="D1396" s="4">
        <v>0</v>
      </c>
      <c r="E1396" s="5">
        <v>25</v>
      </c>
      <c r="F1396" s="14">
        <f t="shared" si="172"/>
        <v>0</v>
      </c>
      <c r="G1396" s="15">
        <v>2.3040902731988298E-2</v>
      </c>
      <c r="H1396" s="12">
        <f t="shared" si="177"/>
        <v>0.7310585786300049</v>
      </c>
      <c r="I1396" s="13">
        <v>0.73355188856190201</v>
      </c>
      <c r="J1396" s="11">
        <f t="shared" si="170"/>
        <v>2.3040902731988298E-2</v>
      </c>
      <c r="K1396" s="11">
        <f t="shared" si="171"/>
        <v>2.4933099318971141E-3</v>
      </c>
      <c r="L1396" s="9">
        <f t="shared" si="173"/>
        <v>24.108852300841537</v>
      </c>
      <c r="M1396" s="10">
        <f t="shared" si="174"/>
        <v>0.89114769915846281</v>
      </c>
      <c r="N1396" s="7" t="b">
        <f t="shared" si="175"/>
        <v>0</v>
      </c>
      <c r="O1396" s="8" t="b">
        <f t="shared" si="175"/>
        <v>0</v>
      </c>
      <c r="P1396" s="6" t="b">
        <f t="shared" si="176"/>
        <v>1</v>
      </c>
    </row>
    <row r="1397" spans="1:16" x14ac:dyDescent="0.25">
      <c r="A1397" s="1">
        <v>2016</v>
      </c>
      <c r="B1397" s="3">
        <v>8</v>
      </c>
      <c r="C1397" s="2">
        <v>11</v>
      </c>
      <c r="D1397" s="4">
        <v>0</v>
      </c>
      <c r="E1397" s="5">
        <v>18.899999999999999</v>
      </c>
      <c r="F1397" s="14">
        <f t="shared" si="172"/>
        <v>0</v>
      </c>
      <c r="G1397" s="15">
        <v>1.6556644769617001E-2</v>
      </c>
      <c r="H1397" s="12">
        <f t="shared" si="177"/>
        <v>6.0598014915841051E-3</v>
      </c>
      <c r="I1397" s="13">
        <v>2.9381816336188402E-2</v>
      </c>
      <c r="J1397" s="11">
        <f t="shared" si="170"/>
        <v>1.6556644769617001E-2</v>
      </c>
      <c r="K1397" s="11">
        <f t="shared" si="171"/>
        <v>2.3322014844604298E-2</v>
      </c>
      <c r="L1397" s="9">
        <f t="shared" si="173"/>
        <v>20.908404521124051</v>
      </c>
      <c r="M1397" s="10">
        <f t="shared" si="174"/>
        <v>2.0084045211240529</v>
      </c>
      <c r="N1397" s="7" t="b">
        <f t="shared" si="175"/>
        <v>0</v>
      </c>
      <c r="O1397" s="8" t="b">
        <f t="shared" si="175"/>
        <v>0</v>
      </c>
      <c r="P1397" s="6" t="b">
        <f t="shared" si="176"/>
        <v>1</v>
      </c>
    </row>
    <row r="1398" spans="1:16" x14ac:dyDescent="0.25">
      <c r="A1398" s="1">
        <v>2016</v>
      </c>
      <c r="B1398" s="3">
        <v>8</v>
      </c>
      <c r="C1398" s="2">
        <v>12</v>
      </c>
      <c r="D1398" s="4">
        <v>0</v>
      </c>
      <c r="E1398" s="5">
        <v>17.600000000000001</v>
      </c>
      <c r="F1398" s="14">
        <f t="shared" si="172"/>
        <v>0</v>
      </c>
      <c r="G1398" s="15">
        <v>8.9822020296217893E-3</v>
      </c>
      <c r="H1398" s="12">
        <f t="shared" si="177"/>
        <v>1.6588010801744243E-3</v>
      </c>
      <c r="I1398" s="13">
        <v>3.34220312396507E-2</v>
      </c>
      <c r="J1398" s="11">
        <f t="shared" si="170"/>
        <v>8.9822020296217893E-3</v>
      </c>
      <c r="K1398" s="11">
        <f t="shared" si="171"/>
        <v>3.1763230159476276E-2</v>
      </c>
      <c r="L1398" s="9">
        <f t="shared" si="173"/>
        <v>21.21567874578686</v>
      </c>
      <c r="M1398" s="10">
        <f t="shared" si="174"/>
        <v>3.6156787457868589</v>
      </c>
      <c r="N1398" s="7" t="b">
        <f t="shared" si="175"/>
        <v>0</v>
      </c>
      <c r="O1398" s="8" t="b">
        <f t="shared" si="175"/>
        <v>0</v>
      </c>
      <c r="P1398" s="6" t="b">
        <f t="shared" si="176"/>
        <v>1</v>
      </c>
    </row>
    <row r="1399" spans="1:16" x14ac:dyDescent="0.25">
      <c r="A1399" s="1">
        <v>2016</v>
      </c>
      <c r="B1399" s="3">
        <v>8</v>
      </c>
      <c r="C1399" s="2">
        <v>13</v>
      </c>
      <c r="D1399" s="4">
        <v>0</v>
      </c>
      <c r="E1399" s="5">
        <v>19.5</v>
      </c>
      <c r="F1399" s="14">
        <f t="shared" si="172"/>
        <v>0</v>
      </c>
      <c r="G1399" s="15">
        <v>5.5864933037299197E-2</v>
      </c>
      <c r="H1399" s="12">
        <f t="shared" si="177"/>
        <v>1.098694263059318E-2</v>
      </c>
      <c r="I1399" s="13">
        <v>2.68490128196027E-2</v>
      </c>
      <c r="J1399" s="11">
        <f t="shared" si="170"/>
        <v>5.5864933037299197E-2</v>
      </c>
      <c r="K1399" s="11">
        <f t="shared" si="171"/>
        <v>1.5862070189009522E-2</v>
      </c>
      <c r="L1399" s="9">
        <f t="shared" si="173"/>
        <v>20.682018462089964</v>
      </c>
      <c r="M1399" s="10">
        <f t="shared" si="174"/>
        <v>1.1820184620899639</v>
      </c>
      <c r="N1399" s="7" t="b">
        <f t="shared" si="175"/>
        <v>0</v>
      </c>
      <c r="O1399" s="8" t="b">
        <f t="shared" si="175"/>
        <v>0</v>
      </c>
      <c r="P1399" s="6" t="b">
        <f t="shared" si="176"/>
        <v>1</v>
      </c>
    </row>
    <row r="1400" spans="1:16" x14ac:dyDescent="0.25">
      <c r="A1400" s="1">
        <v>2016</v>
      </c>
      <c r="B1400" s="3">
        <v>8</v>
      </c>
      <c r="C1400" s="2">
        <v>14</v>
      </c>
      <c r="D1400" s="4">
        <v>0</v>
      </c>
      <c r="E1400" s="5">
        <v>18.899999999999999</v>
      </c>
      <c r="F1400" s="14">
        <f t="shared" si="172"/>
        <v>0</v>
      </c>
      <c r="G1400" s="15">
        <v>2.8731334105790598E-3</v>
      </c>
      <c r="H1400" s="12">
        <f t="shared" si="177"/>
        <v>6.0598014915841051E-3</v>
      </c>
      <c r="I1400" s="13">
        <v>2.0470694837702998E-2</v>
      </c>
      <c r="J1400" s="11">
        <f t="shared" si="170"/>
        <v>2.8731334105790598E-3</v>
      </c>
      <c r="K1400" s="11">
        <f t="shared" si="171"/>
        <v>1.4410893346118893E-2</v>
      </c>
      <c r="L1400" s="9">
        <f t="shared" si="173"/>
        <v>19.942535900684806</v>
      </c>
      <c r="M1400" s="10">
        <f t="shared" si="174"/>
        <v>1.0425359006848076</v>
      </c>
      <c r="N1400" s="7" t="b">
        <f t="shared" si="175"/>
        <v>0</v>
      </c>
      <c r="O1400" s="8" t="b">
        <f t="shared" si="175"/>
        <v>0</v>
      </c>
      <c r="P1400" s="6" t="b">
        <f t="shared" si="176"/>
        <v>1</v>
      </c>
    </row>
    <row r="1401" spans="1:16" x14ac:dyDescent="0.25">
      <c r="A1401" s="1">
        <v>2016</v>
      </c>
      <c r="B1401" s="3">
        <v>8</v>
      </c>
      <c r="C1401" s="2">
        <v>15</v>
      </c>
      <c r="D1401" s="4">
        <v>0</v>
      </c>
      <c r="E1401" s="5">
        <v>20.399999999999999</v>
      </c>
      <c r="F1401" s="14">
        <f t="shared" si="172"/>
        <v>0</v>
      </c>
      <c r="G1401" s="15">
        <v>3.2147230317892501E-3</v>
      </c>
      <c r="H1401" s="12">
        <f t="shared" si="177"/>
        <v>2.6596993576865818E-2</v>
      </c>
      <c r="I1401" s="13">
        <v>3.80727071183758E-2</v>
      </c>
      <c r="J1401" s="11">
        <f t="shared" si="170"/>
        <v>3.2147230317892501E-3</v>
      </c>
      <c r="K1401" s="11">
        <f t="shared" si="171"/>
        <v>1.1475713541509981E-2</v>
      </c>
      <c r="L1401" s="9">
        <f t="shared" si="173"/>
        <v>21.507348476500063</v>
      </c>
      <c r="M1401" s="10">
        <f t="shared" si="174"/>
        <v>1.1073484765000643</v>
      </c>
      <c r="N1401" s="7" t="b">
        <f t="shared" si="175"/>
        <v>0</v>
      </c>
      <c r="O1401" s="8" t="b">
        <f t="shared" si="175"/>
        <v>0</v>
      </c>
      <c r="P1401" s="6" t="b">
        <f t="shared" si="176"/>
        <v>1</v>
      </c>
    </row>
    <row r="1402" spans="1:16" x14ac:dyDescent="0.25">
      <c r="A1402" s="1">
        <v>2016</v>
      </c>
      <c r="B1402" s="3">
        <v>8</v>
      </c>
      <c r="C1402" s="2">
        <v>16</v>
      </c>
      <c r="D1402" s="4">
        <v>0</v>
      </c>
      <c r="E1402" s="5">
        <v>22.5</v>
      </c>
      <c r="F1402" s="14">
        <f t="shared" si="172"/>
        <v>0</v>
      </c>
      <c r="G1402" s="15">
        <v>1.54906682174187E-2</v>
      </c>
      <c r="H1402" s="12">
        <f t="shared" si="177"/>
        <v>0.18242552380635635</v>
      </c>
      <c r="I1402" s="13">
        <v>0.180184607604783</v>
      </c>
      <c r="J1402" s="11">
        <f t="shared" si="170"/>
        <v>1.54906682174187E-2</v>
      </c>
      <c r="K1402" s="11">
        <f t="shared" si="171"/>
        <v>2.2409162015733508E-3</v>
      </c>
      <c r="L1402" s="9">
        <f t="shared" si="173"/>
        <v>23.6769966508373</v>
      </c>
      <c r="M1402" s="10">
        <f t="shared" si="174"/>
        <v>1.1769966508372995</v>
      </c>
      <c r="N1402" s="7" t="b">
        <f t="shared" si="175"/>
        <v>0</v>
      </c>
      <c r="O1402" s="8" t="b">
        <f t="shared" si="175"/>
        <v>0</v>
      </c>
      <c r="P1402" s="6" t="b">
        <f t="shared" si="176"/>
        <v>1</v>
      </c>
    </row>
    <row r="1403" spans="1:16" x14ac:dyDescent="0.25">
      <c r="A1403" s="1">
        <v>2016</v>
      </c>
      <c r="B1403" s="3">
        <v>8</v>
      </c>
      <c r="C1403" s="2">
        <v>17</v>
      </c>
      <c r="D1403" s="4">
        <v>0</v>
      </c>
      <c r="E1403" s="5">
        <v>23.9</v>
      </c>
      <c r="F1403" s="14">
        <f t="shared" si="172"/>
        <v>0</v>
      </c>
      <c r="G1403" s="15">
        <v>3.4435733838440702E-2</v>
      </c>
      <c r="H1403" s="12">
        <f t="shared" si="177"/>
        <v>0.4750208125210596</v>
      </c>
      <c r="I1403" s="13">
        <v>0.51261011369939002</v>
      </c>
      <c r="J1403" s="11">
        <f t="shared" si="170"/>
        <v>3.4435733838440702E-2</v>
      </c>
      <c r="K1403" s="11">
        <f t="shared" si="171"/>
        <v>3.7589301178330425E-2</v>
      </c>
      <c r="L1403" s="9">
        <f t="shared" si="173"/>
        <v>24.000033095550222</v>
      </c>
      <c r="M1403" s="10">
        <f t="shared" si="174"/>
        <v>0.10003309555022355</v>
      </c>
      <c r="N1403" s="7" t="b">
        <f t="shared" si="175"/>
        <v>0</v>
      </c>
      <c r="O1403" s="8" t="b">
        <f t="shared" si="175"/>
        <v>0</v>
      </c>
      <c r="P1403" s="6" t="b">
        <f t="shared" si="176"/>
        <v>1</v>
      </c>
    </row>
    <row r="1404" spans="1:16" x14ac:dyDescent="0.25">
      <c r="A1404" s="1">
        <v>2016</v>
      </c>
      <c r="B1404" s="3">
        <v>8</v>
      </c>
      <c r="C1404" s="2">
        <v>18</v>
      </c>
      <c r="D1404" s="4">
        <v>0</v>
      </c>
      <c r="E1404" s="5">
        <v>22.8</v>
      </c>
      <c r="F1404" s="14">
        <f t="shared" si="172"/>
        <v>0</v>
      </c>
      <c r="G1404" s="15">
        <v>1.2144154770181E-2</v>
      </c>
      <c r="H1404" s="12">
        <f t="shared" si="177"/>
        <v>0.23147521650098246</v>
      </c>
      <c r="I1404" s="13">
        <v>0.21065650679242401</v>
      </c>
      <c r="J1404" s="11">
        <f t="shared" si="170"/>
        <v>1.2144154770181E-2</v>
      </c>
      <c r="K1404" s="11">
        <f t="shared" si="171"/>
        <v>2.0818709708558453E-2</v>
      </c>
      <c r="L1404" s="9">
        <f t="shared" si="173"/>
        <v>23.776935213891967</v>
      </c>
      <c r="M1404" s="10">
        <f t="shared" si="174"/>
        <v>0.97693521389196647</v>
      </c>
      <c r="N1404" s="7" t="b">
        <f t="shared" si="175"/>
        <v>0</v>
      </c>
      <c r="O1404" s="8" t="b">
        <f t="shared" si="175"/>
        <v>0</v>
      </c>
      <c r="P1404" s="6" t="b">
        <f t="shared" si="176"/>
        <v>1</v>
      </c>
    </row>
    <row r="1405" spans="1:16" x14ac:dyDescent="0.25">
      <c r="A1405" s="1">
        <v>2016</v>
      </c>
      <c r="B1405" s="3">
        <v>8</v>
      </c>
      <c r="C1405" s="2">
        <v>19</v>
      </c>
      <c r="D1405" s="4">
        <v>0</v>
      </c>
      <c r="E1405" s="5">
        <v>23</v>
      </c>
      <c r="F1405" s="14">
        <f t="shared" si="172"/>
        <v>0</v>
      </c>
      <c r="G1405" s="15">
        <v>1.01220956172691E-2</v>
      </c>
      <c r="H1405" s="12">
        <f t="shared" si="177"/>
        <v>0.2689414213699951</v>
      </c>
      <c r="I1405" s="13">
        <v>0.26185479051064497</v>
      </c>
      <c r="J1405" s="11">
        <f t="shared" si="170"/>
        <v>1.01220956172691E-2</v>
      </c>
      <c r="K1405" s="11">
        <f t="shared" si="171"/>
        <v>7.0866308593501293E-3</v>
      </c>
      <c r="L1405" s="9">
        <f t="shared" si="173"/>
        <v>23.884152792359124</v>
      </c>
      <c r="M1405" s="10">
        <f t="shared" si="174"/>
        <v>0.88415279235912436</v>
      </c>
      <c r="N1405" s="7" t="b">
        <f t="shared" si="175"/>
        <v>0</v>
      </c>
      <c r="O1405" s="8" t="b">
        <f t="shared" si="175"/>
        <v>0</v>
      </c>
      <c r="P1405" s="6" t="b">
        <f t="shared" si="176"/>
        <v>1</v>
      </c>
    </row>
    <row r="1406" spans="1:16" x14ac:dyDescent="0.25">
      <c r="A1406" s="1">
        <v>2016</v>
      </c>
      <c r="B1406" s="3">
        <v>8</v>
      </c>
      <c r="C1406" s="2">
        <v>20</v>
      </c>
      <c r="D1406" s="4">
        <v>1.6</v>
      </c>
      <c r="E1406" s="5">
        <v>17</v>
      </c>
      <c r="F1406" s="14">
        <f t="shared" si="172"/>
        <v>0.66403677026784891</v>
      </c>
      <c r="G1406" s="15">
        <v>0.76110727531442302</v>
      </c>
      <c r="H1406" s="12">
        <f t="shared" si="177"/>
        <v>9.1105119440064539E-4</v>
      </c>
      <c r="I1406" s="13">
        <v>8.1421478202376007E-3</v>
      </c>
      <c r="J1406" s="11">
        <f t="shared" si="170"/>
        <v>9.7070505046574107E-2</v>
      </c>
      <c r="K1406" s="11">
        <f t="shared" si="171"/>
        <v>7.2310966258369554E-3</v>
      </c>
      <c r="L1406" s="9">
        <f t="shared" si="173"/>
        <v>16.722439108437559</v>
      </c>
      <c r="M1406" s="10">
        <f t="shared" si="174"/>
        <v>0.27756089156244101</v>
      </c>
      <c r="N1406" s="7" t="b">
        <f t="shared" si="175"/>
        <v>0</v>
      </c>
      <c r="O1406" s="8" t="b">
        <f t="shared" si="175"/>
        <v>1</v>
      </c>
      <c r="P1406" s="6" t="b">
        <f t="shared" si="176"/>
        <v>0</v>
      </c>
    </row>
    <row r="1407" spans="1:16" x14ac:dyDescent="0.25">
      <c r="A1407" s="1">
        <v>2016</v>
      </c>
      <c r="B1407" s="3">
        <v>8</v>
      </c>
      <c r="C1407" s="2">
        <v>21</v>
      </c>
      <c r="D1407" s="4">
        <v>0</v>
      </c>
      <c r="E1407" s="5">
        <v>19.600000000000001</v>
      </c>
      <c r="F1407" s="14">
        <f t="shared" si="172"/>
        <v>0</v>
      </c>
      <c r="G1407" s="15">
        <v>2.3463275691584799E-2</v>
      </c>
      <c r="H1407" s="12">
        <f t="shared" si="177"/>
        <v>1.2128434984274258E-2</v>
      </c>
      <c r="I1407" s="13">
        <v>2.1802166976004098E-2</v>
      </c>
      <c r="J1407" s="11">
        <f t="shared" si="170"/>
        <v>2.3463275691584799E-2</v>
      </c>
      <c r="K1407" s="11">
        <f t="shared" si="171"/>
        <v>9.6737319917298403E-3</v>
      </c>
      <c r="L1407" s="9">
        <f t="shared" si="173"/>
        <v>20.122290022752814</v>
      </c>
      <c r="M1407" s="10">
        <f t="shared" si="174"/>
        <v>0.52229002275281289</v>
      </c>
      <c r="N1407" s="7" t="b">
        <f t="shared" si="175"/>
        <v>0</v>
      </c>
      <c r="O1407" s="8" t="b">
        <f t="shared" si="175"/>
        <v>0</v>
      </c>
      <c r="P1407" s="6" t="b">
        <f t="shared" si="176"/>
        <v>1</v>
      </c>
    </row>
    <row r="1408" spans="1:16" x14ac:dyDescent="0.25">
      <c r="A1408" s="1">
        <v>2016</v>
      </c>
      <c r="B1408" s="3">
        <v>8</v>
      </c>
      <c r="C1408" s="2">
        <v>22</v>
      </c>
      <c r="D1408" s="4">
        <v>0</v>
      </c>
      <c r="E1408" s="5">
        <v>14.3</v>
      </c>
      <c r="F1408" s="14">
        <f t="shared" si="172"/>
        <v>0</v>
      </c>
      <c r="G1408" s="15">
        <v>2.0382312049923901E-2</v>
      </c>
      <c r="H1408" s="12">
        <f t="shared" si="177"/>
        <v>6.1279739616602481E-5</v>
      </c>
      <c r="I1408" s="13">
        <v>5.7148290438087997E-3</v>
      </c>
      <c r="J1408" s="11">
        <f t="shared" si="170"/>
        <v>2.0382312049923901E-2</v>
      </c>
      <c r="K1408" s="11">
        <f t="shared" si="171"/>
        <v>5.6535493041921974E-3</v>
      </c>
      <c r="L1408" s="9">
        <f t="shared" si="173"/>
        <v>15.170514450312437</v>
      </c>
      <c r="M1408" s="10">
        <f t="shared" si="174"/>
        <v>0.87051445031243624</v>
      </c>
      <c r="N1408" s="7" t="b">
        <f t="shared" si="175"/>
        <v>0</v>
      </c>
      <c r="O1408" s="8" t="b">
        <f t="shared" si="175"/>
        <v>0</v>
      </c>
      <c r="P1408" s="6" t="b">
        <f t="shared" si="176"/>
        <v>1</v>
      </c>
    </row>
    <row r="1409" spans="1:16" x14ac:dyDescent="0.25">
      <c r="A1409" s="1">
        <v>2016</v>
      </c>
      <c r="B1409" s="3">
        <v>8</v>
      </c>
      <c r="C1409" s="2">
        <v>23</v>
      </c>
      <c r="D1409" s="4">
        <v>5.4</v>
      </c>
      <c r="E1409" s="5">
        <v>17.600000000000001</v>
      </c>
      <c r="F1409" s="14">
        <f t="shared" si="172"/>
        <v>0.99100745367811771</v>
      </c>
      <c r="G1409" s="15">
        <v>0.93755881705877098</v>
      </c>
      <c r="H1409" s="12">
        <f t="shared" si="177"/>
        <v>1.6588010801744243E-3</v>
      </c>
      <c r="I1409" s="13">
        <v>9.5587511491179705E-3</v>
      </c>
      <c r="J1409" s="11">
        <f t="shared" si="170"/>
        <v>5.3448636619346734E-2</v>
      </c>
      <c r="K1409" s="11">
        <f t="shared" si="171"/>
        <v>7.8999500689435464E-3</v>
      </c>
      <c r="L1409" s="9">
        <f t="shared" si="173"/>
        <v>17.365756259745609</v>
      </c>
      <c r="M1409" s="10">
        <f t="shared" si="174"/>
        <v>0.23424374025439221</v>
      </c>
      <c r="N1409" s="7" t="b">
        <f t="shared" si="175"/>
        <v>1</v>
      </c>
      <c r="O1409" s="8" t="b">
        <f t="shared" si="175"/>
        <v>1</v>
      </c>
      <c r="P1409" s="6" t="b">
        <f t="shared" si="176"/>
        <v>1</v>
      </c>
    </row>
    <row r="1410" spans="1:16" x14ac:dyDescent="0.25">
      <c r="A1410" s="1">
        <v>2016</v>
      </c>
      <c r="B1410" s="3">
        <v>8</v>
      </c>
      <c r="C1410" s="2">
        <v>24</v>
      </c>
      <c r="D1410" s="4">
        <v>1.8</v>
      </c>
      <c r="E1410" s="5">
        <v>12.9</v>
      </c>
      <c r="F1410" s="14">
        <f t="shared" si="172"/>
        <v>0.71629787019902458</v>
      </c>
      <c r="G1410" s="15">
        <v>0.81050930132508903</v>
      </c>
      <c r="H1410" s="12">
        <f t="shared" si="177"/>
        <v>1.5112095440975134E-5</v>
      </c>
      <c r="I1410" s="13">
        <v>4.7363225052867997E-3</v>
      </c>
      <c r="J1410" s="11">
        <f t="shared" si="170"/>
        <v>9.4211431126064449E-2</v>
      </c>
      <c r="K1410" s="11">
        <f t="shared" si="171"/>
        <v>4.7212104098458248E-3</v>
      </c>
      <c r="L1410" s="9">
        <f t="shared" si="173"/>
        <v>14.270760821881176</v>
      </c>
      <c r="M1410" s="10">
        <f t="shared" si="174"/>
        <v>1.3707608218811753</v>
      </c>
      <c r="N1410" s="7" t="b">
        <f t="shared" si="175"/>
        <v>0</v>
      </c>
      <c r="O1410" s="8" t="b">
        <f t="shared" si="175"/>
        <v>1</v>
      </c>
      <c r="P1410" s="6" t="b">
        <f t="shared" si="176"/>
        <v>0</v>
      </c>
    </row>
    <row r="1411" spans="1:16" x14ac:dyDescent="0.25">
      <c r="A1411" s="1">
        <v>2016</v>
      </c>
      <c r="B1411" s="3">
        <v>8</v>
      </c>
      <c r="C1411" s="2">
        <v>25</v>
      </c>
      <c r="D1411" s="4">
        <v>42.2</v>
      </c>
      <c r="E1411" s="5">
        <v>17.100000000000001</v>
      </c>
      <c r="F1411" s="14">
        <f t="shared" si="172"/>
        <v>1</v>
      </c>
      <c r="G1411" s="15">
        <v>0.98927264845219498</v>
      </c>
      <c r="H1411" s="12">
        <f t="shared" si="177"/>
        <v>1.0067708200856387E-3</v>
      </c>
      <c r="I1411" s="13">
        <v>3.0869690160935299E-3</v>
      </c>
      <c r="J1411" s="11">
        <f t="shared" si="170"/>
        <v>1.072735154780502E-2</v>
      </c>
      <c r="K1411" s="11">
        <f t="shared" si="171"/>
        <v>2.0801981960078915E-3</v>
      </c>
      <c r="L1411" s="9">
        <f t="shared" si="173"/>
        <v>12.013008299342932</v>
      </c>
      <c r="M1411" s="10">
        <f t="shared" si="174"/>
        <v>5.0869917006570695</v>
      </c>
      <c r="N1411" s="7" t="b">
        <f t="shared" si="175"/>
        <v>1</v>
      </c>
      <c r="O1411" s="8" t="b">
        <f t="shared" si="175"/>
        <v>1</v>
      </c>
      <c r="P1411" s="6" t="b">
        <f t="shared" si="176"/>
        <v>1</v>
      </c>
    </row>
    <row r="1412" spans="1:16" x14ac:dyDescent="0.25">
      <c r="A1412" s="1">
        <v>2016</v>
      </c>
      <c r="B1412" s="3">
        <v>8</v>
      </c>
      <c r="C1412" s="2">
        <v>26</v>
      </c>
      <c r="D1412" s="4">
        <v>0</v>
      </c>
      <c r="E1412" s="5">
        <v>16</v>
      </c>
      <c r="F1412" s="14">
        <f t="shared" si="172"/>
        <v>0</v>
      </c>
      <c r="G1412" s="15">
        <v>1.15254200860506E-2</v>
      </c>
      <c r="H1412" s="12">
        <f t="shared" si="177"/>
        <v>3.3535013046647811E-4</v>
      </c>
      <c r="I1412" s="13">
        <v>6.5889017362538299E-3</v>
      </c>
      <c r="J1412" s="11">
        <f t="shared" ref="J1412:J1475" si="178">ABS(F1412-G1412)</f>
        <v>1.15254200860506E-2</v>
      </c>
      <c r="K1412" s="11">
        <f t="shared" ref="K1412:K1475" si="179">ABS(H1412-I1412)</f>
        <v>6.2535516057873521E-3</v>
      </c>
      <c r="L1412" s="9">
        <f t="shared" si="173"/>
        <v>15.816739669726831</v>
      </c>
      <c r="M1412" s="10">
        <f t="shared" si="174"/>
        <v>0.18326033027316946</v>
      </c>
      <c r="N1412" s="7" t="b">
        <f t="shared" si="175"/>
        <v>0</v>
      </c>
      <c r="O1412" s="8" t="b">
        <f t="shared" si="175"/>
        <v>0</v>
      </c>
      <c r="P1412" s="6" t="b">
        <f t="shared" si="176"/>
        <v>1</v>
      </c>
    </row>
    <row r="1413" spans="1:16" x14ac:dyDescent="0.25">
      <c r="A1413" s="1">
        <v>2016</v>
      </c>
      <c r="B1413" s="3">
        <v>8</v>
      </c>
      <c r="C1413" s="2">
        <v>27</v>
      </c>
      <c r="D1413" s="4">
        <v>0</v>
      </c>
      <c r="E1413" s="5">
        <v>19.2</v>
      </c>
      <c r="F1413" s="14">
        <f t="shared" si="172"/>
        <v>0</v>
      </c>
      <c r="G1413" s="15">
        <v>4.8235863664688097E-3</v>
      </c>
      <c r="H1413" s="12">
        <f t="shared" si="177"/>
        <v>8.1625711531598897E-3</v>
      </c>
      <c r="I1413" s="13">
        <v>3.11462337072596E-2</v>
      </c>
      <c r="J1413" s="11">
        <f t="shared" si="178"/>
        <v>4.8235863664688097E-3</v>
      </c>
      <c r="K1413" s="11">
        <f t="shared" si="179"/>
        <v>2.2983662554099712E-2</v>
      </c>
      <c r="L1413" s="9">
        <f t="shared" si="173"/>
        <v>21.049838564649349</v>
      </c>
      <c r="M1413" s="10">
        <f t="shared" si="174"/>
        <v>1.8498385646493496</v>
      </c>
      <c r="N1413" s="7" t="b">
        <f t="shared" si="175"/>
        <v>0</v>
      </c>
      <c r="O1413" s="8" t="b">
        <f t="shared" si="175"/>
        <v>0</v>
      </c>
      <c r="P1413" s="6" t="b">
        <f t="shared" si="176"/>
        <v>1</v>
      </c>
    </row>
    <row r="1414" spans="1:16" x14ac:dyDescent="0.25">
      <c r="A1414" s="1">
        <v>2016</v>
      </c>
      <c r="B1414" s="3">
        <v>8</v>
      </c>
      <c r="C1414" s="2">
        <v>28</v>
      </c>
      <c r="D1414" s="4">
        <v>0</v>
      </c>
      <c r="E1414" s="5">
        <v>20.100000000000001</v>
      </c>
      <c r="F1414" s="14">
        <f t="shared" si="172"/>
        <v>0</v>
      </c>
      <c r="G1414" s="15">
        <v>1.45938976506815E-2</v>
      </c>
      <c r="H1414" s="12">
        <f t="shared" si="177"/>
        <v>1.9840305734077534E-2</v>
      </c>
      <c r="I1414" s="13">
        <v>5.8717733828535901E-2</v>
      </c>
      <c r="J1414" s="11">
        <f t="shared" si="178"/>
        <v>1.45938976506815E-2</v>
      </c>
      <c r="K1414" s="11">
        <f t="shared" si="179"/>
        <v>3.8877428094458363E-2</v>
      </c>
      <c r="L1414" s="9">
        <f t="shared" si="173"/>
        <v>22.345689809146538</v>
      </c>
      <c r="M1414" s="10">
        <f t="shared" si="174"/>
        <v>2.2456898091465369</v>
      </c>
      <c r="N1414" s="7" t="b">
        <f t="shared" si="175"/>
        <v>0</v>
      </c>
      <c r="O1414" s="8" t="b">
        <f t="shared" si="175"/>
        <v>0</v>
      </c>
      <c r="P1414" s="6" t="b">
        <f t="shared" si="176"/>
        <v>1</v>
      </c>
    </row>
    <row r="1415" spans="1:16" x14ac:dyDescent="0.25">
      <c r="A1415" s="1">
        <v>2016</v>
      </c>
      <c r="B1415" s="3">
        <v>8</v>
      </c>
      <c r="C1415" s="2">
        <v>29</v>
      </c>
      <c r="D1415" s="4">
        <v>0</v>
      </c>
      <c r="E1415" s="5">
        <v>18.3</v>
      </c>
      <c r="F1415" s="14">
        <f t="shared" si="172"/>
        <v>0</v>
      </c>
      <c r="G1415" s="15">
        <v>5.6022523644346303E-3</v>
      </c>
      <c r="H1415" s="12">
        <f t="shared" si="177"/>
        <v>3.3348073074133473E-3</v>
      </c>
      <c r="I1415" s="13">
        <v>2.0317332165562099E-2</v>
      </c>
      <c r="J1415" s="11">
        <f t="shared" si="178"/>
        <v>5.6022523644346303E-3</v>
      </c>
      <c r="K1415" s="11">
        <f t="shared" si="179"/>
        <v>1.6982524858148752E-2</v>
      </c>
      <c r="L1415" s="9">
        <f t="shared" si="173"/>
        <v>19.920757643463766</v>
      </c>
      <c r="M1415" s="10">
        <f t="shared" si="174"/>
        <v>1.6207576434637652</v>
      </c>
      <c r="N1415" s="7" t="b">
        <f t="shared" si="175"/>
        <v>0</v>
      </c>
      <c r="O1415" s="8" t="b">
        <f t="shared" si="175"/>
        <v>0</v>
      </c>
      <c r="P1415" s="6" t="b">
        <f t="shared" si="176"/>
        <v>1</v>
      </c>
    </row>
    <row r="1416" spans="1:16" x14ac:dyDescent="0.25">
      <c r="A1416" s="1">
        <v>2016</v>
      </c>
      <c r="B1416" s="3">
        <v>8</v>
      </c>
      <c r="C1416" s="2">
        <v>30</v>
      </c>
      <c r="D1416" s="4">
        <v>0</v>
      </c>
      <c r="E1416" s="5">
        <v>21.6</v>
      </c>
      <c r="F1416" s="14">
        <f t="shared" si="172"/>
        <v>0</v>
      </c>
      <c r="G1416" s="15">
        <v>1.7742574120414498E-2</v>
      </c>
      <c r="H1416" s="12">
        <f t="shared" si="177"/>
        <v>8.3172696493922491E-2</v>
      </c>
      <c r="I1416" s="13">
        <v>2.0023628376490799E-2</v>
      </c>
      <c r="J1416" s="11">
        <f t="shared" si="178"/>
        <v>1.7742574120414498E-2</v>
      </c>
      <c r="K1416" s="11">
        <f t="shared" si="179"/>
        <v>6.3149068117431692E-2</v>
      </c>
      <c r="L1416" s="9">
        <f t="shared" si="173"/>
        <v>19.878388298073673</v>
      </c>
      <c r="M1416" s="10">
        <f t="shared" si="174"/>
        <v>1.721611701926328</v>
      </c>
      <c r="N1416" s="7" t="b">
        <f t="shared" si="175"/>
        <v>0</v>
      </c>
      <c r="O1416" s="8" t="b">
        <f t="shared" si="175"/>
        <v>0</v>
      </c>
      <c r="P1416" s="6" t="b">
        <f t="shared" si="176"/>
        <v>1</v>
      </c>
    </row>
    <row r="1417" spans="1:16" x14ac:dyDescent="0.25">
      <c r="A1417" s="1">
        <v>2016</v>
      </c>
      <c r="B1417" s="3">
        <v>8</v>
      </c>
      <c r="C1417" s="2">
        <v>31</v>
      </c>
      <c r="D1417" s="4">
        <v>0</v>
      </c>
      <c r="E1417" s="5">
        <v>22.5</v>
      </c>
      <c r="F1417" s="14">
        <f t="shared" si="172"/>
        <v>0</v>
      </c>
      <c r="G1417" s="15">
        <v>3.48047905983443E-2</v>
      </c>
      <c r="H1417" s="12">
        <f t="shared" si="177"/>
        <v>0.18242552380635635</v>
      </c>
      <c r="I1417" s="13">
        <v>0.19258315729662101</v>
      </c>
      <c r="J1417" s="11">
        <f t="shared" si="178"/>
        <v>3.48047905983443E-2</v>
      </c>
      <c r="K1417" s="11">
        <f t="shared" si="179"/>
        <v>1.0157633490264661E-2</v>
      </c>
      <c r="L1417" s="9">
        <f t="shared" si="173"/>
        <v>23.721940557103629</v>
      </c>
      <c r="M1417" s="10">
        <f t="shared" si="174"/>
        <v>1.221940557103629</v>
      </c>
      <c r="N1417" s="7" t="b">
        <f t="shared" si="175"/>
        <v>0</v>
      </c>
      <c r="O1417" s="8" t="b">
        <f t="shared" si="175"/>
        <v>0</v>
      </c>
      <c r="P1417" s="6" t="b">
        <f t="shared" si="176"/>
        <v>1</v>
      </c>
    </row>
    <row r="1418" spans="1:16" x14ac:dyDescent="0.25">
      <c r="A1418" s="1">
        <v>2016</v>
      </c>
      <c r="B1418" s="3">
        <v>9</v>
      </c>
      <c r="C1418" s="2">
        <v>1</v>
      </c>
      <c r="D1418" s="4">
        <v>0</v>
      </c>
      <c r="E1418" s="5">
        <v>22</v>
      </c>
      <c r="F1418" s="14">
        <f t="shared" si="172"/>
        <v>0</v>
      </c>
      <c r="G1418" s="15">
        <v>1.8944597308251598E-2</v>
      </c>
      <c r="H1418" s="12">
        <f t="shared" si="177"/>
        <v>0.11920292202211755</v>
      </c>
      <c r="I1418" s="13">
        <v>0.130191191389532</v>
      </c>
      <c r="J1418" s="11">
        <f t="shared" si="178"/>
        <v>1.8944597308251598E-2</v>
      </c>
      <c r="K1418" s="11">
        <f t="shared" si="179"/>
        <v>1.0988269367414455E-2</v>
      </c>
      <c r="L1418" s="9">
        <f t="shared" si="173"/>
        <v>23.405432242402508</v>
      </c>
      <c r="M1418" s="10">
        <f t="shared" si="174"/>
        <v>1.4054322424025081</v>
      </c>
      <c r="N1418" s="7" t="b">
        <f t="shared" si="175"/>
        <v>0</v>
      </c>
      <c r="O1418" s="8" t="b">
        <f t="shared" si="175"/>
        <v>0</v>
      </c>
      <c r="P1418" s="6" t="b">
        <f t="shared" si="176"/>
        <v>1</v>
      </c>
    </row>
    <row r="1419" spans="1:16" x14ac:dyDescent="0.25">
      <c r="A1419" s="1">
        <v>2016</v>
      </c>
      <c r="B1419" s="3">
        <v>9</v>
      </c>
      <c r="C1419" s="2">
        <v>2</v>
      </c>
      <c r="D1419" s="4">
        <v>7.4</v>
      </c>
      <c r="E1419" s="5">
        <v>17.3</v>
      </c>
      <c r="F1419" s="14">
        <f t="shared" si="172"/>
        <v>0.99877824128113124</v>
      </c>
      <c r="G1419" s="15">
        <v>0.97548419989297097</v>
      </c>
      <c r="H1419" s="12">
        <f t="shared" si="177"/>
        <v>1.2293986212774215E-3</v>
      </c>
      <c r="I1419" s="13">
        <v>9.7777406077985095E-3</v>
      </c>
      <c r="J1419" s="11">
        <f t="shared" si="178"/>
        <v>2.3294041388160269E-2</v>
      </c>
      <c r="K1419" s="11">
        <f t="shared" si="179"/>
        <v>8.548341986521088E-3</v>
      </c>
      <c r="L1419" s="9">
        <f t="shared" si="173"/>
        <v>17.453671541144974</v>
      </c>
      <c r="M1419" s="10">
        <f t="shared" si="174"/>
        <v>0.15367154114497339</v>
      </c>
      <c r="N1419" s="7" t="b">
        <f t="shared" si="175"/>
        <v>1</v>
      </c>
      <c r="O1419" s="8" t="b">
        <f t="shared" si="175"/>
        <v>1</v>
      </c>
      <c r="P1419" s="6" t="b">
        <f t="shared" si="176"/>
        <v>1</v>
      </c>
    </row>
    <row r="1420" spans="1:16" x14ac:dyDescent="0.25">
      <c r="A1420" s="1">
        <v>2016</v>
      </c>
      <c r="B1420" s="3">
        <v>9</v>
      </c>
      <c r="C1420" s="2">
        <v>3</v>
      </c>
      <c r="D1420" s="4">
        <v>25</v>
      </c>
      <c r="E1420" s="5">
        <v>19.2</v>
      </c>
      <c r="F1420" s="14">
        <f t="shared" si="172"/>
        <v>0.999999999972224</v>
      </c>
      <c r="G1420" s="15">
        <v>0.98454826929184702</v>
      </c>
      <c r="H1420" s="12">
        <f t="shared" si="177"/>
        <v>8.1625711531598897E-3</v>
      </c>
      <c r="I1420" s="13">
        <v>2.0587994372606899E-2</v>
      </c>
      <c r="J1420" s="11">
        <f t="shared" si="178"/>
        <v>1.5451730680376974E-2</v>
      </c>
      <c r="K1420" s="11">
        <f t="shared" si="179"/>
        <v>1.2425423219447009E-2</v>
      </c>
      <c r="L1420" s="9">
        <f t="shared" si="173"/>
        <v>19.959036408026964</v>
      </c>
      <c r="M1420" s="10">
        <f t="shared" si="174"/>
        <v>0.75903640802696515</v>
      </c>
      <c r="N1420" s="7" t="b">
        <f t="shared" si="175"/>
        <v>1</v>
      </c>
      <c r="O1420" s="8" t="b">
        <f t="shared" si="175"/>
        <v>1</v>
      </c>
      <c r="P1420" s="6" t="b">
        <f t="shared" si="176"/>
        <v>1</v>
      </c>
    </row>
    <row r="1421" spans="1:16" x14ac:dyDescent="0.25">
      <c r="A1421" s="1">
        <v>2016</v>
      </c>
      <c r="B1421" s="3">
        <v>9</v>
      </c>
      <c r="C1421" s="2">
        <v>4</v>
      </c>
      <c r="D1421" s="4">
        <v>0</v>
      </c>
      <c r="E1421" s="5">
        <v>20.399999999999999</v>
      </c>
      <c r="F1421" s="14">
        <f t="shared" si="172"/>
        <v>0</v>
      </c>
      <c r="G1421" s="15">
        <v>7.8665684279362394E-2</v>
      </c>
      <c r="H1421" s="12">
        <f t="shared" si="177"/>
        <v>2.6596993576865818E-2</v>
      </c>
      <c r="I1421" s="13">
        <v>6.4758215941327496E-2</v>
      </c>
      <c r="J1421" s="11">
        <f t="shared" si="178"/>
        <v>7.8665684279362394E-2</v>
      </c>
      <c r="K1421" s="11">
        <f t="shared" si="179"/>
        <v>3.8161222364461678E-2</v>
      </c>
      <c r="L1421" s="9">
        <f t="shared" si="173"/>
        <v>22.508368627531695</v>
      </c>
      <c r="M1421" s="10">
        <f t="shared" si="174"/>
        <v>2.1083686275316964</v>
      </c>
      <c r="N1421" s="7" t="b">
        <f t="shared" si="175"/>
        <v>0</v>
      </c>
      <c r="O1421" s="8" t="b">
        <f t="shared" si="175"/>
        <v>0</v>
      </c>
      <c r="P1421" s="6" t="b">
        <f t="shared" si="176"/>
        <v>1</v>
      </c>
    </row>
    <row r="1422" spans="1:16" x14ac:dyDescent="0.25">
      <c r="A1422" s="1">
        <v>2016</v>
      </c>
      <c r="B1422" s="3">
        <v>9</v>
      </c>
      <c r="C1422" s="2">
        <v>5</v>
      </c>
      <c r="D1422" s="4">
        <v>0</v>
      </c>
      <c r="E1422" s="5">
        <v>20.9</v>
      </c>
      <c r="F1422" s="14">
        <f t="shared" si="172"/>
        <v>0</v>
      </c>
      <c r="G1422" s="15">
        <v>8.4259367426887007E-3</v>
      </c>
      <c r="H1422" s="12">
        <f t="shared" si="177"/>
        <v>4.3107254941086068E-2</v>
      </c>
      <c r="I1422" s="13">
        <v>5.3013286564542898E-2</v>
      </c>
      <c r="J1422" s="11">
        <f t="shared" si="178"/>
        <v>8.4259367426887007E-3</v>
      </c>
      <c r="K1422" s="11">
        <f t="shared" si="179"/>
        <v>9.9060316234568305E-3</v>
      </c>
      <c r="L1422" s="9">
        <f t="shared" si="173"/>
        <v>22.165602565784646</v>
      </c>
      <c r="M1422" s="10">
        <f t="shared" si="174"/>
        <v>1.265602565784647</v>
      </c>
      <c r="N1422" s="7" t="b">
        <f t="shared" si="175"/>
        <v>0</v>
      </c>
      <c r="O1422" s="8" t="b">
        <f t="shared" si="175"/>
        <v>0</v>
      </c>
      <c r="P1422" s="6" t="b">
        <f t="shared" si="176"/>
        <v>1</v>
      </c>
    </row>
    <row r="1423" spans="1:16" x14ac:dyDescent="0.25">
      <c r="A1423" s="1">
        <v>2016</v>
      </c>
      <c r="B1423" s="3">
        <v>9</v>
      </c>
      <c r="C1423" s="2">
        <v>6</v>
      </c>
      <c r="D1423" s="4">
        <v>0</v>
      </c>
      <c r="E1423" s="5">
        <v>23.5</v>
      </c>
      <c r="F1423" s="14">
        <f t="shared" si="172"/>
        <v>0</v>
      </c>
      <c r="G1423" s="15">
        <v>4.5542684231028802E-3</v>
      </c>
      <c r="H1423" s="12">
        <f t="shared" si="177"/>
        <v>0.37754066879814541</v>
      </c>
      <c r="I1423" s="13">
        <v>0.38603969579992298</v>
      </c>
      <c r="J1423" s="11">
        <f t="shared" si="178"/>
        <v>4.5542684231028802E-3</v>
      </c>
      <c r="K1423" s="11">
        <f t="shared" si="179"/>
        <v>8.4990270017775704E-3</v>
      </c>
      <c r="L1423" s="9">
        <f t="shared" si="173"/>
        <v>23.986769047876212</v>
      </c>
      <c r="M1423" s="10">
        <f t="shared" si="174"/>
        <v>0.48676904787621211</v>
      </c>
      <c r="N1423" s="7" t="b">
        <f t="shared" si="175"/>
        <v>0</v>
      </c>
      <c r="O1423" s="8" t="b">
        <f t="shared" si="175"/>
        <v>0</v>
      </c>
      <c r="P1423" s="6" t="b">
        <f t="shared" si="176"/>
        <v>1</v>
      </c>
    </row>
    <row r="1424" spans="1:16" x14ac:dyDescent="0.25">
      <c r="A1424" s="1">
        <v>2016</v>
      </c>
      <c r="B1424" s="3">
        <v>9</v>
      </c>
      <c r="C1424" s="2">
        <v>7</v>
      </c>
      <c r="D1424" s="4">
        <v>0</v>
      </c>
      <c r="E1424" s="5">
        <v>21.8</v>
      </c>
      <c r="F1424" s="14">
        <f t="shared" si="172"/>
        <v>0</v>
      </c>
      <c r="G1424" s="15">
        <v>1.8014781990688601E-2</v>
      </c>
      <c r="H1424" s="12">
        <f t="shared" si="177"/>
        <v>9.9750489119685204E-2</v>
      </c>
      <c r="I1424" s="13">
        <v>0.101482706914653</v>
      </c>
      <c r="J1424" s="11">
        <f t="shared" si="178"/>
        <v>1.8014781990688601E-2</v>
      </c>
      <c r="K1424" s="11">
        <f t="shared" si="179"/>
        <v>1.7322177949677942E-3</v>
      </c>
      <c r="L1424" s="9">
        <f t="shared" si="173"/>
        <v>23.136402562845532</v>
      </c>
      <c r="M1424" s="10">
        <f t="shared" si="174"/>
        <v>1.3364025628455316</v>
      </c>
      <c r="N1424" s="7" t="b">
        <f t="shared" si="175"/>
        <v>0</v>
      </c>
      <c r="O1424" s="8" t="b">
        <f t="shared" si="175"/>
        <v>0</v>
      </c>
      <c r="P1424" s="6" t="b">
        <f t="shared" si="176"/>
        <v>1</v>
      </c>
    </row>
    <row r="1425" spans="1:16" x14ac:dyDescent="0.25">
      <c r="A1425" s="1">
        <v>2016</v>
      </c>
      <c r="B1425" s="3">
        <v>9</v>
      </c>
      <c r="C1425" s="2">
        <v>8</v>
      </c>
      <c r="D1425" s="4">
        <v>0</v>
      </c>
      <c r="E1425" s="5">
        <v>22.9</v>
      </c>
      <c r="F1425" s="14">
        <f t="shared" si="172"/>
        <v>0</v>
      </c>
      <c r="G1425" s="15">
        <v>2.5992535895977401E-2</v>
      </c>
      <c r="H1425" s="12">
        <f t="shared" si="177"/>
        <v>0.24973989440488212</v>
      </c>
      <c r="I1425" s="13">
        <v>0.25959009909460701</v>
      </c>
      <c r="J1425" s="11">
        <f t="shared" si="178"/>
        <v>2.5992535895977401E-2</v>
      </c>
      <c r="K1425" s="11">
        <f t="shared" si="179"/>
        <v>9.8502046897248896E-3</v>
      </c>
      <c r="L1425" s="9">
        <f t="shared" si="173"/>
        <v>23.880572289155538</v>
      </c>
      <c r="M1425" s="10">
        <f t="shared" si="174"/>
        <v>0.98057228915553907</v>
      </c>
      <c r="N1425" s="7" t="b">
        <f t="shared" si="175"/>
        <v>0</v>
      </c>
      <c r="O1425" s="8" t="b">
        <f t="shared" si="175"/>
        <v>0</v>
      </c>
      <c r="P1425" s="6" t="b">
        <f t="shared" si="176"/>
        <v>1</v>
      </c>
    </row>
    <row r="1426" spans="1:16" x14ac:dyDescent="0.25">
      <c r="A1426" s="1">
        <v>2016</v>
      </c>
      <c r="B1426" s="3">
        <v>9</v>
      </c>
      <c r="C1426" s="2">
        <v>9</v>
      </c>
      <c r="D1426" s="4">
        <v>0</v>
      </c>
      <c r="E1426" s="5">
        <v>24.8</v>
      </c>
      <c r="F1426" s="14">
        <f t="shared" ref="F1426:F1489" si="180">2/(1+EXP(-D1426))-1</f>
        <v>0</v>
      </c>
      <c r="G1426" s="15">
        <v>1.6872068278706201E-2</v>
      </c>
      <c r="H1426" s="12">
        <f t="shared" si="177"/>
        <v>0.68997448112761262</v>
      </c>
      <c r="I1426" s="13">
        <v>0.69640965034427404</v>
      </c>
      <c r="J1426" s="11">
        <f t="shared" si="178"/>
        <v>1.6872068278706201E-2</v>
      </c>
      <c r="K1426" s="11">
        <f t="shared" si="179"/>
        <v>6.4351692166614294E-3</v>
      </c>
      <c r="L1426" s="9">
        <f t="shared" ref="L1426:L1489" si="181">POWER(ABS(-(LOG(1/I1426-1))),2.7)*-(LOG(1/I1426-1))/ABS(-(LOG(1/I1426-1)))+24</f>
        <v>24.063664021128393</v>
      </c>
      <c r="M1426" s="10">
        <f t="shared" ref="M1426:M1489" si="182">ABS(E1426-L1426)</f>
        <v>0.73633597887160818</v>
      </c>
      <c r="N1426" s="7" t="b">
        <f t="shared" ref="N1426:O1489" si="183">F1426&gt;0.731</f>
        <v>0</v>
      </c>
      <c r="O1426" s="8" t="b">
        <f t="shared" si="183"/>
        <v>0</v>
      </c>
      <c r="P1426" s="6" t="b">
        <f t="shared" ref="P1426:P1489" si="184">NOT(_xlfn.XOR(N1426,O1426))</f>
        <v>1</v>
      </c>
    </row>
    <row r="1427" spans="1:16" x14ac:dyDescent="0.25">
      <c r="A1427" s="1">
        <v>2016</v>
      </c>
      <c r="B1427" s="3">
        <v>9</v>
      </c>
      <c r="C1427" s="2">
        <v>10</v>
      </c>
      <c r="D1427" s="4">
        <v>2.5</v>
      </c>
      <c r="E1427" s="5">
        <v>21.6</v>
      </c>
      <c r="F1427" s="14">
        <f t="shared" si="180"/>
        <v>0.8482836399575131</v>
      </c>
      <c r="G1427" s="15">
        <v>0.85609884146492199</v>
      </c>
      <c r="H1427" s="12">
        <f t="shared" ref="H1427:H1490" si="185">1/(1+EXP(-E1427+24))</f>
        <v>8.3172696493922491E-2</v>
      </c>
      <c r="I1427" s="13">
        <v>9.54296383954647E-2</v>
      </c>
      <c r="J1427" s="11">
        <f t="shared" si="178"/>
        <v>7.8152015074088865E-3</v>
      </c>
      <c r="K1427" s="11">
        <f t="shared" si="179"/>
        <v>1.2256941901542209E-2</v>
      </c>
      <c r="L1427" s="9">
        <f t="shared" si="181"/>
        <v>23.061517607074695</v>
      </c>
      <c r="M1427" s="10">
        <f t="shared" si="182"/>
        <v>1.4615176070746934</v>
      </c>
      <c r="N1427" s="7" t="b">
        <f t="shared" si="183"/>
        <v>1</v>
      </c>
      <c r="O1427" s="8" t="b">
        <f t="shared" si="183"/>
        <v>1</v>
      </c>
      <c r="P1427" s="6" t="b">
        <f t="shared" si="184"/>
        <v>1</v>
      </c>
    </row>
    <row r="1428" spans="1:16" x14ac:dyDescent="0.25">
      <c r="A1428" s="1">
        <v>2016</v>
      </c>
      <c r="B1428" s="3">
        <v>9</v>
      </c>
      <c r="C1428" s="2">
        <v>11</v>
      </c>
      <c r="D1428" s="4">
        <v>0</v>
      </c>
      <c r="E1428" s="5">
        <v>20.3</v>
      </c>
      <c r="F1428" s="14">
        <f t="shared" si="180"/>
        <v>0</v>
      </c>
      <c r="G1428" s="15">
        <v>1.0543064560074301E-2</v>
      </c>
      <c r="H1428" s="12">
        <f t="shared" si="185"/>
        <v>2.4127021417669217E-2</v>
      </c>
      <c r="I1428" s="13">
        <v>3.8695518225152603E-2</v>
      </c>
      <c r="J1428" s="11">
        <f t="shared" si="178"/>
        <v>1.0543064560074301E-2</v>
      </c>
      <c r="K1428" s="11">
        <f t="shared" si="179"/>
        <v>1.4568496807483386E-2</v>
      </c>
      <c r="L1428" s="9">
        <f t="shared" si="181"/>
        <v>21.542357467234165</v>
      </c>
      <c r="M1428" s="10">
        <f t="shared" si="182"/>
        <v>1.2423574672341644</v>
      </c>
      <c r="N1428" s="7" t="b">
        <f t="shared" si="183"/>
        <v>0</v>
      </c>
      <c r="O1428" s="8" t="b">
        <f t="shared" si="183"/>
        <v>0</v>
      </c>
      <c r="P1428" s="6" t="b">
        <f t="shared" si="184"/>
        <v>1</v>
      </c>
    </row>
    <row r="1429" spans="1:16" x14ac:dyDescent="0.25">
      <c r="A1429" s="1">
        <v>2016</v>
      </c>
      <c r="B1429" s="3">
        <v>9</v>
      </c>
      <c r="C1429" s="2">
        <v>12</v>
      </c>
      <c r="D1429" s="4">
        <v>0</v>
      </c>
      <c r="E1429" s="5">
        <v>21.1</v>
      </c>
      <c r="F1429" s="14">
        <f t="shared" si="180"/>
        <v>0</v>
      </c>
      <c r="G1429" s="15">
        <v>1.04848281196556E-2</v>
      </c>
      <c r="H1429" s="12">
        <f t="shared" si="185"/>
        <v>5.2153563078417807E-2</v>
      </c>
      <c r="I1429" s="13">
        <v>6.0813385986089097E-2</v>
      </c>
      <c r="J1429" s="11">
        <f t="shared" si="178"/>
        <v>1.04848281196556E-2</v>
      </c>
      <c r="K1429" s="11">
        <f t="shared" si="179"/>
        <v>8.6598229076712899E-3</v>
      </c>
      <c r="L1429" s="9">
        <f t="shared" si="181"/>
        <v>22.405049888745303</v>
      </c>
      <c r="M1429" s="10">
        <f t="shared" si="182"/>
        <v>1.3050498887453017</v>
      </c>
      <c r="N1429" s="7" t="b">
        <f t="shared" si="183"/>
        <v>0</v>
      </c>
      <c r="O1429" s="8" t="b">
        <f t="shared" si="183"/>
        <v>0</v>
      </c>
      <c r="P1429" s="6" t="b">
        <f t="shared" si="184"/>
        <v>1</v>
      </c>
    </row>
    <row r="1430" spans="1:16" x14ac:dyDescent="0.25">
      <c r="A1430" s="1">
        <v>2016</v>
      </c>
      <c r="B1430" s="3">
        <v>9</v>
      </c>
      <c r="C1430" s="2">
        <v>13</v>
      </c>
      <c r="D1430" s="4">
        <v>0</v>
      </c>
      <c r="E1430" s="5">
        <v>20</v>
      </c>
      <c r="F1430" s="14">
        <f t="shared" si="180"/>
        <v>0</v>
      </c>
      <c r="G1430" s="15">
        <v>7.8684559145104898E-3</v>
      </c>
      <c r="H1430" s="12">
        <f t="shared" si="185"/>
        <v>1.7986209962091559E-2</v>
      </c>
      <c r="I1430" s="13">
        <v>3.08507958894517E-2</v>
      </c>
      <c r="J1430" s="11">
        <f t="shared" si="178"/>
        <v>7.8684559145104898E-3</v>
      </c>
      <c r="K1430" s="11">
        <f t="shared" si="179"/>
        <v>1.2864585927360141E-2</v>
      </c>
      <c r="L1430" s="9">
        <f t="shared" si="181"/>
        <v>21.0269911778515</v>
      </c>
      <c r="M1430" s="10">
        <f t="shared" si="182"/>
        <v>1.0269911778514995</v>
      </c>
      <c r="N1430" s="7" t="b">
        <f t="shared" si="183"/>
        <v>0</v>
      </c>
      <c r="O1430" s="8" t="b">
        <f t="shared" si="183"/>
        <v>0</v>
      </c>
      <c r="P1430" s="6" t="b">
        <f t="shared" si="184"/>
        <v>1</v>
      </c>
    </row>
    <row r="1431" spans="1:16" x14ac:dyDescent="0.25">
      <c r="A1431" s="1">
        <v>2016</v>
      </c>
      <c r="B1431" s="3">
        <v>9</v>
      </c>
      <c r="C1431" s="2">
        <v>14</v>
      </c>
      <c r="D1431" s="4">
        <v>1.6</v>
      </c>
      <c r="E1431" s="5">
        <v>24.4</v>
      </c>
      <c r="F1431" s="14">
        <f t="shared" si="180"/>
        <v>0.66403677026784891</v>
      </c>
      <c r="G1431" s="15">
        <v>0.74792471421302198</v>
      </c>
      <c r="H1431" s="12">
        <f t="shared" si="185"/>
        <v>0.59868766011245167</v>
      </c>
      <c r="I1431" s="13">
        <v>0.61410737047805497</v>
      </c>
      <c r="J1431" s="11">
        <f t="shared" si="178"/>
        <v>8.3887943945173071E-2</v>
      </c>
      <c r="K1431" s="11">
        <f t="shared" si="179"/>
        <v>1.5419710365603301E-2</v>
      </c>
      <c r="L1431" s="9">
        <f t="shared" si="181"/>
        <v>24.013278783328548</v>
      </c>
      <c r="M1431" s="10">
        <f t="shared" si="182"/>
        <v>0.38672121667145021</v>
      </c>
      <c r="N1431" s="7" t="b">
        <f t="shared" si="183"/>
        <v>0</v>
      </c>
      <c r="O1431" s="8" t="b">
        <f t="shared" si="183"/>
        <v>1</v>
      </c>
      <c r="P1431" s="6" t="b">
        <f t="shared" si="184"/>
        <v>0</v>
      </c>
    </row>
    <row r="1432" spans="1:16" x14ac:dyDescent="0.25">
      <c r="A1432" s="1">
        <v>2016</v>
      </c>
      <c r="B1432" s="3">
        <v>9</v>
      </c>
      <c r="C1432" s="2">
        <v>15</v>
      </c>
      <c r="D1432" s="4">
        <v>0</v>
      </c>
      <c r="E1432" s="5">
        <v>20.7</v>
      </c>
      <c r="F1432" s="14">
        <f t="shared" si="180"/>
        <v>0</v>
      </c>
      <c r="G1432" s="15">
        <v>1.0876644222824401E-2</v>
      </c>
      <c r="H1432" s="12">
        <f t="shared" si="185"/>
        <v>3.5571189272636146E-2</v>
      </c>
      <c r="I1432" s="13">
        <v>6.263408597813E-2</v>
      </c>
      <c r="J1432" s="11">
        <f t="shared" si="178"/>
        <v>1.0876644222824401E-2</v>
      </c>
      <c r="K1432" s="11">
        <f t="shared" si="179"/>
        <v>2.7062896705493854E-2</v>
      </c>
      <c r="L1432" s="9">
        <f t="shared" si="181"/>
        <v>22.454032188895191</v>
      </c>
      <c r="M1432" s="10">
        <f t="shared" si="182"/>
        <v>1.7540321888951915</v>
      </c>
      <c r="N1432" s="7" t="b">
        <f t="shared" si="183"/>
        <v>0</v>
      </c>
      <c r="O1432" s="8" t="b">
        <f t="shared" si="183"/>
        <v>0</v>
      </c>
      <c r="P1432" s="6" t="b">
        <f t="shared" si="184"/>
        <v>1</v>
      </c>
    </row>
    <row r="1433" spans="1:16" x14ac:dyDescent="0.25">
      <c r="A1433" s="1">
        <v>2016</v>
      </c>
      <c r="B1433" s="3">
        <v>9</v>
      </c>
      <c r="C1433" s="2">
        <v>16</v>
      </c>
      <c r="D1433" s="4">
        <v>0</v>
      </c>
      <c r="E1433" s="5">
        <v>21.4</v>
      </c>
      <c r="F1433" s="14">
        <f t="shared" si="180"/>
        <v>0</v>
      </c>
      <c r="G1433" s="15">
        <v>1.2258568843273501E-2</v>
      </c>
      <c r="H1433" s="12">
        <f t="shared" si="185"/>
        <v>6.9138420343346732E-2</v>
      </c>
      <c r="I1433" s="13">
        <v>8.7995586778268603E-2</v>
      </c>
      <c r="J1433" s="11">
        <f t="shared" si="178"/>
        <v>1.2258568843273501E-2</v>
      </c>
      <c r="K1433" s="11">
        <f t="shared" si="179"/>
        <v>1.8857166434921871E-2</v>
      </c>
      <c r="L1433" s="9">
        <f t="shared" si="181"/>
        <v>22.957496722530337</v>
      </c>
      <c r="M1433" s="10">
        <f t="shared" si="182"/>
        <v>1.5574967225303382</v>
      </c>
      <c r="N1433" s="7" t="b">
        <f t="shared" si="183"/>
        <v>0</v>
      </c>
      <c r="O1433" s="8" t="b">
        <f t="shared" si="183"/>
        <v>0</v>
      </c>
      <c r="P1433" s="6" t="b">
        <f t="shared" si="184"/>
        <v>1</v>
      </c>
    </row>
    <row r="1434" spans="1:16" x14ac:dyDescent="0.25">
      <c r="A1434" s="1">
        <v>2016</v>
      </c>
      <c r="B1434" s="3">
        <v>9</v>
      </c>
      <c r="C1434" s="2">
        <v>17</v>
      </c>
      <c r="D1434" s="4">
        <v>0</v>
      </c>
      <c r="E1434" s="5">
        <v>22</v>
      </c>
      <c r="F1434" s="14">
        <f t="shared" si="180"/>
        <v>0</v>
      </c>
      <c r="G1434" s="15">
        <v>1.77711188042807E-2</v>
      </c>
      <c r="H1434" s="12">
        <f t="shared" si="185"/>
        <v>0.11920292202211755</v>
      </c>
      <c r="I1434" s="13">
        <v>0.114501968950495</v>
      </c>
      <c r="J1434" s="11">
        <f t="shared" si="178"/>
        <v>1.77711188042807E-2</v>
      </c>
      <c r="K1434" s="11">
        <f t="shared" si="179"/>
        <v>4.7009530716225489E-3</v>
      </c>
      <c r="L1434" s="9">
        <f t="shared" si="181"/>
        <v>23.273543492711976</v>
      </c>
      <c r="M1434" s="10">
        <f t="shared" si="182"/>
        <v>1.2735434927119762</v>
      </c>
      <c r="N1434" s="7" t="b">
        <f t="shared" si="183"/>
        <v>0</v>
      </c>
      <c r="O1434" s="8" t="b">
        <f t="shared" si="183"/>
        <v>0</v>
      </c>
      <c r="P1434" s="6" t="b">
        <f t="shared" si="184"/>
        <v>1</v>
      </c>
    </row>
    <row r="1435" spans="1:16" x14ac:dyDescent="0.25">
      <c r="A1435" s="1">
        <v>2016</v>
      </c>
      <c r="B1435" s="3">
        <v>9</v>
      </c>
      <c r="C1435" s="2">
        <v>18</v>
      </c>
      <c r="D1435" s="4">
        <v>0</v>
      </c>
      <c r="E1435" s="5">
        <v>17</v>
      </c>
      <c r="F1435" s="14">
        <f t="shared" si="180"/>
        <v>0</v>
      </c>
      <c r="G1435" s="15">
        <v>2.2696040865649299E-2</v>
      </c>
      <c r="H1435" s="12">
        <f t="shared" si="185"/>
        <v>9.1105119440064539E-4</v>
      </c>
      <c r="I1435" s="13">
        <v>8.6774451021267695E-3</v>
      </c>
      <c r="J1435" s="11">
        <f t="shared" si="178"/>
        <v>2.2696040865649299E-2</v>
      </c>
      <c r="K1435" s="11">
        <f t="shared" si="179"/>
        <v>7.7663939077261242E-3</v>
      </c>
      <c r="L1435" s="9">
        <f t="shared" si="181"/>
        <v>16.982188318412739</v>
      </c>
      <c r="M1435" s="10">
        <f t="shared" si="182"/>
        <v>1.7811681587261319E-2</v>
      </c>
      <c r="N1435" s="7" t="b">
        <f t="shared" si="183"/>
        <v>0</v>
      </c>
      <c r="O1435" s="8" t="b">
        <f t="shared" si="183"/>
        <v>0</v>
      </c>
      <c r="P1435" s="6" t="b">
        <f t="shared" si="184"/>
        <v>1</v>
      </c>
    </row>
    <row r="1436" spans="1:16" x14ac:dyDescent="0.25">
      <c r="A1436" s="1">
        <v>2016</v>
      </c>
      <c r="B1436" s="3">
        <v>9</v>
      </c>
      <c r="C1436" s="2">
        <v>19</v>
      </c>
      <c r="D1436" s="4">
        <v>11.2</v>
      </c>
      <c r="E1436" s="5">
        <v>20.2</v>
      </c>
      <c r="F1436" s="14">
        <f t="shared" si="180"/>
        <v>0.99997265198183083</v>
      </c>
      <c r="G1436" s="15">
        <v>0.94482736947923296</v>
      </c>
      <c r="H1436" s="12">
        <f t="shared" si="185"/>
        <v>2.1881270936130459E-2</v>
      </c>
      <c r="I1436" s="13">
        <v>3.1966805643506201E-2</v>
      </c>
      <c r="J1436" s="11">
        <f t="shared" si="178"/>
        <v>5.514528250259787E-2</v>
      </c>
      <c r="K1436" s="11">
        <f t="shared" si="179"/>
        <v>1.0085534707375741E-2</v>
      </c>
      <c r="L1436" s="9">
        <f t="shared" si="181"/>
        <v>21.111649580043508</v>
      </c>
      <c r="M1436" s="10">
        <f t="shared" si="182"/>
        <v>0.91164958004350893</v>
      </c>
      <c r="N1436" s="7" t="b">
        <f t="shared" si="183"/>
        <v>1</v>
      </c>
      <c r="O1436" s="8" t="b">
        <f t="shared" si="183"/>
        <v>1</v>
      </c>
      <c r="P1436" s="6" t="b">
        <f t="shared" si="184"/>
        <v>1</v>
      </c>
    </row>
    <row r="1437" spans="1:16" x14ac:dyDescent="0.25">
      <c r="A1437" s="1">
        <v>2016</v>
      </c>
      <c r="B1437" s="3">
        <v>9</v>
      </c>
      <c r="C1437" s="2">
        <v>20</v>
      </c>
      <c r="D1437" s="4">
        <v>0</v>
      </c>
      <c r="E1437" s="5">
        <v>20.100000000000001</v>
      </c>
      <c r="F1437" s="14">
        <f t="shared" si="180"/>
        <v>0</v>
      </c>
      <c r="G1437" s="15">
        <v>1.0929374016289401E-2</v>
      </c>
      <c r="H1437" s="12">
        <f t="shared" si="185"/>
        <v>1.9840305734077534E-2</v>
      </c>
      <c r="I1437" s="13">
        <v>2.5778633160302301E-2</v>
      </c>
      <c r="J1437" s="11">
        <f t="shared" si="178"/>
        <v>1.0929374016289401E-2</v>
      </c>
      <c r="K1437" s="11">
        <f t="shared" si="179"/>
        <v>5.9383274262247675E-3</v>
      </c>
      <c r="L1437" s="9">
        <f t="shared" si="181"/>
        <v>20.576728879131352</v>
      </c>
      <c r="M1437" s="10">
        <f t="shared" si="182"/>
        <v>0.47672887913135042</v>
      </c>
      <c r="N1437" s="7" t="b">
        <f t="shared" si="183"/>
        <v>0</v>
      </c>
      <c r="O1437" s="8" t="b">
        <f t="shared" si="183"/>
        <v>0</v>
      </c>
      <c r="P1437" s="6" t="b">
        <f t="shared" si="184"/>
        <v>1</v>
      </c>
    </row>
    <row r="1438" spans="1:16" x14ac:dyDescent="0.25">
      <c r="A1438" s="1">
        <v>2016</v>
      </c>
      <c r="B1438" s="3">
        <v>9</v>
      </c>
      <c r="C1438" s="2">
        <v>21</v>
      </c>
      <c r="D1438" s="4">
        <v>0</v>
      </c>
      <c r="E1438" s="5">
        <v>20.3</v>
      </c>
      <c r="F1438" s="14">
        <f t="shared" si="180"/>
        <v>0</v>
      </c>
      <c r="G1438" s="15">
        <v>1.70464165660862E-2</v>
      </c>
      <c r="H1438" s="12">
        <f t="shared" si="185"/>
        <v>2.4127021417669217E-2</v>
      </c>
      <c r="I1438" s="13">
        <v>3.3517378274789303E-2</v>
      </c>
      <c r="J1438" s="11">
        <f t="shared" si="178"/>
        <v>1.70464165660862E-2</v>
      </c>
      <c r="K1438" s="11">
        <f t="shared" si="179"/>
        <v>9.3903568571200857E-3</v>
      </c>
      <c r="L1438" s="9">
        <f t="shared" si="181"/>
        <v>21.222259463136311</v>
      </c>
      <c r="M1438" s="10">
        <f t="shared" si="182"/>
        <v>0.92225946313631013</v>
      </c>
      <c r="N1438" s="7" t="b">
        <f t="shared" si="183"/>
        <v>0</v>
      </c>
      <c r="O1438" s="8" t="b">
        <f t="shared" si="183"/>
        <v>0</v>
      </c>
      <c r="P1438" s="6" t="b">
        <f t="shared" si="184"/>
        <v>1</v>
      </c>
    </row>
    <row r="1439" spans="1:16" x14ac:dyDescent="0.25">
      <c r="A1439" s="1">
        <v>2016</v>
      </c>
      <c r="B1439" s="3">
        <v>9</v>
      </c>
      <c r="C1439" s="2">
        <v>22</v>
      </c>
      <c r="D1439" s="4">
        <v>1.6</v>
      </c>
      <c r="E1439" s="5">
        <v>19.100000000000001</v>
      </c>
      <c r="F1439" s="14">
        <f t="shared" si="180"/>
        <v>0.66403677026784891</v>
      </c>
      <c r="G1439" s="15">
        <v>0.74813299162982905</v>
      </c>
      <c r="H1439" s="12">
        <f t="shared" si="185"/>
        <v>7.3915413442819829E-3</v>
      </c>
      <c r="I1439" s="13">
        <v>1.6671692233390802E-2</v>
      </c>
      <c r="J1439" s="11">
        <f t="shared" si="178"/>
        <v>8.4096221361980139E-2</v>
      </c>
      <c r="K1439" s="11">
        <f t="shared" si="179"/>
        <v>9.2801508891088187E-3</v>
      </c>
      <c r="L1439" s="9">
        <f t="shared" si="181"/>
        <v>19.322606010068462</v>
      </c>
      <c r="M1439" s="10">
        <f t="shared" si="182"/>
        <v>0.22260601006846059</v>
      </c>
      <c r="N1439" s="7" t="b">
        <f t="shared" si="183"/>
        <v>0</v>
      </c>
      <c r="O1439" s="8" t="b">
        <f t="shared" si="183"/>
        <v>1</v>
      </c>
      <c r="P1439" s="6" t="b">
        <f t="shared" si="184"/>
        <v>0</v>
      </c>
    </row>
    <row r="1440" spans="1:16" x14ac:dyDescent="0.25">
      <c r="A1440" s="1">
        <v>2016</v>
      </c>
      <c r="B1440" s="3">
        <v>9</v>
      </c>
      <c r="C1440" s="2">
        <v>23</v>
      </c>
      <c r="D1440" s="4">
        <v>1.6</v>
      </c>
      <c r="E1440" s="5">
        <v>21.3</v>
      </c>
      <c r="F1440" s="14">
        <f t="shared" si="180"/>
        <v>0.66403677026784891</v>
      </c>
      <c r="G1440" s="15">
        <v>0.73686626283685597</v>
      </c>
      <c r="H1440" s="12">
        <f t="shared" si="185"/>
        <v>6.2973356056996541E-2</v>
      </c>
      <c r="I1440" s="13">
        <v>6.1887245068233503E-2</v>
      </c>
      <c r="J1440" s="11">
        <f t="shared" si="178"/>
        <v>7.2829492569007059E-2</v>
      </c>
      <c r="K1440" s="11">
        <f t="shared" si="179"/>
        <v>1.086110988763038E-3</v>
      </c>
      <c r="L1440" s="9">
        <f t="shared" si="181"/>
        <v>22.43421897100637</v>
      </c>
      <c r="M1440" s="10">
        <f t="shared" si="182"/>
        <v>1.1342189710063693</v>
      </c>
      <c r="N1440" s="7" t="b">
        <f t="shared" si="183"/>
        <v>0</v>
      </c>
      <c r="O1440" s="8" t="b">
        <f t="shared" si="183"/>
        <v>1</v>
      </c>
      <c r="P1440" s="6" t="b">
        <f t="shared" si="184"/>
        <v>0</v>
      </c>
    </row>
    <row r="1441" spans="1:16" x14ac:dyDescent="0.25">
      <c r="A1441" s="1">
        <v>2016</v>
      </c>
      <c r="B1441" s="3">
        <v>9</v>
      </c>
      <c r="C1441" s="2">
        <v>24</v>
      </c>
      <c r="D1441" s="4">
        <v>0</v>
      </c>
      <c r="E1441" s="5">
        <v>23.2</v>
      </c>
      <c r="F1441" s="14">
        <f t="shared" si="180"/>
        <v>0</v>
      </c>
      <c r="G1441" s="15">
        <v>1.8349804466505699E-2</v>
      </c>
      <c r="H1441" s="12">
        <f t="shared" si="185"/>
        <v>0.31002551887238738</v>
      </c>
      <c r="I1441" s="13">
        <v>0.28287202569825898</v>
      </c>
      <c r="J1441" s="11">
        <f t="shared" si="178"/>
        <v>1.8349804466505699E-2</v>
      </c>
      <c r="K1441" s="11">
        <f t="shared" si="179"/>
        <v>2.7153493174128407E-2</v>
      </c>
      <c r="L1441" s="9">
        <f t="shared" si="181"/>
        <v>23.913453596228926</v>
      </c>
      <c r="M1441" s="10">
        <f t="shared" si="182"/>
        <v>0.71345359622892701</v>
      </c>
      <c r="N1441" s="7" t="b">
        <f t="shared" si="183"/>
        <v>0</v>
      </c>
      <c r="O1441" s="8" t="b">
        <f t="shared" si="183"/>
        <v>0</v>
      </c>
      <c r="P1441" s="6" t="b">
        <f t="shared" si="184"/>
        <v>1</v>
      </c>
    </row>
    <row r="1442" spans="1:16" x14ac:dyDescent="0.25">
      <c r="A1442" s="1">
        <v>2016</v>
      </c>
      <c r="B1442" s="3">
        <v>9</v>
      </c>
      <c r="C1442" s="2">
        <v>25</v>
      </c>
      <c r="D1442" s="4">
        <v>2.6</v>
      </c>
      <c r="E1442" s="5">
        <v>22.8</v>
      </c>
      <c r="F1442" s="14">
        <f t="shared" si="180"/>
        <v>0.86172315931330656</v>
      </c>
      <c r="G1442" s="15">
        <v>0.89265860090758498</v>
      </c>
      <c r="H1442" s="12">
        <f t="shared" si="185"/>
        <v>0.23147521650098246</v>
      </c>
      <c r="I1442" s="13">
        <v>0.21914767633517401</v>
      </c>
      <c r="J1442" s="11">
        <f t="shared" si="178"/>
        <v>3.0935441594278412E-2</v>
      </c>
      <c r="K1442" s="11">
        <f t="shared" si="179"/>
        <v>1.2327540165808448E-2</v>
      </c>
      <c r="L1442" s="9">
        <f t="shared" si="181"/>
        <v>23.799146845376882</v>
      </c>
      <c r="M1442" s="10">
        <f t="shared" si="182"/>
        <v>0.99914684537688103</v>
      </c>
      <c r="N1442" s="7" t="b">
        <f t="shared" si="183"/>
        <v>1</v>
      </c>
      <c r="O1442" s="8" t="b">
        <f t="shared" si="183"/>
        <v>1</v>
      </c>
      <c r="P1442" s="6" t="b">
        <f t="shared" si="184"/>
        <v>1</v>
      </c>
    </row>
    <row r="1443" spans="1:16" x14ac:dyDescent="0.25">
      <c r="A1443" s="1">
        <v>2016</v>
      </c>
      <c r="B1443" s="3">
        <v>9</v>
      </c>
      <c r="C1443" s="2">
        <v>26</v>
      </c>
      <c r="D1443" s="4">
        <v>3</v>
      </c>
      <c r="E1443" s="5">
        <v>21.3</v>
      </c>
      <c r="F1443" s="14">
        <f t="shared" si="180"/>
        <v>0.90514825364486673</v>
      </c>
      <c r="G1443" s="15">
        <v>0.91385105187578297</v>
      </c>
      <c r="H1443" s="12">
        <f t="shared" si="185"/>
        <v>6.2973356056996541E-2</v>
      </c>
      <c r="I1443" s="13">
        <v>6.9930869985980998E-2</v>
      </c>
      <c r="J1443" s="11">
        <f t="shared" si="178"/>
        <v>8.7027982309162422E-3</v>
      </c>
      <c r="K1443" s="11">
        <f t="shared" si="179"/>
        <v>6.9575139289844573E-3</v>
      </c>
      <c r="L1443" s="9">
        <f t="shared" si="181"/>
        <v>22.629406452313876</v>
      </c>
      <c r="M1443" s="10">
        <f t="shared" si="182"/>
        <v>1.3294064523138758</v>
      </c>
      <c r="N1443" s="7" t="b">
        <f t="shared" si="183"/>
        <v>1</v>
      </c>
      <c r="O1443" s="8" t="b">
        <f t="shared" si="183"/>
        <v>1</v>
      </c>
      <c r="P1443" s="6" t="b">
        <f t="shared" si="184"/>
        <v>1</v>
      </c>
    </row>
    <row r="1444" spans="1:16" x14ac:dyDescent="0.25">
      <c r="A1444" s="1">
        <v>2016</v>
      </c>
      <c r="B1444" s="3">
        <v>9</v>
      </c>
      <c r="C1444" s="2">
        <v>27</v>
      </c>
      <c r="D1444" s="4">
        <v>0</v>
      </c>
      <c r="E1444" s="5">
        <v>22.6</v>
      </c>
      <c r="F1444" s="14">
        <f t="shared" si="180"/>
        <v>0</v>
      </c>
      <c r="G1444" s="15">
        <v>1.6180747312221501E-2</v>
      </c>
      <c r="H1444" s="12">
        <f t="shared" si="185"/>
        <v>0.19781611144141847</v>
      </c>
      <c r="I1444" s="13">
        <v>0.185436161692595</v>
      </c>
      <c r="J1444" s="11">
        <f t="shared" si="178"/>
        <v>1.6180747312221501E-2</v>
      </c>
      <c r="K1444" s="11">
        <f t="shared" si="179"/>
        <v>1.2379949748823477E-2</v>
      </c>
      <c r="L1444" s="9">
        <f t="shared" si="181"/>
        <v>23.696835451589305</v>
      </c>
      <c r="M1444" s="10">
        <f t="shared" si="182"/>
        <v>1.0968354515893033</v>
      </c>
      <c r="N1444" s="7" t="b">
        <f t="shared" si="183"/>
        <v>0</v>
      </c>
      <c r="O1444" s="8" t="b">
        <f t="shared" si="183"/>
        <v>0</v>
      </c>
      <c r="P1444" s="6" t="b">
        <f t="shared" si="184"/>
        <v>1</v>
      </c>
    </row>
    <row r="1445" spans="1:16" x14ac:dyDescent="0.25">
      <c r="A1445" s="1">
        <v>2016</v>
      </c>
      <c r="B1445" s="3">
        <v>9</v>
      </c>
      <c r="C1445" s="2">
        <v>28</v>
      </c>
      <c r="D1445" s="4">
        <v>0</v>
      </c>
      <c r="E1445" s="5">
        <v>20.5</v>
      </c>
      <c r="F1445" s="14">
        <f t="shared" si="180"/>
        <v>0</v>
      </c>
      <c r="G1445" s="15">
        <v>1.30379764646649E-2</v>
      </c>
      <c r="H1445" s="12">
        <f t="shared" si="185"/>
        <v>2.9312230751356319E-2</v>
      </c>
      <c r="I1445" s="13">
        <v>3.5363247735969001E-2</v>
      </c>
      <c r="J1445" s="11">
        <f t="shared" si="178"/>
        <v>1.30379764646649E-2</v>
      </c>
      <c r="K1445" s="11">
        <f t="shared" si="179"/>
        <v>6.0510169846126824E-3</v>
      </c>
      <c r="L1445" s="9">
        <f t="shared" si="181"/>
        <v>21.344396786549293</v>
      </c>
      <c r="M1445" s="10">
        <f t="shared" si="182"/>
        <v>0.84439678654929295</v>
      </c>
      <c r="N1445" s="7" t="b">
        <f t="shared" si="183"/>
        <v>0</v>
      </c>
      <c r="O1445" s="8" t="b">
        <f t="shared" si="183"/>
        <v>0</v>
      </c>
      <c r="P1445" s="6" t="b">
        <f t="shared" si="184"/>
        <v>1</v>
      </c>
    </row>
    <row r="1446" spans="1:16" x14ac:dyDescent="0.25">
      <c r="A1446" s="1">
        <v>2016</v>
      </c>
      <c r="B1446" s="3">
        <v>9</v>
      </c>
      <c r="C1446" s="2">
        <v>29</v>
      </c>
      <c r="D1446" s="4">
        <v>3.4</v>
      </c>
      <c r="E1446" s="5">
        <v>21.5</v>
      </c>
      <c r="F1446" s="14">
        <f t="shared" si="180"/>
        <v>0.93540907060309886</v>
      </c>
      <c r="G1446" s="15">
        <v>0.923818021431279</v>
      </c>
      <c r="H1446" s="12">
        <f t="shared" si="185"/>
        <v>7.5858180021243546E-2</v>
      </c>
      <c r="I1446" s="13">
        <v>7.5433185092262295E-2</v>
      </c>
      <c r="J1446" s="11">
        <f t="shared" si="178"/>
        <v>1.1591049171819856E-2</v>
      </c>
      <c r="K1446" s="11">
        <f t="shared" si="179"/>
        <v>4.2499492898125102E-4</v>
      </c>
      <c r="L1446" s="9">
        <f t="shared" si="181"/>
        <v>22.743093341162773</v>
      </c>
      <c r="M1446" s="10">
        <f t="shared" si="182"/>
        <v>1.2430933411627727</v>
      </c>
      <c r="N1446" s="7" t="b">
        <f t="shared" si="183"/>
        <v>1</v>
      </c>
      <c r="O1446" s="8" t="b">
        <f t="shared" si="183"/>
        <v>1</v>
      </c>
      <c r="P1446" s="6" t="b">
        <f t="shared" si="184"/>
        <v>1</v>
      </c>
    </row>
    <row r="1447" spans="1:16" x14ac:dyDescent="0.25">
      <c r="A1447" s="1">
        <v>2016</v>
      </c>
      <c r="B1447" s="3">
        <v>9</v>
      </c>
      <c r="C1447" s="2">
        <v>30</v>
      </c>
      <c r="D1447" s="4">
        <v>0.6</v>
      </c>
      <c r="E1447" s="5">
        <v>19</v>
      </c>
      <c r="F1447" s="14">
        <f t="shared" si="180"/>
        <v>0.29131261245159079</v>
      </c>
      <c r="G1447" s="15">
        <v>0.13965754725740301</v>
      </c>
      <c r="H1447" s="12">
        <f t="shared" si="185"/>
        <v>6.6928509242848554E-3</v>
      </c>
      <c r="I1447" s="13">
        <v>1.6238414351299399E-2</v>
      </c>
      <c r="J1447" s="11">
        <f t="shared" si="178"/>
        <v>0.15165506519418778</v>
      </c>
      <c r="K1447" s="11">
        <f t="shared" si="179"/>
        <v>9.5455634270145435E-3</v>
      </c>
      <c r="L1447" s="9">
        <f t="shared" si="181"/>
        <v>19.23921464529187</v>
      </c>
      <c r="M1447" s="10">
        <f t="shared" si="182"/>
        <v>0.2392146452918702</v>
      </c>
      <c r="N1447" s="7" t="b">
        <f t="shared" si="183"/>
        <v>0</v>
      </c>
      <c r="O1447" s="8" t="b">
        <f t="shared" si="183"/>
        <v>0</v>
      </c>
      <c r="P1447" s="6" t="b">
        <f t="shared" si="184"/>
        <v>1</v>
      </c>
    </row>
    <row r="1448" spans="1:16" x14ac:dyDescent="0.25">
      <c r="A1448" s="1">
        <v>2016</v>
      </c>
      <c r="B1448" s="3">
        <v>10</v>
      </c>
      <c r="C1448" s="2">
        <v>1</v>
      </c>
      <c r="D1448" s="4">
        <v>0</v>
      </c>
      <c r="E1448" s="5">
        <v>21.6</v>
      </c>
      <c r="F1448" s="14">
        <f t="shared" si="180"/>
        <v>0</v>
      </c>
      <c r="G1448" s="15">
        <v>7.0720432283581198E-3</v>
      </c>
      <c r="H1448" s="12">
        <f t="shared" si="185"/>
        <v>8.3172696493922491E-2</v>
      </c>
      <c r="I1448" s="13">
        <v>7.4330027718630301E-2</v>
      </c>
      <c r="J1448" s="11">
        <f t="shared" si="178"/>
        <v>7.0720432283581198E-3</v>
      </c>
      <c r="K1448" s="11">
        <f t="shared" si="179"/>
        <v>8.8426687752921895E-3</v>
      </c>
      <c r="L1448" s="9">
        <f t="shared" si="181"/>
        <v>22.721411938808465</v>
      </c>
      <c r="M1448" s="10">
        <f t="shared" si="182"/>
        <v>1.121411938808464</v>
      </c>
      <c r="N1448" s="7" t="b">
        <f t="shared" si="183"/>
        <v>0</v>
      </c>
      <c r="O1448" s="8" t="b">
        <f t="shared" si="183"/>
        <v>0</v>
      </c>
      <c r="P1448" s="6" t="b">
        <f t="shared" si="184"/>
        <v>1</v>
      </c>
    </row>
    <row r="1449" spans="1:16" x14ac:dyDescent="0.25">
      <c r="A1449" s="1">
        <v>2016</v>
      </c>
      <c r="B1449" s="3">
        <v>10</v>
      </c>
      <c r="C1449" s="2">
        <v>2</v>
      </c>
      <c r="D1449" s="4">
        <v>0</v>
      </c>
      <c r="E1449" s="5">
        <v>26.5</v>
      </c>
      <c r="F1449" s="14">
        <f t="shared" si="180"/>
        <v>0</v>
      </c>
      <c r="G1449" s="15">
        <v>1.0607120335098599E-2</v>
      </c>
      <c r="H1449" s="12">
        <f t="shared" si="185"/>
        <v>0.92414181997875655</v>
      </c>
      <c r="I1449" s="13">
        <v>0.92236465439827298</v>
      </c>
      <c r="J1449" s="11">
        <f t="shared" si="178"/>
        <v>1.0607120335098599E-2</v>
      </c>
      <c r="K1449" s="11">
        <f t="shared" si="179"/>
        <v>1.7771655804835751E-3</v>
      </c>
      <c r="L1449" s="9">
        <f t="shared" si="181"/>
        <v>25.215155239303233</v>
      </c>
      <c r="M1449" s="10">
        <f t="shared" si="182"/>
        <v>1.2848447606967675</v>
      </c>
      <c r="N1449" s="7" t="b">
        <f t="shared" si="183"/>
        <v>0</v>
      </c>
      <c r="O1449" s="8" t="b">
        <f t="shared" si="183"/>
        <v>0</v>
      </c>
      <c r="P1449" s="6" t="b">
        <f t="shared" si="184"/>
        <v>1</v>
      </c>
    </row>
    <row r="1450" spans="1:16" x14ac:dyDescent="0.25">
      <c r="A1450" s="1">
        <v>2016</v>
      </c>
      <c r="B1450" s="3">
        <v>10</v>
      </c>
      <c r="C1450" s="2">
        <v>3</v>
      </c>
      <c r="D1450" s="4">
        <v>0</v>
      </c>
      <c r="E1450" s="5">
        <v>25.1</v>
      </c>
      <c r="F1450" s="14">
        <f t="shared" si="180"/>
        <v>0</v>
      </c>
      <c r="G1450" s="15">
        <v>6.9375216489935901E-3</v>
      </c>
      <c r="H1450" s="12">
        <f t="shared" si="185"/>
        <v>0.75026010559511791</v>
      </c>
      <c r="I1450" s="13">
        <v>0.750796586952162</v>
      </c>
      <c r="J1450" s="11">
        <f t="shared" si="178"/>
        <v>6.9375216489935901E-3</v>
      </c>
      <c r="K1450" s="11">
        <f t="shared" si="179"/>
        <v>5.3648135704409405E-4</v>
      </c>
      <c r="L1450" s="9">
        <f t="shared" si="181"/>
        <v>24.137033986074108</v>
      </c>
      <c r="M1450" s="10">
        <f t="shared" si="182"/>
        <v>0.96296601392589309</v>
      </c>
      <c r="N1450" s="7" t="b">
        <f t="shared" si="183"/>
        <v>0</v>
      </c>
      <c r="O1450" s="8" t="b">
        <f t="shared" si="183"/>
        <v>0</v>
      </c>
      <c r="P1450" s="6" t="b">
        <f t="shared" si="184"/>
        <v>1</v>
      </c>
    </row>
    <row r="1451" spans="1:16" x14ac:dyDescent="0.25">
      <c r="A1451" s="1">
        <v>2016</v>
      </c>
      <c r="B1451" s="3">
        <v>10</v>
      </c>
      <c r="C1451" s="2">
        <v>4</v>
      </c>
      <c r="D1451" s="4">
        <v>0</v>
      </c>
      <c r="E1451" s="5">
        <v>22.7</v>
      </c>
      <c r="F1451" s="14">
        <f t="shared" si="180"/>
        <v>0</v>
      </c>
      <c r="G1451" s="15">
        <v>1.51931110734232E-2</v>
      </c>
      <c r="H1451" s="12">
        <f t="shared" si="185"/>
        <v>0.21416501695744131</v>
      </c>
      <c r="I1451" s="13">
        <v>0.20872848541473099</v>
      </c>
      <c r="J1451" s="11">
        <f t="shared" si="178"/>
        <v>1.51931110734232E-2</v>
      </c>
      <c r="K1451" s="11">
        <f t="shared" si="179"/>
        <v>5.4365315427103156E-3</v>
      </c>
      <c r="L1451" s="9">
        <f t="shared" si="181"/>
        <v>23.771591022827931</v>
      </c>
      <c r="M1451" s="10">
        <f t="shared" si="182"/>
        <v>1.0715910228279313</v>
      </c>
      <c r="N1451" s="7" t="b">
        <f t="shared" si="183"/>
        <v>0</v>
      </c>
      <c r="O1451" s="8" t="b">
        <f t="shared" si="183"/>
        <v>0</v>
      </c>
      <c r="P1451" s="6" t="b">
        <f t="shared" si="184"/>
        <v>1</v>
      </c>
    </row>
    <row r="1452" spans="1:16" x14ac:dyDescent="0.25">
      <c r="A1452" s="1">
        <v>2016</v>
      </c>
      <c r="B1452" s="3">
        <v>10</v>
      </c>
      <c r="C1452" s="2">
        <v>5</v>
      </c>
      <c r="D1452" s="4">
        <v>0</v>
      </c>
      <c r="E1452" s="5">
        <v>22.6</v>
      </c>
      <c r="F1452" s="14">
        <f t="shared" si="180"/>
        <v>0</v>
      </c>
      <c r="G1452" s="15">
        <v>1.9093000808745299E-2</v>
      </c>
      <c r="H1452" s="12">
        <f t="shared" si="185"/>
        <v>0.19781611144141847</v>
      </c>
      <c r="I1452" s="13">
        <v>0.18361895997376301</v>
      </c>
      <c r="J1452" s="11">
        <f t="shared" si="178"/>
        <v>1.9093000808745299E-2</v>
      </c>
      <c r="K1452" s="11">
        <f t="shared" si="179"/>
        <v>1.4197151467655461E-2</v>
      </c>
      <c r="L1452" s="9">
        <f t="shared" si="181"/>
        <v>23.690109704728382</v>
      </c>
      <c r="M1452" s="10">
        <f t="shared" si="182"/>
        <v>1.0901097047283805</v>
      </c>
      <c r="N1452" s="7" t="b">
        <f t="shared" si="183"/>
        <v>0</v>
      </c>
      <c r="O1452" s="8" t="b">
        <f t="shared" si="183"/>
        <v>0</v>
      </c>
      <c r="P1452" s="6" t="b">
        <f t="shared" si="184"/>
        <v>1</v>
      </c>
    </row>
    <row r="1453" spans="1:16" x14ac:dyDescent="0.25">
      <c r="A1453" s="1">
        <v>2016</v>
      </c>
      <c r="B1453" s="3">
        <v>10</v>
      </c>
      <c r="C1453" s="2">
        <v>6</v>
      </c>
      <c r="D1453" s="4">
        <v>0</v>
      </c>
      <c r="E1453" s="5">
        <v>27.6</v>
      </c>
      <c r="F1453" s="14">
        <f t="shared" si="180"/>
        <v>0</v>
      </c>
      <c r="G1453" s="15">
        <v>1.3376212345909201E-2</v>
      </c>
      <c r="H1453" s="12">
        <f t="shared" si="185"/>
        <v>0.97340300642313426</v>
      </c>
      <c r="I1453" s="13">
        <v>0.96683915758660899</v>
      </c>
      <c r="J1453" s="11">
        <f t="shared" si="178"/>
        <v>1.3376212345909201E-2</v>
      </c>
      <c r="K1453" s="11">
        <f t="shared" si="179"/>
        <v>6.5638488365252767E-3</v>
      </c>
      <c r="L1453" s="9">
        <f t="shared" si="181"/>
        <v>26.802492103349653</v>
      </c>
      <c r="M1453" s="10">
        <f t="shared" si="182"/>
        <v>0.79750789665034816</v>
      </c>
      <c r="N1453" s="7" t="b">
        <f t="shared" si="183"/>
        <v>0</v>
      </c>
      <c r="O1453" s="8" t="b">
        <f t="shared" si="183"/>
        <v>0</v>
      </c>
      <c r="P1453" s="6" t="b">
        <f t="shared" si="184"/>
        <v>1</v>
      </c>
    </row>
    <row r="1454" spans="1:16" x14ac:dyDescent="0.25">
      <c r="A1454" s="1">
        <v>2016</v>
      </c>
      <c r="B1454" s="3">
        <v>10</v>
      </c>
      <c r="C1454" s="2">
        <v>7</v>
      </c>
      <c r="D1454" s="4">
        <v>0</v>
      </c>
      <c r="E1454" s="5">
        <v>30</v>
      </c>
      <c r="F1454" s="14">
        <f t="shared" si="180"/>
        <v>0</v>
      </c>
      <c r="G1454" s="15">
        <v>1.2416652547243501E-2</v>
      </c>
      <c r="H1454" s="12">
        <f t="shared" si="185"/>
        <v>0.99752737684336534</v>
      </c>
      <c r="I1454" s="13">
        <v>0.99041438539402105</v>
      </c>
      <c r="J1454" s="11">
        <f t="shared" si="178"/>
        <v>1.2416652547243501E-2</v>
      </c>
      <c r="K1454" s="11">
        <f t="shared" si="179"/>
        <v>7.1129914493442969E-3</v>
      </c>
      <c r="L1454" s="9">
        <f t="shared" si="181"/>
        <v>30.623312353877303</v>
      </c>
      <c r="M1454" s="10">
        <f t="shared" si="182"/>
        <v>0.62331235387730288</v>
      </c>
      <c r="N1454" s="7" t="b">
        <f t="shared" si="183"/>
        <v>0</v>
      </c>
      <c r="O1454" s="8" t="b">
        <f t="shared" si="183"/>
        <v>0</v>
      </c>
      <c r="P1454" s="6" t="b">
        <f t="shared" si="184"/>
        <v>1</v>
      </c>
    </row>
    <row r="1455" spans="1:16" x14ac:dyDescent="0.25">
      <c r="A1455" s="1">
        <v>2016</v>
      </c>
      <c r="B1455" s="3">
        <v>10</v>
      </c>
      <c r="C1455" s="2">
        <v>8</v>
      </c>
      <c r="D1455" s="4">
        <v>0</v>
      </c>
      <c r="E1455" s="5">
        <v>20.7</v>
      </c>
      <c r="F1455" s="14">
        <f t="shared" si="180"/>
        <v>0</v>
      </c>
      <c r="G1455" s="15">
        <v>1.79442854537612E-2</v>
      </c>
      <c r="H1455" s="12">
        <f t="shared" si="185"/>
        <v>3.5571189272636146E-2</v>
      </c>
      <c r="I1455" s="13">
        <v>4.2824052869018303E-2</v>
      </c>
      <c r="J1455" s="11">
        <f t="shared" si="178"/>
        <v>1.79442854537612E-2</v>
      </c>
      <c r="K1455" s="11">
        <f t="shared" si="179"/>
        <v>7.2528635963821572E-3</v>
      </c>
      <c r="L1455" s="9">
        <f t="shared" si="181"/>
        <v>21.754585669937505</v>
      </c>
      <c r="M1455" s="10">
        <f t="shared" si="182"/>
        <v>1.0545856699375058</v>
      </c>
      <c r="N1455" s="7" t="b">
        <f t="shared" si="183"/>
        <v>0</v>
      </c>
      <c r="O1455" s="8" t="b">
        <f t="shared" si="183"/>
        <v>0</v>
      </c>
      <c r="P1455" s="6" t="b">
        <f t="shared" si="184"/>
        <v>1</v>
      </c>
    </row>
    <row r="1456" spans="1:16" x14ac:dyDescent="0.25">
      <c r="A1456" s="1">
        <v>2016</v>
      </c>
      <c r="B1456" s="3">
        <v>10</v>
      </c>
      <c r="C1456" s="2">
        <v>9</v>
      </c>
      <c r="D1456" s="4">
        <v>0</v>
      </c>
      <c r="E1456" s="5">
        <v>23</v>
      </c>
      <c r="F1456" s="14">
        <f t="shared" si="180"/>
        <v>0</v>
      </c>
      <c r="G1456" s="15">
        <v>2.1298856233643301E-2</v>
      </c>
      <c r="H1456" s="12">
        <f t="shared" si="185"/>
        <v>0.2689414213699951</v>
      </c>
      <c r="I1456" s="13">
        <v>0.25462832883515701</v>
      </c>
      <c r="J1456" s="11">
        <f t="shared" si="178"/>
        <v>2.1298856233643301E-2</v>
      </c>
      <c r="K1456" s="11">
        <f t="shared" si="179"/>
        <v>1.431309253483809E-2</v>
      </c>
      <c r="L1456" s="9">
        <f t="shared" si="181"/>
        <v>23.872410659026336</v>
      </c>
      <c r="M1456" s="10">
        <f t="shared" si="182"/>
        <v>0.87241065902633608</v>
      </c>
      <c r="N1456" s="7" t="b">
        <f t="shared" si="183"/>
        <v>0</v>
      </c>
      <c r="O1456" s="8" t="b">
        <f t="shared" si="183"/>
        <v>0</v>
      </c>
      <c r="P1456" s="6" t="b">
        <f t="shared" si="184"/>
        <v>1</v>
      </c>
    </row>
    <row r="1457" spans="1:16" x14ac:dyDescent="0.25">
      <c r="A1457" s="1">
        <v>2016</v>
      </c>
      <c r="B1457" s="3">
        <v>10</v>
      </c>
      <c r="C1457" s="2">
        <v>10</v>
      </c>
      <c r="D1457" s="4">
        <v>0</v>
      </c>
      <c r="E1457" s="5">
        <v>32.4</v>
      </c>
      <c r="F1457" s="14">
        <f t="shared" si="180"/>
        <v>0</v>
      </c>
      <c r="G1457" s="15">
        <v>1.6924367966599099E-2</v>
      </c>
      <c r="H1457" s="12">
        <f t="shared" si="185"/>
        <v>0.99977518322976666</v>
      </c>
      <c r="I1457" s="13">
        <v>0.99408967795063297</v>
      </c>
      <c r="J1457" s="11">
        <f t="shared" si="178"/>
        <v>1.6924367966599099E-2</v>
      </c>
      <c r="K1457" s="11">
        <f t="shared" si="179"/>
        <v>5.6855052791336957E-3</v>
      </c>
      <c r="L1457" s="9">
        <f t="shared" si="181"/>
        <v>32.674014997047919</v>
      </c>
      <c r="M1457" s="10">
        <f t="shared" si="182"/>
        <v>0.27401499704792087</v>
      </c>
      <c r="N1457" s="7" t="b">
        <f t="shared" si="183"/>
        <v>0</v>
      </c>
      <c r="O1457" s="8" t="b">
        <f t="shared" si="183"/>
        <v>0</v>
      </c>
      <c r="P1457" s="6" t="b">
        <f t="shared" si="184"/>
        <v>1</v>
      </c>
    </row>
    <row r="1458" spans="1:16" x14ac:dyDescent="0.25">
      <c r="A1458" s="1">
        <v>2016</v>
      </c>
      <c r="B1458" s="3">
        <v>10</v>
      </c>
      <c r="C1458" s="2">
        <v>11</v>
      </c>
      <c r="D1458" s="4">
        <v>0</v>
      </c>
      <c r="E1458" s="5">
        <v>20.5</v>
      </c>
      <c r="F1458" s="14">
        <f t="shared" si="180"/>
        <v>0</v>
      </c>
      <c r="G1458" s="15">
        <v>1.44405133343179E-2</v>
      </c>
      <c r="H1458" s="12">
        <f t="shared" si="185"/>
        <v>2.9312230751356319E-2</v>
      </c>
      <c r="I1458" s="13">
        <v>3.7365289691068802E-2</v>
      </c>
      <c r="J1458" s="11">
        <f t="shared" si="178"/>
        <v>1.44405133343179E-2</v>
      </c>
      <c r="K1458" s="11">
        <f t="shared" si="179"/>
        <v>8.0530589397124833E-3</v>
      </c>
      <c r="L1458" s="9">
        <f t="shared" si="181"/>
        <v>21.466521309068057</v>
      </c>
      <c r="M1458" s="10">
        <f t="shared" si="182"/>
        <v>0.96652130906805667</v>
      </c>
      <c r="N1458" s="7" t="b">
        <f t="shared" si="183"/>
        <v>0</v>
      </c>
      <c r="O1458" s="8" t="b">
        <f t="shared" si="183"/>
        <v>0</v>
      </c>
      <c r="P1458" s="6" t="b">
        <f t="shared" si="184"/>
        <v>1</v>
      </c>
    </row>
    <row r="1459" spans="1:16" x14ac:dyDescent="0.25">
      <c r="A1459" s="1">
        <v>2016</v>
      </c>
      <c r="B1459" s="3">
        <v>10</v>
      </c>
      <c r="C1459" s="2">
        <v>12</v>
      </c>
      <c r="D1459" s="4">
        <v>0</v>
      </c>
      <c r="E1459" s="5">
        <v>23.2</v>
      </c>
      <c r="F1459" s="14">
        <f t="shared" si="180"/>
        <v>0</v>
      </c>
      <c r="G1459" s="15">
        <v>1.6311736141911299E-2</v>
      </c>
      <c r="H1459" s="12">
        <f t="shared" si="185"/>
        <v>0.31002551887238738</v>
      </c>
      <c r="I1459" s="13">
        <v>0.29201204124297803</v>
      </c>
      <c r="J1459" s="11">
        <f t="shared" si="178"/>
        <v>1.6311736141911299E-2</v>
      </c>
      <c r="K1459" s="11">
        <f t="shared" si="179"/>
        <v>1.8013477629409358E-2</v>
      </c>
      <c r="L1459" s="9">
        <f t="shared" si="181"/>
        <v>23.924211796216273</v>
      </c>
      <c r="M1459" s="10">
        <f t="shared" si="182"/>
        <v>0.72421179621627374</v>
      </c>
      <c r="N1459" s="7" t="b">
        <f t="shared" si="183"/>
        <v>0</v>
      </c>
      <c r="O1459" s="8" t="b">
        <f t="shared" si="183"/>
        <v>0</v>
      </c>
      <c r="P1459" s="6" t="b">
        <f t="shared" si="184"/>
        <v>1</v>
      </c>
    </row>
    <row r="1460" spans="1:16" x14ac:dyDescent="0.25">
      <c r="A1460" s="1">
        <v>2016</v>
      </c>
      <c r="B1460" s="3">
        <v>10</v>
      </c>
      <c r="C1460" s="2">
        <v>13</v>
      </c>
      <c r="D1460" s="4">
        <v>0</v>
      </c>
      <c r="E1460" s="5">
        <v>18.5</v>
      </c>
      <c r="F1460" s="14">
        <f t="shared" si="180"/>
        <v>0</v>
      </c>
      <c r="G1460" s="15">
        <v>3.4055109749518302E-2</v>
      </c>
      <c r="H1460" s="12">
        <f t="shared" si="185"/>
        <v>4.0701377158961277E-3</v>
      </c>
      <c r="I1460" s="13">
        <v>1.3346375337749501E-2</v>
      </c>
      <c r="J1460" s="11">
        <f t="shared" si="178"/>
        <v>3.4055109749518302E-2</v>
      </c>
      <c r="K1460" s="11">
        <f t="shared" si="179"/>
        <v>9.276237621853374E-3</v>
      </c>
      <c r="L1460" s="9">
        <f t="shared" si="181"/>
        <v>18.589710612229911</v>
      </c>
      <c r="M1460" s="10">
        <f t="shared" si="182"/>
        <v>8.9710612229911391E-2</v>
      </c>
      <c r="N1460" s="7" t="b">
        <f t="shared" si="183"/>
        <v>0</v>
      </c>
      <c r="O1460" s="8" t="b">
        <f t="shared" si="183"/>
        <v>0</v>
      </c>
      <c r="P1460" s="6" t="b">
        <f t="shared" si="184"/>
        <v>1</v>
      </c>
    </row>
    <row r="1461" spans="1:16" x14ac:dyDescent="0.25">
      <c r="A1461" s="1">
        <v>2016</v>
      </c>
      <c r="B1461" s="3">
        <v>10</v>
      </c>
      <c r="C1461" s="2">
        <v>14</v>
      </c>
      <c r="D1461" s="4">
        <v>0</v>
      </c>
      <c r="E1461" s="5">
        <v>21</v>
      </c>
      <c r="F1461" s="14">
        <f t="shared" si="180"/>
        <v>0</v>
      </c>
      <c r="G1461" s="15">
        <v>1.8725489219478499E-2</v>
      </c>
      <c r="H1461" s="12">
        <f t="shared" si="185"/>
        <v>4.7425873177566781E-2</v>
      </c>
      <c r="I1461" s="13">
        <v>4.9232428584025899E-2</v>
      </c>
      <c r="J1461" s="11">
        <f t="shared" si="178"/>
        <v>1.8725489219478499E-2</v>
      </c>
      <c r="K1461" s="11">
        <f t="shared" si="179"/>
        <v>1.8065554064591177E-3</v>
      </c>
      <c r="L1461" s="9">
        <f t="shared" si="181"/>
        <v>22.028533940612661</v>
      </c>
      <c r="M1461" s="10">
        <f t="shared" si="182"/>
        <v>1.028533940612661</v>
      </c>
      <c r="N1461" s="7" t="b">
        <f t="shared" si="183"/>
        <v>0</v>
      </c>
      <c r="O1461" s="8" t="b">
        <f t="shared" si="183"/>
        <v>0</v>
      </c>
      <c r="P1461" s="6" t="b">
        <f t="shared" si="184"/>
        <v>1</v>
      </c>
    </row>
    <row r="1462" spans="1:16" x14ac:dyDescent="0.25">
      <c r="A1462" s="1">
        <v>2016</v>
      </c>
      <c r="B1462" s="3">
        <v>10</v>
      </c>
      <c r="C1462" s="2">
        <v>15</v>
      </c>
      <c r="D1462" s="4">
        <v>0</v>
      </c>
      <c r="E1462" s="5">
        <v>27.3</v>
      </c>
      <c r="F1462" s="14">
        <f t="shared" si="180"/>
        <v>0</v>
      </c>
      <c r="G1462" s="15">
        <v>1.1465665249163599E-2</v>
      </c>
      <c r="H1462" s="12">
        <f t="shared" si="185"/>
        <v>0.96442881072736386</v>
      </c>
      <c r="I1462" s="13">
        <v>0.956118934477039</v>
      </c>
      <c r="J1462" s="11">
        <f t="shared" si="178"/>
        <v>1.1465665249163599E-2</v>
      </c>
      <c r="K1462" s="11">
        <f t="shared" si="179"/>
        <v>8.3098762503248658E-3</v>
      </c>
      <c r="L1462" s="9">
        <f t="shared" si="181"/>
        <v>26.196024706642167</v>
      </c>
      <c r="M1462" s="10">
        <f t="shared" si="182"/>
        <v>1.1039752933578342</v>
      </c>
      <c r="N1462" s="7" t="b">
        <f t="shared" si="183"/>
        <v>0</v>
      </c>
      <c r="O1462" s="8" t="b">
        <f t="shared" si="183"/>
        <v>0</v>
      </c>
      <c r="P1462" s="6" t="b">
        <f t="shared" si="184"/>
        <v>1</v>
      </c>
    </row>
    <row r="1463" spans="1:16" x14ac:dyDescent="0.25">
      <c r="A1463" s="1">
        <v>2016</v>
      </c>
      <c r="B1463" s="3">
        <v>10</v>
      </c>
      <c r="C1463" s="2">
        <v>16</v>
      </c>
      <c r="D1463" s="4">
        <v>0</v>
      </c>
      <c r="E1463" s="5">
        <v>30.4</v>
      </c>
      <c r="F1463" s="14">
        <f t="shared" si="180"/>
        <v>0</v>
      </c>
      <c r="G1463" s="15">
        <v>1.1845734170951E-2</v>
      </c>
      <c r="H1463" s="12">
        <f t="shared" si="185"/>
        <v>0.99834119891982553</v>
      </c>
      <c r="I1463" s="13">
        <v>0.99060234999220798</v>
      </c>
      <c r="J1463" s="11">
        <f t="shared" si="178"/>
        <v>1.1845734170951E-2</v>
      </c>
      <c r="K1463" s="11">
        <f t="shared" si="179"/>
        <v>7.7388489276175587E-3</v>
      </c>
      <c r="L1463" s="9">
        <f t="shared" si="181"/>
        <v>30.700687683751799</v>
      </c>
      <c r="M1463" s="10">
        <f t="shared" si="182"/>
        <v>0.30068768375179999</v>
      </c>
      <c r="N1463" s="7" t="b">
        <f t="shared" si="183"/>
        <v>0</v>
      </c>
      <c r="O1463" s="8" t="b">
        <f t="shared" si="183"/>
        <v>0</v>
      </c>
      <c r="P1463" s="6" t="b">
        <f t="shared" si="184"/>
        <v>1</v>
      </c>
    </row>
    <row r="1464" spans="1:16" x14ac:dyDescent="0.25">
      <c r="A1464" s="1">
        <v>2016</v>
      </c>
      <c r="B1464" s="3">
        <v>10</v>
      </c>
      <c r="C1464" s="2">
        <v>17</v>
      </c>
      <c r="D1464" s="4">
        <v>0</v>
      </c>
      <c r="E1464" s="5">
        <v>18.899999999999999</v>
      </c>
      <c r="F1464" s="14">
        <f t="shared" si="180"/>
        <v>0</v>
      </c>
      <c r="G1464" s="15">
        <v>3.4470386783995402E-2</v>
      </c>
      <c r="H1464" s="12">
        <f t="shared" si="185"/>
        <v>6.0598014915841051E-3</v>
      </c>
      <c r="I1464" s="13">
        <v>1.5962427003956899E-2</v>
      </c>
      <c r="J1464" s="11">
        <f t="shared" si="178"/>
        <v>3.4470386783995402E-2</v>
      </c>
      <c r="K1464" s="11">
        <f t="shared" si="179"/>
        <v>9.9026255123727935E-3</v>
      </c>
      <c r="L1464" s="9">
        <f t="shared" si="181"/>
        <v>19.184448509047709</v>
      </c>
      <c r="M1464" s="10">
        <f t="shared" si="182"/>
        <v>0.28444850904771002</v>
      </c>
      <c r="N1464" s="7" t="b">
        <f t="shared" si="183"/>
        <v>0</v>
      </c>
      <c r="O1464" s="8" t="b">
        <f t="shared" si="183"/>
        <v>0</v>
      </c>
      <c r="P1464" s="6" t="b">
        <f t="shared" si="184"/>
        <v>1</v>
      </c>
    </row>
    <row r="1465" spans="1:16" x14ac:dyDescent="0.25">
      <c r="A1465" s="1">
        <v>2016</v>
      </c>
      <c r="B1465" s="3">
        <v>10</v>
      </c>
      <c r="C1465" s="2">
        <v>18</v>
      </c>
      <c r="D1465" s="4">
        <v>2</v>
      </c>
      <c r="E1465" s="5">
        <v>25.2</v>
      </c>
      <c r="F1465" s="14">
        <f t="shared" si="180"/>
        <v>0.76159415595576463</v>
      </c>
      <c r="G1465" s="15">
        <v>0.88058913482397605</v>
      </c>
      <c r="H1465" s="12">
        <f t="shared" si="185"/>
        <v>0.76852478349901754</v>
      </c>
      <c r="I1465" s="13">
        <v>0.77356053301432703</v>
      </c>
      <c r="J1465" s="11">
        <f t="shared" si="178"/>
        <v>0.11899497886821142</v>
      </c>
      <c r="K1465" s="11">
        <f t="shared" si="179"/>
        <v>5.0357495153094955E-3</v>
      </c>
      <c r="L1465" s="9">
        <f t="shared" si="181"/>
        <v>24.183381554233645</v>
      </c>
      <c r="M1465" s="10">
        <f t="shared" si="182"/>
        <v>1.0166184457663547</v>
      </c>
      <c r="N1465" s="7" t="b">
        <f t="shared" si="183"/>
        <v>1</v>
      </c>
      <c r="O1465" s="8" t="b">
        <f t="shared" si="183"/>
        <v>1</v>
      </c>
      <c r="P1465" s="6" t="b">
        <f t="shared" si="184"/>
        <v>1</v>
      </c>
    </row>
    <row r="1466" spans="1:16" x14ac:dyDescent="0.25">
      <c r="A1466" s="1">
        <v>2016</v>
      </c>
      <c r="B1466" s="3">
        <v>10</v>
      </c>
      <c r="C1466" s="2">
        <v>19</v>
      </c>
      <c r="D1466" s="4">
        <v>0</v>
      </c>
      <c r="E1466" s="5">
        <v>23.1</v>
      </c>
      <c r="F1466" s="14">
        <f t="shared" si="180"/>
        <v>0</v>
      </c>
      <c r="G1466" s="15">
        <v>1.60664079322849E-2</v>
      </c>
      <c r="H1466" s="12">
        <f t="shared" si="185"/>
        <v>0.28905049737499633</v>
      </c>
      <c r="I1466" s="13">
        <v>0.28384703618482299</v>
      </c>
      <c r="J1466" s="11">
        <f t="shared" si="178"/>
        <v>1.60664079322849E-2</v>
      </c>
      <c r="K1466" s="11">
        <f t="shared" si="179"/>
        <v>5.2034611901733419E-3</v>
      </c>
      <c r="L1466" s="9">
        <f t="shared" si="181"/>
        <v>23.914654399380755</v>
      </c>
      <c r="M1466" s="10">
        <f t="shared" si="182"/>
        <v>0.81465439938075335</v>
      </c>
      <c r="N1466" s="7" t="b">
        <f t="shared" si="183"/>
        <v>0</v>
      </c>
      <c r="O1466" s="8" t="b">
        <f t="shared" si="183"/>
        <v>0</v>
      </c>
      <c r="P1466" s="6" t="b">
        <f t="shared" si="184"/>
        <v>1</v>
      </c>
    </row>
    <row r="1467" spans="1:16" x14ac:dyDescent="0.25">
      <c r="A1467" s="1">
        <v>2016</v>
      </c>
      <c r="B1467" s="3">
        <v>10</v>
      </c>
      <c r="C1467" s="2">
        <v>20</v>
      </c>
      <c r="D1467" s="4">
        <v>0</v>
      </c>
      <c r="E1467" s="5">
        <v>21.3</v>
      </c>
      <c r="F1467" s="14">
        <f t="shared" si="180"/>
        <v>0</v>
      </c>
      <c r="G1467" s="15">
        <v>2.7951012911763998E-2</v>
      </c>
      <c r="H1467" s="12">
        <f t="shared" si="185"/>
        <v>6.2973356056996541E-2</v>
      </c>
      <c r="I1467" s="13">
        <v>6.3257555873449001E-2</v>
      </c>
      <c r="J1467" s="11">
        <f t="shared" si="178"/>
        <v>2.7951012911763998E-2</v>
      </c>
      <c r="K1467" s="11">
        <f t="shared" si="179"/>
        <v>2.8419981645246006E-4</v>
      </c>
      <c r="L1467" s="9">
        <f t="shared" si="181"/>
        <v>22.470284618662436</v>
      </c>
      <c r="M1467" s="10">
        <f t="shared" si="182"/>
        <v>1.1702846186624356</v>
      </c>
      <c r="N1467" s="7" t="b">
        <f t="shared" si="183"/>
        <v>0</v>
      </c>
      <c r="O1467" s="8" t="b">
        <f t="shared" si="183"/>
        <v>0</v>
      </c>
      <c r="P1467" s="6" t="b">
        <f t="shared" si="184"/>
        <v>1</v>
      </c>
    </row>
    <row r="1468" spans="1:16" x14ac:dyDescent="0.25">
      <c r="A1468" s="1">
        <v>2016</v>
      </c>
      <c r="B1468" s="3">
        <v>10</v>
      </c>
      <c r="C1468" s="2">
        <v>21</v>
      </c>
      <c r="D1468" s="4">
        <v>0</v>
      </c>
      <c r="E1468" s="5">
        <v>29.1</v>
      </c>
      <c r="F1468" s="14">
        <f t="shared" si="180"/>
        <v>0</v>
      </c>
      <c r="G1468" s="15">
        <v>1.4972275806440701E-2</v>
      </c>
      <c r="H1468" s="12">
        <f t="shared" si="185"/>
        <v>0.99394019850841575</v>
      </c>
      <c r="I1468" s="13">
        <v>0.98566070491788804</v>
      </c>
      <c r="J1468" s="11">
        <f t="shared" si="178"/>
        <v>1.4972275806440701E-2</v>
      </c>
      <c r="K1468" s="11">
        <f t="shared" si="179"/>
        <v>8.2794935905277089E-3</v>
      </c>
      <c r="L1468" s="9">
        <f t="shared" si="181"/>
        <v>29.166805938677058</v>
      </c>
      <c r="M1468" s="10">
        <f t="shared" si="182"/>
        <v>6.6805938677056531E-2</v>
      </c>
      <c r="N1468" s="7" t="b">
        <f t="shared" si="183"/>
        <v>0</v>
      </c>
      <c r="O1468" s="8" t="b">
        <f t="shared" si="183"/>
        <v>0</v>
      </c>
      <c r="P1468" s="6" t="b">
        <f t="shared" si="184"/>
        <v>1</v>
      </c>
    </row>
    <row r="1469" spans="1:16" x14ac:dyDescent="0.25">
      <c r="A1469" s="1">
        <v>2016</v>
      </c>
      <c r="B1469" s="3">
        <v>10</v>
      </c>
      <c r="C1469" s="2">
        <v>22</v>
      </c>
      <c r="D1469" s="4">
        <v>18.100000000000001</v>
      </c>
      <c r="E1469" s="5">
        <v>18.399999999999999</v>
      </c>
      <c r="F1469" s="14">
        <f t="shared" si="180"/>
        <v>0.99999997243868943</v>
      </c>
      <c r="G1469" s="15">
        <v>0.99150088212842402</v>
      </c>
      <c r="H1469" s="12">
        <f t="shared" si="185"/>
        <v>3.6842398994359829E-3</v>
      </c>
      <c r="I1469" s="13">
        <v>1.8126435015694699E-2</v>
      </c>
      <c r="J1469" s="11">
        <f t="shared" si="178"/>
        <v>8.4990903102654114E-3</v>
      </c>
      <c r="K1469" s="11">
        <f t="shared" si="179"/>
        <v>1.4442195116258716E-2</v>
      </c>
      <c r="L1469" s="9">
        <f t="shared" si="181"/>
        <v>19.581662772267173</v>
      </c>
      <c r="M1469" s="10">
        <f t="shared" si="182"/>
        <v>1.181662772267174</v>
      </c>
      <c r="N1469" s="7" t="b">
        <f t="shared" si="183"/>
        <v>1</v>
      </c>
      <c r="O1469" s="8" t="b">
        <f t="shared" si="183"/>
        <v>1</v>
      </c>
      <c r="P1469" s="6" t="b">
        <f t="shared" si="184"/>
        <v>1</v>
      </c>
    </row>
    <row r="1470" spans="1:16" x14ac:dyDescent="0.25">
      <c r="A1470" s="1">
        <v>2016</v>
      </c>
      <c r="B1470" s="3">
        <v>10</v>
      </c>
      <c r="C1470" s="2">
        <v>23</v>
      </c>
      <c r="D1470" s="4">
        <v>3.8</v>
      </c>
      <c r="E1470" s="5">
        <v>18.399999999999999</v>
      </c>
      <c r="F1470" s="14">
        <f t="shared" si="180"/>
        <v>0.95623745812773886</v>
      </c>
      <c r="G1470" s="15">
        <v>0.94145501571684898</v>
      </c>
      <c r="H1470" s="12">
        <f t="shared" si="185"/>
        <v>3.6842398994359829E-3</v>
      </c>
      <c r="I1470" s="13">
        <v>8.9239304164764697E-3</v>
      </c>
      <c r="J1470" s="11">
        <f t="shared" si="178"/>
        <v>1.4782442410889884E-2</v>
      </c>
      <c r="K1470" s="11">
        <f t="shared" si="179"/>
        <v>5.2396905170404868E-3</v>
      </c>
      <c r="L1470" s="9">
        <f t="shared" si="181"/>
        <v>17.094617564898144</v>
      </c>
      <c r="M1470" s="10">
        <f t="shared" si="182"/>
        <v>1.3053824351018548</v>
      </c>
      <c r="N1470" s="7" t="b">
        <f t="shared" si="183"/>
        <v>1</v>
      </c>
      <c r="O1470" s="8" t="b">
        <f t="shared" si="183"/>
        <v>1</v>
      </c>
      <c r="P1470" s="6" t="b">
        <f t="shared" si="184"/>
        <v>1</v>
      </c>
    </row>
    <row r="1471" spans="1:16" x14ac:dyDescent="0.25">
      <c r="A1471" s="1">
        <v>2016</v>
      </c>
      <c r="B1471" s="3">
        <v>10</v>
      </c>
      <c r="C1471" s="2">
        <v>24</v>
      </c>
      <c r="D1471" s="4">
        <v>0.2</v>
      </c>
      <c r="E1471" s="5">
        <v>20.9</v>
      </c>
      <c r="F1471" s="14">
        <f t="shared" si="180"/>
        <v>9.9667994624955902E-2</v>
      </c>
      <c r="G1471" s="15">
        <v>3.2163924408408102E-2</v>
      </c>
      <c r="H1471" s="12">
        <f t="shared" si="185"/>
        <v>4.3107254941086068E-2</v>
      </c>
      <c r="I1471" s="13">
        <v>3.2258187483540701E-2</v>
      </c>
      <c r="J1471" s="11">
        <f t="shared" si="178"/>
        <v>6.7504070216547807E-2</v>
      </c>
      <c r="K1471" s="11">
        <f t="shared" si="179"/>
        <v>1.0849067457545367E-2</v>
      </c>
      <c r="L1471" s="9">
        <f t="shared" si="181"/>
        <v>21.133035998242637</v>
      </c>
      <c r="M1471" s="10">
        <f t="shared" si="182"/>
        <v>0.23303599824263799</v>
      </c>
      <c r="N1471" s="7" t="b">
        <f t="shared" si="183"/>
        <v>0</v>
      </c>
      <c r="O1471" s="8" t="b">
        <f t="shared" si="183"/>
        <v>0</v>
      </c>
      <c r="P1471" s="6" t="b">
        <f t="shared" si="184"/>
        <v>1</v>
      </c>
    </row>
    <row r="1472" spans="1:16" x14ac:dyDescent="0.25">
      <c r="A1472" s="1">
        <v>2016</v>
      </c>
      <c r="B1472" s="3">
        <v>10</v>
      </c>
      <c r="C1472" s="2">
        <v>25</v>
      </c>
      <c r="D1472" s="4">
        <v>0</v>
      </c>
      <c r="E1472" s="5">
        <v>27.3</v>
      </c>
      <c r="F1472" s="14">
        <f t="shared" si="180"/>
        <v>0</v>
      </c>
      <c r="G1472" s="15">
        <v>7.2129890048530498E-3</v>
      </c>
      <c r="H1472" s="12">
        <f t="shared" si="185"/>
        <v>0.96442881072736386</v>
      </c>
      <c r="I1472" s="13">
        <v>0.96831046204550197</v>
      </c>
      <c r="J1472" s="11">
        <f t="shared" si="178"/>
        <v>7.2129890048530498E-3</v>
      </c>
      <c r="K1472" s="11">
        <f t="shared" si="179"/>
        <v>3.8816513181381129E-3</v>
      </c>
      <c r="L1472" s="9">
        <f t="shared" si="181"/>
        <v>26.908970867363855</v>
      </c>
      <c r="M1472" s="10">
        <f t="shared" si="182"/>
        <v>0.39102913263614525</v>
      </c>
      <c r="N1472" s="7" t="b">
        <f t="shared" si="183"/>
        <v>0</v>
      </c>
      <c r="O1472" s="8" t="b">
        <f t="shared" si="183"/>
        <v>0</v>
      </c>
      <c r="P1472" s="6" t="b">
        <f t="shared" si="184"/>
        <v>1</v>
      </c>
    </row>
    <row r="1473" spans="1:16" x14ac:dyDescent="0.25">
      <c r="A1473" s="1">
        <v>2016</v>
      </c>
      <c r="B1473" s="3">
        <v>10</v>
      </c>
      <c r="C1473" s="2">
        <v>26</v>
      </c>
      <c r="D1473" s="4">
        <v>0</v>
      </c>
      <c r="E1473" s="5">
        <v>30.3</v>
      </c>
      <c r="F1473" s="14">
        <f t="shared" si="180"/>
        <v>0</v>
      </c>
      <c r="G1473" s="15">
        <v>1.22688771630546E-2</v>
      </c>
      <c r="H1473" s="12">
        <f t="shared" si="185"/>
        <v>0.99816706105750719</v>
      </c>
      <c r="I1473" s="13">
        <v>0.99098809650861597</v>
      </c>
      <c r="J1473" s="11">
        <f t="shared" si="178"/>
        <v>1.22688771630546E-2</v>
      </c>
      <c r="K1473" s="11">
        <f t="shared" si="179"/>
        <v>7.1789645488912202E-3</v>
      </c>
      <c r="L1473" s="9">
        <f t="shared" si="181"/>
        <v>30.866269234535025</v>
      </c>
      <c r="M1473" s="10">
        <f t="shared" si="182"/>
        <v>0.56626923453502442</v>
      </c>
      <c r="N1473" s="7" t="b">
        <f t="shared" si="183"/>
        <v>0</v>
      </c>
      <c r="O1473" s="8" t="b">
        <f t="shared" si="183"/>
        <v>0</v>
      </c>
      <c r="P1473" s="6" t="b">
        <f t="shared" si="184"/>
        <v>1</v>
      </c>
    </row>
    <row r="1474" spans="1:16" x14ac:dyDescent="0.25">
      <c r="A1474" s="1">
        <v>2016</v>
      </c>
      <c r="B1474" s="3">
        <v>10</v>
      </c>
      <c r="C1474" s="2">
        <v>27</v>
      </c>
      <c r="D1474" s="4">
        <v>0</v>
      </c>
      <c r="E1474" s="5">
        <v>22.7</v>
      </c>
      <c r="F1474" s="14">
        <f t="shared" si="180"/>
        <v>0</v>
      </c>
      <c r="G1474" s="15">
        <v>1.6563648491302301E-2</v>
      </c>
      <c r="H1474" s="12">
        <f t="shared" si="185"/>
        <v>0.21416501695744131</v>
      </c>
      <c r="I1474" s="13">
        <v>0.21490509480231901</v>
      </c>
      <c r="J1474" s="11">
        <f t="shared" si="178"/>
        <v>1.6563648491302301E-2</v>
      </c>
      <c r="K1474" s="11">
        <f t="shared" si="179"/>
        <v>7.4007784487770123E-4</v>
      </c>
      <c r="L1474" s="9">
        <f t="shared" si="181"/>
        <v>23.788311870444776</v>
      </c>
      <c r="M1474" s="10">
        <f t="shared" si="182"/>
        <v>1.0883118704447767</v>
      </c>
      <c r="N1474" s="7" t="b">
        <f t="shared" si="183"/>
        <v>0</v>
      </c>
      <c r="O1474" s="8" t="b">
        <f t="shared" si="183"/>
        <v>0</v>
      </c>
      <c r="P1474" s="6" t="b">
        <f t="shared" si="184"/>
        <v>1</v>
      </c>
    </row>
    <row r="1475" spans="1:16" x14ac:dyDescent="0.25">
      <c r="A1475" s="1">
        <v>2016</v>
      </c>
      <c r="B1475" s="3">
        <v>10</v>
      </c>
      <c r="C1475" s="2">
        <v>28</v>
      </c>
      <c r="D1475" s="4">
        <v>0.2</v>
      </c>
      <c r="E1475" s="5">
        <v>19.100000000000001</v>
      </c>
      <c r="F1475" s="14">
        <f t="shared" si="180"/>
        <v>9.9667994624955902E-2</v>
      </c>
      <c r="G1475" s="15">
        <v>9.5420798272946597E-2</v>
      </c>
      <c r="H1475" s="12">
        <f t="shared" si="185"/>
        <v>7.3915413442819829E-3</v>
      </c>
      <c r="I1475" s="13">
        <v>1.3831751342060701E-2</v>
      </c>
      <c r="J1475" s="11">
        <f t="shared" si="178"/>
        <v>4.2471963520093053E-3</v>
      </c>
      <c r="K1475" s="11">
        <f t="shared" si="179"/>
        <v>6.4402099977787178E-3</v>
      </c>
      <c r="L1475" s="9">
        <f t="shared" si="181"/>
        <v>18.711769708026221</v>
      </c>
      <c r="M1475" s="10">
        <f t="shared" si="182"/>
        <v>0.38823029197378034</v>
      </c>
      <c r="N1475" s="7" t="b">
        <f t="shared" si="183"/>
        <v>0</v>
      </c>
      <c r="O1475" s="8" t="b">
        <f t="shared" si="183"/>
        <v>0</v>
      </c>
      <c r="P1475" s="6" t="b">
        <f t="shared" si="184"/>
        <v>1</v>
      </c>
    </row>
    <row r="1476" spans="1:16" x14ac:dyDescent="0.25">
      <c r="A1476" s="1">
        <v>2016</v>
      </c>
      <c r="B1476" s="3">
        <v>10</v>
      </c>
      <c r="C1476" s="2">
        <v>29</v>
      </c>
      <c r="D1476" s="4">
        <v>0.1</v>
      </c>
      <c r="E1476" s="5">
        <v>24.2</v>
      </c>
      <c r="F1476" s="14">
        <f t="shared" si="180"/>
        <v>4.9958374957880025E-2</v>
      </c>
      <c r="G1476" s="15">
        <v>2.66726289195615E-2</v>
      </c>
      <c r="H1476" s="12">
        <f t="shared" si="185"/>
        <v>0.54983399731247773</v>
      </c>
      <c r="I1476" s="13">
        <v>0.54168114520743105</v>
      </c>
      <c r="J1476" s="11">
        <f t="shared" ref="J1476:J1539" si="186">ABS(F1476-G1476)</f>
        <v>2.3285746038318525E-2</v>
      </c>
      <c r="K1476" s="11">
        <f t="shared" ref="K1476:K1539" si="187">ABS(H1476-I1476)</f>
        <v>8.1528521050466818E-3</v>
      </c>
      <c r="L1476" s="9">
        <f t="shared" si="181"/>
        <v>24.000839732756599</v>
      </c>
      <c r="M1476" s="10">
        <f t="shared" si="182"/>
        <v>0.19916026724339986</v>
      </c>
      <c r="N1476" s="7" t="b">
        <f t="shared" si="183"/>
        <v>0</v>
      </c>
      <c r="O1476" s="8" t="b">
        <f t="shared" si="183"/>
        <v>0</v>
      </c>
      <c r="P1476" s="6" t="b">
        <f t="shared" si="184"/>
        <v>1</v>
      </c>
    </row>
    <row r="1477" spans="1:16" x14ac:dyDescent="0.25">
      <c r="A1477" s="1">
        <v>2016</v>
      </c>
      <c r="B1477" s="3">
        <v>10</v>
      </c>
      <c r="C1477" s="2">
        <v>30</v>
      </c>
      <c r="D1477" s="4">
        <v>0</v>
      </c>
      <c r="E1477" s="5">
        <v>28.1</v>
      </c>
      <c r="F1477" s="14">
        <f t="shared" si="180"/>
        <v>0</v>
      </c>
      <c r="G1477" s="15">
        <v>4.0867829641158702E-3</v>
      </c>
      <c r="H1477" s="12">
        <f t="shared" si="185"/>
        <v>0.9836975006285591</v>
      </c>
      <c r="I1477" s="13">
        <v>0.94221196553860598</v>
      </c>
      <c r="J1477" s="11">
        <f t="shared" si="186"/>
        <v>4.0867829641158702E-3</v>
      </c>
      <c r="K1477" s="11">
        <f t="shared" si="187"/>
        <v>4.1485535089953118E-2</v>
      </c>
      <c r="L1477" s="9">
        <f t="shared" si="181"/>
        <v>25.681735244279643</v>
      </c>
      <c r="M1477" s="10">
        <f t="shared" si="182"/>
        <v>2.418264755720358</v>
      </c>
      <c r="N1477" s="7" t="b">
        <f t="shared" si="183"/>
        <v>0</v>
      </c>
      <c r="O1477" s="8" t="b">
        <f t="shared" si="183"/>
        <v>0</v>
      </c>
      <c r="P1477" s="6" t="b">
        <f t="shared" si="184"/>
        <v>1</v>
      </c>
    </row>
    <row r="1478" spans="1:16" x14ac:dyDescent="0.25">
      <c r="A1478" s="1">
        <v>2016</v>
      </c>
      <c r="B1478" s="3">
        <v>10</v>
      </c>
      <c r="C1478" s="2">
        <v>31</v>
      </c>
      <c r="D1478" s="4">
        <v>4.2</v>
      </c>
      <c r="E1478" s="5">
        <v>22.5</v>
      </c>
      <c r="F1478" s="14">
        <f t="shared" si="180"/>
        <v>0.97045193661345386</v>
      </c>
      <c r="G1478" s="15">
        <v>0.94543542152320004</v>
      </c>
      <c r="H1478" s="12">
        <f t="shared" si="185"/>
        <v>0.18242552380635635</v>
      </c>
      <c r="I1478" s="13">
        <v>0.17726580240911799</v>
      </c>
      <c r="J1478" s="11">
        <f t="shared" si="186"/>
        <v>2.5016515090253821E-2</v>
      </c>
      <c r="K1478" s="11">
        <f t="shared" si="187"/>
        <v>5.1597213972383593E-3</v>
      </c>
      <c r="L1478" s="9">
        <f t="shared" si="181"/>
        <v>23.665422156747621</v>
      </c>
      <c r="M1478" s="10">
        <f t="shared" si="182"/>
        <v>1.1654221567476206</v>
      </c>
      <c r="N1478" s="7" t="b">
        <f t="shared" si="183"/>
        <v>1</v>
      </c>
      <c r="O1478" s="8" t="b">
        <f t="shared" si="183"/>
        <v>1</v>
      </c>
      <c r="P1478" s="6" t="b">
        <f t="shared" si="184"/>
        <v>1</v>
      </c>
    </row>
    <row r="1479" spans="1:16" x14ac:dyDescent="0.25">
      <c r="A1479" s="1">
        <v>2016</v>
      </c>
      <c r="B1479" s="3">
        <v>11</v>
      </c>
      <c r="C1479" s="2">
        <v>1</v>
      </c>
      <c r="D1479" s="4">
        <v>0</v>
      </c>
      <c r="E1479" s="5">
        <v>23.7</v>
      </c>
      <c r="F1479" s="14">
        <f t="shared" si="180"/>
        <v>0</v>
      </c>
      <c r="G1479" s="15">
        <v>1.3687442453689899E-2</v>
      </c>
      <c r="H1479" s="12">
        <f t="shared" si="185"/>
        <v>0.42555748318834086</v>
      </c>
      <c r="I1479" s="13">
        <v>0.41908565462563502</v>
      </c>
      <c r="J1479" s="11">
        <f t="shared" si="186"/>
        <v>1.3687442453689899E-2</v>
      </c>
      <c r="K1479" s="11">
        <f t="shared" si="187"/>
        <v>6.4718285627058392E-3</v>
      </c>
      <c r="L1479" s="9">
        <f t="shared" si="181"/>
        <v>23.994876074851803</v>
      </c>
      <c r="M1479" s="10">
        <f t="shared" si="182"/>
        <v>0.29487607485180334</v>
      </c>
      <c r="N1479" s="7" t="b">
        <f t="shared" si="183"/>
        <v>0</v>
      </c>
      <c r="O1479" s="8" t="b">
        <f t="shared" si="183"/>
        <v>0</v>
      </c>
      <c r="P1479" s="6" t="b">
        <f t="shared" si="184"/>
        <v>1</v>
      </c>
    </row>
    <row r="1480" spans="1:16" x14ac:dyDescent="0.25">
      <c r="A1480" s="1">
        <v>2016</v>
      </c>
      <c r="B1480" s="3">
        <v>11</v>
      </c>
      <c r="C1480" s="2">
        <v>2</v>
      </c>
      <c r="D1480" s="4">
        <v>0</v>
      </c>
      <c r="E1480" s="5">
        <v>26.6</v>
      </c>
      <c r="F1480" s="14">
        <f t="shared" si="180"/>
        <v>0</v>
      </c>
      <c r="G1480" s="15">
        <v>7.9176728044712593E-3</v>
      </c>
      <c r="H1480" s="12">
        <f t="shared" si="185"/>
        <v>0.93086157965665328</v>
      </c>
      <c r="I1480" s="13">
        <v>0.93316163789892503</v>
      </c>
      <c r="J1480" s="11">
        <f t="shared" si="186"/>
        <v>7.9176728044712593E-3</v>
      </c>
      <c r="K1480" s="11">
        <f t="shared" si="187"/>
        <v>2.3000582422717519E-3</v>
      </c>
      <c r="L1480" s="9">
        <f t="shared" si="181"/>
        <v>25.441133549889791</v>
      </c>
      <c r="M1480" s="10">
        <f t="shared" si="182"/>
        <v>1.1588664501102102</v>
      </c>
      <c r="N1480" s="7" t="b">
        <f t="shared" si="183"/>
        <v>0</v>
      </c>
      <c r="O1480" s="8" t="b">
        <f t="shared" si="183"/>
        <v>0</v>
      </c>
      <c r="P1480" s="6" t="b">
        <f t="shared" si="184"/>
        <v>1</v>
      </c>
    </row>
    <row r="1481" spans="1:16" x14ac:dyDescent="0.25">
      <c r="A1481" s="1">
        <v>2016</v>
      </c>
      <c r="B1481" s="3">
        <v>11</v>
      </c>
      <c r="C1481" s="2">
        <v>3</v>
      </c>
      <c r="D1481" s="4">
        <v>0</v>
      </c>
      <c r="E1481" s="5">
        <v>29.3</v>
      </c>
      <c r="F1481" s="14">
        <f t="shared" si="180"/>
        <v>0</v>
      </c>
      <c r="G1481" s="15">
        <v>1.39455967680743E-2</v>
      </c>
      <c r="H1481" s="12">
        <f t="shared" si="185"/>
        <v>0.99503319834994297</v>
      </c>
      <c r="I1481" s="13">
        <v>0.98742012653923195</v>
      </c>
      <c r="J1481" s="11">
        <f t="shared" si="186"/>
        <v>1.39455967680743E-2</v>
      </c>
      <c r="K1481" s="11">
        <f t="shared" si="187"/>
        <v>7.6130718107110251E-3</v>
      </c>
      <c r="L1481" s="9">
        <f t="shared" si="181"/>
        <v>29.616128307587921</v>
      </c>
      <c r="M1481" s="10">
        <f t="shared" si="182"/>
        <v>0.31612830758792043</v>
      </c>
      <c r="N1481" s="7" t="b">
        <f t="shared" si="183"/>
        <v>0</v>
      </c>
      <c r="O1481" s="8" t="b">
        <f t="shared" si="183"/>
        <v>0</v>
      </c>
      <c r="P1481" s="6" t="b">
        <f t="shared" si="184"/>
        <v>1</v>
      </c>
    </row>
    <row r="1482" spans="1:16" x14ac:dyDescent="0.25">
      <c r="A1482" s="1">
        <v>2016</v>
      </c>
      <c r="B1482" s="3">
        <v>11</v>
      </c>
      <c r="C1482" s="2">
        <v>4</v>
      </c>
      <c r="D1482" s="4">
        <v>0</v>
      </c>
      <c r="E1482" s="5">
        <v>31.2</v>
      </c>
      <c r="F1482" s="14">
        <f t="shared" si="180"/>
        <v>0</v>
      </c>
      <c r="G1482" s="15">
        <v>1.03433612026576E-2</v>
      </c>
      <c r="H1482" s="12">
        <f t="shared" si="185"/>
        <v>0.99925397116616332</v>
      </c>
      <c r="I1482" s="13">
        <v>0.99312428600441505</v>
      </c>
      <c r="J1482" s="11">
        <f t="shared" si="186"/>
        <v>1.03433612026576E-2</v>
      </c>
      <c r="K1482" s="11">
        <f t="shared" si="187"/>
        <v>6.1296851617482773E-3</v>
      </c>
      <c r="L1482" s="9">
        <f t="shared" si="181"/>
        <v>31.995664191856406</v>
      </c>
      <c r="M1482" s="10">
        <f t="shared" si="182"/>
        <v>0.79566419185640669</v>
      </c>
      <c r="N1482" s="7" t="b">
        <f t="shared" si="183"/>
        <v>0</v>
      </c>
      <c r="O1482" s="8" t="b">
        <f t="shared" si="183"/>
        <v>0</v>
      </c>
      <c r="P1482" s="6" t="b">
        <f t="shared" si="184"/>
        <v>1</v>
      </c>
    </row>
    <row r="1483" spans="1:16" x14ac:dyDescent="0.25">
      <c r="A1483" s="1">
        <v>2016</v>
      </c>
      <c r="B1483" s="3">
        <v>11</v>
      </c>
      <c r="C1483" s="2">
        <v>5</v>
      </c>
      <c r="D1483" s="4">
        <v>0</v>
      </c>
      <c r="E1483" s="5">
        <v>24.4</v>
      </c>
      <c r="F1483" s="14">
        <f t="shared" si="180"/>
        <v>0</v>
      </c>
      <c r="G1483" s="15">
        <v>2.0196844813349799E-2</v>
      </c>
      <c r="H1483" s="12">
        <f t="shared" si="185"/>
        <v>0.59868766011245167</v>
      </c>
      <c r="I1483" s="13">
        <v>0.61389511509055805</v>
      </c>
      <c r="J1483" s="11">
        <f t="shared" si="186"/>
        <v>2.0196844813349799E-2</v>
      </c>
      <c r="K1483" s="11">
        <f t="shared" si="187"/>
        <v>1.5207454978106383E-2</v>
      </c>
      <c r="L1483" s="9">
        <f t="shared" si="181"/>
        <v>24.013209787209572</v>
      </c>
      <c r="M1483" s="10">
        <f t="shared" si="182"/>
        <v>0.38679021279042658</v>
      </c>
      <c r="N1483" s="7" t="b">
        <f t="shared" si="183"/>
        <v>0</v>
      </c>
      <c r="O1483" s="8" t="b">
        <f t="shared" si="183"/>
        <v>0</v>
      </c>
      <c r="P1483" s="6" t="b">
        <f t="shared" si="184"/>
        <v>1</v>
      </c>
    </row>
    <row r="1484" spans="1:16" x14ac:dyDescent="0.25">
      <c r="A1484" s="1">
        <v>2016</v>
      </c>
      <c r="B1484" s="3">
        <v>11</v>
      </c>
      <c r="C1484" s="2">
        <v>6</v>
      </c>
      <c r="D1484" s="4">
        <v>0</v>
      </c>
      <c r="E1484" s="5">
        <v>25.9</v>
      </c>
      <c r="F1484" s="14">
        <f t="shared" si="180"/>
        <v>0</v>
      </c>
      <c r="G1484" s="15">
        <v>2.08676058515994E-2</v>
      </c>
      <c r="H1484" s="12">
        <f t="shared" si="185"/>
        <v>0.86989152563700201</v>
      </c>
      <c r="I1484" s="13">
        <v>0.873767362620816</v>
      </c>
      <c r="J1484" s="11">
        <f t="shared" si="186"/>
        <v>2.08676058515994E-2</v>
      </c>
      <c r="K1484" s="11">
        <f t="shared" si="187"/>
        <v>3.8758369838139961E-3</v>
      </c>
      <c r="L1484" s="9">
        <f t="shared" si="181"/>
        <v>24.624981194477282</v>
      </c>
      <c r="M1484" s="10">
        <f t="shared" si="182"/>
        <v>1.2750188055227163</v>
      </c>
      <c r="N1484" s="7" t="b">
        <f t="shared" si="183"/>
        <v>0</v>
      </c>
      <c r="O1484" s="8" t="b">
        <f t="shared" si="183"/>
        <v>0</v>
      </c>
      <c r="P1484" s="6" t="b">
        <f t="shared" si="184"/>
        <v>1</v>
      </c>
    </row>
    <row r="1485" spans="1:16" x14ac:dyDescent="0.25">
      <c r="A1485" s="1">
        <v>2016</v>
      </c>
      <c r="B1485" s="3">
        <v>11</v>
      </c>
      <c r="C1485" s="2">
        <v>7</v>
      </c>
      <c r="D1485" s="4">
        <v>0</v>
      </c>
      <c r="E1485" s="5">
        <v>34.799999999999997</v>
      </c>
      <c r="F1485" s="14">
        <f t="shared" si="180"/>
        <v>0</v>
      </c>
      <c r="G1485" s="15">
        <v>1.4689692646506301E-2</v>
      </c>
      <c r="H1485" s="12">
        <f t="shared" si="185"/>
        <v>0.99997960091272009</v>
      </c>
      <c r="I1485" s="13">
        <v>0.99563008269878095</v>
      </c>
      <c r="J1485" s="11">
        <f t="shared" si="186"/>
        <v>1.4689692646506301E-2</v>
      </c>
      <c r="K1485" s="11">
        <f t="shared" si="187"/>
        <v>4.3495182139391408E-3</v>
      </c>
      <c r="L1485" s="9">
        <f t="shared" si="181"/>
        <v>34.131684615206908</v>
      </c>
      <c r="M1485" s="10">
        <f t="shared" si="182"/>
        <v>0.66831538479308961</v>
      </c>
      <c r="N1485" s="7" t="b">
        <f t="shared" si="183"/>
        <v>0</v>
      </c>
      <c r="O1485" s="8" t="b">
        <f t="shared" si="183"/>
        <v>0</v>
      </c>
      <c r="P1485" s="6" t="b">
        <f t="shared" si="184"/>
        <v>1</v>
      </c>
    </row>
    <row r="1486" spans="1:16" x14ac:dyDescent="0.25">
      <c r="A1486" s="1">
        <v>2016</v>
      </c>
      <c r="B1486" s="3">
        <v>11</v>
      </c>
      <c r="C1486" s="2">
        <v>8</v>
      </c>
      <c r="D1486" s="4">
        <v>0</v>
      </c>
      <c r="E1486" s="5">
        <v>27.2</v>
      </c>
      <c r="F1486" s="14">
        <f t="shared" si="180"/>
        <v>0</v>
      </c>
      <c r="G1486" s="15">
        <v>1.19445285526681E-2</v>
      </c>
      <c r="H1486" s="12">
        <f t="shared" si="185"/>
        <v>0.96083427720323566</v>
      </c>
      <c r="I1486" s="13">
        <v>0.95324175036106595</v>
      </c>
      <c r="J1486" s="11">
        <f t="shared" si="186"/>
        <v>1.19445285526681E-2</v>
      </c>
      <c r="K1486" s="11">
        <f t="shared" si="187"/>
        <v>7.5925268421697112E-3</v>
      </c>
      <c r="L1486" s="9">
        <f t="shared" si="181"/>
        <v>26.070360074899341</v>
      </c>
      <c r="M1486" s="10">
        <f t="shared" si="182"/>
        <v>1.1296399251006584</v>
      </c>
      <c r="N1486" s="7" t="b">
        <f t="shared" si="183"/>
        <v>0</v>
      </c>
      <c r="O1486" s="8" t="b">
        <f t="shared" si="183"/>
        <v>0</v>
      </c>
      <c r="P1486" s="6" t="b">
        <f t="shared" si="184"/>
        <v>1</v>
      </c>
    </row>
    <row r="1487" spans="1:16" x14ac:dyDescent="0.25">
      <c r="A1487" s="1">
        <v>2016</v>
      </c>
      <c r="B1487" s="3">
        <v>11</v>
      </c>
      <c r="C1487" s="2">
        <v>9</v>
      </c>
      <c r="D1487" s="4">
        <v>2.2000000000000002</v>
      </c>
      <c r="E1487" s="5">
        <v>22.5</v>
      </c>
      <c r="F1487" s="14">
        <f t="shared" si="180"/>
        <v>0.80049902176062959</v>
      </c>
      <c r="G1487" s="15">
        <v>0.86697516111524198</v>
      </c>
      <c r="H1487" s="12">
        <f t="shared" si="185"/>
        <v>0.18242552380635635</v>
      </c>
      <c r="I1487" s="13">
        <v>0.16460956765669099</v>
      </c>
      <c r="J1487" s="11">
        <f t="shared" si="186"/>
        <v>6.6476139354612385E-2</v>
      </c>
      <c r="K1487" s="11">
        <f t="shared" si="187"/>
        <v>1.7815956149665357E-2</v>
      </c>
      <c r="L1487" s="9">
        <f t="shared" si="181"/>
        <v>23.610207974983219</v>
      </c>
      <c r="M1487" s="10">
        <f t="shared" si="182"/>
        <v>1.1102079749832185</v>
      </c>
      <c r="N1487" s="7" t="b">
        <f t="shared" si="183"/>
        <v>1</v>
      </c>
      <c r="O1487" s="8" t="b">
        <f t="shared" si="183"/>
        <v>1</v>
      </c>
      <c r="P1487" s="6" t="b">
        <f t="shared" si="184"/>
        <v>1</v>
      </c>
    </row>
    <row r="1488" spans="1:16" x14ac:dyDescent="0.25">
      <c r="A1488" s="1">
        <v>2016</v>
      </c>
      <c r="B1488" s="3">
        <v>11</v>
      </c>
      <c r="C1488" s="2">
        <v>10</v>
      </c>
      <c r="D1488" s="4">
        <v>2.4</v>
      </c>
      <c r="E1488" s="5">
        <v>27.7</v>
      </c>
      <c r="F1488" s="14">
        <f t="shared" si="180"/>
        <v>0.83365460701215532</v>
      </c>
      <c r="G1488" s="15">
        <v>0.88249123948214803</v>
      </c>
      <c r="H1488" s="12">
        <f t="shared" si="185"/>
        <v>0.9758729785823308</v>
      </c>
      <c r="I1488" s="13">
        <v>0.97175424078734196</v>
      </c>
      <c r="J1488" s="11">
        <f t="shared" si="186"/>
        <v>4.8836632469992702E-2</v>
      </c>
      <c r="K1488" s="11">
        <f t="shared" si="187"/>
        <v>4.118737794988836E-3</v>
      </c>
      <c r="L1488" s="9">
        <f t="shared" si="181"/>
        <v>27.1894564299071</v>
      </c>
      <c r="M1488" s="10">
        <f t="shared" si="182"/>
        <v>0.5105435700928993</v>
      </c>
      <c r="N1488" s="7" t="b">
        <f t="shared" si="183"/>
        <v>1</v>
      </c>
      <c r="O1488" s="8" t="b">
        <f t="shared" si="183"/>
        <v>1</v>
      </c>
      <c r="P1488" s="6" t="b">
        <f t="shared" si="184"/>
        <v>1</v>
      </c>
    </row>
    <row r="1489" spans="1:16" x14ac:dyDescent="0.25">
      <c r="A1489" s="1">
        <v>2016</v>
      </c>
      <c r="B1489" s="3">
        <v>11</v>
      </c>
      <c r="C1489" s="2">
        <v>11</v>
      </c>
      <c r="D1489" s="4">
        <v>0</v>
      </c>
      <c r="E1489" s="5">
        <v>24.5</v>
      </c>
      <c r="F1489" s="14">
        <f t="shared" si="180"/>
        <v>0</v>
      </c>
      <c r="G1489" s="15">
        <v>1.43375183196611E-2</v>
      </c>
      <c r="H1489" s="12">
        <f t="shared" si="185"/>
        <v>0.62245933120185459</v>
      </c>
      <c r="I1489" s="13">
        <v>0.63515412673708105</v>
      </c>
      <c r="J1489" s="11">
        <f t="shared" si="186"/>
        <v>1.43375183196611E-2</v>
      </c>
      <c r="K1489" s="11">
        <f t="shared" si="187"/>
        <v>1.2694795535226455E-2</v>
      </c>
      <c r="L1489" s="9">
        <f t="shared" si="181"/>
        <v>24.02139562001183</v>
      </c>
      <c r="M1489" s="10">
        <f t="shared" si="182"/>
        <v>0.47860437998816963</v>
      </c>
      <c r="N1489" s="7" t="b">
        <f t="shared" si="183"/>
        <v>0</v>
      </c>
      <c r="O1489" s="8" t="b">
        <f t="shared" si="183"/>
        <v>0</v>
      </c>
      <c r="P1489" s="6" t="b">
        <f t="shared" si="184"/>
        <v>1</v>
      </c>
    </row>
    <row r="1490" spans="1:16" x14ac:dyDescent="0.25">
      <c r="A1490" s="1">
        <v>2016</v>
      </c>
      <c r="B1490" s="3">
        <v>11</v>
      </c>
      <c r="C1490" s="2">
        <v>12</v>
      </c>
      <c r="D1490" s="4">
        <v>6.2</v>
      </c>
      <c r="E1490" s="5">
        <v>35.299999999999997</v>
      </c>
      <c r="F1490" s="14">
        <f t="shared" ref="F1490:F1553" si="188">2/(1+EXP(-D1490))-1</f>
        <v>0.9959493592219002</v>
      </c>
      <c r="G1490" s="15">
        <v>0.91743244035220906</v>
      </c>
      <c r="H1490" s="12">
        <f t="shared" si="185"/>
        <v>0.9999876272288255</v>
      </c>
      <c r="I1490" s="13">
        <v>0.99376742365373905</v>
      </c>
      <c r="J1490" s="11">
        <f t="shared" si="186"/>
        <v>7.8516918869691144E-2</v>
      </c>
      <c r="K1490" s="11">
        <f t="shared" si="187"/>
        <v>6.2202035750864582E-3</v>
      </c>
      <c r="L1490" s="9">
        <f t="shared" ref="L1490:L1553" si="189">POWER(ABS(-(LOG(1/I1490-1))),2.7)*-(LOG(1/I1490-1))/ABS(-(LOG(1/I1490-1)))+24</f>
        <v>32.432092144357405</v>
      </c>
      <c r="M1490" s="10">
        <f t="shared" ref="M1490:M1553" si="190">ABS(E1490-L1490)</f>
        <v>2.8679078556425921</v>
      </c>
      <c r="N1490" s="7" t="b">
        <f t="shared" ref="N1490:O1553" si="191">F1490&gt;0.731</f>
        <v>1</v>
      </c>
      <c r="O1490" s="8" t="b">
        <f t="shared" si="191"/>
        <v>1</v>
      </c>
      <c r="P1490" s="6" t="b">
        <f t="shared" ref="P1490:P1553" si="192">NOT(_xlfn.XOR(N1490,O1490))</f>
        <v>1</v>
      </c>
    </row>
    <row r="1491" spans="1:16" x14ac:dyDescent="0.25">
      <c r="A1491" s="1">
        <v>2016</v>
      </c>
      <c r="B1491" s="3">
        <v>11</v>
      </c>
      <c r="C1491" s="2">
        <v>13</v>
      </c>
      <c r="D1491" s="4">
        <v>0</v>
      </c>
      <c r="E1491" s="5">
        <v>28.9</v>
      </c>
      <c r="F1491" s="14">
        <f t="shared" si="188"/>
        <v>0</v>
      </c>
      <c r="G1491" s="15">
        <v>1.3952697167028599E-2</v>
      </c>
      <c r="H1491" s="12">
        <f t="shared" ref="H1491:H1554" si="193">1/(1+EXP(-E1491+24))</f>
        <v>0.99260845865571812</v>
      </c>
      <c r="I1491" s="13">
        <v>0.98198580929816504</v>
      </c>
      <c r="J1491" s="11">
        <f t="shared" si="186"/>
        <v>1.3952697167028599E-2</v>
      </c>
      <c r="K1491" s="11">
        <f t="shared" si="187"/>
        <v>1.0622649357553082E-2</v>
      </c>
      <c r="L1491" s="9">
        <f t="shared" si="189"/>
        <v>28.437266181407793</v>
      </c>
      <c r="M1491" s="10">
        <f t="shared" si="190"/>
        <v>0.46273381859220564</v>
      </c>
      <c r="N1491" s="7" t="b">
        <f t="shared" si="191"/>
        <v>0</v>
      </c>
      <c r="O1491" s="8" t="b">
        <f t="shared" si="191"/>
        <v>0</v>
      </c>
      <c r="P1491" s="6" t="b">
        <f t="shared" si="192"/>
        <v>1</v>
      </c>
    </row>
    <row r="1492" spans="1:16" x14ac:dyDescent="0.25">
      <c r="A1492" s="1">
        <v>2016</v>
      </c>
      <c r="B1492" s="3">
        <v>11</v>
      </c>
      <c r="C1492" s="2">
        <v>14</v>
      </c>
      <c r="D1492" s="4">
        <v>0</v>
      </c>
      <c r="E1492" s="5">
        <v>24</v>
      </c>
      <c r="F1492" s="14">
        <f t="shared" si="188"/>
        <v>0</v>
      </c>
      <c r="G1492" s="15">
        <v>2.6623721168990901E-2</v>
      </c>
      <c r="H1492" s="12">
        <f t="shared" si="193"/>
        <v>0.5</v>
      </c>
      <c r="I1492" s="13">
        <v>0.50610105397599503</v>
      </c>
      <c r="J1492" s="11">
        <f t="shared" si="186"/>
        <v>2.6623721168990901E-2</v>
      </c>
      <c r="K1492" s="11">
        <f t="shared" si="187"/>
        <v>6.10105397599503E-3</v>
      </c>
      <c r="L1492" s="9">
        <f t="shared" si="189"/>
        <v>24.000004658337591</v>
      </c>
      <c r="M1492" s="10">
        <f t="shared" si="190"/>
        <v>4.6583375912234715E-6</v>
      </c>
      <c r="N1492" s="7" t="b">
        <f t="shared" si="191"/>
        <v>0</v>
      </c>
      <c r="O1492" s="8" t="b">
        <f t="shared" si="191"/>
        <v>0</v>
      </c>
      <c r="P1492" s="6" t="b">
        <f t="shared" si="192"/>
        <v>1</v>
      </c>
    </row>
    <row r="1493" spans="1:16" x14ac:dyDescent="0.25">
      <c r="A1493" s="1">
        <v>2016</v>
      </c>
      <c r="B1493" s="3">
        <v>11</v>
      </c>
      <c r="C1493" s="2">
        <v>15</v>
      </c>
      <c r="D1493" s="4">
        <v>0.4</v>
      </c>
      <c r="E1493" s="5">
        <v>22.3</v>
      </c>
      <c r="F1493" s="14">
        <f t="shared" si="188"/>
        <v>0.19737532022490401</v>
      </c>
      <c r="G1493" s="15">
        <v>0.114947756940924</v>
      </c>
      <c r="H1493" s="12">
        <f t="shared" si="193"/>
        <v>0.15446526508353481</v>
      </c>
      <c r="I1493" s="13">
        <v>0.13494544104037801</v>
      </c>
      <c r="J1493" s="11">
        <f t="shared" si="186"/>
        <v>8.2427563283980002E-2</v>
      </c>
      <c r="K1493" s="11">
        <f t="shared" si="187"/>
        <v>1.9519824043156803E-2</v>
      </c>
      <c r="L1493" s="9">
        <f t="shared" si="189"/>
        <v>23.4397371275872</v>
      </c>
      <c r="M1493" s="10">
        <f t="shared" si="190"/>
        <v>1.1397371275871997</v>
      </c>
      <c r="N1493" s="7" t="b">
        <f t="shared" si="191"/>
        <v>0</v>
      </c>
      <c r="O1493" s="8" t="b">
        <f t="shared" si="191"/>
        <v>0</v>
      </c>
      <c r="P1493" s="6" t="b">
        <f t="shared" si="192"/>
        <v>1</v>
      </c>
    </row>
    <row r="1494" spans="1:16" x14ac:dyDescent="0.25">
      <c r="A1494" s="1">
        <v>2016</v>
      </c>
      <c r="B1494" s="3">
        <v>11</v>
      </c>
      <c r="C1494" s="2">
        <v>16</v>
      </c>
      <c r="D1494" s="4">
        <v>0</v>
      </c>
      <c r="E1494" s="5">
        <v>25.2</v>
      </c>
      <c r="F1494" s="14">
        <f t="shared" si="188"/>
        <v>0</v>
      </c>
      <c r="G1494" s="15">
        <v>1.32424767778999E-2</v>
      </c>
      <c r="H1494" s="12">
        <f t="shared" si="193"/>
        <v>0.76852478349901754</v>
      </c>
      <c r="I1494" s="13">
        <v>0.77751947742969596</v>
      </c>
      <c r="J1494" s="11">
        <f t="shared" si="186"/>
        <v>1.32424767778999E-2</v>
      </c>
      <c r="K1494" s="11">
        <f t="shared" si="187"/>
        <v>8.9946939306784213E-3</v>
      </c>
      <c r="L1494" s="9">
        <f t="shared" si="189"/>
        <v>24.192692414264663</v>
      </c>
      <c r="M1494" s="10">
        <f t="shared" si="190"/>
        <v>1.0073075857353366</v>
      </c>
      <c r="N1494" s="7" t="b">
        <f t="shared" si="191"/>
        <v>0</v>
      </c>
      <c r="O1494" s="8" t="b">
        <f t="shared" si="191"/>
        <v>0</v>
      </c>
      <c r="P1494" s="6" t="b">
        <f t="shared" si="192"/>
        <v>1</v>
      </c>
    </row>
    <row r="1495" spans="1:16" x14ac:dyDescent="0.25">
      <c r="A1495" s="1">
        <v>2016</v>
      </c>
      <c r="B1495" s="3">
        <v>11</v>
      </c>
      <c r="C1495" s="2">
        <v>17</v>
      </c>
      <c r="D1495" s="4">
        <v>0</v>
      </c>
      <c r="E1495" s="5">
        <v>25.9</v>
      </c>
      <c r="F1495" s="14">
        <f t="shared" si="188"/>
        <v>0</v>
      </c>
      <c r="G1495" s="15">
        <v>1.8543146708954E-2</v>
      </c>
      <c r="H1495" s="12">
        <f t="shared" si="193"/>
        <v>0.86989152563700201</v>
      </c>
      <c r="I1495" s="13">
        <v>0.87715952999227598</v>
      </c>
      <c r="J1495" s="11">
        <f t="shared" si="186"/>
        <v>1.8543146708954E-2</v>
      </c>
      <c r="K1495" s="11">
        <f t="shared" si="187"/>
        <v>7.2680043552739715E-3</v>
      </c>
      <c r="L1495" s="9">
        <f t="shared" si="189"/>
        <v>24.652492073483575</v>
      </c>
      <c r="M1495" s="10">
        <f t="shared" si="190"/>
        <v>1.2475079265164233</v>
      </c>
      <c r="N1495" s="7" t="b">
        <f t="shared" si="191"/>
        <v>0</v>
      </c>
      <c r="O1495" s="8" t="b">
        <f t="shared" si="191"/>
        <v>0</v>
      </c>
      <c r="P1495" s="6" t="b">
        <f t="shared" si="192"/>
        <v>1</v>
      </c>
    </row>
    <row r="1496" spans="1:16" x14ac:dyDescent="0.25">
      <c r="A1496" s="1">
        <v>2016</v>
      </c>
      <c r="B1496" s="3">
        <v>11</v>
      </c>
      <c r="C1496" s="2">
        <v>18</v>
      </c>
      <c r="D1496" s="4">
        <v>0</v>
      </c>
      <c r="E1496" s="5">
        <v>36.6</v>
      </c>
      <c r="F1496" s="14">
        <f t="shared" si="188"/>
        <v>0</v>
      </c>
      <c r="G1496" s="15">
        <v>2.0051236416580898E-2</v>
      </c>
      <c r="H1496" s="12">
        <f t="shared" si="193"/>
        <v>0.99999662799613631</v>
      </c>
      <c r="I1496" s="13">
        <v>0.99560371577870099</v>
      </c>
      <c r="J1496" s="11">
        <f t="shared" si="186"/>
        <v>2.0051236416580898E-2</v>
      </c>
      <c r="K1496" s="11">
        <f t="shared" si="187"/>
        <v>4.3929122174353186E-3</v>
      </c>
      <c r="L1496" s="9">
        <f t="shared" si="189"/>
        <v>34.101266584965032</v>
      </c>
      <c r="M1496" s="10">
        <f t="shared" si="190"/>
        <v>2.4987334150349696</v>
      </c>
      <c r="N1496" s="7" t="b">
        <f t="shared" si="191"/>
        <v>0</v>
      </c>
      <c r="O1496" s="8" t="b">
        <f t="shared" si="191"/>
        <v>0</v>
      </c>
      <c r="P1496" s="6" t="b">
        <f t="shared" si="192"/>
        <v>1</v>
      </c>
    </row>
    <row r="1497" spans="1:16" x14ac:dyDescent="0.25">
      <c r="A1497" s="1">
        <v>2016</v>
      </c>
      <c r="B1497" s="3">
        <v>11</v>
      </c>
      <c r="C1497" s="2">
        <v>19</v>
      </c>
      <c r="D1497" s="4">
        <v>0</v>
      </c>
      <c r="E1497" s="5">
        <v>23.9</v>
      </c>
      <c r="F1497" s="14">
        <f t="shared" si="188"/>
        <v>0</v>
      </c>
      <c r="G1497" s="15">
        <v>7.2231556065008896E-3</v>
      </c>
      <c r="H1497" s="12">
        <f t="shared" si="193"/>
        <v>0.4750208125210596</v>
      </c>
      <c r="I1497" s="13">
        <v>0.46678762947369801</v>
      </c>
      <c r="J1497" s="11">
        <f t="shared" si="186"/>
        <v>7.2231556065008896E-3</v>
      </c>
      <c r="K1497" s="11">
        <f t="shared" si="187"/>
        <v>8.2331830473615919E-3</v>
      </c>
      <c r="L1497" s="9">
        <f t="shared" si="189"/>
        <v>23.999546249436868</v>
      </c>
      <c r="M1497" s="10">
        <f t="shared" si="190"/>
        <v>9.9546249436869516E-2</v>
      </c>
      <c r="N1497" s="7" t="b">
        <f t="shared" si="191"/>
        <v>0</v>
      </c>
      <c r="O1497" s="8" t="b">
        <f t="shared" si="191"/>
        <v>0</v>
      </c>
      <c r="P1497" s="6" t="b">
        <f t="shared" si="192"/>
        <v>1</v>
      </c>
    </row>
    <row r="1498" spans="1:16" x14ac:dyDescent="0.25">
      <c r="A1498" s="1">
        <v>2016</v>
      </c>
      <c r="B1498" s="3">
        <v>11</v>
      </c>
      <c r="C1498" s="2">
        <v>20</v>
      </c>
      <c r="D1498" s="4">
        <v>0</v>
      </c>
      <c r="E1498" s="5">
        <v>29.2</v>
      </c>
      <c r="F1498" s="14">
        <f t="shared" si="188"/>
        <v>0</v>
      </c>
      <c r="G1498" s="15">
        <v>2.4601753286011701E-2</v>
      </c>
      <c r="H1498" s="12">
        <f t="shared" si="193"/>
        <v>0.99451370110054949</v>
      </c>
      <c r="I1498" s="13">
        <v>0.98497428318869695</v>
      </c>
      <c r="J1498" s="11">
        <f t="shared" si="186"/>
        <v>2.4601753286011701E-2</v>
      </c>
      <c r="K1498" s="11">
        <f t="shared" si="187"/>
        <v>9.5394179118525324E-3</v>
      </c>
      <c r="L1498" s="9">
        <f t="shared" si="189"/>
        <v>29.011797128623549</v>
      </c>
      <c r="M1498" s="10">
        <f t="shared" si="190"/>
        <v>0.18820287137645053</v>
      </c>
      <c r="N1498" s="7" t="b">
        <f t="shared" si="191"/>
        <v>0</v>
      </c>
      <c r="O1498" s="8" t="b">
        <f t="shared" si="191"/>
        <v>0</v>
      </c>
      <c r="P1498" s="6" t="b">
        <f t="shared" si="192"/>
        <v>1</v>
      </c>
    </row>
    <row r="1499" spans="1:16" x14ac:dyDescent="0.25">
      <c r="A1499" s="1">
        <v>2016</v>
      </c>
      <c r="B1499" s="3">
        <v>11</v>
      </c>
      <c r="C1499" s="2">
        <v>21</v>
      </c>
      <c r="D1499" s="4">
        <v>0</v>
      </c>
      <c r="E1499" s="5">
        <v>31.4</v>
      </c>
      <c r="F1499" s="14">
        <f t="shared" si="188"/>
        <v>0</v>
      </c>
      <c r="G1499" s="15">
        <v>1.5499052215617501E-2</v>
      </c>
      <c r="H1499" s="12">
        <f t="shared" si="193"/>
        <v>0.99938912064056562</v>
      </c>
      <c r="I1499" s="13">
        <v>0.99357193572477298</v>
      </c>
      <c r="J1499" s="11">
        <f t="shared" si="186"/>
        <v>1.5499052215617501E-2</v>
      </c>
      <c r="K1499" s="11">
        <f t="shared" si="187"/>
        <v>5.8171849157926392E-3</v>
      </c>
      <c r="L1499" s="9">
        <f t="shared" si="189"/>
        <v>32.293299630074785</v>
      </c>
      <c r="M1499" s="10">
        <f t="shared" si="190"/>
        <v>0.89329963007478597</v>
      </c>
      <c r="N1499" s="7" t="b">
        <f t="shared" si="191"/>
        <v>0</v>
      </c>
      <c r="O1499" s="8" t="b">
        <f t="shared" si="191"/>
        <v>0</v>
      </c>
      <c r="P1499" s="6" t="b">
        <f t="shared" si="192"/>
        <v>1</v>
      </c>
    </row>
    <row r="1500" spans="1:16" x14ac:dyDescent="0.25">
      <c r="A1500" s="1">
        <v>2016</v>
      </c>
      <c r="B1500" s="3">
        <v>11</v>
      </c>
      <c r="C1500" s="2">
        <v>22</v>
      </c>
      <c r="D1500" s="4">
        <v>0</v>
      </c>
      <c r="E1500" s="5">
        <v>37.1</v>
      </c>
      <c r="F1500" s="14">
        <f t="shared" si="188"/>
        <v>0</v>
      </c>
      <c r="G1500" s="15">
        <v>1.91740884103229E-2</v>
      </c>
      <c r="H1500" s="12">
        <f t="shared" si="193"/>
        <v>0.99999795477355857</v>
      </c>
      <c r="I1500" s="13">
        <v>0.99573505822800401</v>
      </c>
      <c r="J1500" s="11">
        <f t="shared" si="186"/>
        <v>1.91740884103229E-2</v>
      </c>
      <c r="K1500" s="11">
        <f t="shared" si="187"/>
        <v>4.262896545554562E-3</v>
      </c>
      <c r="L1500" s="9">
        <f t="shared" si="189"/>
        <v>34.255216046588714</v>
      </c>
      <c r="M1500" s="10">
        <f t="shared" si="190"/>
        <v>2.8447839534112873</v>
      </c>
      <c r="N1500" s="7" t="b">
        <f t="shared" si="191"/>
        <v>0</v>
      </c>
      <c r="O1500" s="8" t="b">
        <f t="shared" si="191"/>
        <v>0</v>
      </c>
      <c r="P1500" s="6" t="b">
        <f t="shared" si="192"/>
        <v>1</v>
      </c>
    </row>
    <row r="1501" spans="1:16" x14ac:dyDescent="0.25">
      <c r="A1501" s="1">
        <v>2016</v>
      </c>
      <c r="B1501" s="3">
        <v>11</v>
      </c>
      <c r="C1501" s="2">
        <v>23</v>
      </c>
      <c r="D1501" s="4">
        <v>0</v>
      </c>
      <c r="E1501" s="5">
        <v>33.700000000000003</v>
      </c>
      <c r="F1501" s="14">
        <f t="shared" si="188"/>
        <v>0</v>
      </c>
      <c r="G1501" s="15">
        <v>1.5958782846489002E-2</v>
      </c>
      <c r="H1501" s="12">
        <f t="shared" si="193"/>
        <v>0.99993872026038333</v>
      </c>
      <c r="I1501" s="13">
        <v>0.99554856405268299</v>
      </c>
      <c r="J1501" s="11">
        <f t="shared" si="186"/>
        <v>1.5958782846489002E-2</v>
      </c>
      <c r="K1501" s="11">
        <f t="shared" si="187"/>
        <v>4.3901562077003353E-3</v>
      </c>
      <c r="L1501" s="9">
        <f t="shared" si="189"/>
        <v>34.038407385534455</v>
      </c>
      <c r="M1501" s="10">
        <f t="shared" si="190"/>
        <v>0.33840738553445249</v>
      </c>
      <c r="N1501" s="7" t="b">
        <f t="shared" si="191"/>
        <v>0</v>
      </c>
      <c r="O1501" s="8" t="b">
        <f t="shared" si="191"/>
        <v>0</v>
      </c>
      <c r="P1501" s="6" t="b">
        <f t="shared" si="192"/>
        <v>1</v>
      </c>
    </row>
    <row r="1502" spans="1:16" x14ac:dyDescent="0.25">
      <c r="A1502" s="1">
        <v>2016</v>
      </c>
      <c r="B1502" s="3">
        <v>11</v>
      </c>
      <c r="C1502" s="2">
        <v>24</v>
      </c>
      <c r="D1502" s="4">
        <v>0</v>
      </c>
      <c r="E1502" s="5">
        <v>23.4</v>
      </c>
      <c r="F1502" s="14">
        <f t="shared" si="188"/>
        <v>0</v>
      </c>
      <c r="G1502" s="15">
        <v>1.2166831893146801E-2</v>
      </c>
      <c r="H1502" s="12">
        <f t="shared" si="193"/>
        <v>0.35434369377420422</v>
      </c>
      <c r="I1502" s="13">
        <v>0.34179982034039902</v>
      </c>
      <c r="J1502" s="11">
        <f t="shared" si="186"/>
        <v>1.2166831893146801E-2</v>
      </c>
      <c r="K1502" s="11">
        <f t="shared" si="187"/>
        <v>1.2543873433805197E-2</v>
      </c>
      <c r="L1502" s="9">
        <f t="shared" si="189"/>
        <v>23.966397064325989</v>
      </c>
      <c r="M1502" s="10">
        <f t="shared" si="190"/>
        <v>0.56639706432599013</v>
      </c>
      <c r="N1502" s="7" t="b">
        <f t="shared" si="191"/>
        <v>0</v>
      </c>
      <c r="O1502" s="8" t="b">
        <f t="shared" si="191"/>
        <v>0</v>
      </c>
      <c r="P1502" s="6" t="b">
        <f t="shared" si="192"/>
        <v>1</v>
      </c>
    </row>
    <row r="1503" spans="1:16" x14ac:dyDescent="0.25">
      <c r="A1503" s="1">
        <v>2016</v>
      </c>
      <c r="B1503" s="3">
        <v>11</v>
      </c>
      <c r="C1503" s="2">
        <v>25</v>
      </c>
      <c r="D1503" s="4">
        <v>0</v>
      </c>
      <c r="E1503" s="5">
        <v>26.2</v>
      </c>
      <c r="F1503" s="14">
        <f t="shared" si="188"/>
        <v>0</v>
      </c>
      <c r="G1503" s="15">
        <v>2.4223622037123901E-2</v>
      </c>
      <c r="H1503" s="12">
        <f t="shared" si="193"/>
        <v>0.9002495108803148</v>
      </c>
      <c r="I1503" s="13">
        <v>0.90377439771792301</v>
      </c>
      <c r="J1503" s="11">
        <f t="shared" si="186"/>
        <v>2.4223622037123901E-2</v>
      </c>
      <c r="K1503" s="11">
        <f t="shared" si="187"/>
        <v>3.5248868376082099E-3</v>
      </c>
      <c r="L1503" s="9">
        <f t="shared" si="189"/>
        <v>24.928168291020842</v>
      </c>
      <c r="M1503" s="10">
        <f t="shared" si="190"/>
        <v>1.2718317089791569</v>
      </c>
      <c r="N1503" s="7" t="b">
        <f t="shared" si="191"/>
        <v>0</v>
      </c>
      <c r="O1503" s="8" t="b">
        <f t="shared" si="191"/>
        <v>0</v>
      </c>
      <c r="P1503" s="6" t="b">
        <f t="shared" si="192"/>
        <v>1</v>
      </c>
    </row>
    <row r="1504" spans="1:16" x14ac:dyDescent="0.25">
      <c r="A1504" s="1">
        <v>2016</v>
      </c>
      <c r="B1504" s="3">
        <v>11</v>
      </c>
      <c r="C1504" s="2">
        <v>26</v>
      </c>
      <c r="D1504" s="4">
        <v>0</v>
      </c>
      <c r="E1504" s="5">
        <v>28.5</v>
      </c>
      <c r="F1504" s="14">
        <f t="shared" si="188"/>
        <v>0</v>
      </c>
      <c r="G1504" s="15">
        <v>1.7898729938143901E-2</v>
      </c>
      <c r="H1504" s="12">
        <f t="shared" si="193"/>
        <v>0.98901305736940681</v>
      </c>
      <c r="I1504" s="13">
        <v>0.97786205116678704</v>
      </c>
      <c r="J1504" s="11">
        <f t="shared" si="186"/>
        <v>1.7898729938143901E-2</v>
      </c>
      <c r="K1504" s="11">
        <f t="shared" si="187"/>
        <v>1.1151006202619773E-2</v>
      </c>
      <c r="L1504" s="9">
        <f t="shared" si="189"/>
        <v>27.834845566326681</v>
      </c>
      <c r="M1504" s="10">
        <f t="shared" si="190"/>
        <v>0.66515443367331883</v>
      </c>
      <c r="N1504" s="7" t="b">
        <f t="shared" si="191"/>
        <v>0</v>
      </c>
      <c r="O1504" s="8" t="b">
        <f t="shared" si="191"/>
        <v>0</v>
      </c>
      <c r="P1504" s="6" t="b">
        <f t="shared" si="192"/>
        <v>1</v>
      </c>
    </row>
    <row r="1505" spans="1:16" x14ac:dyDescent="0.25">
      <c r="A1505" s="1">
        <v>2016</v>
      </c>
      <c r="B1505" s="3">
        <v>11</v>
      </c>
      <c r="C1505" s="2">
        <v>27</v>
      </c>
      <c r="D1505" s="4">
        <v>0</v>
      </c>
      <c r="E1505" s="5">
        <v>24.1</v>
      </c>
      <c r="F1505" s="14">
        <f t="shared" si="188"/>
        <v>0</v>
      </c>
      <c r="G1505" s="15">
        <v>1.1879762268275199E-2</v>
      </c>
      <c r="H1505" s="12">
        <f t="shared" si="193"/>
        <v>0.52497918747894035</v>
      </c>
      <c r="I1505" s="13">
        <v>0.51418122293018398</v>
      </c>
      <c r="J1505" s="11">
        <f t="shared" si="186"/>
        <v>1.1879762268275199E-2</v>
      </c>
      <c r="K1505" s="11">
        <f t="shared" si="187"/>
        <v>1.0797964548756367E-2</v>
      </c>
      <c r="L1505" s="9">
        <f t="shared" si="189"/>
        <v>24.000045448661464</v>
      </c>
      <c r="M1505" s="10">
        <f t="shared" si="190"/>
        <v>9.9954551338537811E-2</v>
      </c>
      <c r="N1505" s="7" t="b">
        <f t="shared" si="191"/>
        <v>0</v>
      </c>
      <c r="O1505" s="8" t="b">
        <f t="shared" si="191"/>
        <v>0</v>
      </c>
      <c r="P1505" s="6" t="b">
        <f t="shared" si="192"/>
        <v>1</v>
      </c>
    </row>
    <row r="1506" spans="1:16" x14ac:dyDescent="0.25">
      <c r="A1506" s="1">
        <v>2016</v>
      </c>
      <c r="B1506" s="3">
        <v>11</v>
      </c>
      <c r="C1506" s="2">
        <v>28</v>
      </c>
      <c r="D1506" s="4">
        <v>0.6</v>
      </c>
      <c r="E1506" s="5">
        <v>29.9</v>
      </c>
      <c r="F1506" s="14">
        <f t="shared" si="188"/>
        <v>0.29131261245159079</v>
      </c>
      <c r="G1506" s="15">
        <v>0.21213485691799999</v>
      </c>
      <c r="H1506" s="12">
        <f t="shared" si="193"/>
        <v>0.99726803923698903</v>
      </c>
      <c r="I1506" s="13">
        <v>0.98893474238041901</v>
      </c>
      <c r="J1506" s="11">
        <f t="shared" si="186"/>
        <v>7.9177755533590799E-2</v>
      </c>
      <c r="K1506" s="11">
        <f t="shared" si="187"/>
        <v>8.3332968565700272E-3</v>
      </c>
      <c r="L1506" s="9">
        <f t="shared" si="189"/>
        <v>30.07880895387429</v>
      </c>
      <c r="M1506" s="10">
        <f t="shared" si="190"/>
        <v>0.17880895387429163</v>
      </c>
      <c r="N1506" s="7" t="b">
        <f t="shared" si="191"/>
        <v>0</v>
      </c>
      <c r="O1506" s="8" t="b">
        <f t="shared" si="191"/>
        <v>0</v>
      </c>
      <c r="P1506" s="6" t="b">
        <f t="shared" si="192"/>
        <v>1</v>
      </c>
    </row>
    <row r="1507" spans="1:16" x14ac:dyDescent="0.25">
      <c r="A1507" s="1">
        <v>2016</v>
      </c>
      <c r="B1507" s="3">
        <v>11</v>
      </c>
      <c r="C1507" s="2">
        <v>29</v>
      </c>
      <c r="D1507" s="4">
        <v>0</v>
      </c>
      <c r="E1507" s="5">
        <v>25.5</v>
      </c>
      <c r="F1507" s="14">
        <f t="shared" si="188"/>
        <v>0</v>
      </c>
      <c r="G1507" s="15">
        <v>1.6205040321946099E-2</v>
      </c>
      <c r="H1507" s="12">
        <f t="shared" si="193"/>
        <v>0.81757447619364365</v>
      </c>
      <c r="I1507" s="13">
        <v>0.83699623070325702</v>
      </c>
      <c r="J1507" s="11">
        <f t="shared" si="186"/>
        <v>1.6205040321946099E-2</v>
      </c>
      <c r="K1507" s="11">
        <f t="shared" si="187"/>
        <v>1.9421754509613365E-2</v>
      </c>
      <c r="L1507" s="9">
        <f t="shared" si="189"/>
        <v>24.397434617071553</v>
      </c>
      <c r="M1507" s="10">
        <f t="shared" si="190"/>
        <v>1.1025653829284465</v>
      </c>
      <c r="N1507" s="7" t="b">
        <f t="shared" si="191"/>
        <v>0</v>
      </c>
      <c r="O1507" s="8" t="b">
        <f t="shared" si="191"/>
        <v>0</v>
      </c>
      <c r="P1507" s="6" t="b">
        <f t="shared" si="192"/>
        <v>1</v>
      </c>
    </row>
    <row r="1508" spans="1:16" x14ac:dyDescent="0.25">
      <c r="A1508" s="1">
        <v>2016</v>
      </c>
      <c r="B1508" s="3">
        <v>11</v>
      </c>
      <c r="C1508" s="2">
        <v>30</v>
      </c>
      <c r="D1508" s="4">
        <v>0</v>
      </c>
      <c r="E1508" s="5">
        <v>26.2</v>
      </c>
      <c r="F1508" s="14">
        <f t="shared" si="188"/>
        <v>0</v>
      </c>
      <c r="G1508" s="15">
        <v>1.9720828681073201E-2</v>
      </c>
      <c r="H1508" s="12">
        <f t="shared" si="193"/>
        <v>0.9002495108803148</v>
      </c>
      <c r="I1508" s="13">
        <v>0.89278222337566304</v>
      </c>
      <c r="J1508" s="11">
        <f t="shared" si="186"/>
        <v>1.9720828681073201E-2</v>
      </c>
      <c r="K1508" s="11">
        <f t="shared" si="187"/>
        <v>7.4672875046517539E-3</v>
      </c>
      <c r="L1508" s="9">
        <f t="shared" si="189"/>
        <v>24.799534400661997</v>
      </c>
      <c r="M1508" s="10">
        <f t="shared" si="190"/>
        <v>1.400465599338002</v>
      </c>
      <c r="N1508" s="7" t="b">
        <f t="shared" si="191"/>
        <v>0</v>
      </c>
      <c r="O1508" s="8" t="b">
        <f t="shared" si="191"/>
        <v>0</v>
      </c>
      <c r="P1508" s="6" t="b">
        <f t="shared" si="192"/>
        <v>1</v>
      </c>
    </row>
    <row r="1509" spans="1:16" x14ac:dyDescent="0.25">
      <c r="A1509" s="1">
        <v>2016</v>
      </c>
      <c r="B1509" s="3">
        <v>12</v>
      </c>
      <c r="C1509" s="2">
        <v>1</v>
      </c>
      <c r="D1509" s="4">
        <v>0.2</v>
      </c>
      <c r="E1509" s="5">
        <v>33.5</v>
      </c>
      <c r="F1509" s="14">
        <f t="shared" si="188"/>
        <v>9.9667994624955902E-2</v>
      </c>
      <c r="G1509" s="15">
        <v>5.2249056202298298E-2</v>
      </c>
      <c r="H1509" s="12">
        <f t="shared" si="193"/>
        <v>0.99992515377248947</v>
      </c>
      <c r="I1509" s="13">
        <v>0.99423920646992703</v>
      </c>
      <c r="J1509" s="11">
        <f t="shared" si="186"/>
        <v>4.7418938422657604E-2</v>
      </c>
      <c r="K1509" s="11">
        <f t="shared" si="187"/>
        <v>5.6859473025624441E-3</v>
      </c>
      <c r="L1509" s="9">
        <f t="shared" si="189"/>
        <v>32.792303111188367</v>
      </c>
      <c r="M1509" s="10">
        <f t="shared" si="190"/>
        <v>0.70769688881163262</v>
      </c>
      <c r="N1509" s="7" t="b">
        <f t="shared" si="191"/>
        <v>0</v>
      </c>
      <c r="O1509" s="8" t="b">
        <f t="shared" si="191"/>
        <v>0</v>
      </c>
      <c r="P1509" s="6" t="b">
        <f t="shared" si="192"/>
        <v>1</v>
      </c>
    </row>
    <row r="1510" spans="1:16" x14ac:dyDescent="0.25">
      <c r="A1510" s="1">
        <v>2016</v>
      </c>
      <c r="B1510" s="3">
        <v>12</v>
      </c>
      <c r="C1510" s="2">
        <v>2</v>
      </c>
      <c r="D1510" s="4">
        <v>0.4</v>
      </c>
      <c r="E1510" s="5">
        <v>37.299999999999997</v>
      </c>
      <c r="F1510" s="14">
        <f t="shared" si="188"/>
        <v>0.19737532022490401</v>
      </c>
      <c r="G1510" s="15">
        <v>0.101777222191234</v>
      </c>
      <c r="H1510" s="12">
        <f t="shared" si="193"/>
        <v>0.99999832550959444</v>
      </c>
      <c r="I1510" s="13">
        <v>0.99549217826999303</v>
      </c>
      <c r="J1510" s="11">
        <f t="shared" si="186"/>
        <v>9.5598098033670004E-2</v>
      </c>
      <c r="K1510" s="11">
        <f t="shared" si="187"/>
        <v>4.5061472396014102E-3</v>
      </c>
      <c r="L1510" s="9">
        <f t="shared" si="189"/>
        <v>33.975188632212451</v>
      </c>
      <c r="M1510" s="10">
        <f t="shared" si="190"/>
        <v>3.3248113677875466</v>
      </c>
      <c r="N1510" s="7" t="b">
        <f t="shared" si="191"/>
        <v>0</v>
      </c>
      <c r="O1510" s="8" t="b">
        <f t="shared" si="191"/>
        <v>0</v>
      </c>
      <c r="P1510" s="6" t="b">
        <f t="shared" si="192"/>
        <v>1</v>
      </c>
    </row>
    <row r="1511" spans="1:16" x14ac:dyDescent="0.25">
      <c r="A1511" s="1">
        <v>2016</v>
      </c>
      <c r="B1511" s="3">
        <v>12</v>
      </c>
      <c r="C1511" s="2">
        <v>3</v>
      </c>
      <c r="D1511" s="4">
        <v>0</v>
      </c>
      <c r="E1511" s="5">
        <v>26.2</v>
      </c>
      <c r="F1511" s="14">
        <f t="shared" si="188"/>
        <v>0</v>
      </c>
      <c r="G1511" s="15">
        <v>2.5929824216096999E-2</v>
      </c>
      <c r="H1511" s="12">
        <f t="shared" si="193"/>
        <v>0.9002495108803148</v>
      </c>
      <c r="I1511" s="13">
        <v>0.90608648087186305</v>
      </c>
      <c r="J1511" s="11">
        <f t="shared" si="186"/>
        <v>2.5929824216096999E-2</v>
      </c>
      <c r="K1511" s="11">
        <f t="shared" si="187"/>
        <v>5.8369699915482576E-3</v>
      </c>
      <c r="L1511" s="9">
        <f t="shared" si="189"/>
        <v>24.958545668775539</v>
      </c>
      <c r="M1511" s="10">
        <f t="shared" si="190"/>
        <v>1.2414543312244604</v>
      </c>
      <c r="N1511" s="7" t="b">
        <f t="shared" si="191"/>
        <v>0</v>
      </c>
      <c r="O1511" s="8" t="b">
        <f t="shared" si="191"/>
        <v>0</v>
      </c>
      <c r="P1511" s="6" t="b">
        <f t="shared" si="192"/>
        <v>1</v>
      </c>
    </row>
    <row r="1512" spans="1:16" x14ac:dyDescent="0.25">
      <c r="A1512" s="1">
        <v>2016</v>
      </c>
      <c r="B1512" s="3">
        <v>12</v>
      </c>
      <c r="C1512" s="2">
        <v>4</v>
      </c>
      <c r="D1512" s="4">
        <v>0</v>
      </c>
      <c r="E1512" s="5">
        <v>29.8</v>
      </c>
      <c r="F1512" s="14">
        <f t="shared" si="188"/>
        <v>0</v>
      </c>
      <c r="G1512" s="15">
        <v>2.33931573735328E-2</v>
      </c>
      <c r="H1512" s="12">
        <f t="shared" si="193"/>
        <v>0.99698158367529166</v>
      </c>
      <c r="I1512" s="13">
        <v>0.988012463107799</v>
      </c>
      <c r="J1512" s="11">
        <f t="shared" si="186"/>
        <v>2.33931573735328E-2</v>
      </c>
      <c r="K1512" s="11">
        <f t="shared" si="187"/>
        <v>8.9691205674926611E-3</v>
      </c>
      <c r="L1512" s="9">
        <f t="shared" si="189"/>
        <v>29.787456396586808</v>
      </c>
      <c r="M1512" s="10">
        <f t="shared" si="190"/>
        <v>1.2543603413192272E-2</v>
      </c>
      <c r="N1512" s="7" t="b">
        <f t="shared" si="191"/>
        <v>0</v>
      </c>
      <c r="O1512" s="8" t="b">
        <f t="shared" si="191"/>
        <v>0</v>
      </c>
      <c r="P1512" s="6" t="b">
        <f t="shared" si="192"/>
        <v>1</v>
      </c>
    </row>
    <row r="1513" spans="1:16" x14ac:dyDescent="0.25">
      <c r="A1513" s="1">
        <v>2016</v>
      </c>
      <c r="B1513" s="3">
        <v>12</v>
      </c>
      <c r="C1513" s="2">
        <v>5</v>
      </c>
      <c r="D1513" s="4">
        <v>0.6</v>
      </c>
      <c r="E1513" s="5">
        <v>32.9</v>
      </c>
      <c r="F1513" s="14">
        <f t="shared" si="188"/>
        <v>0.29131261245159079</v>
      </c>
      <c r="G1513" s="15">
        <v>0.24889664628347699</v>
      </c>
      <c r="H1513" s="12">
        <f t="shared" si="193"/>
        <v>0.99986362967292042</v>
      </c>
      <c r="I1513" s="13">
        <v>0.99459786453986099</v>
      </c>
      <c r="J1513" s="11">
        <f t="shared" si="186"/>
        <v>4.24159661681138E-2</v>
      </c>
      <c r="K1513" s="11">
        <f t="shared" si="187"/>
        <v>5.2657651330594302E-3</v>
      </c>
      <c r="L1513" s="9">
        <f t="shared" si="189"/>
        <v>33.093407115514204</v>
      </c>
      <c r="M1513" s="10">
        <f t="shared" si="190"/>
        <v>0.19340711551420497</v>
      </c>
      <c r="N1513" s="7" t="b">
        <f t="shared" si="191"/>
        <v>0</v>
      </c>
      <c r="O1513" s="8" t="b">
        <f t="shared" si="191"/>
        <v>0</v>
      </c>
      <c r="P1513" s="6" t="b">
        <f t="shared" si="192"/>
        <v>1</v>
      </c>
    </row>
    <row r="1514" spans="1:16" x14ac:dyDescent="0.25">
      <c r="A1514" s="1">
        <v>2016</v>
      </c>
      <c r="B1514" s="3">
        <v>12</v>
      </c>
      <c r="C1514" s="2">
        <v>6</v>
      </c>
      <c r="D1514" s="4">
        <v>3.2</v>
      </c>
      <c r="E1514" s="5">
        <v>24.4</v>
      </c>
      <c r="F1514" s="14">
        <f t="shared" si="188"/>
        <v>0.92166855440647133</v>
      </c>
      <c r="G1514" s="15">
        <v>0.91782026712570297</v>
      </c>
      <c r="H1514" s="12">
        <f t="shared" si="193"/>
        <v>0.59868766011245167</v>
      </c>
      <c r="I1514" s="13">
        <v>0.596331755664262</v>
      </c>
      <c r="J1514" s="11">
        <f t="shared" si="186"/>
        <v>3.8482872807683588E-3</v>
      </c>
      <c r="K1514" s="11">
        <f t="shared" si="187"/>
        <v>2.3559044481896718E-3</v>
      </c>
      <c r="L1514" s="9">
        <f t="shared" si="189"/>
        <v>24.008289047597664</v>
      </c>
      <c r="M1514" s="10">
        <f t="shared" si="190"/>
        <v>0.39171095240233456</v>
      </c>
      <c r="N1514" s="7" t="b">
        <f t="shared" si="191"/>
        <v>1</v>
      </c>
      <c r="O1514" s="8" t="b">
        <f t="shared" si="191"/>
        <v>1</v>
      </c>
      <c r="P1514" s="6" t="b">
        <f t="shared" si="192"/>
        <v>1</v>
      </c>
    </row>
    <row r="1515" spans="1:16" x14ac:dyDescent="0.25">
      <c r="A1515" s="1">
        <v>2016</v>
      </c>
      <c r="B1515" s="3">
        <v>12</v>
      </c>
      <c r="C1515" s="2">
        <v>7</v>
      </c>
      <c r="D1515" s="4">
        <v>9.1999999999999993</v>
      </c>
      <c r="E1515" s="5">
        <v>25</v>
      </c>
      <c r="F1515" s="14">
        <f t="shared" si="188"/>
        <v>0.99979794161218449</v>
      </c>
      <c r="G1515" s="15">
        <v>0.96762223318518703</v>
      </c>
      <c r="H1515" s="12">
        <f t="shared" si="193"/>
        <v>0.7310585786300049</v>
      </c>
      <c r="I1515" s="13">
        <v>0.72679437035192396</v>
      </c>
      <c r="J1515" s="11">
        <f t="shared" si="186"/>
        <v>3.2175708426997462E-2</v>
      </c>
      <c r="K1515" s="11">
        <f t="shared" si="187"/>
        <v>4.2642082780809387E-3</v>
      </c>
      <c r="L1515" s="9">
        <f t="shared" si="189"/>
        <v>24.099182405877862</v>
      </c>
      <c r="M1515" s="10">
        <f t="shared" si="190"/>
        <v>0.90081759412213813</v>
      </c>
      <c r="N1515" s="7" t="b">
        <f t="shared" si="191"/>
        <v>1</v>
      </c>
      <c r="O1515" s="8" t="b">
        <f t="shared" si="191"/>
        <v>1</v>
      </c>
      <c r="P1515" s="6" t="b">
        <f t="shared" si="192"/>
        <v>1</v>
      </c>
    </row>
    <row r="1516" spans="1:16" x14ac:dyDescent="0.25">
      <c r="A1516" s="1">
        <v>2016</v>
      </c>
      <c r="B1516" s="3">
        <v>12</v>
      </c>
      <c r="C1516" s="2">
        <v>8</v>
      </c>
      <c r="D1516" s="4">
        <v>0</v>
      </c>
      <c r="E1516" s="5">
        <v>30.8</v>
      </c>
      <c r="F1516" s="14">
        <f t="shared" si="188"/>
        <v>0</v>
      </c>
      <c r="G1516" s="15">
        <v>1.9553654283655301E-2</v>
      </c>
      <c r="H1516" s="12">
        <f t="shared" si="193"/>
        <v>0.99888746396713979</v>
      </c>
      <c r="I1516" s="13">
        <v>0.99184049207949299</v>
      </c>
      <c r="J1516" s="11">
        <f t="shared" si="186"/>
        <v>1.9553654283655301E-2</v>
      </c>
      <c r="K1516" s="11">
        <f t="shared" si="187"/>
        <v>7.0469718876468024E-3</v>
      </c>
      <c r="L1516" s="9">
        <f t="shared" si="189"/>
        <v>31.268778356994058</v>
      </c>
      <c r="M1516" s="10">
        <f t="shared" si="190"/>
        <v>0.46877835699405779</v>
      </c>
      <c r="N1516" s="7" t="b">
        <f t="shared" si="191"/>
        <v>0</v>
      </c>
      <c r="O1516" s="8" t="b">
        <f t="shared" si="191"/>
        <v>0</v>
      </c>
      <c r="P1516" s="6" t="b">
        <f t="shared" si="192"/>
        <v>1</v>
      </c>
    </row>
    <row r="1517" spans="1:16" x14ac:dyDescent="0.25">
      <c r="A1517" s="1">
        <v>2016</v>
      </c>
      <c r="B1517" s="3">
        <v>12</v>
      </c>
      <c r="C1517" s="2">
        <v>9</v>
      </c>
      <c r="D1517" s="4">
        <v>0</v>
      </c>
      <c r="E1517" s="5">
        <v>27.2</v>
      </c>
      <c r="F1517" s="14">
        <f t="shared" si="188"/>
        <v>0</v>
      </c>
      <c r="G1517" s="15">
        <v>1.83049893193141E-2</v>
      </c>
      <c r="H1517" s="12">
        <f t="shared" si="193"/>
        <v>0.96083427720323566</v>
      </c>
      <c r="I1517" s="13">
        <v>0.95379009267719195</v>
      </c>
      <c r="J1517" s="11">
        <f t="shared" si="186"/>
        <v>1.83049893193141E-2</v>
      </c>
      <c r="K1517" s="11">
        <f t="shared" si="187"/>
        <v>7.0441845260437175E-3</v>
      </c>
      <c r="L1517" s="9">
        <f t="shared" si="189"/>
        <v>26.093378623512343</v>
      </c>
      <c r="M1517" s="10">
        <f t="shared" si="190"/>
        <v>1.1066213764876558</v>
      </c>
      <c r="N1517" s="7" t="b">
        <f t="shared" si="191"/>
        <v>0</v>
      </c>
      <c r="O1517" s="8" t="b">
        <f t="shared" si="191"/>
        <v>0</v>
      </c>
      <c r="P1517" s="6" t="b">
        <f t="shared" si="192"/>
        <v>1</v>
      </c>
    </row>
    <row r="1518" spans="1:16" x14ac:dyDescent="0.25">
      <c r="A1518" s="1">
        <v>2016</v>
      </c>
      <c r="B1518" s="3">
        <v>12</v>
      </c>
      <c r="C1518" s="2">
        <v>10</v>
      </c>
      <c r="D1518" s="4">
        <v>0</v>
      </c>
      <c r="E1518" s="5">
        <v>24.3</v>
      </c>
      <c r="F1518" s="14">
        <f t="shared" si="188"/>
        <v>0</v>
      </c>
      <c r="G1518" s="15">
        <v>1.00794732751163E-2</v>
      </c>
      <c r="H1518" s="12">
        <f t="shared" si="193"/>
        <v>0.57444251681165914</v>
      </c>
      <c r="I1518" s="13">
        <v>0.58658912477649805</v>
      </c>
      <c r="J1518" s="11">
        <f t="shared" si="186"/>
        <v>1.00794732751163E-2</v>
      </c>
      <c r="K1518" s="11">
        <f t="shared" si="187"/>
        <v>1.2146607964838907E-2</v>
      </c>
      <c r="L1518" s="9">
        <f t="shared" si="189"/>
        <v>24.006174590841511</v>
      </c>
      <c r="M1518" s="10">
        <f t="shared" si="190"/>
        <v>0.2938254091584902</v>
      </c>
      <c r="N1518" s="7" t="b">
        <f t="shared" si="191"/>
        <v>0</v>
      </c>
      <c r="O1518" s="8" t="b">
        <f t="shared" si="191"/>
        <v>0</v>
      </c>
      <c r="P1518" s="6" t="b">
        <f t="shared" si="192"/>
        <v>1</v>
      </c>
    </row>
    <row r="1519" spans="1:16" x14ac:dyDescent="0.25">
      <c r="A1519" s="1">
        <v>2016</v>
      </c>
      <c r="B1519" s="3">
        <v>12</v>
      </c>
      <c r="C1519" s="2">
        <v>11</v>
      </c>
      <c r="D1519" s="4">
        <v>0</v>
      </c>
      <c r="E1519" s="5">
        <v>27.2</v>
      </c>
      <c r="F1519" s="14">
        <f t="shared" si="188"/>
        <v>0</v>
      </c>
      <c r="G1519" s="15">
        <v>1.9354544995518402E-2</v>
      </c>
      <c r="H1519" s="12">
        <f t="shared" si="193"/>
        <v>0.96083427720323566</v>
      </c>
      <c r="I1519" s="13">
        <v>0.95365428570817701</v>
      </c>
      <c r="J1519" s="11">
        <f t="shared" si="186"/>
        <v>1.9354544995518402E-2</v>
      </c>
      <c r="K1519" s="11">
        <f t="shared" si="187"/>
        <v>7.1799914950586574E-3</v>
      </c>
      <c r="L1519" s="9">
        <f t="shared" si="189"/>
        <v>26.087638572951363</v>
      </c>
      <c r="M1519" s="10">
        <f t="shared" si="190"/>
        <v>1.1123614270486364</v>
      </c>
      <c r="N1519" s="7" t="b">
        <f t="shared" si="191"/>
        <v>0</v>
      </c>
      <c r="O1519" s="8" t="b">
        <f t="shared" si="191"/>
        <v>0</v>
      </c>
      <c r="P1519" s="6" t="b">
        <f t="shared" si="192"/>
        <v>1</v>
      </c>
    </row>
    <row r="1520" spans="1:16" x14ac:dyDescent="0.25">
      <c r="A1520" s="1">
        <v>2016</v>
      </c>
      <c r="B1520" s="3">
        <v>12</v>
      </c>
      <c r="C1520" s="2">
        <v>12</v>
      </c>
      <c r="D1520" s="4">
        <v>0</v>
      </c>
      <c r="E1520" s="5">
        <v>29.5</v>
      </c>
      <c r="F1520" s="14">
        <f t="shared" si="188"/>
        <v>0</v>
      </c>
      <c r="G1520" s="15">
        <v>3.29131010458142E-2</v>
      </c>
      <c r="H1520" s="12">
        <f t="shared" si="193"/>
        <v>0.99592986228410396</v>
      </c>
      <c r="I1520" s="13">
        <v>0.98688555760090602</v>
      </c>
      <c r="J1520" s="11">
        <f t="shared" si="186"/>
        <v>3.29131010458142E-2</v>
      </c>
      <c r="K1520" s="11">
        <f t="shared" si="187"/>
        <v>9.0443046831979457E-3</v>
      </c>
      <c r="L1520" s="9">
        <f t="shared" si="189"/>
        <v>29.470811306113337</v>
      </c>
      <c r="M1520" s="10">
        <f t="shared" si="190"/>
        <v>2.9188693886663231E-2</v>
      </c>
      <c r="N1520" s="7" t="b">
        <f t="shared" si="191"/>
        <v>0</v>
      </c>
      <c r="O1520" s="8" t="b">
        <f t="shared" si="191"/>
        <v>0</v>
      </c>
      <c r="P1520" s="6" t="b">
        <f t="shared" si="192"/>
        <v>1</v>
      </c>
    </row>
    <row r="1521" spans="1:16" x14ac:dyDescent="0.25">
      <c r="A1521" s="1">
        <v>2016</v>
      </c>
      <c r="B1521" s="3">
        <v>12</v>
      </c>
      <c r="C1521" s="2">
        <v>13</v>
      </c>
      <c r="D1521" s="4">
        <v>0</v>
      </c>
      <c r="E1521" s="5">
        <v>39.200000000000003</v>
      </c>
      <c r="F1521" s="14">
        <f t="shared" si="188"/>
        <v>0</v>
      </c>
      <c r="G1521" s="15">
        <v>1.3985737315215799E-2</v>
      </c>
      <c r="H1521" s="12">
        <f t="shared" si="193"/>
        <v>0.99999974954842552</v>
      </c>
      <c r="I1521" s="13">
        <v>0.99655453789371395</v>
      </c>
      <c r="J1521" s="11">
        <f t="shared" si="186"/>
        <v>1.3985737315215799E-2</v>
      </c>
      <c r="K1521" s="11">
        <f t="shared" si="187"/>
        <v>3.4452116547115663E-3</v>
      </c>
      <c r="L1521" s="9">
        <f t="shared" si="189"/>
        <v>35.37947380916809</v>
      </c>
      <c r="M1521" s="10">
        <f t="shared" si="190"/>
        <v>3.820526190831913</v>
      </c>
      <c r="N1521" s="7" t="b">
        <f t="shared" si="191"/>
        <v>0</v>
      </c>
      <c r="O1521" s="8" t="b">
        <f t="shared" si="191"/>
        <v>0</v>
      </c>
      <c r="P1521" s="6" t="b">
        <f t="shared" si="192"/>
        <v>1</v>
      </c>
    </row>
    <row r="1522" spans="1:16" x14ac:dyDescent="0.25">
      <c r="A1522" s="1">
        <v>2016</v>
      </c>
      <c r="B1522" s="3">
        <v>12</v>
      </c>
      <c r="C1522" s="2">
        <v>14</v>
      </c>
      <c r="D1522" s="4">
        <v>0</v>
      </c>
      <c r="E1522" s="5">
        <v>35</v>
      </c>
      <c r="F1522" s="14">
        <f t="shared" si="188"/>
        <v>0</v>
      </c>
      <c r="G1522" s="15">
        <v>9.3897376748541001E-3</v>
      </c>
      <c r="H1522" s="12">
        <f t="shared" si="193"/>
        <v>0.99998329857815205</v>
      </c>
      <c r="I1522" s="13">
        <v>0.99506543750007703</v>
      </c>
      <c r="J1522" s="11">
        <f t="shared" si="186"/>
        <v>9.3897376748541001E-3</v>
      </c>
      <c r="K1522" s="11">
        <f t="shared" si="187"/>
        <v>4.9178610780750143E-3</v>
      </c>
      <c r="L1522" s="9">
        <f t="shared" si="189"/>
        <v>33.528170623430029</v>
      </c>
      <c r="M1522" s="10">
        <f t="shared" si="190"/>
        <v>1.4718293765699713</v>
      </c>
      <c r="N1522" s="7" t="b">
        <f t="shared" si="191"/>
        <v>0</v>
      </c>
      <c r="O1522" s="8" t="b">
        <f t="shared" si="191"/>
        <v>0</v>
      </c>
      <c r="P1522" s="6" t="b">
        <f t="shared" si="192"/>
        <v>1</v>
      </c>
    </row>
    <row r="1523" spans="1:16" x14ac:dyDescent="0.25">
      <c r="A1523" s="1">
        <v>2016</v>
      </c>
      <c r="B1523" s="3">
        <v>12</v>
      </c>
      <c r="C1523" s="2">
        <v>15</v>
      </c>
      <c r="D1523" s="4">
        <v>5.2</v>
      </c>
      <c r="E1523" s="5">
        <v>17.899999999999999</v>
      </c>
      <c r="F1523" s="14">
        <f t="shared" si="188"/>
        <v>0.98902740220109897</v>
      </c>
      <c r="G1523" s="15">
        <v>0.93668778962157195</v>
      </c>
      <c r="H1523" s="12">
        <f t="shared" si="193"/>
        <v>2.2378485212763296E-3</v>
      </c>
      <c r="I1523" s="13">
        <v>1.0796571846462299E-2</v>
      </c>
      <c r="J1523" s="11">
        <f t="shared" si="186"/>
        <v>5.2339612579527017E-2</v>
      </c>
      <c r="K1523" s="11">
        <f t="shared" si="187"/>
        <v>8.5587233251859691E-3</v>
      </c>
      <c r="L1523" s="9">
        <f t="shared" si="189"/>
        <v>17.829971799335961</v>
      </c>
      <c r="M1523" s="10">
        <f t="shared" si="190"/>
        <v>7.0028200664037143E-2</v>
      </c>
      <c r="N1523" s="7" t="b">
        <f t="shared" si="191"/>
        <v>1</v>
      </c>
      <c r="O1523" s="8" t="b">
        <f t="shared" si="191"/>
        <v>1</v>
      </c>
      <c r="P1523" s="6" t="b">
        <f t="shared" si="192"/>
        <v>1</v>
      </c>
    </row>
    <row r="1524" spans="1:16" x14ac:dyDescent="0.25">
      <c r="A1524" s="1">
        <v>2016</v>
      </c>
      <c r="B1524" s="3">
        <v>12</v>
      </c>
      <c r="C1524" s="2">
        <v>16</v>
      </c>
      <c r="D1524" s="4">
        <v>22</v>
      </c>
      <c r="E1524" s="5">
        <v>24.9</v>
      </c>
      <c r="F1524" s="14">
        <f t="shared" si="188"/>
        <v>0.99999999944210627</v>
      </c>
      <c r="G1524" s="15">
        <v>0.98951212344219197</v>
      </c>
      <c r="H1524" s="12">
        <f t="shared" si="193"/>
        <v>0.71094950262500367</v>
      </c>
      <c r="I1524" s="13">
        <v>0.73437394781799903</v>
      </c>
      <c r="J1524" s="11">
        <f t="shared" si="186"/>
        <v>1.0487875999914298E-2</v>
      </c>
      <c r="K1524" s="11">
        <f t="shared" si="187"/>
        <v>2.3424445192995358E-2</v>
      </c>
      <c r="L1524" s="9">
        <f t="shared" si="189"/>
        <v>24.110078420890748</v>
      </c>
      <c r="M1524" s="10">
        <f t="shared" si="190"/>
        <v>0.78992157910925087</v>
      </c>
      <c r="N1524" s="7" t="b">
        <f t="shared" si="191"/>
        <v>1</v>
      </c>
      <c r="O1524" s="8" t="b">
        <f t="shared" si="191"/>
        <v>1</v>
      </c>
      <c r="P1524" s="6" t="b">
        <f t="shared" si="192"/>
        <v>1</v>
      </c>
    </row>
    <row r="1525" spans="1:16" x14ac:dyDescent="0.25">
      <c r="A1525" s="1">
        <v>2016</v>
      </c>
      <c r="B1525" s="3">
        <v>12</v>
      </c>
      <c r="C1525" s="2">
        <v>17</v>
      </c>
      <c r="D1525" s="4">
        <v>12</v>
      </c>
      <c r="E1525" s="5">
        <v>33.700000000000003</v>
      </c>
      <c r="F1525" s="14">
        <f t="shared" si="188"/>
        <v>0.99998771165079559</v>
      </c>
      <c r="G1525" s="15">
        <v>0.97912672545673596</v>
      </c>
      <c r="H1525" s="12">
        <f t="shared" si="193"/>
        <v>0.99993872026038333</v>
      </c>
      <c r="I1525" s="13">
        <v>0.98941519163575198</v>
      </c>
      <c r="J1525" s="11">
        <f t="shared" si="186"/>
        <v>2.0860986194059628E-2</v>
      </c>
      <c r="K1525" s="11">
        <f t="shared" si="187"/>
        <v>1.0523528624631351E-2</v>
      </c>
      <c r="L1525" s="9">
        <f t="shared" si="189"/>
        <v>30.244141866701199</v>
      </c>
      <c r="M1525" s="10">
        <f t="shared" si="190"/>
        <v>3.4558581332988041</v>
      </c>
      <c r="N1525" s="7" t="b">
        <f t="shared" si="191"/>
        <v>1</v>
      </c>
      <c r="O1525" s="8" t="b">
        <f t="shared" si="191"/>
        <v>1</v>
      </c>
      <c r="P1525" s="6" t="b">
        <f t="shared" si="192"/>
        <v>1</v>
      </c>
    </row>
    <row r="1526" spans="1:16" x14ac:dyDescent="0.25">
      <c r="A1526" s="1">
        <v>2016</v>
      </c>
      <c r="B1526" s="3">
        <v>12</v>
      </c>
      <c r="C1526" s="2">
        <v>18</v>
      </c>
      <c r="D1526" s="4">
        <v>0</v>
      </c>
      <c r="E1526" s="5">
        <v>21.1</v>
      </c>
      <c r="F1526" s="14">
        <f t="shared" si="188"/>
        <v>0</v>
      </c>
      <c r="G1526" s="15">
        <v>1.1211329913885199E-2</v>
      </c>
      <c r="H1526" s="12">
        <f t="shared" si="193"/>
        <v>5.2153563078417807E-2</v>
      </c>
      <c r="I1526" s="13">
        <v>4.6086806138752302E-2</v>
      </c>
      <c r="J1526" s="11">
        <f t="shared" si="186"/>
        <v>1.1211329913885199E-2</v>
      </c>
      <c r="K1526" s="11">
        <f t="shared" si="187"/>
        <v>6.0667569396655047E-3</v>
      </c>
      <c r="L1526" s="9">
        <f t="shared" si="189"/>
        <v>21.901395854130428</v>
      </c>
      <c r="M1526" s="10">
        <f t="shared" si="190"/>
        <v>0.80139585413042624</v>
      </c>
      <c r="N1526" s="7" t="b">
        <f t="shared" si="191"/>
        <v>0</v>
      </c>
      <c r="O1526" s="8" t="b">
        <f t="shared" si="191"/>
        <v>0</v>
      </c>
      <c r="P1526" s="6" t="b">
        <f t="shared" si="192"/>
        <v>1</v>
      </c>
    </row>
    <row r="1527" spans="1:16" x14ac:dyDescent="0.25">
      <c r="A1527" s="1">
        <v>2016</v>
      </c>
      <c r="B1527" s="3">
        <v>12</v>
      </c>
      <c r="C1527" s="2">
        <v>19</v>
      </c>
      <c r="D1527" s="4">
        <v>0</v>
      </c>
      <c r="E1527" s="5">
        <v>23.7</v>
      </c>
      <c r="F1527" s="14">
        <f t="shared" si="188"/>
        <v>0</v>
      </c>
      <c r="G1527" s="15">
        <v>1.43982988747861E-2</v>
      </c>
      <c r="H1527" s="12">
        <f t="shared" si="193"/>
        <v>0.42555748318834086</v>
      </c>
      <c r="I1527" s="13">
        <v>0.43789169729410798</v>
      </c>
      <c r="J1527" s="11">
        <f t="shared" si="186"/>
        <v>1.43982988747861E-2</v>
      </c>
      <c r="K1527" s="11">
        <f t="shared" si="187"/>
        <v>1.2334214105767127E-2</v>
      </c>
      <c r="L1527" s="9">
        <f t="shared" si="189"/>
        <v>23.997515978403001</v>
      </c>
      <c r="M1527" s="10">
        <f t="shared" si="190"/>
        <v>0.29751597840300192</v>
      </c>
      <c r="N1527" s="7" t="b">
        <f t="shared" si="191"/>
        <v>0</v>
      </c>
      <c r="O1527" s="8" t="b">
        <f t="shared" si="191"/>
        <v>0</v>
      </c>
      <c r="P1527" s="6" t="b">
        <f t="shared" si="192"/>
        <v>1</v>
      </c>
    </row>
    <row r="1528" spans="1:16" x14ac:dyDescent="0.25">
      <c r="A1528" s="1">
        <v>2016</v>
      </c>
      <c r="B1528" s="3">
        <v>12</v>
      </c>
      <c r="C1528" s="2">
        <v>20</v>
      </c>
      <c r="D1528" s="4">
        <v>0</v>
      </c>
      <c r="E1528" s="5">
        <v>35.299999999999997</v>
      </c>
      <c r="F1528" s="14">
        <f t="shared" si="188"/>
        <v>0</v>
      </c>
      <c r="G1528" s="15">
        <v>1.37373536110874E-2</v>
      </c>
      <c r="H1528" s="12">
        <f t="shared" si="193"/>
        <v>0.9999876272288255</v>
      </c>
      <c r="I1528" s="13">
        <v>0.99794120435581601</v>
      </c>
      <c r="J1528" s="11">
        <f t="shared" si="186"/>
        <v>1.37373536110874E-2</v>
      </c>
      <c r="K1528" s="11">
        <f t="shared" si="187"/>
        <v>2.0464228730094902E-3</v>
      </c>
      <c r="L1528" s="9">
        <f t="shared" si="189"/>
        <v>38.400060115053414</v>
      </c>
      <c r="M1528" s="10">
        <f t="shared" si="190"/>
        <v>3.1000601150534166</v>
      </c>
      <c r="N1528" s="7" t="b">
        <f t="shared" si="191"/>
        <v>0</v>
      </c>
      <c r="O1528" s="8" t="b">
        <f t="shared" si="191"/>
        <v>0</v>
      </c>
      <c r="P1528" s="6" t="b">
        <f t="shared" si="192"/>
        <v>1</v>
      </c>
    </row>
    <row r="1529" spans="1:16" x14ac:dyDescent="0.25">
      <c r="A1529" s="1">
        <v>2016</v>
      </c>
      <c r="B1529" s="3">
        <v>12</v>
      </c>
      <c r="C1529" s="2">
        <v>21</v>
      </c>
      <c r="D1529" s="4">
        <v>1.8</v>
      </c>
      <c r="E1529" s="5">
        <v>27.1</v>
      </c>
      <c r="F1529" s="14">
        <f t="shared" si="188"/>
        <v>0.71629787019902458</v>
      </c>
      <c r="G1529" s="15">
        <v>0.78773944885142499</v>
      </c>
      <c r="H1529" s="12">
        <f t="shared" si="193"/>
        <v>0.95689274505891386</v>
      </c>
      <c r="I1529" s="13">
        <v>0.95264987278677205</v>
      </c>
      <c r="J1529" s="11">
        <f t="shared" si="186"/>
        <v>7.1441578652400417E-2</v>
      </c>
      <c r="K1529" s="11">
        <f t="shared" si="187"/>
        <v>4.2428722721418177E-3</v>
      </c>
      <c r="L1529" s="9">
        <f t="shared" si="189"/>
        <v>26.045976735328153</v>
      </c>
      <c r="M1529" s="10">
        <f t="shared" si="190"/>
        <v>1.0540232646718479</v>
      </c>
      <c r="N1529" s="7" t="b">
        <f t="shared" si="191"/>
        <v>0</v>
      </c>
      <c r="O1529" s="8" t="b">
        <f t="shared" si="191"/>
        <v>1</v>
      </c>
      <c r="P1529" s="6" t="b">
        <f t="shared" si="192"/>
        <v>0</v>
      </c>
    </row>
    <row r="1530" spans="1:16" x14ac:dyDescent="0.25">
      <c r="A1530" s="1">
        <v>2016</v>
      </c>
      <c r="B1530" s="3">
        <v>12</v>
      </c>
      <c r="C1530" s="2">
        <v>22</v>
      </c>
      <c r="D1530" s="4">
        <v>0</v>
      </c>
      <c r="E1530" s="5">
        <v>24.5</v>
      </c>
      <c r="F1530" s="14">
        <f t="shared" si="188"/>
        <v>0</v>
      </c>
      <c r="G1530" s="15">
        <v>1.3315735626051499E-2</v>
      </c>
      <c r="H1530" s="12">
        <f t="shared" si="193"/>
        <v>0.62245933120185459</v>
      </c>
      <c r="I1530" s="13">
        <v>0.63751537224057797</v>
      </c>
      <c r="J1530" s="11">
        <f t="shared" si="186"/>
        <v>1.3315735626051499E-2</v>
      </c>
      <c r="K1530" s="11">
        <f t="shared" si="187"/>
        <v>1.5056041038723378E-2</v>
      </c>
      <c r="L1530" s="9">
        <f t="shared" si="189"/>
        <v>24.022475551794262</v>
      </c>
      <c r="M1530" s="10">
        <f t="shared" si="190"/>
        <v>0.47752444820573814</v>
      </c>
      <c r="N1530" s="7" t="b">
        <f t="shared" si="191"/>
        <v>0</v>
      </c>
      <c r="O1530" s="8" t="b">
        <f t="shared" si="191"/>
        <v>0</v>
      </c>
      <c r="P1530" s="6" t="b">
        <f t="shared" si="192"/>
        <v>1</v>
      </c>
    </row>
    <row r="1531" spans="1:16" x14ac:dyDescent="0.25">
      <c r="A1531" s="1">
        <v>2016</v>
      </c>
      <c r="B1531" s="3">
        <v>12</v>
      </c>
      <c r="C1531" s="2">
        <v>23</v>
      </c>
      <c r="D1531" s="4">
        <v>0</v>
      </c>
      <c r="E1531" s="5">
        <v>26.1</v>
      </c>
      <c r="F1531" s="14">
        <f t="shared" si="188"/>
        <v>0</v>
      </c>
      <c r="G1531" s="15">
        <v>1.3656907106262699E-2</v>
      </c>
      <c r="H1531" s="12">
        <f t="shared" si="193"/>
        <v>0.8909031788043873</v>
      </c>
      <c r="I1531" s="13">
        <v>0.88389138715377502</v>
      </c>
      <c r="J1531" s="11">
        <f t="shared" si="186"/>
        <v>1.3656907106262699E-2</v>
      </c>
      <c r="K1531" s="11">
        <f t="shared" si="187"/>
        <v>7.0117916506122757E-3</v>
      </c>
      <c r="L1531" s="9">
        <f t="shared" si="189"/>
        <v>24.711452813144898</v>
      </c>
      <c r="M1531" s="10">
        <f t="shared" si="190"/>
        <v>1.3885471868551029</v>
      </c>
      <c r="N1531" s="7" t="b">
        <f t="shared" si="191"/>
        <v>0</v>
      </c>
      <c r="O1531" s="8" t="b">
        <f t="shared" si="191"/>
        <v>0</v>
      </c>
      <c r="P1531" s="6" t="b">
        <f t="shared" si="192"/>
        <v>1</v>
      </c>
    </row>
    <row r="1532" spans="1:16" x14ac:dyDescent="0.25">
      <c r="A1532" s="1">
        <v>2016</v>
      </c>
      <c r="B1532" s="3">
        <v>12</v>
      </c>
      <c r="C1532" s="2">
        <v>24</v>
      </c>
      <c r="D1532" s="4">
        <v>0</v>
      </c>
      <c r="E1532" s="5">
        <v>29.4</v>
      </c>
      <c r="F1532" s="14">
        <f t="shared" si="188"/>
        <v>0</v>
      </c>
      <c r="G1532" s="15">
        <v>2.6696859820272201E-2</v>
      </c>
      <c r="H1532" s="12">
        <f t="shared" si="193"/>
        <v>0.99550372683905886</v>
      </c>
      <c r="I1532" s="13">
        <v>0.98816949763418305</v>
      </c>
      <c r="J1532" s="11">
        <f t="shared" si="186"/>
        <v>2.6696859820272201E-2</v>
      </c>
      <c r="K1532" s="11">
        <f t="shared" si="187"/>
        <v>7.3342292048758084E-3</v>
      </c>
      <c r="L1532" s="9">
        <f t="shared" si="189"/>
        <v>29.834845376188497</v>
      </c>
      <c r="M1532" s="10">
        <f t="shared" si="190"/>
        <v>0.43484537618849828</v>
      </c>
      <c r="N1532" s="7" t="b">
        <f t="shared" si="191"/>
        <v>0</v>
      </c>
      <c r="O1532" s="8" t="b">
        <f t="shared" si="191"/>
        <v>0</v>
      </c>
      <c r="P1532" s="6" t="b">
        <f t="shared" si="192"/>
        <v>1</v>
      </c>
    </row>
    <row r="1533" spans="1:16" x14ac:dyDescent="0.25">
      <c r="A1533" s="1">
        <v>2016</v>
      </c>
      <c r="B1533" s="3">
        <v>12</v>
      </c>
      <c r="C1533" s="2">
        <v>25</v>
      </c>
      <c r="D1533" s="4">
        <v>0.2</v>
      </c>
      <c r="E1533" s="5">
        <v>29.2</v>
      </c>
      <c r="F1533" s="14">
        <f t="shared" si="188"/>
        <v>9.9667994624955902E-2</v>
      </c>
      <c r="G1533" s="15">
        <v>2.2676979214352199E-2</v>
      </c>
      <c r="H1533" s="12">
        <f t="shared" si="193"/>
        <v>0.99451370110054949</v>
      </c>
      <c r="I1533" s="13">
        <v>0.987000756091854</v>
      </c>
      <c r="J1533" s="11">
        <f t="shared" si="186"/>
        <v>7.69910154106037E-2</v>
      </c>
      <c r="K1533" s="11">
        <f t="shared" si="187"/>
        <v>7.5129450086954819E-3</v>
      </c>
      <c r="L1533" s="9">
        <f t="shared" si="189"/>
        <v>29.501426006417258</v>
      </c>
      <c r="M1533" s="10">
        <f t="shared" si="190"/>
        <v>0.30142600641725892</v>
      </c>
      <c r="N1533" s="7" t="b">
        <f t="shared" si="191"/>
        <v>0</v>
      </c>
      <c r="O1533" s="8" t="b">
        <f t="shared" si="191"/>
        <v>0</v>
      </c>
      <c r="P1533" s="6" t="b">
        <f t="shared" si="192"/>
        <v>1</v>
      </c>
    </row>
    <row r="1534" spans="1:16" x14ac:dyDescent="0.25">
      <c r="A1534" s="1">
        <v>2016</v>
      </c>
      <c r="B1534" s="3">
        <v>12</v>
      </c>
      <c r="C1534" s="2">
        <v>26</v>
      </c>
      <c r="D1534" s="4">
        <v>0</v>
      </c>
      <c r="E1534" s="5">
        <v>33.799999999999997</v>
      </c>
      <c r="F1534" s="14">
        <f t="shared" si="188"/>
        <v>0</v>
      </c>
      <c r="G1534" s="15">
        <v>1.32993717349348E-2</v>
      </c>
      <c r="H1534" s="12">
        <f t="shared" si="193"/>
        <v>0.99994455147527717</v>
      </c>
      <c r="I1534" s="13">
        <v>0.99421498322686397</v>
      </c>
      <c r="J1534" s="11">
        <f t="shared" si="186"/>
        <v>1.32993717349348E-2</v>
      </c>
      <c r="K1534" s="11">
        <f t="shared" si="187"/>
        <v>5.7295682484131971E-3</v>
      </c>
      <c r="L1534" s="9">
        <f t="shared" si="189"/>
        <v>32.772865921563614</v>
      </c>
      <c r="M1534" s="10">
        <f t="shared" si="190"/>
        <v>1.0271340784363829</v>
      </c>
      <c r="N1534" s="7" t="b">
        <f t="shared" si="191"/>
        <v>0</v>
      </c>
      <c r="O1534" s="8" t="b">
        <f t="shared" si="191"/>
        <v>0</v>
      </c>
      <c r="P1534" s="6" t="b">
        <f t="shared" si="192"/>
        <v>1</v>
      </c>
    </row>
    <row r="1535" spans="1:16" x14ac:dyDescent="0.25">
      <c r="A1535" s="1">
        <v>2016</v>
      </c>
      <c r="B1535" s="3">
        <v>12</v>
      </c>
      <c r="C1535" s="2">
        <v>27</v>
      </c>
      <c r="D1535" s="4">
        <v>0.4</v>
      </c>
      <c r="E1535" s="5">
        <v>29.4</v>
      </c>
      <c r="F1535" s="14">
        <f t="shared" si="188"/>
        <v>0.19737532022490401</v>
      </c>
      <c r="G1535" s="15">
        <v>0.11299241363132</v>
      </c>
      <c r="H1535" s="12">
        <f t="shared" si="193"/>
        <v>0.99550372683905886</v>
      </c>
      <c r="I1535" s="13">
        <v>0.98804077368182497</v>
      </c>
      <c r="J1535" s="11">
        <f t="shared" si="186"/>
        <v>8.4382906593584009E-2</v>
      </c>
      <c r="K1535" s="11">
        <f t="shared" si="187"/>
        <v>7.462953157233887E-3</v>
      </c>
      <c r="L1535" s="9">
        <f t="shared" si="189"/>
        <v>29.795936410554035</v>
      </c>
      <c r="M1535" s="10">
        <f t="shared" si="190"/>
        <v>0.39593641055403594</v>
      </c>
      <c r="N1535" s="7" t="b">
        <f t="shared" si="191"/>
        <v>0</v>
      </c>
      <c r="O1535" s="8" t="b">
        <f t="shared" si="191"/>
        <v>0</v>
      </c>
      <c r="P1535" s="6" t="b">
        <f t="shared" si="192"/>
        <v>1</v>
      </c>
    </row>
    <row r="1536" spans="1:16" x14ac:dyDescent="0.25">
      <c r="A1536" s="1">
        <v>2016</v>
      </c>
      <c r="B1536" s="3">
        <v>12</v>
      </c>
      <c r="C1536" s="2">
        <v>28</v>
      </c>
      <c r="D1536" s="4">
        <v>0</v>
      </c>
      <c r="E1536" s="5">
        <v>32.299999999999997</v>
      </c>
      <c r="F1536" s="14">
        <f t="shared" si="188"/>
        <v>0</v>
      </c>
      <c r="G1536" s="15">
        <v>3.09619930535071E-3</v>
      </c>
      <c r="H1536" s="12">
        <f t="shared" si="193"/>
        <v>0.99975154491816054</v>
      </c>
      <c r="I1536" s="13">
        <v>0.99131869483972201</v>
      </c>
      <c r="J1536" s="11">
        <f t="shared" si="186"/>
        <v>3.09619930535071E-3</v>
      </c>
      <c r="K1536" s="11">
        <f t="shared" si="187"/>
        <v>8.4328500784385252E-3</v>
      </c>
      <c r="L1536" s="9">
        <f t="shared" si="189"/>
        <v>31.016017782349884</v>
      </c>
      <c r="M1536" s="10">
        <f t="shared" si="190"/>
        <v>1.283982217650113</v>
      </c>
      <c r="N1536" s="7" t="b">
        <f t="shared" si="191"/>
        <v>0</v>
      </c>
      <c r="O1536" s="8" t="b">
        <f t="shared" si="191"/>
        <v>0</v>
      </c>
      <c r="P1536" s="6" t="b">
        <f t="shared" si="192"/>
        <v>1</v>
      </c>
    </row>
    <row r="1537" spans="1:16" x14ac:dyDescent="0.25">
      <c r="A1537" s="1">
        <v>2016</v>
      </c>
      <c r="B1537" s="3">
        <v>12</v>
      </c>
      <c r="C1537" s="2">
        <v>29</v>
      </c>
      <c r="D1537" s="4">
        <v>0</v>
      </c>
      <c r="E1537" s="5">
        <v>39.700000000000003</v>
      </c>
      <c r="F1537" s="14">
        <f t="shared" si="188"/>
        <v>0</v>
      </c>
      <c r="G1537" s="15">
        <v>2.1738557967577999E-2</v>
      </c>
      <c r="H1537" s="12">
        <f t="shared" si="193"/>
        <v>0.99999984809342624</v>
      </c>
      <c r="I1537" s="13">
        <v>0.99601017586989604</v>
      </c>
      <c r="J1537" s="11">
        <f t="shared" si="186"/>
        <v>2.1738557967577999E-2</v>
      </c>
      <c r="K1537" s="11">
        <f t="shared" si="187"/>
        <v>3.989672223530194E-3</v>
      </c>
      <c r="L1537" s="9">
        <f t="shared" si="189"/>
        <v>34.598766955659244</v>
      </c>
      <c r="M1537" s="10">
        <f t="shared" si="190"/>
        <v>5.1012330443407592</v>
      </c>
      <c r="N1537" s="7" t="b">
        <f t="shared" si="191"/>
        <v>0</v>
      </c>
      <c r="O1537" s="8" t="b">
        <f t="shared" si="191"/>
        <v>0</v>
      </c>
      <c r="P1537" s="6" t="b">
        <f t="shared" si="192"/>
        <v>1</v>
      </c>
    </row>
    <row r="1538" spans="1:16" x14ac:dyDescent="0.25">
      <c r="A1538" s="1">
        <v>2016</v>
      </c>
      <c r="B1538" s="3">
        <v>12</v>
      </c>
      <c r="C1538" s="2">
        <v>30</v>
      </c>
      <c r="D1538" s="4">
        <v>0</v>
      </c>
      <c r="E1538" s="5">
        <v>35</v>
      </c>
      <c r="F1538" s="14">
        <f t="shared" si="188"/>
        <v>0</v>
      </c>
      <c r="G1538" s="15">
        <v>2.4450862692475699E-2</v>
      </c>
      <c r="H1538" s="12">
        <f t="shared" si="193"/>
        <v>0.99998329857815205</v>
      </c>
      <c r="I1538" s="13">
        <v>0.99601551774246799</v>
      </c>
      <c r="J1538" s="11">
        <f t="shared" si="186"/>
        <v>2.4450862692475699E-2</v>
      </c>
      <c r="K1538" s="11">
        <f t="shared" si="187"/>
        <v>3.9677808356840538E-3</v>
      </c>
      <c r="L1538" s="9">
        <f t="shared" si="189"/>
        <v>34.60574180602714</v>
      </c>
      <c r="M1538" s="10">
        <f t="shared" si="190"/>
        <v>0.39425819397285977</v>
      </c>
      <c r="N1538" s="7" t="b">
        <f t="shared" si="191"/>
        <v>0</v>
      </c>
      <c r="O1538" s="8" t="b">
        <f t="shared" si="191"/>
        <v>0</v>
      </c>
      <c r="P1538" s="6" t="b">
        <f t="shared" si="192"/>
        <v>1</v>
      </c>
    </row>
    <row r="1539" spans="1:16" x14ac:dyDescent="0.25">
      <c r="A1539" s="1">
        <v>2016</v>
      </c>
      <c r="B1539" s="3">
        <v>12</v>
      </c>
      <c r="C1539" s="2">
        <v>31</v>
      </c>
      <c r="D1539" s="4">
        <v>0.8</v>
      </c>
      <c r="E1539" s="5">
        <v>29.9</v>
      </c>
      <c r="F1539" s="14">
        <f t="shared" si="188"/>
        <v>0.37994896225522501</v>
      </c>
      <c r="G1539" s="15">
        <v>0.31571610064715899</v>
      </c>
      <c r="H1539" s="12">
        <f t="shared" si="193"/>
        <v>0.99726803923698903</v>
      </c>
      <c r="I1539" s="13">
        <v>0.98909087302360399</v>
      </c>
      <c r="J1539" s="11">
        <f t="shared" si="186"/>
        <v>6.4232861608066016E-2</v>
      </c>
      <c r="K1539" s="11">
        <f t="shared" si="187"/>
        <v>8.1771662133850453E-3</v>
      </c>
      <c r="L1539" s="9">
        <f t="shared" si="189"/>
        <v>30.131440969740243</v>
      </c>
      <c r="M1539" s="10">
        <f t="shared" si="190"/>
        <v>0.23144096974024464</v>
      </c>
      <c r="N1539" s="7" t="b">
        <f t="shared" si="191"/>
        <v>0</v>
      </c>
      <c r="O1539" s="8" t="b">
        <f t="shared" si="191"/>
        <v>0</v>
      </c>
      <c r="P1539" s="6" t="b">
        <f t="shared" si="192"/>
        <v>1</v>
      </c>
    </row>
    <row r="1540" spans="1:16" x14ac:dyDescent="0.25">
      <c r="A1540" s="1">
        <v>2017</v>
      </c>
      <c r="B1540" s="3">
        <v>1</v>
      </c>
      <c r="C1540" s="2">
        <v>1</v>
      </c>
      <c r="D1540" s="4">
        <v>0</v>
      </c>
      <c r="E1540" s="5">
        <v>27.6</v>
      </c>
      <c r="F1540" s="14">
        <f t="shared" si="188"/>
        <v>0</v>
      </c>
      <c r="G1540" s="15">
        <v>1.6836148573074701E-2</v>
      </c>
      <c r="H1540" s="12">
        <f t="shared" si="193"/>
        <v>0.97340300642313426</v>
      </c>
      <c r="I1540" s="13">
        <v>0.96478635248197298</v>
      </c>
      <c r="J1540" s="11">
        <f t="shared" ref="J1540:J1578" si="194">ABS(F1540-G1540)</f>
        <v>1.6836148573074701E-2</v>
      </c>
      <c r="K1540" s="11">
        <f t="shared" ref="K1540:K1578" si="195">ABS(H1540-I1540)</f>
        <v>8.6166539411612897E-3</v>
      </c>
      <c r="L1540" s="9">
        <f t="shared" si="189"/>
        <v>26.66514450473332</v>
      </c>
      <c r="M1540" s="10">
        <f t="shared" si="190"/>
        <v>0.93485549526668166</v>
      </c>
      <c r="N1540" s="7" t="b">
        <f t="shared" si="191"/>
        <v>0</v>
      </c>
      <c r="O1540" s="8" t="b">
        <f t="shared" si="191"/>
        <v>0</v>
      </c>
      <c r="P1540" s="6" t="b">
        <f t="shared" si="192"/>
        <v>1</v>
      </c>
    </row>
    <row r="1541" spans="1:16" x14ac:dyDescent="0.25">
      <c r="A1541" s="1">
        <v>2017</v>
      </c>
      <c r="B1541" s="3">
        <v>1</v>
      </c>
      <c r="C1541" s="2">
        <v>2</v>
      </c>
      <c r="D1541" s="4">
        <v>0.6</v>
      </c>
      <c r="E1541" s="5">
        <v>26</v>
      </c>
      <c r="F1541" s="14">
        <f t="shared" si="188"/>
        <v>0.29131261245159079</v>
      </c>
      <c r="G1541" s="15">
        <v>0.20941451931499</v>
      </c>
      <c r="H1541" s="12">
        <f t="shared" si="193"/>
        <v>0.88079707797788231</v>
      </c>
      <c r="I1541" s="13">
        <v>0.88823278475889</v>
      </c>
      <c r="J1541" s="11">
        <f t="shared" si="194"/>
        <v>8.1898093136600791E-2</v>
      </c>
      <c r="K1541" s="11">
        <f t="shared" si="195"/>
        <v>7.4357067810076893E-3</v>
      </c>
      <c r="L1541" s="9">
        <f t="shared" si="189"/>
        <v>24.752889836453747</v>
      </c>
      <c r="M1541" s="10">
        <f t="shared" si="190"/>
        <v>1.2471101635462531</v>
      </c>
      <c r="N1541" s="7" t="b">
        <f t="shared" si="191"/>
        <v>0</v>
      </c>
      <c r="O1541" s="8" t="b">
        <f t="shared" si="191"/>
        <v>0</v>
      </c>
      <c r="P1541" s="6" t="b">
        <f t="shared" si="192"/>
        <v>1</v>
      </c>
    </row>
    <row r="1542" spans="1:16" x14ac:dyDescent="0.25">
      <c r="A1542" s="1">
        <v>2017</v>
      </c>
      <c r="B1542" s="3">
        <v>1</v>
      </c>
      <c r="C1542" s="2">
        <v>3</v>
      </c>
      <c r="D1542" s="4">
        <v>0.6</v>
      </c>
      <c r="E1542" s="5">
        <v>27.3</v>
      </c>
      <c r="F1542" s="14">
        <f t="shared" si="188"/>
        <v>0.29131261245159079</v>
      </c>
      <c r="G1542" s="15">
        <v>0.165772926365026</v>
      </c>
      <c r="H1542" s="12">
        <f t="shared" si="193"/>
        <v>0.96442881072736386</v>
      </c>
      <c r="I1542" s="13">
        <v>0.95803216640046696</v>
      </c>
      <c r="J1542" s="11">
        <f t="shared" si="194"/>
        <v>0.12553968608656479</v>
      </c>
      <c r="K1542" s="11">
        <f t="shared" si="195"/>
        <v>6.3966443268969053E-3</v>
      </c>
      <c r="L1542" s="9">
        <f t="shared" si="189"/>
        <v>26.286807269581612</v>
      </c>
      <c r="M1542" s="10">
        <f t="shared" si="190"/>
        <v>1.013192730418389</v>
      </c>
      <c r="N1542" s="7" t="b">
        <f t="shared" si="191"/>
        <v>0</v>
      </c>
      <c r="O1542" s="8" t="b">
        <f t="shared" si="191"/>
        <v>0</v>
      </c>
      <c r="P1542" s="6" t="b">
        <f t="shared" si="192"/>
        <v>1</v>
      </c>
    </row>
    <row r="1543" spans="1:16" x14ac:dyDescent="0.25">
      <c r="A1543" s="1">
        <v>2017</v>
      </c>
      <c r="B1543" s="3">
        <v>1</v>
      </c>
      <c r="C1543" s="2">
        <v>4</v>
      </c>
      <c r="D1543" s="4">
        <v>1.3</v>
      </c>
      <c r="E1543" s="5">
        <v>26</v>
      </c>
      <c r="F1543" s="14">
        <f t="shared" si="188"/>
        <v>0.57166996608511722</v>
      </c>
      <c r="G1543" s="15">
        <v>0.60939407929679801</v>
      </c>
      <c r="H1543" s="12">
        <f t="shared" si="193"/>
        <v>0.88079707797788231</v>
      </c>
      <c r="I1543" s="13">
        <v>0.88694452715726602</v>
      </c>
      <c r="J1543" s="11">
        <f t="shared" si="194"/>
        <v>3.7724113211680788E-2</v>
      </c>
      <c r="K1543" s="11">
        <f t="shared" si="195"/>
        <v>6.1474491793837016E-3</v>
      </c>
      <c r="L1543" s="9">
        <f t="shared" si="189"/>
        <v>24.740294279526154</v>
      </c>
      <c r="M1543" s="10">
        <f t="shared" si="190"/>
        <v>1.2597057204738462</v>
      </c>
      <c r="N1543" s="7" t="b">
        <f t="shared" si="191"/>
        <v>0</v>
      </c>
      <c r="O1543" s="8" t="b">
        <f t="shared" si="191"/>
        <v>0</v>
      </c>
      <c r="P1543" s="6" t="b">
        <f t="shared" si="192"/>
        <v>1</v>
      </c>
    </row>
    <row r="1544" spans="1:16" x14ac:dyDescent="0.25">
      <c r="A1544" s="1">
        <v>2017</v>
      </c>
      <c r="B1544" s="3">
        <v>1</v>
      </c>
      <c r="C1544" s="2">
        <v>5</v>
      </c>
      <c r="D1544" s="4">
        <v>0.8</v>
      </c>
      <c r="E1544" s="5">
        <v>23.8</v>
      </c>
      <c r="F1544" s="14">
        <f t="shared" si="188"/>
        <v>0.37994896225522501</v>
      </c>
      <c r="G1544" s="15">
        <v>0.37136988243878399</v>
      </c>
      <c r="H1544" s="12">
        <f t="shared" si="193"/>
        <v>0.45016600268752233</v>
      </c>
      <c r="I1544" s="13">
        <v>0.44324124507931101</v>
      </c>
      <c r="J1544" s="11">
        <f t="shared" si="194"/>
        <v>8.5790798164410154E-3</v>
      </c>
      <c r="K1544" s="11">
        <f t="shared" si="195"/>
        <v>6.9247576082113182E-3</v>
      </c>
      <c r="L1544" s="9">
        <f t="shared" si="189"/>
        <v>23.998056728578831</v>
      </c>
      <c r="M1544" s="10">
        <f t="shared" si="190"/>
        <v>0.19805672857883039</v>
      </c>
      <c r="N1544" s="7" t="b">
        <f t="shared" si="191"/>
        <v>0</v>
      </c>
      <c r="O1544" s="8" t="b">
        <f t="shared" si="191"/>
        <v>0</v>
      </c>
      <c r="P1544" s="6" t="b">
        <f t="shared" si="192"/>
        <v>1</v>
      </c>
    </row>
    <row r="1545" spans="1:16" x14ac:dyDescent="0.25">
      <c r="A1545" s="1">
        <v>2017</v>
      </c>
      <c r="B1545" s="3">
        <v>1</v>
      </c>
      <c r="C1545" s="2">
        <v>6</v>
      </c>
      <c r="D1545" s="4">
        <v>22</v>
      </c>
      <c r="E1545" s="5">
        <v>24</v>
      </c>
      <c r="F1545" s="14">
        <f t="shared" si="188"/>
        <v>0.99999999944210627</v>
      </c>
      <c r="G1545" s="15">
        <v>0.96512125631205403</v>
      </c>
      <c r="H1545" s="12">
        <f t="shared" si="193"/>
        <v>0.5</v>
      </c>
      <c r="I1545" s="13">
        <v>0.49415014100191101</v>
      </c>
      <c r="J1545" s="11">
        <f t="shared" si="194"/>
        <v>3.4878743130052237E-2</v>
      </c>
      <c r="K1545" s="11">
        <f t="shared" si="195"/>
        <v>5.8498589980889859E-3</v>
      </c>
      <c r="L1545" s="9">
        <f t="shared" si="189"/>
        <v>23.999995841605397</v>
      </c>
      <c r="M1545" s="10">
        <f t="shared" si="190"/>
        <v>4.1583946028822538E-6</v>
      </c>
      <c r="N1545" s="7" t="b">
        <f t="shared" si="191"/>
        <v>1</v>
      </c>
      <c r="O1545" s="8" t="b">
        <f t="shared" si="191"/>
        <v>1</v>
      </c>
      <c r="P1545" s="6" t="b">
        <f t="shared" si="192"/>
        <v>1</v>
      </c>
    </row>
    <row r="1546" spans="1:16" x14ac:dyDescent="0.25">
      <c r="A1546" s="1">
        <v>2017</v>
      </c>
      <c r="B1546" s="3">
        <v>1</v>
      </c>
      <c r="C1546" s="2">
        <v>7</v>
      </c>
      <c r="D1546" s="4">
        <v>12</v>
      </c>
      <c r="E1546" s="5">
        <v>27.5</v>
      </c>
      <c r="F1546" s="14">
        <f t="shared" si="188"/>
        <v>0.99998771165079559</v>
      </c>
      <c r="G1546" s="15">
        <v>0.950800703573491</v>
      </c>
      <c r="H1546" s="12">
        <f t="shared" si="193"/>
        <v>0.97068776924864364</v>
      </c>
      <c r="I1546" s="13">
        <v>0.96501777941097899</v>
      </c>
      <c r="J1546" s="11">
        <f t="shared" si="194"/>
        <v>4.9187008077304584E-2</v>
      </c>
      <c r="K1546" s="11">
        <f t="shared" si="195"/>
        <v>5.6699898376646463E-3</v>
      </c>
      <c r="L1546" s="9">
        <f t="shared" si="189"/>
        <v>26.680024637830257</v>
      </c>
      <c r="M1546" s="10">
        <f t="shared" si="190"/>
        <v>0.81997536216974254</v>
      </c>
      <c r="N1546" s="7" t="b">
        <f t="shared" si="191"/>
        <v>1</v>
      </c>
      <c r="O1546" s="8" t="b">
        <f t="shared" si="191"/>
        <v>1</v>
      </c>
      <c r="P1546" s="6" t="b">
        <f t="shared" si="192"/>
        <v>1</v>
      </c>
    </row>
    <row r="1547" spans="1:16" x14ac:dyDescent="0.25">
      <c r="A1547" s="1">
        <v>2017</v>
      </c>
      <c r="B1547" s="3">
        <v>1</v>
      </c>
      <c r="C1547" s="2">
        <v>8</v>
      </c>
      <c r="D1547" s="4">
        <v>0</v>
      </c>
      <c r="E1547" s="5">
        <v>32.5</v>
      </c>
      <c r="F1547" s="14">
        <f t="shared" si="188"/>
        <v>0</v>
      </c>
      <c r="G1547" s="15">
        <v>2.4950215836907499E-2</v>
      </c>
      <c r="H1547" s="12">
        <f t="shared" si="193"/>
        <v>0.9997965730219448</v>
      </c>
      <c r="I1547" s="13">
        <v>0.99323595926778496</v>
      </c>
      <c r="J1547" s="11">
        <f t="shared" si="194"/>
        <v>2.4950215836907499E-2</v>
      </c>
      <c r="K1547" s="11">
        <f t="shared" si="195"/>
        <v>6.5606137541598386E-3</v>
      </c>
      <c r="L1547" s="9">
        <f t="shared" si="189"/>
        <v>32.067441876935412</v>
      </c>
      <c r="M1547" s="10">
        <f t="shared" si="190"/>
        <v>0.43255812306458807</v>
      </c>
      <c r="N1547" s="7" t="b">
        <f t="shared" si="191"/>
        <v>0</v>
      </c>
      <c r="O1547" s="8" t="b">
        <f t="shared" si="191"/>
        <v>0</v>
      </c>
      <c r="P1547" s="6" t="b">
        <f t="shared" si="192"/>
        <v>1</v>
      </c>
    </row>
    <row r="1548" spans="1:16" x14ac:dyDescent="0.25">
      <c r="A1548" s="1">
        <v>2017</v>
      </c>
      <c r="B1548" s="3">
        <v>1</v>
      </c>
      <c r="C1548" s="2">
        <v>9</v>
      </c>
      <c r="D1548" s="4">
        <v>0</v>
      </c>
      <c r="E1548" s="5">
        <v>31.8</v>
      </c>
      <c r="F1548" s="14">
        <f t="shared" si="188"/>
        <v>0</v>
      </c>
      <c r="G1548" s="15">
        <v>1.9675571932862901E-2</v>
      </c>
      <c r="H1548" s="12">
        <f t="shared" si="193"/>
        <v>0.99959043283501392</v>
      </c>
      <c r="I1548" s="13">
        <v>0.98552458267001997</v>
      </c>
      <c r="J1548" s="11">
        <f t="shared" si="194"/>
        <v>1.9675571932862901E-2</v>
      </c>
      <c r="K1548" s="11">
        <f t="shared" si="195"/>
        <v>1.4065850164993954E-2</v>
      </c>
      <c r="L1548" s="9">
        <f t="shared" si="189"/>
        <v>29.135253892485153</v>
      </c>
      <c r="M1548" s="10">
        <f t="shared" si="190"/>
        <v>2.6647461075148478</v>
      </c>
      <c r="N1548" s="7" t="b">
        <f t="shared" si="191"/>
        <v>0</v>
      </c>
      <c r="O1548" s="8" t="b">
        <f t="shared" si="191"/>
        <v>0</v>
      </c>
      <c r="P1548" s="6" t="b">
        <f t="shared" si="192"/>
        <v>1</v>
      </c>
    </row>
    <row r="1549" spans="1:16" x14ac:dyDescent="0.25">
      <c r="A1549" s="1">
        <v>2017</v>
      </c>
      <c r="B1549" s="3">
        <v>1</v>
      </c>
      <c r="C1549" s="2">
        <v>10</v>
      </c>
      <c r="D1549" s="4">
        <v>2.8</v>
      </c>
      <c r="E1549" s="5">
        <v>35.1</v>
      </c>
      <c r="F1549" s="14">
        <f t="shared" si="188"/>
        <v>0.88535164820226253</v>
      </c>
      <c r="G1549" s="15">
        <v>0.90472974226749203</v>
      </c>
      <c r="H1549" s="12">
        <f t="shared" si="193"/>
        <v>0.99998488790455897</v>
      </c>
      <c r="I1549" s="13">
        <v>0.99451541920756703</v>
      </c>
      <c r="J1549" s="11">
        <f t="shared" si="194"/>
        <v>1.9378094065229501E-2</v>
      </c>
      <c r="K1549" s="11">
        <f t="shared" si="195"/>
        <v>5.4694686969919415E-3</v>
      </c>
      <c r="L1549" s="9">
        <f t="shared" si="189"/>
        <v>33.02189326529718</v>
      </c>
      <c r="M1549" s="10">
        <f t="shared" si="190"/>
        <v>2.0781067347028213</v>
      </c>
      <c r="N1549" s="7" t="b">
        <f t="shared" si="191"/>
        <v>1</v>
      </c>
      <c r="O1549" s="8" t="b">
        <f t="shared" si="191"/>
        <v>1</v>
      </c>
      <c r="P1549" s="6" t="b">
        <f t="shared" si="192"/>
        <v>1</v>
      </c>
    </row>
    <row r="1550" spans="1:16" x14ac:dyDescent="0.25">
      <c r="A1550" s="1">
        <v>2017</v>
      </c>
      <c r="B1550" s="3">
        <v>1</v>
      </c>
      <c r="C1550" s="2">
        <v>11</v>
      </c>
      <c r="D1550" s="4">
        <v>0</v>
      </c>
      <c r="E1550" s="5">
        <v>40.9</v>
      </c>
      <c r="F1550" s="14">
        <f t="shared" si="188"/>
        <v>0</v>
      </c>
      <c r="G1550" s="15">
        <v>2.22332388410337E-2</v>
      </c>
      <c r="H1550" s="12">
        <f t="shared" si="193"/>
        <v>0.99999995424661436</v>
      </c>
      <c r="I1550" s="13">
        <v>0.99664633901993405</v>
      </c>
      <c r="J1550" s="11">
        <f t="shared" si="194"/>
        <v>2.22332388410337E-2</v>
      </c>
      <c r="K1550" s="11">
        <f t="shared" si="195"/>
        <v>3.3536152266803176E-3</v>
      </c>
      <c r="L1550" s="9">
        <f t="shared" si="189"/>
        <v>35.526979126204964</v>
      </c>
      <c r="M1550" s="10">
        <f t="shared" si="190"/>
        <v>5.3730208737950349</v>
      </c>
      <c r="N1550" s="7" t="b">
        <f t="shared" si="191"/>
        <v>0</v>
      </c>
      <c r="O1550" s="8" t="b">
        <f t="shared" si="191"/>
        <v>0</v>
      </c>
      <c r="P1550" s="6" t="b">
        <f t="shared" si="192"/>
        <v>1</v>
      </c>
    </row>
    <row r="1551" spans="1:16" x14ac:dyDescent="0.25">
      <c r="A1551" s="1">
        <v>2017</v>
      </c>
      <c r="B1551" s="3">
        <v>1</v>
      </c>
      <c r="C1551" s="2">
        <v>12</v>
      </c>
      <c r="D1551" s="4">
        <v>0</v>
      </c>
      <c r="E1551" s="5">
        <v>28.8</v>
      </c>
      <c r="F1551" s="14">
        <f t="shared" si="188"/>
        <v>0</v>
      </c>
      <c r="G1551" s="15">
        <v>2.5806680411188401E-2</v>
      </c>
      <c r="H1551" s="12">
        <f t="shared" si="193"/>
        <v>0.99183742884684012</v>
      </c>
      <c r="I1551" s="13">
        <v>0.96605422486049297</v>
      </c>
      <c r="J1551" s="11">
        <f t="shared" si="194"/>
        <v>2.5806680411188401E-2</v>
      </c>
      <c r="K1551" s="11">
        <f t="shared" si="195"/>
        <v>2.5783203986347147E-2</v>
      </c>
      <c r="L1551" s="9">
        <f t="shared" si="189"/>
        <v>26.748513650280476</v>
      </c>
      <c r="M1551" s="10">
        <f t="shared" si="190"/>
        <v>2.051486349719525</v>
      </c>
      <c r="N1551" s="7" t="b">
        <f t="shared" si="191"/>
        <v>0</v>
      </c>
      <c r="O1551" s="8" t="b">
        <f t="shared" si="191"/>
        <v>0</v>
      </c>
      <c r="P1551" s="6" t="b">
        <f t="shared" si="192"/>
        <v>1</v>
      </c>
    </row>
    <row r="1552" spans="1:16" x14ac:dyDescent="0.25">
      <c r="A1552" s="1">
        <v>2017</v>
      </c>
      <c r="B1552" s="3">
        <v>1</v>
      </c>
      <c r="C1552" s="2">
        <v>13</v>
      </c>
      <c r="D1552" s="4">
        <v>0</v>
      </c>
      <c r="E1552" s="5">
        <v>37.299999999999997</v>
      </c>
      <c r="F1552" s="14">
        <f t="shared" si="188"/>
        <v>0</v>
      </c>
      <c r="G1552" s="15">
        <v>1.5229137557186301E-2</v>
      </c>
      <c r="H1552" s="12">
        <f t="shared" si="193"/>
        <v>0.99999832550959444</v>
      </c>
      <c r="I1552" s="13">
        <v>0.98835751983367404</v>
      </c>
      <c r="J1552" s="11">
        <f t="shared" si="194"/>
        <v>1.5229137557186301E-2</v>
      </c>
      <c r="K1552" s="11">
        <f t="shared" si="195"/>
        <v>1.1640805675920407E-2</v>
      </c>
      <c r="L1552" s="9">
        <f t="shared" si="189"/>
        <v>29.892737768289624</v>
      </c>
      <c r="M1552" s="10">
        <f t="shared" si="190"/>
        <v>7.4072622317103729</v>
      </c>
      <c r="N1552" s="7" t="b">
        <f t="shared" si="191"/>
        <v>0</v>
      </c>
      <c r="O1552" s="8" t="b">
        <f t="shared" si="191"/>
        <v>0</v>
      </c>
      <c r="P1552" s="6" t="b">
        <f t="shared" si="192"/>
        <v>1</v>
      </c>
    </row>
    <row r="1553" spans="1:16" x14ac:dyDescent="0.25">
      <c r="A1553" s="1">
        <v>2017</v>
      </c>
      <c r="B1553" s="3">
        <v>1</v>
      </c>
      <c r="C1553" s="2">
        <v>14</v>
      </c>
      <c r="D1553" s="4">
        <v>0.6</v>
      </c>
      <c r="E1553" s="5">
        <v>36.299999999999997</v>
      </c>
      <c r="F1553" s="14">
        <f t="shared" si="188"/>
        <v>0.29131261245159079</v>
      </c>
      <c r="G1553" s="15">
        <v>0.241653172253674</v>
      </c>
      <c r="H1553" s="12">
        <f t="shared" si="193"/>
        <v>0.99999544827625519</v>
      </c>
      <c r="I1553" s="13">
        <v>0.99609243952204995</v>
      </c>
      <c r="J1553" s="11">
        <f t="shared" si="194"/>
        <v>4.9659440197916793E-2</v>
      </c>
      <c r="K1553" s="11">
        <f t="shared" si="195"/>
        <v>3.9030087542052394E-3</v>
      </c>
      <c r="L1553" s="9">
        <f t="shared" si="189"/>
        <v>34.707551104935206</v>
      </c>
      <c r="M1553" s="10">
        <f t="shared" si="190"/>
        <v>1.5924488950647913</v>
      </c>
      <c r="N1553" s="7" t="b">
        <f t="shared" si="191"/>
        <v>0</v>
      </c>
      <c r="O1553" s="8" t="b">
        <f t="shared" si="191"/>
        <v>0</v>
      </c>
      <c r="P1553" s="6" t="b">
        <f t="shared" si="192"/>
        <v>1</v>
      </c>
    </row>
    <row r="1554" spans="1:16" x14ac:dyDescent="0.25">
      <c r="A1554" s="1">
        <v>2017</v>
      </c>
      <c r="B1554" s="3">
        <v>1</v>
      </c>
      <c r="C1554" s="2">
        <v>15</v>
      </c>
      <c r="D1554" s="4">
        <v>0</v>
      </c>
      <c r="E1554" s="5">
        <v>27.1</v>
      </c>
      <c r="F1554" s="14">
        <f t="shared" ref="F1554:F1578" si="196">2/(1+EXP(-D1554))-1</f>
        <v>0</v>
      </c>
      <c r="G1554" s="15">
        <v>2.4467920149910002E-2</v>
      </c>
      <c r="H1554" s="12">
        <f t="shared" si="193"/>
        <v>0.95689274505891386</v>
      </c>
      <c r="I1554" s="13">
        <v>0.95772483479982096</v>
      </c>
      <c r="J1554" s="11">
        <f t="shared" si="194"/>
        <v>2.4467920149910002E-2</v>
      </c>
      <c r="K1554" s="11">
        <f t="shared" si="195"/>
        <v>8.3208974090709376E-4</v>
      </c>
      <c r="L1554" s="9">
        <f t="shared" ref="L1554:L1578" si="197">POWER(ABS(-(LOG(1/I1554-1))),2.7)*-(LOG(1/I1554-1))/ABS(-(LOG(1/I1554-1)))+24</f>
        <v>26.271802646131281</v>
      </c>
      <c r="M1554" s="10">
        <f t="shared" ref="M1554:M1578" si="198">ABS(E1554-L1554)</f>
        <v>0.8281973538687204</v>
      </c>
      <c r="N1554" s="7" t="b">
        <f t="shared" ref="N1554:O1578" si="199">F1554&gt;0.731</f>
        <v>0</v>
      </c>
      <c r="O1554" s="8" t="b">
        <f t="shared" si="199"/>
        <v>0</v>
      </c>
      <c r="P1554" s="6" t="b">
        <f t="shared" ref="P1554:P1578" si="200">NOT(_xlfn.XOR(N1554,O1554))</f>
        <v>1</v>
      </c>
    </row>
    <row r="1555" spans="1:16" x14ac:dyDescent="0.25">
      <c r="A1555" s="1">
        <v>2017</v>
      </c>
      <c r="B1555" s="3">
        <v>1</v>
      </c>
      <c r="C1555" s="2">
        <v>16</v>
      </c>
      <c r="D1555" s="4">
        <v>0.2</v>
      </c>
      <c r="E1555" s="5">
        <v>30.4</v>
      </c>
      <c r="F1555" s="14">
        <f t="shared" si="196"/>
        <v>9.9667994624955902E-2</v>
      </c>
      <c r="G1555" s="15">
        <v>4.0814888814093502E-2</v>
      </c>
      <c r="H1555" s="12">
        <f t="shared" ref="H1555:H1578" si="201">1/(1+EXP(-E1555+24))</f>
        <v>0.99834119891982553</v>
      </c>
      <c r="I1555" s="13">
        <v>0.98990463839978204</v>
      </c>
      <c r="J1555" s="11">
        <f t="shared" si="194"/>
        <v>5.8853105810862401E-2</v>
      </c>
      <c r="K1555" s="11">
        <f t="shared" si="195"/>
        <v>8.4365605200434901E-3</v>
      </c>
      <c r="L1555" s="9">
        <f t="shared" si="197"/>
        <v>30.423475119377677</v>
      </c>
      <c r="M1555" s="10">
        <f t="shared" si="198"/>
        <v>2.3475119377678766E-2</v>
      </c>
      <c r="N1555" s="7" t="b">
        <f t="shared" si="199"/>
        <v>0</v>
      </c>
      <c r="O1555" s="8" t="b">
        <f t="shared" si="199"/>
        <v>0</v>
      </c>
      <c r="P1555" s="6" t="b">
        <f t="shared" si="200"/>
        <v>1</v>
      </c>
    </row>
    <row r="1556" spans="1:16" x14ac:dyDescent="0.25">
      <c r="A1556" s="1">
        <v>2017</v>
      </c>
      <c r="B1556" s="3">
        <v>1</v>
      </c>
      <c r="C1556" s="2">
        <v>17</v>
      </c>
      <c r="D1556" s="4">
        <v>0</v>
      </c>
      <c r="E1556" s="5">
        <v>41.7</v>
      </c>
      <c r="F1556" s="14">
        <f t="shared" si="196"/>
        <v>0</v>
      </c>
      <c r="G1556" s="15">
        <v>9.91056639094289E-3</v>
      </c>
      <c r="H1556" s="12">
        <f t="shared" si="201"/>
        <v>0.99999997944167807</v>
      </c>
      <c r="I1556" s="13">
        <v>0.99579387507388395</v>
      </c>
      <c r="J1556" s="11">
        <f t="shared" si="194"/>
        <v>9.91056639094289E-3</v>
      </c>
      <c r="K1556" s="11">
        <f t="shared" si="195"/>
        <v>4.2061043677941168E-3</v>
      </c>
      <c r="L1556" s="9">
        <f t="shared" si="197"/>
        <v>34.326183047057157</v>
      </c>
      <c r="M1556" s="10">
        <f t="shared" si="198"/>
        <v>7.3738169529428461</v>
      </c>
      <c r="N1556" s="7" t="b">
        <f t="shared" si="199"/>
        <v>0</v>
      </c>
      <c r="O1556" s="8" t="b">
        <f t="shared" si="199"/>
        <v>0</v>
      </c>
      <c r="P1556" s="6" t="b">
        <f t="shared" si="200"/>
        <v>1</v>
      </c>
    </row>
    <row r="1557" spans="1:16" x14ac:dyDescent="0.25">
      <c r="A1557" s="1">
        <v>2017</v>
      </c>
      <c r="B1557" s="3">
        <v>1</v>
      </c>
      <c r="C1557" s="2">
        <v>18</v>
      </c>
      <c r="D1557" s="4">
        <v>0</v>
      </c>
      <c r="E1557" s="5">
        <v>40</v>
      </c>
      <c r="F1557" s="14">
        <f t="shared" si="196"/>
        <v>0</v>
      </c>
      <c r="G1557" s="15">
        <v>1.2360785929249701E-2</v>
      </c>
      <c r="H1557" s="12">
        <f t="shared" si="201"/>
        <v>0.99999988746483792</v>
      </c>
      <c r="I1557" s="13">
        <v>0.99579981522648298</v>
      </c>
      <c r="J1557" s="11">
        <f t="shared" si="194"/>
        <v>1.2360785929249701E-2</v>
      </c>
      <c r="K1557" s="11">
        <f t="shared" si="195"/>
        <v>4.200072238354946E-3</v>
      </c>
      <c r="L1557" s="9">
        <f t="shared" si="197"/>
        <v>34.333422437366465</v>
      </c>
      <c r="M1557" s="10">
        <f t="shared" si="198"/>
        <v>5.6665775626335346</v>
      </c>
      <c r="N1557" s="7" t="b">
        <f t="shared" si="199"/>
        <v>0</v>
      </c>
      <c r="O1557" s="8" t="b">
        <f t="shared" si="199"/>
        <v>0</v>
      </c>
      <c r="P1557" s="6" t="b">
        <f t="shared" si="200"/>
        <v>1</v>
      </c>
    </row>
    <row r="1558" spans="1:16" x14ac:dyDescent="0.25">
      <c r="A1558" s="1">
        <v>2017</v>
      </c>
      <c r="B1558" s="3">
        <v>1</v>
      </c>
      <c r="C1558" s="2">
        <v>19</v>
      </c>
      <c r="D1558" s="4">
        <v>0</v>
      </c>
      <c r="E1558" s="5">
        <v>22.6</v>
      </c>
      <c r="F1558" s="14">
        <f t="shared" si="196"/>
        <v>0</v>
      </c>
      <c r="G1558" s="15">
        <v>1.73752272281242E-2</v>
      </c>
      <c r="H1558" s="12">
        <f t="shared" si="201"/>
        <v>0.19781611144141847</v>
      </c>
      <c r="I1558" s="13">
        <v>0.178712027224815</v>
      </c>
      <c r="J1558" s="11">
        <f t="shared" si="194"/>
        <v>1.73752272281242E-2</v>
      </c>
      <c r="K1558" s="11">
        <f t="shared" si="195"/>
        <v>1.9104084216603479E-2</v>
      </c>
      <c r="L1558" s="9">
        <f t="shared" si="197"/>
        <v>23.671207703805894</v>
      </c>
      <c r="M1558" s="10">
        <f t="shared" si="198"/>
        <v>1.0712077038058929</v>
      </c>
      <c r="N1558" s="7" t="b">
        <f t="shared" si="199"/>
        <v>0</v>
      </c>
      <c r="O1558" s="8" t="b">
        <f t="shared" si="199"/>
        <v>0</v>
      </c>
      <c r="P1558" s="6" t="b">
        <f t="shared" si="200"/>
        <v>1</v>
      </c>
    </row>
    <row r="1559" spans="1:16" x14ac:dyDescent="0.25">
      <c r="A1559" s="1">
        <v>2017</v>
      </c>
      <c r="B1559" s="3">
        <v>1</v>
      </c>
      <c r="C1559" s="2">
        <v>20</v>
      </c>
      <c r="D1559" s="4">
        <v>0</v>
      </c>
      <c r="E1559" s="5">
        <v>30.3</v>
      </c>
      <c r="F1559" s="14">
        <f t="shared" si="196"/>
        <v>0</v>
      </c>
      <c r="G1559" s="15">
        <v>2.8881884725674298E-2</v>
      </c>
      <c r="H1559" s="12">
        <f t="shared" si="201"/>
        <v>0.99816706105750719</v>
      </c>
      <c r="I1559" s="13">
        <v>0.98954241435066403</v>
      </c>
      <c r="J1559" s="11">
        <f t="shared" si="194"/>
        <v>2.8881884725674298E-2</v>
      </c>
      <c r="K1559" s="11">
        <f t="shared" si="195"/>
        <v>8.6246467068431532E-3</v>
      </c>
      <c r="L1559" s="9">
        <f t="shared" si="197"/>
        <v>30.289650439227081</v>
      </c>
      <c r="M1559" s="10">
        <f t="shared" si="198"/>
        <v>1.0349560772919375E-2</v>
      </c>
      <c r="N1559" s="7" t="b">
        <f t="shared" si="199"/>
        <v>0</v>
      </c>
      <c r="O1559" s="8" t="b">
        <f t="shared" si="199"/>
        <v>0</v>
      </c>
      <c r="P1559" s="6" t="b">
        <f t="shared" si="200"/>
        <v>1</v>
      </c>
    </row>
    <row r="1560" spans="1:16" x14ac:dyDescent="0.25">
      <c r="A1560" s="1">
        <v>2017</v>
      </c>
      <c r="B1560" s="3">
        <v>1</v>
      </c>
      <c r="C1560" s="2">
        <v>21</v>
      </c>
      <c r="D1560" s="4">
        <v>7</v>
      </c>
      <c r="E1560" s="5">
        <v>26.2</v>
      </c>
      <c r="F1560" s="14">
        <f t="shared" si="196"/>
        <v>0.99817789761119879</v>
      </c>
      <c r="G1560" s="15">
        <v>0.95164585380836098</v>
      </c>
      <c r="H1560" s="12">
        <f t="shared" si="201"/>
        <v>0.9002495108803148</v>
      </c>
      <c r="I1560" s="13">
        <v>0.88324804692538195</v>
      </c>
      <c r="J1560" s="11">
        <f t="shared" si="194"/>
        <v>4.6532043802837819E-2</v>
      </c>
      <c r="K1560" s="11">
        <f t="shared" si="195"/>
        <v>1.7001463954932849E-2</v>
      </c>
      <c r="L1560" s="9">
        <f t="shared" si="197"/>
        <v>24.705550098366231</v>
      </c>
      <c r="M1560" s="10">
        <f t="shared" si="198"/>
        <v>1.494449901633768</v>
      </c>
      <c r="N1560" s="7" t="b">
        <f t="shared" si="199"/>
        <v>1</v>
      </c>
      <c r="O1560" s="8" t="b">
        <f t="shared" si="199"/>
        <v>1</v>
      </c>
      <c r="P1560" s="6" t="b">
        <f t="shared" si="200"/>
        <v>1</v>
      </c>
    </row>
    <row r="1561" spans="1:16" x14ac:dyDescent="0.25">
      <c r="A1561" s="1">
        <v>2017</v>
      </c>
      <c r="B1561" s="3">
        <v>1</v>
      </c>
      <c r="C1561" s="2">
        <v>22</v>
      </c>
      <c r="D1561" s="4">
        <v>0</v>
      </c>
      <c r="E1561" s="5">
        <v>27.5</v>
      </c>
      <c r="F1561" s="14">
        <f t="shared" si="196"/>
        <v>0</v>
      </c>
      <c r="G1561" s="15">
        <v>1.70511564848062E-2</v>
      </c>
      <c r="H1561" s="12">
        <f t="shared" si="201"/>
        <v>0.97068776924864364</v>
      </c>
      <c r="I1561" s="13">
        <v>0.96183128712940502</v>
      </c>
      <c r="J1561" s="11">
        <f t="shared" si="194"/>
        <v>1.70511564848062E-2</v>
      </c>
      <c r="K1561" s="11">
        <f t="shared" si="195"/>
        <v>8.8564821192386178E-3</v>
      </c>
      <c r="L1561" s="9">
        <f t="shared" si="197"/>
        <v>26.487198786690033</v>
      </c>
      <c r="M1561" s="10">
        <f t="shared" si="198"/>
        <v>1.0128012133099666</v>
      </c>
      <c r="N1561" s="7" t="b">
        <f t="shared" si="199"/>
        <v>0</v>
      </c>
      <c r="O1561" s="8" t="b">
        <f t="shared" si="199"/>
        <v>0</v>
      </c>
      <c r="P1561" s="6" t="b">
        <f t="shared" si="200"/>
        <v>1</v>
      </c>
    </row>
    <row r="1562" spans="1:16" x14ac:dyDescent="0.25">
      <c r="A1562" s="1">
        <v>2017</v>
      </c>
      <c r="B1562" s="3">
        <v>1</v>
      </c>
      <c r="C1562" s="2">
        <v>23</v>
      </c>
      <c r="D1562" s="4">
        <v>0</v>
      </c>
      <c r="E1562" s="5">
        <v>33.9</v>
      </c>
      <c r="F1562" s="14">
        <f t="shared" si="196"/>
        <v>0</v>
      </c>
      <c r="G1562" s="15">
        <v>1.83789281645232E-2</v>
      </c>
      <c r="H1562" s="12">
        <f t="shared" si="201"/>
        <v>0.99994982783531616</v>
      </c>
      <c r="I1562" s="13">
        <v>0.99404133592567001</v>
      </c>
      <c r="J1562" s="11">
        <f t="shared" si="194"/>
        <v>1.83789281645232E-2</v>
      </c>
      <c r="K1562" s="11">
        <f t="shared" si="195"/>
        <v>5.9084919096461519E-3</v>
      </c>
      <c r="L1562" s="9">
        <f t="shared" si="197"/>
        <v>32.636619658573373</v>
      </c>
      <c r="M1562" s="10">
        <f t="shared" si="198"/>
        <v>1.2633803414266254</v>
      </c>
      <c r="N1562" s="7" t="b">
        <f t="shared" si="199"/>
        <v>0</v>
      </c>
      <c r="O1562" s="8" t="b">
        <f t="shared" si="199"/>
        <v>0</v>
      </c>
      <c r="P1562" s="6" t="b">
        <f t="shared" si="200"/>
        <v>1</v>
      </c>
    </row>
    <row r="1563" spans="1:16" x14ac:dyDescent="0.25">
      <c r="A1563" s="1">
        <v>2017</v>
      </c>
      <c r="B1563" s="3">
        <v>1</v>
      </c>
      <c r="C1563" s="2">
        <v>24</v>
      </c>
      <c r="D1563" s="4">
        <v>0</v>
      </c>
      <c r="E1563" s="5">
        <v>36.799999999999997</v>
      </c>
      <c r="F1563" s="14">
        <f t="shared" si="196"/>
        <v>0</v>
      </c>
      <c r="G1563" s="15">
        <v>3.6277458833203997E-2</v>
      </c>
      <c r="H1563" s="12">
        <f t="shared" si="201"/>
        <v>0.99999723923504968</v>
      </c>
      <c r="I1563" s="13">
        <v>0.99587529053814305</v>
      </c>
      <c r="J1563" s="11">
        <f t="shared" si="194"/>
        <v>3.6277458833203997E-2</v>
      </c>
      <c r="K1563" s="11">
        <f t="shared" si="195"/>
        <v>4.1219486969066299E-3</v>
      </c>
      <c r="L1563" s="9">
        <f t="shared" si="197"/>
        <v>34.426587743152737</v>
      </c>
      <c r="M1563" s="10">
        <f t="shared" si="198"/>
        <v>2.37341225684726</v>
      </c>
      <c r="N1563" s="7" t="b">
        <f t="shared" si="199"/>
        <v>0</v>
      </c>
      <c r="O1563" s="8" t="b">
        <f t="shared" si="199"/>
        <v>0</v>
      </c>
      <c r="P1563" s="6" t="b">
        <f t="shared" si="200"/>
        <v>1</v>
      </c>
    </row>
    <row r="1564" spans="1:16" x14ac:dyDescent="0.25">
      <c r="A1564" s="1">
        <v>2017</v>
      </c>
      <c r="B1564" s="3">
        <v>1</v>
      </c>
      <c r="C1564" s="2">
        <v>25</v>
      </c>
      <c r="D1564" s="4">
        <v>3.6</v>
      </c>
      <c r="E1564" s="5">
        <v>23.9</v>
      </c>
      <c r="F1564" s="14">
        <f t="shared" si="196"/>
        <v>0.94680601284626809</v>
      </c>
      <c r="G1564" s="15">
        <v>0.92563791955961106</v>
      </c>
      <c r="H1564" s="12">
        <f t="shared" si="201"/>
        <v>0.4750208125210596</v>
      </c>
      <c r="I1564" s="13">
        <v>0.48433492922351801</v>
      </c>
      <c r="J1564" s="11">
        <f t="shared" si="194"/>
        <v>2.116809328665703E-2</v>
      </c>
      <c r="K1564" s="11">
        <f t="shared" si="195"/>
        <v>9.3141167024584082E-3</v>
      </c>
      <c r="L1564" s="9">
        <f t="shared" si="197"/>
        <v>23.999940532343985</v>
      </c>
      <c r="M1564" s="10">
        <f t="shared" si="198"/>
        <v>9.9940532343985922E-2</v>
      </c>
      <c r="N1564" s="7" t="b">
        <f t="shared" si="199"/>
        <v>1</v>
      </c>
      <c r="O1564" s="8" t="b">
        <f t="shared" si="199"/>
        <v>1</v>
      </c>
      <c r="P1564" s="6" t="b">
        <f t="shared" si="200"/>
        <v>1</v>
      </c>
    </row>
    <row r="1565" spans="1:16" x14ac:dyDescent="0.25">
      <c r="A1565" s="1">
        <v>2017</v>
      </c>
      <c r="B1565" s="3">
        <v>1</v>
      </c>
      <c r="C1565" s="2">
        <v>26</v>
      </c>
      <c r="D1565" s="4">
        <v>3.2</v>
      </c>
      <c r="E1565" s="5">
        <v>25.3</v>
      </c>
      <c r="F1565" s="14">
        <f t="shared" si="196"/>
        <v>0.92166855440647133</v>
      </c>
      <c r="G1565" s="15">
        <v>0.89223551385918198</v>
      </c>
      <c r="H1565" s="12">
        <f t="shared" si="201"/>
        <v>0.78583498304255861</v>
      </c>
      <c r="I1565" s="13">
        <v>0.82206884946865599</v>
      </c>
      <c r="J1565" s="11">
        <f t="shared" si="194"/>
        <v>2.9433040547289346E-2</v>
      </c>
      <c r="K1565" s="11">
        <f t="shared" si="195"/>
        <v>3.6233866426097383E-2</v>
      </c>
      <c r="L1565" s="9">
        <f t="shared" si="197"/>
        <v>24.331903682766963</v>
      </c>
      <c r="M1565" s="10">
        <f t="shared" si="198"/>
        <v>0.96809631723303724</v>
      </c>
      <c r="N1565" s="7" t="b">
        <f t="shared" si="199"/>
        <v>1</v>
      </c>
      <c r="O1565" s="8" t="b">
        <f t="shared" si="199"/>
        <v>1</v>
      </c>
      <c r="P1565" s="6" t="b">
        <f t="shared" si="200"/>
        <v>1</v>
      </c>
    </row>
    <row r="1566" spans="1:16" x14ac:dyDescent="0.25">
      <c r="A1566" s="1">
        <v>2017</v>
      </c>
      <c r="B1566" s="3">
        <v>1</v>
      </c>
      <c r="C1566" s="2">
        <v>27</v>
      </c>
      <c r="D1566" s="4">
        <v>0</v>
      </c>
      <c r="E1566" s="5">
        <v>26.2</v>
      </c>
      <c r="F1566" s="14">
        <f t="shared" si="196"/>
        <v>0</v>
      </c>
      <c r="G1566" s="15">
        <v>2.8392984800626801E-2</v>
      </c>
      <c r="H1566" s="12">
        <f t="shared" si="201"/>
        <v>0.9002495108803148</v>
      </c>
      <c r="I1566" s="13">
        <v>0.90464564427846506</v>
      </c>
      <c r="J1566" s="11">
        <f t="shared" si="194"/>
        <v>2.8392984800626801E-2</v>
      </c>
      <c r="K1566" s="11">
        <f t="shared" si="195"/>
        <v>4.3961333981502593E-3</v>
      </c>
      <c r="L1566" s="9">
        <f t="shared" si="197"/>
        <v>24.939465617267629</v>
      </c>
      <c r="M1566" s="10">
        <f t="shared" si="198"/>
        <v>1.2605343827323701</v>
      </c>
      <c r="N1566" s="7" t="b">
        <f t="shared" si="199"/>
        <v>0</v>
      </c>
      <c r="O1566" s="8" t="b">
        <f t="shared" si="199"/>
        <v>0</v>
      </c>
      <c r="P1566" s="6" t="b">
        <f t="shared" si="200"/>
        <v>1</v>
      </c>
    </row>
    <row r="1567" spans="1:16" x14ac:dyDescent="0.25">
      <c r="A1567" s="1">
        <v>2017</v>
      </c>
      <c r="B1567" s="3">
        <v>1</v>
      </c>
      <c r="C1567" s="2">
        <v>28</v>
      </c>
      <c r="D1567" s="4">
        <v>0</v>
      </c>
      <c r="E1567" s="5">
        <v>36.700000000000003</v>
      </c>
      <c r="F1567" s="14">
        <f t="shared" si="196"/>
        <v>0</v>
      </c>
      <c r="G1567" s="15">
        <v>2.8038968872431399E-2</v>
      </c>
      <c r="H1567" s="12">
        <f t="shared" si="201"/>
        <v>0.99999694888375135</v>
      </c>
      <c r="I1567" s="13">
        <v>0.99635800225515903</v>
      </c>
      <c r="J1567" s="11">
        <f t="shared" si="194"/>
        <v>2.8038968872431399E-2</v>
      </c>
      <c r="K1567" s="11">
        <f t="shared" si="195"/>
        <v>3.6389466285923211E-3</v>
      </c>
      <c r="L1567" s="9">
        <f t="shared" si="197"/>
        <v>35.080168677253013</v>
      </c>
      <c r="M1567" s="10">
        <f t="shared" si="198"/>
        <v>1.6198313227469896</v>
      </c>
      <c r="N1567" s="7" t="b">
        <f t="shared" si="199"/>
        <v>0</v>
      </c>
      <c r="O1567" s="8" t="b">
        <f t="shared" si="199"/>
        <v>0</v>
      </c>
      <c r="P1567" s="6" t="b">
        <f t="shared" si="200"/>
        <v>1</v>
      </c>
    </row>
    <row r="1568" spans="1:16" x14ac:dyDescent="0.25">
      <c r="A1568" s="1">
        <v>2017</v>
      </c>
      <c r="B1568" s="3">
        <v>1</v>
      </c>
      <c r="C1568" s="2">
        <v>29</v>
      </c>
      <c r="D1568" s="4">
        <v>0</v>
      </c>
      <c r="E1568" s="5">
        <v>30.9</v>
      </c>
      <c r="F1568" s="14">
        <f t="shared" si="196"/>
        <v>0</v>
      </c>
      <c r="G1568" s="15">
        <v>1.40325028932976E-2</v>
      </c>
      <c r="H1568" s="12">
        <f t="shared" si="201"/>
        <v>0.9989932291799144</v>
      </c>
      <c r="I1568" s="13">
        <v>0.99163061668462604</v>
      </c>
      <c r="J1568" s="11">
        <f t="shared" si="194"/>
        <v>1.40325028932976E-2</v>
      </c>
      <c r="K1568" s="11">
        <f t="shared" si="195"/>
        <v>7.3626124952883565E-3</v>
      </c>
      <c r="L1568" s="9">
        <f t="shared" si="197"/>
        <v>31.164557772178703</v>
      </c>
      <c r="M1568" s="10">
        <f t="shared" si="198"/>
        <v>0.26455777217870491</v>
      </c>
      <c r="N1568" s="7" t="b">
        <f t="shared" si="199"/>
        <v>0</v>
      </c>
      <c r="O1568" s="8" t="b">
        <f t="shared" si="199"/>
        <v>0</v>
      </c>
      <c r="P1568" s="6" t="b">
        <f t="shared" si="200"/>
        <v>1</v>
      </c>
    </row>
    <row r="1569" spans="1:16" x14ac:dyDescent="0.25">
      <c r="A1569" s="1">
        <v>2017</v>
      </c>
      <c r="B1569" s="3">
        <v>1</v>
      </c>
      <c r="C1569" s="2">
        <v>30</v>
      </c>
      <c r="D1569" s="4">
        <v>0</v>
      </c>
      <c r="E1569" s="5">
        <v>42.6</v>
      </c>
      <c r="F1569" s="14">
        <f t="shared" si="196"/>
        <v>0</v>
      </c>
      <c r="G1569" s="15">
        <v>2.46847363698992E-2</v>
      </c>
      <c r="H1569" s="12">
        <f t="shared" si="201"/>
        <v>0.99999999164160991</v>
      </c>
      <c r="I1569" s="13">
        <v>0.996682551007535</v>
      </c>
      <c r="J1569" s="11">
        <f t="shared" si="194"/>
        <v>2.46847363698992E-2</v>
      </c>
      <c r="K1569" s="11">
        <f t="shared" si="195"/>
        <v>3.3174406340749085E-3</v>
      </c>
      <c r="L1569" s="9">
        <f t="shared" si="197"/>
        <v>35.586611356945099</v>
      </c>
      <c r="M1569" s="10">
        <f t="shared" si="198"/>
        <v>7.0133886430549026</v>
      </c>
      <c r="N1569" s="7" t="b">
        <f t="shared" si="199"/>
        <v>0</v>
      </c>
      <c r="O1569" s="8" t="b">
        <f t="shared" si="199"/>
        <v>0</v>
      </c>
      <c r="P1569" s="6" t="b">
        <f t="shared" si="200"/>
        <v>1</v>
      </c>
    </row>
    <row r="1570" spans="1:16" x14ac:dyDescent="0.25">
      <c r="A1570" s="1">
        <v>2017</v>
      </c>
      <c r="B1570" s="3">
        <v>1</v>
      </c>
      <c r="C1570" s="2">
        <v>31</v>
      </c>
      <c r="D1570" s="4">
        <v>0</v>
      </c>
      <c r="E1570" s="5">
        <v>40</v>
      </c>
      <c r="F1570" s="14">
        <f t="shared" si="196"/>
        <v>0</v>
      </c>
      <c r="G1570" s="15">
        <v>3.34792218606456E-2</v>
      </c>
      <c r="H1570" s="12">
        <f t="shared" si="201"/>
        <v>0.99999988746483792</v>
      </c>
      <c r="I1570" s="13">
        <v>0.99607151616582001</v>
      </c>
      <c r="J1570" s="11">
        <f t="shared" si="194"/>
        <v>3.34792218606456E-2</v>
      </c>
      <c r="K1570" s="11">
        <f t="shared" si="195"/>
        <v>3.9283712990179076E-3</v>
      </c>
      <c r="L1570" s="9">
        <f t="shared" si="197"/>
        <v>34.679600921365875</v>
      </c>
      <c r="M1570" s="10">
        <f t="shared" si="198"/>
        <v>5.3203990786341251</v>
      </c>
      <c r="N1570" s="7" t="b">
        <f t="shared" si="199"/>
        <v>0</v>
      </c>
      <c r="O1570" s="8" t="b">
        <f t="shared" si="199"/>
        <v>0</v>
      </c>
      <c r="P1570" s="6" t="b">
        <f t="shared" si="200"/>
        <v>1</v>
      </c>
    </row>
    <row r="1571" spans="1:16" x14ac:dyDescent="0.25">
      <c r="A1571" s="1">
        <v>2017</v>
      </c>
      <c r="B1571" s="3">
        <v>2</v>
      </c>
      <c r="C1571" s="2">
        <v>1</v>
      </c>
      <c r="D1571" s="4">
        <v>0</v>
      </c>
      <c r="E1571" s="5">
        <v>23.6</v>
      </c>
      <c r="F1571" s="14">
        <f t="shared" si="196"/>
        <v>0</v>
      </c>
      <c r="G1571" s="15">
        <v>1.3412482726984899E-2</v>
      </c>
      <c r="H1571" s="12">
        <f t="shared" si="201"/>
        <v>0.40131233988754833</v>
      </c>
      <c r="I1571" s="13">
        <v>0.401304167775558</v>
      </c>
      <c r="J1571" s="11">
        <f t="shared" si="194"/>
        <v>1.3412482726984899E-2</v>
      </c>
      <c r="K1571" s="11">
        <f t="shared" si="195"/>
        <v>8.1721119903344075E-6</v>
      </c>
      <c r="L1571" s="9">
        <f t="shared" si="197"/>
        <v>23.991134988090323</v>
      </c>
      <c r="M1571" s="10">
        <f t="shared" si="198"/>
        <v>0.39113498809032166</v>
      </c>
      <c r="N1571" s="7" t="b">
        <f t="shared" si="199"/>
        <v>0</v>
      </c>
      <c r="O1571" s="8" t="b">
        <f t="shared" si="199"/>
        <v>0</v>
      </c>
      <c r="P1571" s="6" t="b">
        <f t="shared" si="200"/>
        <v>1</v>
      </c>
    </row>
    <row r="1572" spans="1:16" x14ac:dyDescent="0.25">
      <c r="A1572" s="1">
        <v>2017</v>
      </c>
      <c r="B1572" s="3">
        <v>2</v>
      </c>
      <c r="C1572" s="2">
        <v>2</v>
      </c>
      <c r="D1572" s="4">
        <v>1.4</v>
      </c>
      <c r="E1572" s="5">
        <v>26.6</v>
      </c>
      <c r="F1572" s="14">
        <f t="shared" si="196"/>
        <v>0.60436777711716339</v>
      </c>
      <c r="G1572" s="15">
        <v>0.66331596715565799</v>
      </c>
      <c r="H1572" s="12">
        <f t="shared" si="201"/>
        <v>0.93086157965665328</v>
      </c>
      <c r="I1572" s="13">
        <v>0.93392313054177201</v>
      </c>
      <c r="J1572" s="11">
        <f t="shared" si="194"/>
        <v>5.8948190038494608E-2</v>
      </c>
      <c r="K1572" s="11">
        <f t="shared" si="195"/>
        <v>3.0615508851187245E-3</v>
      </c>
      <c r="L1572" s="9">
        <f t="shared" si="197"/>
        <v>25.459321404663317</v>
      </c>
      <c r="M1572" s="10">
        <f t="shared" si="198"/>
        <v>1.1406785953366843</v>
      </c>
      <c r="N1572" s="7" t="b">
        <f t="shared" si="199"/>
        <v>0</v>
      </c>
      <c r="O1572" s="8" t="b">
        <f t="shared" si="199"/>
        <v>0</v>
      </c>
      <c r="P1572" s="6" t="b">
        <f t="shared" si="200"/>
        <v>1</v>
      </c>
    </row>
    <row r="1573" spans="1:16" x14ac:dyDescent="0.25">
      <c r="A1573" s="1">
        <v>2017</v>
      </c>
      <c r="B1573" s="3">
        <v>2</v>
      </c>
      <c r="C1573" s="2">
        <v>3</v>
      </c>
      <c r="D1573" s="4">
        <v>0</v>
      </c>
      <c r="E1573" s="5">
        <v>26.7</v>
      </c>
      <c r="F1573" s="14">
        <f t="shared" si="196"/>
        <v>0</v>
      </c>
      <c r="G1573" s="15">
        <v>2.9938070983407099E-2</v>
      </c>
      <c r="H1573" s="12">
        <f t="shared" si="201"/>
        <v>0.9370266439430035</v>
      </c>
      <c r="I1573" s="13">
        <v>0.93255988783878296</v>
      </c>
      <c r="J1573" s="11">
        <f t="shared" si="194"/>
        <v>2.9938070983407099E-2</v>
      </c>
      <c r="K1573" s="11">
        <f t="shared" si="195"/>
        <v>4.4667561042205373E-3</v>
      </c>
      <c r="L1573" s="9">
        <f t="shared" si="197"/>
        <v>25.426996711242431</v>
      </c>
      <c r="M1573" s="10">
        <f t="shared" si="198"/>
        <v>1.2730032887575682</v>
      </c>
      <c r="N1573" s="7" t="b">
        <f t="shared" si="199"/>
        <v>0</v>
      </c>
      <c r="O1573" s="8" t="b">
        <f t="shared" si="199"/>
        <v>0</v>
      </c>
      <c r="P1573" s="6" t="b">
        <f t="shared" si="200"/>
        <v>1</v>
      </c>
    </row>
    <row r="1574" spans="1:16" x14ac:dyDescent="0.25">
      <c r="A1574" s="1">
        <v>2017</v>
      </c>
      <c r="B1574" s="3">
        <v>2</v>
      </c>
      <c r="C1574" s="2">
        <v>4</v>
      </c>
      <c r="D1574" s="4">
        <v>0</v>
      </c>
      <c r="E1574" s="5">
        <v>33</v>
      </c>
      <c r="F1574" s="14">
        <f t="shared" si="196"/>
        <v>0</v>
      </c>
      <c r="G1574" s="15">
        <v>1.32814710630898E-2</v>
      </c>
      <c r="H1574" s="12">
        <f t="shared" si="201"/>
        <v>0.99987660542401369</v>
      </c>
      <c r="I1574" s="13">
        <v>0.99431353086735397</v>
      </c>
      <c r="J1574" s="11">
        <f t="shared" si="194"/>
        <v>1.32814710630898E-2</v>
      </c>
      <c r="K1574" s="11">
        <f t="shared" si="195"/>
        <v>5.5630745566597195E-3</v>
      </c>
      <c r="L1574" s="9">
        <f t="shared" si="197"/>
        <v>32.85262533235035</v>
      </c>
      <c r="M1574" s="10">
        <f t="shared" si="198"/>
        <v>0.14737466764965035</v>
      </c>
      <c r="N1574" s="7" t="b">
        <f t="shared" si="199"/>
        <v>0</v>
      </c>
      <c r="O1574" s="8" t="b">
        <f t="shared" si="199"/>
        <v>0</v>
      </c>
      <c r="P1574" s="6" t="b">
        <f t="shared" si="200"/>
        <v>1</v>
      </c>
    </row>
    <row r="1575" spans="1:16" x14ac:dyDescent="0.25">
      <c r="A1575" s="1">
        <v>2017</v>
      </c>
      <c r="B1575" s="3">
        <v>2</v>
      </c>
      <c r="C1575" s="2">
        <v>5</v>
      </c>
      <c r="D1575" s="4">
        <v>0</v>
      </c>
      <c r="E1575" s="5">
        <v>41.5</v>
      </c>
      <c r="F1575" s="14">
        <f t="shared" si="196"/>
        <v>0</v>
      </c>
      <c r="G1575" s="15">
        <v>9.0803305641909207E-3</v>
      </c>
      <c r="H1575" s="12">
        <f t="shared" si="201"/>
        <v>0.99999997489000902</v>
      </c>
      <c r="I1575" s="13">
        <v>0.99572381779744401</v>
      </c>
      <c r="J1575" s="11">
        <f t="shared" si="194"/>
        <v>9.0803305641909207E-3</v>
      </c>
      <c r="K1575" s="11">
        <f t="shared" si="195"/>
        <v>4.2761570925650139E-3</v>
      </c>
      <c r="L1575" s="9">
        <f t="shared" si="197"/>
        <v>34.241799314672775</v>
      </c>
      <c r="M1575" s="10">
        <f t="shared" si="198"/>
        <v>7.2582006853272247</v>
      </c>
      <c r="N1575" s="7" t="b">
        <f t="shared" si="199"/>
        <v>0</v>
      </c>
      <c r="O1575" s="8" t="b">
        <f t="shared" si="199"/>
        <v>0</v>
      </c>
      <c r="P1575" s="6" t="b">
        <f t="shared" si="200"/>
        <v>1</v>
      </c>
    </row>
    <row r="1576" spans="1:16" x14ac:dyDescent="0.25">
      <c r="A1576" s="1">
        <v>2017</v>
      </c>
      <c r="B1576" s="3">
        <v>2</v>
      </c>
      <c r="C1576" s="2">
        <v>6</v>
      </c>
      <c r="D1576" s="4">
        <v>0</v>
      </c>
      <c r="E1576" s="5">
        <v>34.6</v>
      </c>
      <c r="F1576" s="14">
        <f t="shared" si="196"/>
        <v>0</v>
      </c>
      <c r="G1576" s="15">
        <v>1.6204544840248601E-2</v>
      </c>
      <c r="H1576" s="12">
        <f t="shared" si="201"/>
        <v>0.99997508461106066</v>
      </c>
      <c r="I1576" s="13">
        <v>0.99516846239484003</v>
      </c>
      <c r="J1576" s="11">
        <f t="shared" si="194"/>
        <v>1.6204544840248601E-2</v>
      </c>
      <c r="K1576" s="11">
        <f t="shared" si="195"/>
        <v>4.8066222162206351E-3</v>
      </c>
      <c r="L1576" s="9">
        <f t="shared" si="197"/>
        <v>33.631310887214667</v>
      </c>
      <c r="M1576" s="10">
        <f t="shared" si="198"/>
        <v>0.96868911278533432</v>
      </c>
      <c r="N1576" s="7" t="b">
        <f t="shared" si="199"/>
        <v>0</v>
      </c>
      <c r="O1576" s="8" t="b">
        <f t="shared" si="199"/>
        <v>0</v>
      </c>
      <c r="P1576" s="6" t="b">
        <f t="shared" si="200"/>
        <v>1</v>
      </c>
    </row>
    <row r="1577" spans="1:16" x14ac:dyDescent="0.25">
      <c r="A1577" s="1">
        <v>2017</v>
      </c>
      <c r="B1577" s="3">
        <v>2</v>
      </c>
      <c r="C1577" s="2">
        <v>7</v>
      </c>
      <c r="D1577" s="4">
        <v>0</v>
      </c>
      <c r="E1577" s="5">
        <v>25.3</v>
      </c>
      <c r="F1577" s="14">
        <f t="shared" si="196"/>
        <v>0</v>
      </c>
      <c r="G1577" s="15">
        <v>2.9038691484612099E-2</v>
      </c>
      <c r="H1577" s="12">
        <f t="shared" si="201"/>
        <v>0.78583498304255861</v>
      </c>
      <c r="I1577" s="13">
        <v>0.77672842158289601</v>
      </c>
      <c r="J1577" s="11">
        <f t="shared" si="194"/>
        <v>2.9038691484612099E-2</v>
      </c>
      <c r="K1577" s="11">
        <f t="shared" si="195"/>
        <v>9.1065614596625988E-3</v>
      </c>
      <c r="L1577" s="9">
        <f t="shared" si="197"/>
        <v>24.190799272714443</v>
      </c>
      <c r="M1577" s="10">
        <f t="shared" si="198"/>
        <v>1.1092007272855575</v>
      </c>
      <c r="N1577" s="7" t="b">
        <f t="shared" si="199"/>
        <v>0</v>
      </c>
      <c r="O1577" s="8" t="b">
        <f t="shared" si="199"/>
        <v>0</v>
      </c>
      <c r="P1577" s="6" t="b">
        <f t="shared" si="200"/>
        <v>1</v>
      </c>
    </row>
    <row r="1578" spans="1:16" x14ac:dyDescent="0.25">
      <c r="A1578" s="1">
        <v>2017</v>
      </c>
      <c r="B1578" s="3">
        <v>2</v>
      </c>
      <c r="C1578" s="2">
        <v>8</v>
      </c>
      <c r="D1578" s="4">
        <v>25.6</v>
      </c>
      <c r="E1578" s="5">
        <v>26.2</v>
      </c>
      <c r="F1578" s="14">
        <f t="shared" si="196"/>
        <v>0.99999999998475619</v>
      </c>
      <c r="G1578" s="15">
        <v>0.96818108362804101</v>
      </c>
      <c r="H1578" s="12">
        <f t="shared" si="201"/>
        <v>0.9002495108803148</v>
      </c>
      <c r="I1578" s="13">
        <v>0.89682054793216603</v>
      </c>
      <c r="J1578" s="11">
        <f t="shared" si="194"/>
        <v>3.1818916356715188E-2</v>
      </c>
      <c r="K1578" s="11">
        <f t="shared" si="195"/>
        <v>3.4289629481487616E-3</v>
      </c>
      <c r="L1578" s="9">
        <f t="shared" si="197"/>
        <v>24.843990131971218</v>
      </c>
      <c r="M1578" s="10">
        <f t="shared" si="198"/>
        <v>1.3560098680287815</v>
      </c>
      <c r="N1578" s="7" t="b">
        <f t="shared" si="199"/>
        <v>1</v>
      </c>
      <c r="O1578" s="8" t="b">
        <f t="shared" si="199"/>
        <v>1</v>
      </c>
      <c r="P1578" s="6" t="b">
        <f t="shared" si="200"/>
        <v>1</v>
      </c>
    </row>
    <row r="1579" spans="1:16" x14ac:dyDescent="0.25">
      <c r="A1579" s="16"/>
      <c r="B1579" s="16"/>
      <c r="C1579" s="16"/>
      <c r="D1579" s="17"/>
      <c r="E1579" s="16"/>
      <c r="F1579" s="18"/>
      <c r="G1579" s="18"/>
      <c r="H1579" s="18"/>
      <c r="I1579" s="18"/>
      <c r="J1579" s="19"/>
      <c r="K1579" s="19"/>
      <c r="L1579" s="20"/>
      <c r="M1579" s="18"/>
      <c r="N1579" s="16"/>
      <c r="O1579" s="16"/>
      <c r="P1579" s="16"/>
    </row>
    <row r="1580" spans="1:16" x14ac:dyDescent="0.25">
      <c r="A1580" s="16"/>
      <c r="B1580" s="16"/>
      <c r="C1580" s="16"/>
      <c r="D1580" s="17"/>
      <c r="E1580" s="16"/>
      <c r="F1580" s="18"/>
      <c r="G1580" s="18"/>
      <c r="H1580" s="18"/>
      <c r="I1580" s="18"/>
      <c r="J1580" s="19"/>
      <c r="K1580" s="19"/>
      <c r="L1580" s="20"/>
      <c r="M1580" s="18"/>
      <c r="N1580" s="16"/>
      <c r="O1580" s="16"/>
      <c r="P1580" s="16"/>
    </row>
    <row r="1581" spans="1:16" x14ac:dyDescent="0.25">
      <c r="A1581" s="16"/>
      <c r="B1581" s="16"/>
      <c r="C1581" s="16"/>
      <c r="D1581" s="17"/>
      <c r="E1581" s="16"/>
      <c r="F1581" s="18"/>
      <c r="G1581" s="18"/>
      <c r="H1581" s="18"/>
      <c r="I1581" s="18"/>
      <c r="J1581" s="19"/>
      <c r="K1581" s="19"/>
      <c r="L1581" s="20"/>
      <c r="M1581" s="18"/>
      <c r="N1581" s="16"/>
      <c r="O1581" s="16"/>
      <c r="P1581" s="16"/>
    </row>
    <row r="1582" spans="1:16" x14ac:dyDescent="0.25">
      <c r="A1582" s="16"/>
      <c r="B1582" s="16"/>
      <c r="C1582" s="16"/>
      <c r="D1582" s="17"/>
      <c r="E1582" s="16"/>
      <c r="F1582" s="18"/>
      <c r="G1582" s="18"/>
      <c r="H1582" s="18"/>
      <c r="I1582" s="18"/>
      <c r="J1582" s="19"/>
      <c r="K1582" s="19"/>
      <c r="L1582" s="20"/>
      <c r="M1582" s="18"/>
      <c r="N1582" s="16"/>
      <c r="O1582" s="16"/>
      <c r="P1582" s="16"/>
    </row>
    <row r="1583" spans="1:16" x14ac:dyDescent="0.25">
      <c r="A1583" s="16"/>
      <c r="B1583" s="16"/>
      <c r="C1583" s="16"/>
      <c r="D1583" s="17"/>
      <c r="E1583" s="16"/>
      <c r="F1583" s="18"/>
      <c r="G1583" s="18"/>
      <c r="H1583" s="18"/>
      <c r="I1583" s="18"/>
      <c r="J1583" s="19"/>
      <c r="K1583" s="19"/>
      <c r="L1583" s="20"/>
      <c r="M1583" s="18"/>
      <c r="N1583" s="16"/>
      <c r="O1583" s="16"/>
      <c r="P1583" s="16"/>
    </row>
    <row r="1584" spans="1:16" x14ac:dyDescent="0.25">
      <c r="A1584" s="16"/>
      <c r="B1584" s="16"/>
      <c r="C1584" s="16"/>
      <c r="D1584" s="17"/>
      <c r="E1584" s="16"/>
      <c r="F1584" s="18"/>
      <c r="G1584" s="18"/>
      <c r="H1584" s="18"/>
      <c r="I1584" s="18"/>
      <c r="J1584" s="19"/>
      <c r="K1584" s="21" t="s">
        <v>16</v>
      </c>
      <c r="L1584" s="20"/>
      <c r="M1584" s="18"/>
      <c r="N1584" s="16"/>
      <c r="O1584" s="16"/>
      <c r="P1584" s="16"/>
    </row>
    <row r="1585" spans="1:16" x14ac:dyDescent="0.25">
      <c r="A1585" s="16"/>
      <c r="B1585" s="16"/>
      <c r="C1585" s="16"/>
      <c r="D1585" s="17"/>
      <c r="E1585" s="16"/>
      <c r="F1585" s="18"/>
      <c r="G1585" s="18"/>
      <c r="H1585" s="18"/>
      <c r="I1585" s="18"/>
      <c r="J1585" s="19"/>
      <c r="K1585" s="19"/>
      <c r="L1585" s="20"/>
      <c r="M1585" s="18"/>
      <c r="N1585" s="16"/>
      <c r="O1585" s="16"/>
      <c r="P1585" s="16"/>
    </row>
    <row r="1586" spans="1:16" x14ac:dyDescent="0.25">
      <c r="A1586" s="16"/>
      <c r="B1586" s="16"/>
      <c r="C1586" s="16"/>
      <c r="D1586" s="17"/>
      <c r="E1586" s="16"/>
      <c r="F1586" s="18"/>
      <c r="G1586" s="18"/>
      <c r="H1586" s="18"/>
      <c r="I1586" s="18"/>
      <c r="J1586" s="19"/>
      <c r="K1586" s="19"/>
      <c r="L1586" s="20"/>
      <c r="M1586" s="18"/>
      <c r="N1586" s="16"/>
      <c r="O1586" s="16"/>
      <c r="P1586" s="16"/>
    </row>
    <row r="1587" spans="1:16" x14ac:dyDescent="0.25">
      <c r="A1587" s="16"/>
      <c r="B1587" s="16"/>
      <c r="C1587" s="16"/>
      <c r="D1587" s="17"/>
      <c r="E1587" s="16"/>
      <c r="F1587" s="18"/>
      <c r="G1587" s="18"/>
      <c r="H1587" s="18"/>
      <c r="I1587" s="18"/>
      <c r="J1587" s="19"/>
      <c r="K1587" s="19"/>
      <c r="L1587" s="20"/>
      <c r="M1587" s="18"/>
      <c r="N1587" s="16"/>
      <c r="O1587" s="16"/>
      <c r="P1587" s="16"/>
    </row>
    <row r="1588" spans="1:16" x14ac:dyDescent="0.25">
      <c r="A1588" s="16"/>
      <c r="B1588" s="16"/>
      <c r="C1588" s="16"/>
      <c r="D1588" s="17"/>
      <c r="E1588" s="16"/>
      <c r="F1588" s="18"/>
      <c r="G1588" s="18"/>
      <c r="H1588" s="18"/>
      <c r="I1588" s="18"/>
      <c r="J1588" s="19"/>
      <c r="K1588" s="19"/>
      <c r="L1588" s="20" t="s">
        <v>15</v>
      </c>
      <c r="M1588" s="20" t="s">
        <v>11</v>
      </c>
      <c r="N1588" s="16"/>
      <c r="O1588" s="16"/>
      <c r="P1588" s="16"/>
    </row>
    <row r="1589" spans="1:16" x14ac:dyDescent="0.25">
      <c r="A1589" s="16"/>
      <c r="B1589" s="16"/>
      <c r="C1589" s="16"/>
      <c r="D1589" s="17"/>
      <c r="E1589" s="16"/>
      <c r="F1589" s="18"/>
      <c r="G1589" s="18"/>
      <c r="H1589" s="18"/>
      <c r="I1589" s="18"/>
      <c r="J1589" s="19"/>
      <c r="K1589" s="19"/>
      <c r="L1589" s="20">
        <f>E3</f>
        <v>17.7</v>
      </c>
      <c r="M1589" s="18"/>
      <c r="N1589" s="16"/>
      <c r="O1589" s="16"/>
      <c r="P1589" s="16"/>
    </row>
    <row r="1590" spans="1:16" x14ac:dyDescent="0.25">
      <c r="A1590" s="16"/>
      <c r="B1590" s="16"/>
      <c r="C1590" s="16"/>
      <c r="D1590" s="17"/>
      <c r="E1590" s="16"/>
      <c r="F1590" s="18"/>
      <c r="G1590" s="18"/>
      <c r="H1590" s="18"/>
      <c r="I1590" s="18"/>
      <c r="J1590" s="19"/>
      <c r="K1590" s="19"/>
      <c r="L1590" s="20">
        <f t="shared" ref="L1590:L1653" si="202">E4</f>
        <v>16.399999999999999</v>
      </c>
      <c r="M1590" s="18"/>
      <c r="N1590" s="16"/>
      <c r="O1590" s="16"/>
      <c r="P1590" s="16"/>
    </row>
    <row r="1591" spans="1:16" x14ac:dyDescent="0.25">
      <c r="A1591" s="16"/>
      <c r="B1591" s="16"/>
      <c r="C1591" s="16"/>
      <c r="D1591" s="17"/>
      <c r="E1591" s="16"/>
      <c r="F1591" s="18"/>
      <c r="G1591" s="18"/>
      <c r="H1591" s="18"/>
      <c r="I1591" s="18"/>
      <c r="J1591" s="19"/>
      <c r="K1591" s="19"/>
      <c r="L1591" s="20">
        <f t="shared" si="202"/>
        <v>20.399999999999999</v>
      </c>
      <c r="M1591" s="18"/>
      <c r="N1591" s="16"/>
      <c r="O1591" s="16"/>
      <c r="P1591" s="16"/>
    </row>
    <row r="1592" spans="1:16" x14ac:dyDescent="0.25">
      <c r="A1592" s="16"/>
      <c r="B1592" s="16"/>
      <c r="C1592" s="16"/>
      <c r="D1592" s="17"/>
      <c r="E1592" s="16"/>
      <c r="F1592" s="18"/>
      <c r="G1592" s="18"/>
      <c r="H1592" s="18"/>
      <c r="I1592" s="18"/>
      <c r="J1592" s="19"/>
      <c r="K1592" s="19"/>
      <c r="L1592" s="20">
        <f t="shared" si="202"/>
        <v>22</v>
      </c>
      <c r="M1592" s="18"/>
      <c r="N1592" s="16"/>
      <c r="O1592" s="16"/>
      <c r="P1592" s="16"/>
    </row>
    <row r="1593" spans="1:16" x14ac:dyDescent="0.25">
      <c r="A1593" s="16"/>
      <c r="B1593" s="16"/>
      <c r="C1593" s="16"/>
      <c r="D1593" s="17"/>
      <c r="E1593" s="16"/>
      <c r="F1593" s="18"/>
      <c r="G1593" s="18"/>
      <c r="H1593" s="18"/>
      <c r="I1593" s="18"/>
      <c r="J1593" s="19"/>
      <c r="K1593" s="19"/>
      <c r="L1593" s="20">
        <f t="shared" si="202"/>
        <v>24.8</v>
      </c>
      <c r="M1593" s="18"/>
      <c r="N1593" s="16"/>
      <c r="O1593" s="16"/>
      <c r="P1593" s="16"/>
    </row>
    <row r="1594" spans="1:16" x14ac:dyDescent="0.25">
      <c r="A1594" s="16"/>
      <c r="B1594" s="16"/>
      <c r="C1594" s="16"/>
      <c r="D1594" s="17"/>
      <c r="E1594" s="16"/>
      <c r="F1594" s="18"/>
      <c r="G1594" s="18"/>
      <c r="H1594" s="18"/>
      <c r="I1594" s="18"/>
      <c r="J1594" s="19"/>
      <c r="K1594" s="19"/>
      <c r="L1594" s="20">
        <f t="shared" si="202"/>
        <v>27.5</v>
      </c>
      <c r="M1594" s="18"/>
      <c r="N1594" s="16"/>
      <c r="O1594" s="16"/>
      <c r="P1594" s="16"/>
    </row>
    <row r="1595" spans="1:16" x14ac:dyDescent="0.25">
      <c r="A1595" s="16"/>
      <c r="B1595" s="16"/>
      <c r="C1595" s="16"/>
      <c r="D1595" s="17"/>
      <c r="E1595" s="16"/>
      <c r="F1595" s="18"/>
      <c r="G1595" s="18"/>
      <c r="H1595" s="18"/>
      <c r="I1595" s="18"/>
      <c r="J1595" s="19"/>
      <c r="K1595" s="19"/>
      <c r="L1595" s="20">
        <f t="shared" si="202"/>
        <v>26.8</v>
      </c>
      <c r="M1595" s="18"/>
      <c r="N1595" s="16"/>
      <c r="O1595" s="16"/>
      <c r="P1595" s="16"/>
    </row>
    <row r="1596" spans="1:16" x14ac:dyDescent="0.25">
      <c r="A1596" s="16"/>
      <c r="B1596" s="16"/>
      <c r="C1596" s="16"/>
      <c r="D1596" s="17"/>
      <c r="E1596" s="16"/>
      <c r="F1596" s="18"/>
      <c r="G1596" s="18"/>
      <c r="H1596" s="18"/>
      <c r="I1596" s="18"/>
      <c r="J1596" s="19"/>
      <c r="K1596" s="19"/>
      <c r="L1596" s="20">
        <f t="shared" si="202"/>
        <v>20.9</v>
      </c>
      <c r="M1596" s="18"/>
      <c r="N1596" s="16"/>
      <c r="O1596" s="16"/>
      <c r="P1596" s="16"/>
    </row>
    <row r="1597" spans="1:16" x14ac:dyDescent="0.25">
      <c r="A1597" s="16"/>
      <c r="B1597" s="16"/>
      <c r="C1597" s="16"/>
      <c r="D1597" s="17"/>
      <c r="E1597" s="16"/>
      <c r="F1597" s="18"/>
      <c r="G1597" s="18"/>
      <c r="H1597" s="18"/>
      <c r="I1597" s="18"/>
      <c r="J1597" s="19"/>
      <c r="K1597" s="19"/>
      <c r="L1597" s="20">
        <f t="shared" si="202"/>
        <v>20.399999999999999</v>
      </c>
      <c r="M1597" s="18"/>
      <c r="N1597" s="16"/>
      <c r="O1597" s="16"/>
      <c r="P1597" s="16"/>
    </row>
    <row r="1598" spans="1:16" x14ac:dyDescent="0.25">
      <c r="A1598" s="16"/>
      <c r="B1598" s="16"/>
      <c r="C1598" s="16"/>
      <c r="D1598" s="17"/>
      <c r="E1598" s="16"/>
      <c r="F1598" s="18"/>
      <c r="G1598" s="18"/>
      <c r="H1598" s="18"/>
      <c r="I1598" s="18"/>
      <c r="J1598" s="19"/>
      <c r="K1598" s="19"/>
      <c r="L1598" s="20">
        <f t="shared" si="202"/>
        <v>21</v>
      </c>
      <c r="M1598" s="18"/>
      <c r="N1598" s="16"/>
      <c r="O1598" s="16"/>
      <c r="P1598" s="16"/>
    </row>
    <row r="1599" spans="1:16" x14ac:dyDescent="0.25">
      <c r="A1599" s="16"/>
      <c r="B1599" s="16"/>
      <c r="C1599" s="16"/>
      <c r="D1599" s="17"/>
      <c r="E1599" s="16"/>
      <c r="F1599" s="18"/>
      <c r="G1599" s="18"/>
      <c r="H1599" s="18"/>
      <c r="I1599" s="18"/>
      <c r="J1599" s="19"/>
      <c r="K1599" s="19"/>
      <c r="L1599" s="20">
        <f t="shared" si="202"/>
        <v>25.4</v>
      </c>
      <c r="M1599" s="18"/>
      <c r="N1599" s="16"/>
      <c r="O1599" s="16"/>
      <c r="P1599" s="16"/>
    </row>
    <row r="1600" spans="1:16" x14ac:dyDescent="0.25">
      <c r="A1600" s="16"/>
      <c r="B1600" s="16"/>
      <c r="C1600" s="16"/>
      <c r="D1600" s="17"/>
      <c r="E1600" s="16"/>
      <c r="F1600" s="18"/>
      <c r="G1600" s="18"/>
      <c r="H1600" s="18"/>
      <c r="I1600" s="18"/>
      <c r="J1600" s="19"/>
      <c r="K1600" s="19"/>
      <c r="L1600" s="20">
        <f t="shared" si="202"/>
        <v>22.1</v>
      </c>
      <c r="M1600" s="18"/>
      <c r="N1600" s="16"/>
      <c r="O1600" s="16"/>
      <c r="P1600" s="16"/>
    </row>
    <row r="1601" spans="1:16" x14ac:dyDescent="0.25">
      <c r="A1601" s="16"/>
      <c r="B1601" s="16"/>
      <c r="C1601" s="16"/>
      <c r="D1601" s="17"/>
      <c r="E1601" s="16"/>
      <c r="F1601" s="18"/>
      <c r="G1601" s="18"/>
      <c r="H1601" s="18"/>
      <c r="I1601" s="18"/>
      <c r="J1601" s="19"/>
      <c r="K1601" s="19"/>
      <c r="L1601" s="20">
        <f t="shared" si="202"/>
        <v>23.8</v>
      </c>
      <c r="M1601" s="18"/>
      <c r="N1601" s="16"/>
      <c r="O1601" s="16"/>
      <c r="P1601" s="16"/>
    </row>
    <row r="1602" spans="1:16" x14ac:dyDescent="0.25">
      <c r="A1602" s="16"/>
      <c r="B1602" s="16"/>
      <c r="C1602" s="16"/>
      <c r="D1602" s="17"/>
      <c r="E1602" s="16"/>
      <c r="F1602" s="18"/>
      <c r="G1602" s="18"/>
      <c r="H1602" s="18"/>
      <c r="I1602" s="18"/>
      <c r="J1602" s="19"/>
      <c r="K1602" s="19"/>
      <c r="L1602" s="20">
        <f t="shared" si="202"/>
        <v>20.9</v>
      </c>
      <c r="M1602" s="18"/>
      <c r="N1602" s="16"/>
      <c r="O1602" s="16"/>
      <c r="P1602" s="16"/>
    </row>
    <row r="1603" spans="1:16" x14ac:dyDescent="0.25">
      <c r="A1603" s="16"/>
      <c r="B1603" s="16"/>
      <c r="C1603" s="16"/>
      <c r="D1603" s="17"/>
      <c r="E1603" s="16"/>
      <c r="F1603" s="18"/>
      <c r="G1603" s="18"/>
      <c r="H1603" s="18"/>
      <c r="I1603" s="18"/>
      <c r="J1603" s="19"/>
      <c r="K1603" s="19"/>
      <c r="L1603" s="20">
        <f t="shared" si="202"/>
        <v>19.600000000000001</v>
      </c>
      <c r="M1603" s="18">
        <f t="shared" ref="M1603:M1634" si="203">L17</f>
        <v>19.858136484123172</v>
      </c>
      <c r="N1603" s="16"/>
      <c r="O1603" s="16"/>
      <c r="P1603" s="16"/>
    </row>
    <row r="1604" spans="1:16" x14ac:dyDescent="0.25">
      <c r="A1604" s="16"/>
      <c r="B1604" s="16"/>
      <c r="C1604" s="16"/>
      <c r="D1604" s="17"/>
      <c r="E1604" s="16"/>
      <c r="F1604" s="18"/>
      <c r="G1604" s="18"/>
      <c r="H1604" s="18"/>
      <c r="I1604" s="18"/>
      <c r="J1604" s="19"/>
      <c r="K1604" s="19"/>
      <c r="L1604" s="20">
        <f t="shared" si="202"/>
        <v>19.399999999999999</v>
      </c>
      <c r="M1604" s="18">
        <f t="shared" si="203"/>
        <v>19.869539298285481</v>
      </c>
      <c r="N1604" s="16"/>
      <c r="O1604" s="16"/>
      <c r="P1604" s="16"/>
    </row>
    <row r="1605" spans="1:16" x14ac:dyDescent="0.25">
      <c r="A1605" s="16"/>
      <c r="B1605" s="16"/>
      <c r="C1605" s="16"/>
      <c r="D1605" s="17"/>
      <c r="E1605" s="16"/>
      <c r="F1605" s="18"/>
      <c r="G1605" s="18"/>
      <c r="H1605" s="18"/>
      <c r="I1605" s="18"/>
      <c r="J1605" s="19"/>
      <c r="K1605" s="19"/>
      <c r="L1605" s="20">
        <f t="shared" si="202"/>
        <v>22.2</v>
      </c>
      <c r="M1605" s="18">
        <f t="shared" si="203"/>
        <v>23.422863534888169</v>
      </c>
      <c r="N1605" s="16"/>
      <c r="O1605" s="16"/>
      <c r="P1605" s="16"/>
    </row>
    <row r="1606" spans="1:16" x14ac:dyDescent="0.25">
      <c r="A1606" s="16"/>
      <c r="B1606" s="16"/>
      <c r="C1606" s="16"/>
      <c r="D1606" s="17"/>
      <c r="E1606" s="16"/>
      <c r="F1606" s="18"/>
      <c r="G1606" s="18"/>
      <c r="H1606" s="18"/>
      <c r="I1606" s="18"/>
      <c r="J1606" s="19"/>
      <c r="K1606" s="19"/>
      <c r="L1606" s="20">
        <f t="shared" si="202"/>
        <v>21</v>
      </c>
      <c r="M1606" s="18">
        <f t="shared" si="203"/>
        <v>22.166764045075873</v>
      </c>
      <c r="N1606" s="16"/>
      <c r="O1606" s="16"/>
      <c r="P1606" s="16"/>
    </row>
    <row r="1607" spans="1:16" x14ac:dyDescent="0.25">
      <c r="A1607" s="16"/>
      <c r="B1607" s="16"/>
      <c r="C1607" s="16"/>
      <c r="D1607" s="17"/>
      <c r="E1607" s="16"/>
      <c r="F1607" s="18"/>
      <c r="G1607" s="18"/>
      <c r="H1607" s="18"/>
      <c r="I1607" s="18"/>
      <c r="J1607" s="19"/>
      <c r="K1607" s="19"/>
      <c r="L1607" s="20">
        <f t="shared" si="202"/>
        <v>22.6</v>
      </c>
      <c r="M1607" s="18">
        <f t="shared" si="203"/>
        <v>23.688790795951977</v>
      </c>
      <c r="N1607" s="16"/>
      <c r="O1607" s="16"/>
      <c r="P1607" s="16"/>
    </row>
    <row r="1608" spans="1:16" x14ac:dyDescent="0.25">
      <c r="A1608" s="16"/>
      <c r="B1608" s="16"/>
      <c r="C1608" s="16"/>
      <c r="D1608" s="17"/>
      <c r="E1608" s="16"/>
      <c r="F1608" s="18"/>
      <c r="G1608" s="18"/>
      <c r="H1608" s="18"/>
      <c r="I1608" s="18"/>
      <c r="J1608" s="19"/>
      <c r="K1608" s="19"/>
      <c r="L1608" s="20">
        <f t="shared" si="202"/>
        <v>22.2</v>
      </c>
      <c r="M1608" s="18">
        <f t="shared" si="203"/>
        <v>23.447356032280442</v>
      </c>
      <c r="N1608" s="16"/>
      <c r="O1608" s="16"/>
      <c r="P1608" s="16"/>
    </row>
    <row r="1609" spans="1:16" x14ac:dyDescent="0.25">
      <c r="A1609" s="16"/>
      <c r="B1609" s="16"/>
      <c r="C1609" s="16"/>
      <c r="D1609" s="17"/>
      <c r="E1609" s="16"/>
      <c r="F1609" s="18"/>
      <c r="G1609" s="18"/>
      <c r="H1609" s="18"/>
      <c r="I1609" s="18"/>
      <c r="J1609" s="19"/>
      <c r="K1609" s="19"/>
      <c r="L1609" s="20">
        <f t="shared" si="202"/>
        <v>23.3</v>
      </c>
      <c r="M1609" s="18">
        <f t="shared" si="203"/>
        <v>23.952747066478377</v>
      </c>
      <c r="N1609" s="16"/>
      <c r="O1609" s="16"/>
      <c r="P1609" s="16"/>
    </row>
    <row r="1610" spans="1:16" x14ac:dyDescent="0.25">
      <c r="A1610" s="16"/>
      <c r="B1610" s="16"/>
      <c r="C1610" s="16"/>
      <c r="D1610" s="17"/>
      <c r="E1610" s="16"/>
      <c r="F1610" s="18"/>
      <c r="G1610" s="18"/>
      <c r="H1610" s="18"/>
      <c r="I1610" s="18"/>
      <c r="J1610" s="19"/>
      <c r="K1610" s="19"/>
      <c r="L1610" s="20">
        <f t="shared" si="202"/>
        <v>26.5</v>
      </c>
      <c r="M1610" s="18">
        <f t="shared" si="203"/>
        <v>25.202551205683307</v>
      </c>
      <c r="N1610" s="16"/>
      <c r="O1610" s="16"/>
      <c r="P1610" s="16"/>
    </row>
    <row r="1611" spans="1:16" x14ac:dyDescent="0.25">
      <c r="A1611" s="16"/>
      <c r="B1611" s="16"/>
      <c r="C1611" s="16"/>
      <c r="D1611" s="17"/>
      <c r="E1611" s="16"/>
      <c r="F1611" s="18"/>
      <c r="G1611" s="18"/>
      <c r="H1611" s="18"/>
      <c r="I1611" s="18"/>
      <c r="J1611" s="19"/>
      <c r="K1611" s="19"/>
      <c r="L1611" s="20">
        <f t="shared" si="202"/>
        <v>22.5</v>
      </c>
      <c r="M1611" s="18">
        <f t="shared" si="203"/>
        <v>23.652040229792458</v>
      </c>
      <c r="N1611" s="16"/>
      <c r="O1611" s="16"/>
      <c r="P1611" s="16"/>
    </row>
    <row r="1612" spans="1:16" x14ac:dyDescent="0.25">
      <c r="A1612" s="16"/>
      <c r="B1612" s="16"/>
      <c r="C1612" s="16"/>
      <c r="D1612" s="17"/>
      <c r="E1612" s="16"/>
      <c r="F1612" s="18"/>
      <c r="G1612" s="18"/>
      <c r="H1612" s="18"/>
      <c r="I1612" s="18"/>
      <c r="J1612" s="19"/>
      <c r="K1612" s="19"/>
      <c r="L1612" s="20">
        <f t="shared" si="202"/>
        <v>28.3</v>
      </c>
      <c r="M1612" s="18">
        <f t="shared" si="203"/>
        <v>27.944418341059066</v>
      </c>
      <c r="N1612" s="16"/>
      <c r="O1612" s="16"/>
      <c r="P1612" s="16"/>
    </row>
    <row r="1613" spans="1:16" x14ac:dyDescent="0.25">
      <c r="A1613" s="16"/>
      <c r="B1613" s="16"/>
      <c r="C1613" s="16"/>
      <c r="D1613" s="17"/>
      <c r="E1613" s="16"/>
      <c r="F1613" s="18"/>
      <c r="G1613" s="18"/>
      <c r="H1613" s="18"/>
      <c r="I1613" s="18"/>
      <c r="J1613" s="19"/>
      <c r="K1613" s="19"/>
      <c r="L1613" s="20">
        <f t="shared" si="202"/>
        <v>23.3</v>
      </c>
      <c r="M1613" s="18">
        <f t="shared" si="203"/>
        <v>23.924622100785363</v>
      </c>
      <c r="N1613" s="16"/>
      <c r="O1613" s="16"/>
      <c r="P1613" s="16"/>
    </row>
    <row r="1614" spans="1:16" x14ac:dyDescent="0.25">
      <c r="A1614" s="16"/>
      <c r="B1614" s="16"/>
      <c r="C1614" s="16"/>
      <c r="D1614" s="17"/>
      <c r="E1614" s="16"/>
      <c r="F1614" s="18"/>
      <c r="G1614" s="18"/>
      <c r="H1614" s="18"/>
      <c r="I1614" s="18"/>
      <c r="J1614" s="19"/>
      <c r="K1614" s="19"/>
      <c r="L1614" s="20">
        <f t="shared" si="202"/>
        <v>19.5</v>
      </c>
      <c r="M1614" s="18">
        <f t="shared" si="203"/>
        <v>20.041983513699297</v>
      </c>
      <c r="N1614" s="16"/>
      <c r="O1614" s="16"/>
      <c r="P1614" s="16"/>
    </row>
    <row r="1615" spans="1:16" x14ac:dyDescent="0.25">
      <c r="A1615" s="16"/>
      <c r="B1615" s="16"/>
      <c r="C1615" s="16"/>
      <c r="D1615" s="17"/>
      <c r="E1615" s="16"/>
      <c r="F1615" s="18"/>
      <c r="G1615" s="18"/>
      <c r="H1615" s="18"/>
      <c r="I1615" s="18"/>
      <c r="J1615" s="19"/>
      <c r="K1615" s="19"/>
      <c r="L1615" s="20">
        <f t="shared" si="202"/>
        <v>23.5</v>
      </c>
      <c r="M1615" s="18">
        <f t="shared" si="203"/>
        <v>23.978987926388196</v>
      </c>
      <c r="N1615" s="16"/>
      <c r="O1615" s="16"/>
      <c r="P1615" s="16"/>
    </row>
    <row r="1616" spans="1:16" x14ac:dyDescent="0.25">
      <c r="A1616" s="16"/>
      <c r="B1616" s="16"/>
      <c r="C1616" s="16"/>
      <c r="D1616" s="17"/>
      <c r="E1616" s="16"/>
      <c r="F1616" s="18"/>
      <c r="G1616" s="18"/>
      <c r="H1616" s="18"/>
      <c r="I1616" s="18"/>
      <c r="J1616" s="19"/>
      <c r="K1616" s="19"/>
      <c r="L1616" s="20">
        <f t="shared" si="202"/>
        <v>28.2</v>
      </c>
      <c r="M1616" s="18">
        <f t="shared" si="203"/>
        <v>27.6548498024612</v>
      </c>
      <c r="N1616" s="16"/>
      <c r="O1616" s="16"/>
      <c r="P1616" s="16"/>
    </row>
    <row r="1617" spans="1:16" x14ac:dyDescent="0.25">
      <c r="A1617" s="16"/>
      <c r="B1617" s="16"/>
      <c r="C1617" s="16"/>
      <c r="D1617" s="17"/>
      <c r="E1617" s="16"/>
      <c r="F1617" s="18"/>
      <c r="G1617" s="18"/>
      <c r="H1617" s="18"/>
      <c r="I1617" s="18"/>
      <c r="J1617" s="19"/>
      <c r="K1617" s="19"/>
      <c r="L1617" s="20">
        <f t="shared" si="202"/>
        <v>33.4</v>
      </c>
      <c r="M1617" s="18">
        <f t="shared" si="203"/>
        <v>33.358282301871739</v>
      </c>
      <c r="N1617" s="16"/>
      <c r="O1617" s="16"/>
      <c r="P1617" s="16"/>
    </row>
    <row r="1618" spans="1:16" x14ac:dyDescent="0.25">
      <c r="A1618" s="16"/>
      <c r="B1618" s="16"/>
      <c r="C1618" s="16"/>
      <c r="D1618" s="17"/>
      <c r="E1618" s="16"/>
      <c r="F1618" s="18"/>
      <c r="G1618" s="18"/>
      <c r="H1618" s="18"/>
      <c r="I1618" s="18"/>
      <c r="J1618" s="19"/>
      <c r="K1618" s="19"/>
      <c r="L1618" s="20">
        <f t="shared" si="202"/>
        <v>22.5</v>
      </c>
      <c r="M1618" s="18">
        <f t="shared" si="203"/>
        <v>23.632562582132401</v>
      </c>
      <c r="N1618" s="16"/>
      <c r="O1618" s="16"/>
      <c r="P1618" s="16"/>
    </row>
    <row r="1619" spans="1:16" x14ac:dyDescent="0.25">
      <c r="A1619" s="16"/>
      <c r="B1619" s="16"/>
      <c r="C1619" s="16"/>
      <c r="D1619" s="17"/>
      <c r="E1619" s="16"/>
      <c r="F1619" s="18"/>
      <c r="G1619" s="18"/>
      <c r="H1619" s="18"/>
      <c r="I1619" s="18"/>
      <c r="J1619" s="19"/>
      <c r="K1619" s="19"/>
      <c r="L1619" s="20">
        <f t="shared" si="202"/>
        <v>20.5</v>
      </c>
      <c r="M1619" s="18">
        <f t="shared" si="203"/>
        <v>21.47973370854519</v>
      </c>
      <c r="N1619" s="16"/>
      <c r="O1619" s="16"/>
      <c r="P1619" s="16"/>
    </row>
    <row r="1620" spans="1:16" x14ac:dyDescent="0.25">
      <c r="A1620" s="16"/>
      <c r="B1620" s="16"/>
      <c r="C1620" s="16"/>
      <c r="D1620" s="17"/>
      <c r="E1620" s="16"/>
      <c r="F1620" s="18"/>
      <c r="G1620" s="18"/>
      <c r="H1620" s="18"/>
      <c r="I1620" s="18"/>
      <c r="J1620" s="19"/>
      <c r="K1620" s="19"/>
      <c r="L1620" s="20">
        <f t="shared" si="202"/>
        <v>21.8</v>
      </c>
      <c r="M1620" s="18">
        <f t="shared" si="203"/>
        <v>23.050354883359056</v>
      </c>
      <c r="N1620" s="16"/>
      <c r="O1620" s="16"/>
      <c r="P1620" s="16"/>
    </row>
    <row r="1621" spans="1:16" x14ac:dyDescent="0.25">
      <c r="A1621" s="16"/>
      <c r="B1621" s="16"/>
      <c r="C1621" s="16"/>
      <c r="D1621" s="17"/>
      <c r="E1621" s="16"/>
      <c r="F1621" s="18"/>
      <c r="G1621" s="18"/>
      <c r="H1621" s="18"/>
      <c r="I1621" s="18"/>
      <c r="J1621" s="19"/>
      <c r="K1621" s="19"/>
      <c r="L1621" s="20">
        <f t="shared" si="202"/>
        <v>21.6</v>
      </c>
      <c r="M1621" s="18">
        <f t="shared" si="203"/>
        <v>22.880385044513616</v>
      </c>
      <c r="N1621" s="16"/>
      <c r="O1621" s="16"/>
      <c r="P1621" s="16"/>
    </row>
    <row r="1622" spans="1:16" x14ac:dyDescent="0.25">
      <c r="A1622" s="16"/>
      <c r="B1622" s="16"/>
      <c r="C1622" s="16"/>
      <c r="D1622" s="17"/>
      <c r="E1622" s="16"/>
      <c r="F1622" s="18"/>
      <c r="G1622" s="18"/>
      <c r="H1622" s="18"/>
      <c r="I1622" s="18"/>
      <c r="J1622" s="19"/>
      <c r="K1622" s="19"/>
      <c r="L1622" s="20">
        <f t="shared" si="202"/>
        <v>30.1</v>
      </c>
      <c r="M1622" s="18">
        <f t="shared" si="203"/>
        <v>29.757022442923898</v>
      </c>
      <c r="N1622" s="16"/>
      <c r="O1622" s="16"/>
      <c r="P1622" s="16"/>
    </row>
    <row r="1623" spans="1:16" x14ac:dyDescent="0.25">
      <c r="A1623" s="16"/>
      <c r="B1623" s="16"/>
      <c r="C1623" s="16"/>
      <c r="D1623" s="17"/>
      <c r="E1623" s="16"/>
      <c r="F1623" s="18"/>
      <c r="G1623" s="18"/>
      <c r="H1623" s="18"/>
      <c r="I1623" s="18"/>
      <c r="J1623" s="19"/>
      <c r="K1623" s="19"/>
      <c r="L1623" s="20">
        <f t="shared" si="202"/>
        <v>32</v>
      </c>
      <c r="M1623" s="18">
        <f t="shared" si="203"/>
        <v>32.333086654755583</v>
      </c>
      <c r="N1623" s="16"/>
      <c r="O1623" s="16"/>
      <c r="P1623" s="16"/>
    </row>
    <row r="1624" spans="1:16" x14ac:dyDescent="0.25">
      <c r="A1624" s="16"/>
      <c r="B1624" s="16"/>
      <c r="C1624" s="16"/>
      <c r="D1624" s="17"/>
      <c r="E1624" s="16"/>
      <c r="F1624" s="18"/>
      <c r="G1624" s="18"/>
      <c r="H1624" s="18"/>
      <c r="I1624" s="18"/>
      <c r="J1624" s="19"/>
      <c r="K1624" s="19"/>
      <c r="L1624" s="20">
        <f t="shared" si="202"/>
        <v>34.5</v>
      </c>
      <c r="M1624" s="18">
        <f t="shared" si="203"/>
        <v>35.202680723043599</v>
      </c>
      <c r="N1624" s="16"/>
      <c r="O1624" s="16"/>
      <c r="P1624" s="16"/>
    </row>
    <row r="1625" spans="1:16" x14ac:dyDescent="0.25">
      <c r="A1625" s="16"/>
      <c r="B1625" s="16"/>
      <c r="C1625" s="16"/>
      <c r="D1625" s="17"/>
      <c r="E1625" s="16"/>
      <c r="F1625" s="18"/>
      <c r="G1625" s="18"/>
      <c r="H1625" s="18"/>
      <c r="I1625" s="18"/>
      <c r="J1625" s="19"/>
      <c r="K1625" s="19"/>
      <c r="L1625" s="20">
        <f t="shared" si="202"/>
        <v>17.100000000000001</v>
      </c>
      <c r="M1625" s="18">
        <f t="shared" si="203"/>
        <v>14.64548621742942</v>
      </c>
      <c r="N1625" s="16"/>
      <c r="O1625" s="16"/>
      <c r="P1625" s="16"/>
    </row>
    <row r="1626" spans="1:16" x14ac:dyDescent="0.25">
      <c r="A1626" s="16"/>
      <c r="B1626" s="16"/>
      <c r="C1626" s="16"/>
      <c r="D1626" s="17"/>
      <c r="E1626" s="16"/>
      <c r="F1626" s="18"/>
      <c r="G1626" s="18"/>
      <c r="H1626" s="18"/>
      <c r="I1626" s="18"/>
      <c r="J1626" s="19"/>
      <c r="K1626" s="19"/>
      <c r="L1626" s="20">
        <f t="shared" si="202"/>
        <v>20.7</v>
      </c>
      <c r="M1626" s="18">
        <f t="shared" si="203"/>
        <v>21.737281068477067</v>
      </c>
      <c r="N1626" s="16"/>
      <c r="O1626" s="16"/>
      <c r="P1626" s="16"/>
    </row>
    <row r="1627" spans="1:16" x14ac:dyDescent="0.25">
      <c r="A1627" s="16"/>
      <c r="B1627" s="16"/>
      <c r="C1627" s="16"/>
      <c r="D1627" s="17"/>
      <c r="E1627" s="16"/>
      <c r="F1627" s="18"/>
      <c r="G1627" s="18"/>
      <c r="H1627" s="18"/>
      <c r="I1627" s="18"/>
      <c r="J1627" s="19"/>
      <c r="K1627" s="19"/>
      <c r="L1627" s="20">
        <f t="shared" si="202"/>
        <v>18.3</v>
      </c>
      <c r="M1627" s="18">
        <f t="shared" si="203"/>
        <v>18.336532613028439</v>
      </c>
      <c r="N1627" s="16"/>
      <c r="O1627" s="16"/>
      <c r="P1627" s="16"/>
    </row>
    <row r="1628" spans="1:16" x14ac:dyDescent="0.25">
      <c r="A1628" s="16"/>
      <c r="B1628" s="16"/>
      <c r="C1628" s="16"/>
      <c r="D1628" s="17"/>
      <c r="E1628" s="16"/>
      <c r="F1628" s="18"/>
      <c r="G1628" s="18"/>
      <c r="H1628" s="18"/>
      <c r="I1628" s="18"/>
      <c r="J1628" s="19"/>
      <c r="K1628" s="19"/>
      <c r="L1628" s="20">
        <f t="shared" si="202"/>
        <v>18.5</v>
      </c>
      <c r="M1628" s="18">
        <f t="shared" si="203"/>
        <v>21.215381550154401</v>
      </c>
      <c r="N1628" s="16"/>
      <c r="O1628" s="16"/>
      <c r="P1628" s="16"/>
    </row>
    <row r="1629" spans="1:16" x14ac:dyDescent="0.25">
      <c r="A1629" s="16"/>
      <c r="B1629" s="16"/>
      <c r="C1629" s="16"/>
      <c r="D1629" s="17"/>
      <c r="E1629" s="16"/>
      <c r="F1629" s="18"/>
      <c r="G1629" s="18"/>
      <c r="H1629" s="18"/>
      <c r="I1629" s="18"/>
      <c r="J1629" s="19"/>
      <c r="K1629" s="19"/>
      <c r="L1629" s="20">
        <f t="shared" si="202"/>
        <v>24.4</v>
      </c>
      <c r="M1629" s="18">
        <f t="shared" si="203"/>
        <v>24.007100229876841</v>
      </c>
      <c r="N1629" s="16"/>
      <c r="O1629" s="16"/>
      <c r="P1629" s="16"/>
    </row>
    <row r="1630" spans="1:16" x14ac:dyDescent="0.25">
      <c r="A1630" s="16"/>
      <c r="B1630" s="16"/>
      <c r="C1630" s="16"/>
      <c r="D1630" s="17"/>
      <c r="E1630" s="16"/>
      <c r="F1630" s="18"/>
      <c r="G1630" s="18"/>
      <c r="H1630" s="18"/>
      <c r="I1630" s="18"/>
      <c r="J1630" s="19"/>
      <c r="K1630" s="19"/>
      <c r="L1630" s="20">
        <f t="shared" si="202"/>
        <v>20.2</v>
      </c>
      <c r="M1630" s="18">
        <f t="shared" si="203"/>
        <v>16.455730770122162</v>
      </c>
      <c r="N1630" s="16"/>
      <c r="O1630" s="16"/>
      <c r="P1630" s="16"/>
    </row>
    <row r="1631" spans="1:16" x14ac:dyDescent="0.25">
      <c r="A1631" s="16"/>
      <c r="B1631" s="16"/>
      <c r="C1631" s="16"/>
      <c r="D1631" s="17"/>
      <c r="E1631" s="16"/>
      <c r="F1631" s="18"/>
      <c r="G1631" s="18"/>
      <c r="H1631" s="18"/>
      <c r="I1631" s="18"/>
      <c r="J1631" s="19"/>
      <c r="K1631" s="19"/>
      <c r="L1631" s="20">
        <f t="shared" si="202"/>
        <v>16.2</v>
      </c>
      <c r="M1631" s="18">
        <f t="shared" si="203"/>
        <v>13.510716596820103</v>
      </c>
      <c r="N1631" s="16"/>
      <c r="O1631" s="16"/>
      <c r="P1631" s="16"/>
    </row>
    <row r="1632" spans="1:16" x14ac:dyDescent="0.25">
      <c r="A1632" s="16"/>
      <c r="B1632" s="16"/>
      <c r="C1632" s="16"/>
      <c r="D1632" s="17"/>
      <c r="E1632" s="16"/>
      <c r="F1632" s="18"/>
      <c r="G1632" s="18"/>
      <c r="H1632" s="18"/>
      <c r="I1632" s="18"/>
      <c r="J1632" s="19"/>
      <c r="K1632" s="19"/>
      <c r="L1632" s="20">
        <f t="shared" si="202"/>
        <v>19.3</v>
      </c>
      <c r="M1632" s="18">
        <f t="shared" si="203"/>
        <v>18.74210560443851</v>
      </c>
      <c r="N1632" s="16"/>
      <c r="O1632" s="16"/>
      <c r="P1632" s="16"/>
    </row>
    <row r="1633" spans="1:16" x14ac:dyDescent="0.25">
      <c r="A1633" s="16"/>
      <c r="B1633" s="16"/>
      <c r="C1633" s="16"/>
      <c r="D1633" s="17"/>
      <c r="E1633" s="16"/>
      <c r="F1633" s="18"/>
      <c r="G1633" s="18"/>
      <c r="H1633" s="18"/>
      <c r="I1633" s="18"/>
      <c r="J1633" s="19"/>
      <c r="K1633" s="19"/>
      <c r="L1633" s="20">
        <f t="shared" si="202"/>
        <v>20.5</v>
      </c>
      <c r="M1633" s="18">
        <f t="shared" si="203"/>
        <v>20.870100021474602</v>
      </c>
      <c r="N1633" s="16"/>
      <c r="O1633" s="16"/>
      <c r="P1633" s="16"/>
    </row>
    <row r="1634" spans="1:16" x14ac:dyDescent="0.25">
      <c r="A1634" s="16"/>
      <c r="B1634" s="16"/>
      <c r="C1634" s="16"/>
      <c r="D1634" s="17"/>
      <c r="E1634" s="16"/>
      <c r="F1634" s="18"/>
      <c r="G1634" s="18"/>
      <c r="H1634" s="18"/>
      <c r="I1634" s="18"/>
      <c r="J1634" s="19"/>
      <c r="K1634" s="19"/>
      <c r="L1634" s="20">
        <f t="shared" si="202"/>
        <v>28.6</v>
      </c>
      <c r="M1634" s="18">
        <f t="shared" si="203"/>
        <v>30.255465630227846</v>
      </c>
      <c r="N1634" s="16"/>
      <c r="O1634" s="16"/>
      <c r="P1634" s="16"/>
    </row>
    <row r="1635" spans="1:16" x14ac:dyDescent="0.25">
      <c r="A1635" s="16"/>
      <c r="B1635" s="16"/>
      <c r="C1635" s="16"/>
      <c r="D1635" s="17"/>
      <c r="E1635" s="16"/>
      <c r="F1635" s="18"/>
      <c r="G1635" s="18"/>
      <c r="H1635" s="18"/>
      <c r="I1635" s="18"/>
      <c r="J1635" s="19"/>
      <c r="K1635" s="19"/>
      <c r="L1635" s="20">
        <f t="shared" si="202"/>
        <v>32.6</v>
      </c>
      <c r="M1635" s="18">
        <f t="shared" ref="M1635:M1651" si="204">L49</f>
        <v>35.709200546429209</v>
      </c>
      <c r="N1635" s="16"/>
      <c r="O1635" s="16"/>
      <c r="P1635" s="16"/>
    </row>
    <row r="1636" spans="1:16" x14ac:dyDescent="0.25">
      <c r="A1636" s="16"/>
      <c r="B1636" s="16"/>
      <c r="C1636" s="16"/>
      <c r="D1636" s="17"/>
      <c r="E1636" s="16"/>
      <c r="F1636" s="18"/>
      <c r="G1636" s="18"/>
      <c r="H1636" s="18"/>
      <c r="I1636" s="18"/>
      <c r="J1636" s="19"/>
      <c r="K1636" s="19"/>
      <c r="L1636" s="20">
        <f t="shared" si="202"/>
        <v>22</v>
      </c>
      <c r="M1636" s="18">
        <f t="shared" si="204"/>
        <v>23.288388020411727</v>
      </c>
      <c r="N1636" s="16"/>
      <c r="O1636" s="16"/>
      <c r="P1636" s="16"/>
    </row>
    <row r="1637" spans="1:16" x14ac:dyDescent="0.25">
      <c r="A1637" s="16"/>
      <c r="B1637" s="16"/>
      <c r="C1637" s="16"/>
      <c r="D1637" s="17"/>
      <c r="E1637" s="16"/>
      <c r="F1637" s="18"/>
      <c r="G1637" s="18"/>
      <c r="H1637" s="18"/>
      <c r="I1637" s="18"/>
      <c r="J1637" s="19"/>
      <c r="K1637" s="19"/>
      <c r="L1637" s="20">
        <f t="shared" si="202"/>
        <v>22.9</v>
      </c>
      <c r="M1637" s="18">
        <f t="shared" si="204"/>
        <v>23.823711014586586</v>
      </c>
      <c r="N1637" s="16"/>
      <c r="O1637" s="16"/>
      <c r="P1637" s="16"/>
    </row>
    <row r="1638" spans="1:16" x14ac:dyDescent="0.25">
      <c r="A1638" s="16"/>
      <c r="B1638" s="16"/>
      <c r="C1638" s="16"/>
      <c r="D1638" s="17"/>
      <c r="E1638" s="16"/>
      <c r="F1638" s="18"/>
      <c r="G1638" s="18"/>
      <c r="H1638" s="18"/>
      <c r="I1638" s="18"/>
      <c r="J1638" s="19"/>
      <c r="K1638" s="19"/>
      <c r="L1638" s="20">
        <f t="shared" si="202"/>
        <v>30.7</v>
      </c>
      <c r="M1638" s="18">
        <f t="shared" si="204"/>
        <v>32.463058742469222</v>
      </c>
      <c r="N1638" s="16"/>
      <c r="O1638" s="16"/>
      <c r="P1638" s="16"/>
    </row>
    <row r="1639" spans="1:16" x14ac:dyDescent="0.25">
      <c r="A1639" s="16"/>
      <c r="B1639" s="16"/>
      <c r="C1639" s="16"/>
      <c r="D1639" s="17"/>
      <c r="E1639" s="16"/>
      <c r="F1639" s="18"/>
      <c r="G1639" s="18"/>
      <c r="H1639" s="18"/>
      <c r="I1639" s="18"/>
      <c r="J1639" s="19"/>
      <c r="K1639" s="19"/>
      <c r="L1639" s="20">
        <f t="shared" si="202"/>
        <v>34.299999999999997</v>
      </c>
      <c r="M1639" s="18">
        <f t="shared" si="204"/>
        <v>35.330107449070091</v>
      </c>
      <c r="N1639" s="16"/>
      <c r="O1639" s="16"/>
      <c r="P1639" s="16"/>
    </row>
    <row r="1640" spans="1:16" x14ac:dyDescent="0.25">
      <c r="A1640" s="16"/>
      <c r="B1640" s="16"/>
      <c r="C1640" s="16"/>
      <c r="D1640" s="17"/>
      <c r="E1640" s="16"/>
      <c r="F1640" s="18"/>
      <c r="G1640" s="18"/>
      <c r="H1640" s="18"/>
      <c r="I1640" s="18"/>
      <c r="J1640" s="19"/>
      <c r="K1640" s="19"/>
      <c r="L1640" s="20">
        <f t="shared" si="202"/>
        <v>28.1</v>
      </c>
      <c r="M1640" s="18">
        <f t="shared" si="204"/>
        <v>27.979952293837488</v>
      </c>
      <c r="N1640" s="16"/>
      <c r="O1640" s="16"/>
      <c r="P1640" s="16"/>
    </row>
    <row r="1641" spans="1:16" x14ac:dyDescent="0.25">
      <c r="A1641" s="16"/>
      <c r="B1641" s="16"/>
      <c r="C1641" s="16"/>
      <c r="D1641" s="17"/>
      <c r="E1641" s="16"/>
      <c r="F1641" s="18"/>
      <c r="G1641" s="18"/>
      <c r="H1641" s="18"/>
      <c r="I1641" s="18"/>
      <c r="J1641" s="19"/>
      <c r="K1641" s="19"/>
      <c r="L1641" s="20">
        <f t="shared" si="202"/>
        <v>18.5</v>
      </c>
      <c r="M1641" s="18">
        <f t="shared" si="204"/>
        <v>19.612598289045607</v>
      </c>
      <c r="N1641" s="16"/>
      <c r="O1641" s="16"/>
      <c r="P1641" s="16"/>
    </row>
    <row r="1642" spans="1:16" x14ac:dyDescent="0.25">
      <c r="A1642" s="16"/>
      <c r="B1642" s="16"/>
      <c r="C1642" s="16"/>
      <c r="D1642" s="17"/>
      <c r="E1642" s="16"/>
      <c r="F1642" s="18"/>
      <c r="G1642" s="18"/>
      <c r="H1642" s="18"/>
      <c r="I1642" s="18"/>
      <c r="J1642" s="19"/>
      <c r="K1642" s="19"/>
      <c r="L1642" s="20">
        <f t="shared" si="202"/>
        <v>19.600000000000001</v>
      </c>
      <c r="M1642" s="18">
        <f t="shared" si="204"/>
        <v>20.655869131141586</v>
      </c>
      <c r="N1642" s="16"/>
      <c r="O1642" s="16"/>
      <c r="P1642" s="16"/>
    </row>
    <row r="1643" spans="1:16" x14ac:dyDescent="0.25">
      <c r="A1643" s="16"/>
      <c r="B1643" s="16"/>
      <c r="C1643" s="16"/>
      <c r="D1643" s="17"/>
      <c r="E1643" s="16"/>
      <c r="F1643" s="18"/>
      <c r="G1643" s="18"/>
      <c r="H1643" s="18"/>
      <c r="I1643" s="18"/>
      <c r="J1643" s="19"/>
      <c r="K1643" s="19"/>
      <c r="L1643" s="20">
        <f t="shared" si="202"/>
        <v>26.8</v>
      </c>
      <c r="M1643" s="18">
        <f t="shared" si="204"/>
        <v>25.722794928234428</v>
      </c>
      <c r="N1643" s="16"/>
      <c r="O1643" s="16"/>
      <c r="P1643" s="16"/>
    </row>
    <row r="1644" spans="1:16" x14ac:dyDescent="0.25">
      <c r="A1644" s="16"/>
      <c r="B1644" s="16"/>
      <c r="C1644" s="16"/>
      <c r="D1644" s="17"/>
      <c r="E1644" s="16"/>
      <c r="F1644" s="18"/>
      <c r="G1644" s="18"/>
      <c r="H1644" s="18"/>
      <c r="I1644" s="18"/>
      <c r="J1644" s="19"/>
      <c r="K1644" s="19"/>
      <c r="L1644" s="20">
        <f t="shared" si="202"/>
        <v>32.5</v>
      </c>
      <c r="M1644" s="18">
        <f t="shared" si="204"/>
        <v>32.285066544145224</v>
      </c>
      <c r="N1644" s="16"/>
      <c r="O1644" s="16"/>
      <c r="P1644" s="16"/>
    </row>
    <row r="1645" spans="1:16" x14ac:dyDescent="0.25">
      <c r="A1645" s="16"/>
      <c r="B1645" s="16"/>
      <c r="C1645" s="16"/>
      <c r="D1645" s="17"/>
      <c r="E1645" s="16"/>
      <c r="F1645" s="18"/>
      <c r="G1645" s="18"/>
      <c r="H1645" s="18"/>
      <c r="I1645" s="18"/>
      <c r="J1645" s="19"/>
      <c r="K1645" s="19"/>
      <c r="L1645" s="20">
        <f t="shared" si="202"/>
        <v>23.2</v>
      </c>
      <c r="M1645" s="18">
        <f t="shared" si="204"/>
        <v>23.927794121398229</v>
      </c>
      <c r="N1645" s="16"/>
      <c r="O1645" s="16"/>
      <c r="P1645" s="16"/>
    </row>
    <row r="1646" spans="1:16" x14ac:dyDescent="0.25">
      <c r="A1646" s="16"/>
      <c r="B1646" s="16"/>
      <c r="C1646" s="16"/>
      <c r="D1646" s="17"/>
      <c r="E1646" s="16"/>
      <c r="F1646" s="18"/>
      <c r="G1646" s="18"/>
      <c r="H1646" s="18"/>
      <c r="I1646" s="18"/>
      <c r="J1646" s="19"/>
      <c r="K1646" s="19"/>
      <c r="L1646" s="20">
        <f t="shared" si="202"/>
        <v>20.8</v>
      </c>
      <c r="M1646" s="18">
        <f t="shared" si="204"/>
        <v>21.894639215564379</v>
      </c>
      <c r="N1646" s="16"/>
      <c r="O1646" s="16"/>
      <c r="P1646" s="16"/>
    </row>
    <row r="1647" spans="1:16" x14ac:dyDescent="0.25">
      <c r="A1647" s="16"/>
      <c r="B1647" s="16"/>
      <c r="C1647" s="16"/>
      <c r="D1647" s="17"/>
      <c r="E1647" s="16"/>
      <c r="F1647" s="18"/>
      <c r="G1647" s="18"/>
      <c r="H1647" s="18"/>
      <c r="I1647" s="18"/>
      <c r="J1647" s="19"/>
      <c r="K1647" s="19"/>
      <c r="L1647" s="20">
        <f t="shared" si="202"/>
        <v>20.399999999999999</v>
      </c>
      <c r="M1647" s="18">
        <f t="shared" si="204"/>
        <v>21.151619303874462</v>
      </c>
      <c r="N1647" s="16"/>
      <c r="O1647" s="16"/>
      <c r="P1647" s="16"/>
    </row>
    <row r="1648" spans="1:16" x14ac:dyDescent="0.25">
      <c r="A1648" s="16"/>
      <c r="B1648" s="16"/>
      <c r="C1648" s="16"/>
      <c r="D1648" s="17"/>
      <c r="E1648" s="16"/>
      <c r="F1648" s="18"/>
      <c r="G1648" s="18"/>
      <c r="H1648" s="18"/>
      <c r="I1648" s="18"/>
      <c r="J1648" s="19"/>
      <c r="K1648" s="19"/>
      <c r="L1648" s="20">
        <f t="shared" si="202"/>
        <v>23.8</v>
      </c>
      <c r="M1648" s="18">
        <f t="shared" si="204"/>
        <v>23.997733936994027</v>
      </c>
      <c r="N1648" s="16"/>
      <c r="O1648" s="16"/>
      <c r="P1648" s="16"/>
    </row>
    <row r="1649" spans="1:16" x14ac:dyDescent="0.25">
      <c r="A1649" s="16"/>
      <c r="B1649" s="16"/>
      <c r="C1649" s="16"/>
      <c r="D1649" s="17"/>
      <c r="E1649" s="16"/>
      <c r="F1649" s="18"/>
      <c r="G1649" s="18"/>
      <c r="H1649" s="18"/>
      <c r="I1649" s="18"/>
      <c r="J1649" s="19"/>
      <c r="K1649" s="19"/>
      <c r="L1649" s="20">
        <f t="shared" si="202"/>
        <v>27</v>
      </c>
      <c r="M1649" s="18">
        <f t="shared" si="204"/>
        <v>25.819639411204918</v>
      </c>
      <c r="N1649" s="16"/>
      <c r="O1649" s="16"/>
      <c r="P1649" s="16"/>
    </row>
    <row r="1650" spans="1:16" x14ac:dyDescent="0.25">
      <c r="A1650" s="16"/>
      <c r="B1650" s="16"/>
      <c r="C1650" s="16"/>
      <c r="D1650" s="17"/>
      <c r="E1650" s="16"/>
      <c r="F1650" s="18"/>
      <c r="G1650" s="18"/>
      <c r="H1650" s="18"/>
      <c r="I1650" s="18"/>
      <c r="J1650" s="19"/>
      <c r="K1650" s="19"/>
      <c r="L1650" s="20">
        <f t="shared" si="202"/>
        <v>30.8</v>
      </c>
      <c r="M1650" s="18">
        <f t="shared" si="204"/>
        <v>31.234985388307464</v>
      </c>
      <c r="N1650" s="16"/>
      <c r="O1650" s="16"/>
      <c r="P1650" s="16"/>
    </row>
    <row r="1651" spans="1:16" x14ac:dyDescent="0.25">
      <c r="A1651" s="16"/>
      <c r="B1651" s="16"/>
      <c r="C1651" s="16"/>
      <c r="D1651" s="17"/>
      <c r="E1651" s="16"/>
      <c r="F1651" s="18"/>
      <c r="G1651" s="18"/>
      <c r="H1651" s="18"/>
      <c r="I1651" s="18"/>
      <c r="J1651" s="19"/>
      <c r="K1651" s="19"/>
      <c r="L1651" s="20">
        <f t="shared" si="202"/>
        <v>32.700000000000003</v>
      </c>
      <c r="M1651" s="18">
        <f t="shared" si="204"/>
        <v>32.785093566726914</v>
      </c>
      <c r="N1651" s="16"/>
      <c r="O1651" s="16"/>
      <c r="P1651" s="16"/>
    </row>
    <row r="1652" spans="1:16" x14ac:dyDescent="0.25">
      <c r="A1652" s="16"/>
      <c r="B1652" s="16"/>
      <c r="C1652" s="16"/>
      <c r="D1652" s="17"/>
      <c r="E1652" s="16"/>
      <c r="F1652" s="18"/>
      <c r="G1652" s="18"/>
      <c r="H1652" s="18"/>
      <c r="I1652" s="18"/>
      <c r="J1652" s="19"/>
      <c r="K1652" s="19"/>
      <c r="L1652" s="20">
        <f t="shared" si="202"/>
        <v>18.100000000000001</v>
      </c>
      <c r="M1652" s="18"/>
      <c r="N1652" s="16"/>
      <c r="O1652" s="16"/>
      <c r="P1652" s="16"/>
    </row>
    <row r="1653" spans="1:16" x14ac:dyDescent="0.25">
      <c r="A1653" s="16"/>
      <c r="B1653" s="16"/>
      <c r="C1653" s="16"/>
      <c r="D1653" s="17"/>
      <c r="E1653" s="16"/>
      <c r="F1653" s="18"/>
      <c r="G1653" s="18"/>
      <c r="H1653" s="18"/>
      <c r="I1653" s="18"/>
      <c r="J1653" s="19"/>
      <c r="K1653" s="19"/>
      <c r="L1653" s="20">
        <f t="shared" si="202"/>
        <v>24.8</v>
      </c>
      <c r="M1653" s="18"/>
      <c r="N1653" s="16"/>
      <c r="O1653" s="16"/>
      <c r="P1653" s="16"/>
    </row>
    <row r="1654" spans="1:16" x14ac:dyDescent="0.25">
      <c r="A1654" s="16"/>
      <c r="B1654" s="16"/>
      <c r="C1654" s="16"/>
      <c r="D1654" s="17"/>
      <c r="E1654" s="16"/>
      <c r="F1654" s="18"/>
      <c r="G1654" s="18"/>
      <c r="H1654" s="18"/>
      <c r="I1654" s="18"/>
      <c r="J1654" s="19"/>
      <c r="K1654" s="19"/>
      <c r="L1654" s="20">
        <f t="shared" ref="L1654:L1717" si="205">E68</f>
        <v>31.3</v>
      </c>
      <c r="M1654" s="18"/>
      <c r="N1654" s="16"/>
      <c r="O1654" s="16"/>
      <c r="P1654" s="16"/>
    </row>
    <row r="1655" spans="1:16" x14ac:dyDescent="0.25">
      <c r="A1655" s="16"/>
      <c r="B1655" s="16"/>
      <c r="C1655" s="16"/>
      <c r="D1655" s="17"/>
      <c r="E1655" s="16"/>
      <c r="F1655" s="18"/>
      <c r="G1655" s="18"/>
      <c r="H1655" s="18"/>
      <c r="I1655" s="18"/>
      <c r="J1655" s="19"/>
      <c r="K1655" s="19"/>
      <c r="L1655" s="20">
        <f t="shared" si="205"/>
        <v>31</v>
      </c>
      <c r="M1655" s="18"/>
      <c r="N1655" s="16"/>
      <c r="O1655" s="16"/>
      <c r="P1655" s="16"/>
    </row>
    <row r="1656" spans="1:16" x14ac:dyDescent="0.25">
      <c r="A1656" s="16"/>
      <c r="B1656" s="16"/>
      <c r="C1656" s="16"/>
      <c r="D1656" s="17"/>
      <c r="E1656" s="16"/>
      <c r="F1656" s="18"/>
      <c r="G1656" s="18"/>
      <c r="H1656" s="18"/>
      <c r="I1656" s="18"/>
      <c r="J1656" s="19"/>
      <c r="K1656" s="19"/>
      <c r="L1656" s="20">
        <f t="shared" si="205"/>
        <v>26.7</v>
      </c>
      <c r="M1656" s="18"/>
      <c r="N1656" s="16"/>
      <c r="O1656" s="16"/>
      <c r="P1656" s="16"/>
    </row>
    <row r="1657" spans="1:16" x14ac:dyDescent="0.25">
      <c r="A1657" s="16"/>
      <c r="B1657" s="16"/>
      <c r="C1657" s="16"/>
      <c r="D1657" s="17"/>
      <c r="E1657" s="16"/>
      <c r="F1657" s="18"/>
      <c r="G1657" s="18"/>
      <c r="H1657" s="18"/>
      <c r="I1657" s="18"/>
      <c r="J1657" s="19"/>
      <c r="K1657" s="19"/>
      <c r="L1657" s="20">
        <f t="shared" si="205"/>
        <v>27.9</v>
      </c>
      <c r="M1657" s="18"/>
      <c r="N1657" s="16"/>
      <c r="O1657" s="16"/>
      <c r="P1657" s="16"/>
    </row>
    <row r="1658" spans="1:16" x14ac:dyDescent="0.25">
      <c r="A1658" s="16"/>
      <c r="B1658" s="16"/>
      <c r="C1658" s="16"/>
      <c r="D1658" s="17"/>
      <c r="E1658" s="16"/>
      <c r="F1658" s="18"/>
      <c r="G1658" s="18"/>
      <c r="H1658" s="18"/>
      <c r="I1658" s="18"/>
      <c r="J1658" s="19"/>
      <c r="K1658" s="19"/>
      <c r="L1658" s="20">
        <f t="shared" si="205"/>
        <v>27.3</v>
      </c>
      <c r="M1658" s="18"/>
      <c r="N1658" s="16"/>
      <c r="O1658" s="16"/>
      <c r="P1658" s="16"/>
    </row>
    <row r="1659" spans="1:16" x14ac:dyDescent="0.25">
      <c r="A1659" s="16"/>
      <c r="B1659" s="16"/>
      <c r="C1659" s="16"/>
      <c r="D1659" s="17"/>
      <c r="E1659" s="16"/>
      <c r="F1659" s="18"/>
      <c r="G1659" s="18"/>
      <c r="H1659" s="18"/>
      <c r="I1659" s="18"/>
      <c r="J1659" s="19"/>
      <c r="K1659" s="19"/>
      <c r="L1659" s="20">
        <f t="shared" si="205"/>
        <v>20.7</v>
      </c>
      <c r="M1659" s="18"/>
      <c r="N1659" s="16"/>
      <c r="O1659" s="16"/>
      <c r="P1659" s="16"/>
    </row>
    <row r="1660" spans="1:16" x14ac:dyDescent="0.25">
      <c r="A1660" s="16"/>
      <c r="B1660" s="16"/>
      <c r="C1660" s="16"/>
      <c r="D1660" s="17"/>
      <c r="E1660" s="16"/>
      <c r="F1660" s="18"/>
      <c r="G1660" s="18"/>
      <c r="H1660" s="18"/>
      <c r="I1660" s="18"/>
      <c r="J1660" s="19"/>
      <c r="K1660" s="19"/>
      <c r="L1660" s="20">
        <f t="shared" si="205"/>
        <v>21.6</v>
      </c>
      <c r="M1660" s="18"/>
      <c r="N1660" s="16"/>
      <c r="O1660" s="16"/>
      <c r="P1660" s="16"/>
    </row>
    <row r="1661" spans="1:16" x14ac:dyDescent="0.25">
      <c r="A1661" s="16"/>
      <c r="B1661" s="16"/>
      <c r="C1661" s="16"/>
      <c r="D1661" s="17"/>
      <c r="E1661" s="16"/>
      <c r="F1661" s="18"/>
      <c r="G1661" s="18"/>
      <c r="H1661" s="18"/>
      <c r="I1661" s="18"/>
      <c r="J1661" s="19"/>
      <c r="K1661" s="19"/>
      <c r="L1661" s="20">
        <f t="shared" si="205"/>
        <v>26.8</v>
      </c>
      <c r="M1661" s="18"/>
      <c r="N1661" s="16"/>
      <c r="O1661" s="16"/>
      <c r="P1661" s="16"/>
    </row>
    <row r="1662" spans="1:16" x14ac:dyDescent="0.25">
      <c r="A1662" s="16"/>
      <c r="B1662" s="16"/>
      <c r="C1662" s="16"/>
      <c r="D1662" s="17"/>
      <c r="E1662" s="16"/>
      <c r="F1662" s="18"/>
      <c r="G1662" s="18"/>
      <c r="H1662" s="18"/>
      <c r="I1662" s="18"/>
      <c r="J1662" s="19"/>
      <c r="K1662" s="19"/>
      <c r="L1662" s="20">
        <f t="shared" si="205"/>
        <v>22.5</v>
      </c>
      <c r="M1662" s="18"/>
      <c r="N1662" s="16"/>
      <c r="O1662" s="16"/>
      <c r="P1662" s="16"/>
    </row>
    <row r="1663" spans="1:16" x14ac:dyDescent="0.25">
      <c r="A1663" s="16"/>
      <c r="B1663" s="16"/>
      <c r="C1663" s="16"/>
      <c r="D1663" s="17"/>
      <c r="E1663" s="16"/>
      <c r="F1663" s="18"/>
      <c r="G1663" s="18"/>
      <c r="H1663" s="18"/>
      <c r="I1663" s="18"/>
      <c r="J1663" s="19"/>
      <c r="K1663" s="19"/>
      <c r="L1663" s="20">
        <f t="shared" si="205"/>
        <v>19.899999999999999</v>
      </c>
      <c r="M1663" s="18"/>
      <c r="N1663" s="16"/>
      <c r="O1663" s="16"/>
      <c r="P1663" s="16"/>
    </row>
    <row r="1664" spans="1:16" x14ac:dyDescent="0.25">
      <c r="A1664" s="16"/>
      <c r="B1664" s="16"/>
      <c r="C1664" s="16"/>
      <c r="D1664" s="17"/>
      <c r="E1664" s="16"/>
      <c r="F1664" s="18"/>
      <c r="G1664" s="18"/>
      <c r="H1664" s="18"/>
      <c r="I1664" s="18"/>
      <c r="J1664" s="19"/>
      <c r="K1664" s="19"/>
      <c r="L1664" s="20">
        <f t="shared" si="205"/>
        <v>29.1</v>
      </c>
      <c r="M1664" s="18"/>
      <c r="N1664" s="16"/>
      <c r="O1664" s="16"/>
      <c r="P1664" s="16"/>
    </row>
    <row r="1665" spans="1:16" x14ac:dyDescent="0.25">
      <c r="A1665" s="16"/>
      <c r="B1665" s="16"/>
      <c r="C1665" s="16"/>
      <c r="D1665" s="17"/>
      <c r="E1665" s="16"/>
      <c r="F1665" s="18"/>
      <c r="G1665" s="18"/>
      <c r="H1665" s="18"/>
      <c r="I1665" s="18"/>
      <c r="J1665" s="19"/>
      <c r="K1665" s="19"/>
      <c r="L1665" s="20">
        <f t="shared" si="205"/>
        <v>17.8</v>
      </c>
      <c r="M1665" s="18"/>
      <c r="N1665" s="16"/>
      <c r="O1665" s="16"/>
      <c r="P1665" s="16"/>
    </row>
    <row r="1666" spans="1:16" x14ac:dyDescent="0.25">
      <c r="A1666" s="16"/>
      <c r="B1666" s="16"/>
      <c r="C1666" s="16"/>
      <c r="D1666" s="17"/>
      <c r="E1666" s="16"/>
      <c r="F1666" s="18"/>
      <c r="G1666" s="18"/>
      <c r="H1666" s="18"/>
      <c r="I1666" s="18"/>
      <c r="J1666" s="19"/>
      <c r="K1666" s="19"/>
      <c r="L1666" s="20">
        <f t="shared" si="205"/>
        <v>21.5</v>
      </c>
      <c r="M1666" s="18">
        <f t="shared" ref="M1666:M1729" si="206">L80</f>
        <v>22.833289222349286</v>
      </c>
      <c r="N1666" s="16"/>
      <c r="O1666" s="16"/>
      <c r="P1666" s="16"/>
    </row>
    <row r="1667" spans="1:16" x14ac:dyDescent="0.25">
      <c r="A1667" s="16"/>
      <c r="B1667" s="16"/>
      <c r="C1667" s="16"/>
      <c r="D1667" s="17"/>
      <c r="E1667" s="16"/>
      <c r="F1667" s="18"/>
      <c r="G1667" s="18"/>
      <c r="H1667" s="18"/>
      <c r="I1667" s="18"/>
      <c r="J1667" s="19"/>
      <c r="K1667" s="19"/>
      <c r="L1667" s="20">
        <f t="shared" si="205"/>
        <v>25.4</v>
      </c>
      <c r="M1667" s="18">
        <f t="shared" si="206"/>
        <v>24.325290377182302</v>
      </c>
      <c r="N1667" s="16"/>
      <c r="O1667" s="16"/>
      <c r="P1667" s="16"/>
    </row>
    <row r="1668" spans="1:16" x14ac:dyDescent="0.25">
      <c r="A1668" s="16"/>
      <c r="B1668" s="16"/>
      <c r="C1668" s="16"/>
      <c r="D1668" s="17"/>
      <c r="E1668" s="16"/>
      <c r="F1668" s="18"/>
      <c r="G1668" s="18"/>
      <c r="H1668" s="18"/>
      <c r="I1668" s="18"/>
      <c r="J1668" s="19"/>
      <c r="K1668" s="19"/>
      <c r="L1668" s="20">
        <f t="shared" si="205"/>
        <v>20.399999999999999</v>
      </c>
      <c r="M1668" s="18">
        <f t="shared" si="206"/>
        <v>21.323795543592819</v>
      </c>
      <c r="N1668" s="16"/>
      <c r="O1668" s="16"/>
      <c r="P1668" s="16"/>
    </row>
    <row r="1669" spans="1:16" x14ac:dyDescent="0.25">
      <c r="A1669" s="16"/>
      <c r="B1669" s="16"/>
      <c r="C1669" s="16"/>
      <c r="D1669" s="17"/>
      <c r="E1669" s="16"/>
      <c r="F1669" s="18"/>
      <c r="G1669" s="18"/>
      <c r="H1669" s="18"/>
      <c r="I1669" s="18"/>
      <c r="J1669" s="19"/>
      <c r="K1669" s="19"/>
      <c r="L1669" s="20">
        <f t="shared" si="205"/>
        <v>22.2</v>
      </c>
      <c r="M1669" s="18">
        <f t="shared" si="206"/>
        <v>23.257124919607211</v>
      </c>
      <c r="N1669" s="16"/>
      <c r="O1669" s="16"/>
      <c r="P1669" s="16"/>
    </row>
    <row r="1670" spans="1:16" x14ac:dyDescent="0.25">
      <c r="A1670" s="16"/>
      <c r="B1670" s="16"/>
      <c r="C1670" s="16"/>
      <c r="D1670" s="17"/>
      <c r="E1670" s="16"/>
      <c r="F1670" s="18"/>
      <c r="G1670" s="18"/>
      <c r="H1670" s="18"/>
      <c r="I1670" s="18"/>
      <c r="J1670" s="19"/>
      <c r="K1670" s="19"/>
      <c r="L1670" s="20">
        <f t="shared" si="205"/>
        <v>27.9</v>
      </c>
      <c r="M1670" s="18">
        <f t="shared" si="206"/>
        <v>27.285411999543918</v>
      </c>
      <c r="N1670" s="16"/>
      <c r="O1670" s="16"/>
      <c r="P1670" s="16"/>
    </row>
    <row r="1671" spans="1:16" x14ac:dyDescent="0.25">
      <c r="A1671" s="16"/>
      <c r="B1671" s="16"/>
      <c r="C1671" s="16"/>
      <c r="D1671" s="17"/>
      <c r="E1671" s="16"/>
      <c r="F1671" s="18"/>
      <c r="G1671" s="18"/>
      <c r="H1671" s="18"/>
      <c r="I1671" s="18"/>
      <c r="J1671" s="19"/>
      <c r="K1671" s="19"/>
      <c r="L1671" s="20">
        <f t="shared" si="205"/>
        <v>19.7</v>
      </c>
      <c r="M1671" s="18">
        <f t="shared" si="206"/>
        <v>20.341406823520039</v>
      </c>
      <c r="N1671" s="16"/>
      <c r="O1671" s="16"/>
      <c r="P1671" s="16"/>
    </row>
    <row r="1672" spans="1:16" x14ac:dyDescent="0.25">
      <c r="A1672" s="16"/>
      <c r="B1672" s="16"/>
      <c r="C1672" s="16"/>
      <c r="D1672" s="17"/>
      <c r="E1672" s="16"/>
      <c r="F1672" s="18"/>
      <c r="G1672" s="18"/>
      <c r="H1672" s="18"/>
      <c r="I1672" s="18"/>
      <c r="J1672" s="19"/>
      <c r="K1672" s="19"/>
      <c r="L1672" s="20">
        <f t="shared" si="205"/>
        <v>22.9</v>
      </c>
      <c r="M1672" s="18">
        <f t="shared" si="206"/>
        <v>23.783152285015344</v>
      </c>
      <c r="N1672" s="16"/>
      <c r="O1672" s="16"/>
      <c r="P1672" s="16"/>
    </row>
    <row r="1673" spans="1:16" x14ac:dyDescent="0.25">
      <c r="A1673" s="16"/>
      <c r="B1673" s="16"/>
      <c r="C1673" s="16"/>
      <c r="D1673" s="17"/>
      <c r="E1673" s="16"/>
      <c r="F1673" s="18"/>
      <c r="G1673" s="18"/>
      <c r="H1673" s="18"/>
      <c r="I1673" s="18"/>
      <c r="J1673" s="19"/>
      <c r="K1673" s="19"/>
      <c r="L1673" s="20">
        <f t="shared" si="205"/>
        <v>27.9</v>
      </c>
      <c r="M1673" s="18">
        <f t="shared" si="206"/>
        <v>27.147567465530276</v>
      </c>
      <c r="N1673" s="16"/>
      <c r="O1673" s="16"/>
      <c r="P1673" s="16"/>
    </row>
    <row r="1674" spans="1:16" x14ac:dyDescent="0.25">
      <c r="A1674" s="16"/>
      <c r="B1674" s="16"/>
      <c r="C1674" s="16"/>
      <c r="D1674" s="17"/>
      <c r="E1674" s="16"/>
      <c r="F1674" s="18"/>
      <c r="G1674" s="18"/>
      <c r="H1674" s="18"/>
      <c r="I1674" s="18"/>
      <c r="J1674" s="19"/>
      <c r="K1674" s="19"/>
      <c r="L1674" s="20">
        <f t="shared" si="205"/>
        <v>36</v>
      </c>
      <c r="M1674" s="18">
        <f t="shared" si="206"/>
        <v>34.930319365624072</v>
      </c>
      <c r="N1674" s="16"/>
      <c r="O1674" s="16"/>
      <c r="P1674" s="16"/>
    </row>
    <row r="1675" spans="1:16" x14ac:dyDescent="0.25">
      <c r="A1675" s="16"/>
      <c r="B1675" s="16"/>
      <c r="C1675" s="16"/>
      <c r="D1675" s="17"/>
      <c r="E1675" s="16"/>
      <c r="F1675" s="18"/>
      <c r="G1675" s="18"/>
      <c r="H1675" s="18"/>
      <c r="I1675" s="18"/>
      <c r="J1675" s="19"/>
      <c r="K1675" s="19"/>
      <c r="L1675" s="20">
        <f t="shared" si="205"/>
        <v>28.7</v>
      </c>
      <c r="M1675" s="18">
        <f t="shared" si="206"/>
        <v>28.328368055628459</v>
      </c>
      <c r="N1675" s="16"/>
      <c r="O1675" s="16"/>
      <c r="P1675" s="16"/>
    </row>
    <row r="1676" spans="1:16" x14ac:dyDescent="0.25">
      <c r="A1676" s="16"/>
      <c r="B1676" s="16"/>
      <c r="C1676" s="16"/>
      <c r="D1676" s="17"/>
      <c r="E1676" s="16"/>
      <c r="F1676" s="18"/>
      <c r="G1676" s="18"/>
      <c r="H1676" s="18"/>
      <c r="I1676" s="18"/>
      <c r="J1676" s="19"/>
      <c r="K1676" s="19"/>
      <c r="L1676" s="20">
        <f t="shared" si="205"/>
        <v>24.5</v>
      </c>
      <c r="M1676" s="18">
        <f t="shared" si="206"/>
        <v>24.00879082305751</v>
      </c>
      <c r="N1676" s="16"/>
      <c r="O1676" s="16"/>
      <c r="P1676" s="16"/>
    </row>
    <row r="1677" spans="1:16" x14ac:dyDescent="0.25">
      <c r="A1677" s="16"/>
      <c r="B1677" s="16"/>
      <c r="C1677" s="16"/>
      <c r="D1677" s="17"/>
      <c r="E1677" s="16"/>
      <c r="F1677" s="18"/>
      <c r="G1677" s="18"/>
      <c r="H1677" s="18"/>
      <c r="I1677" s="18"/>
      <c r="J1677" s="19"/>
      <c r="K1677" s="19"/>
      <c r="L1677" s="20">
        <f t="shared" si="205"/>
        <v>23.2</v>
      </c>
      <c r="M1677" s="18">
        <f t="shared" si="206"/>
        <v>23.917238528603484</v>
      </c>
      <c r="N1677" s="16"/>
      <c r="O1677" s="16"/>
      <c r="P1677" s="16"/>
    </row>
    <row r="1678" spans="1:16" x14ac:dyDescent="0.25">
      <c r="A1678" s="16"/>
      <c r="B1678" s="16"/>
      <c r="C1678" s="16"/>
      <c r="D1678" s="17"/>
      <c r="E1678" s="16"/>
      <c r="F1678" s="18"/>
      <c r="G1678" s="18"/>
      <c r="H1678" s="18"/>
      <c r="I1678" s="18"/>
      <c r="J1678" s="19"/>
      <c r="K1678" s="19"/>
      <c r="L1678" s="20">
        <f t="shared" si="205"/>
        <v>30.1</v>
      </c>
      <c r="M1678" s="18">
        <f t="shared" si="206"/>
        <v>30.238931387177914</v>
      </c>
      <c r="N1678" s="16"/>
      <c r="O1678" s="16"/>
      <c r="P1678" s="16"/>
    </row>
    <row r="1679" spans="1:16" x14ac:dyDescent="0.25">
      <c r="A1679" s="16"/>
      <c r="B1679" s="16"/>
      <c r="C1679" s="16"/>
      <c r="D1679" s="17"/>
      <c r="E1679" s="16"/>
      <c r="F1679" s="18"/>
      <c r="G1679" s="18"/>
      <c r="H1679" s="18"/>
      <c r="I1679" s="18"/>
      <c r="J1679" s="19"/>
      <c r="K1679" s="19"/>
      <c r="L1679" s="20">
        <f t="shared" si="205"/>
        <v>38.299999999999997</v>
      </c>
      <c r="M1679" s="18">
        <f t="shared" si="206"/>
        <v>32.307329455796079</v>
      </c>
      <c r="N1679" s="16"/>
      <c r="O1679" s="16"/>
      <c r="P1679" s="16"/>
    </row>
    <row r="1680" spans="1:16" x14ac:dyDescent="0.25">
      <c r="A1680" s="16"/>
      <c r="B1680" s="16"/>
      <c r="C1680" s="16"/>
      <c r="D1680" s="17"/>
      <c r="E1680" s="16"/>
      <c r="F1680" s="18"/>
      <c r="G1680" s="18"/>
      <c r="H1680" s="18"/>
      <c r="I1680" s="18"/>
      <c r="J1680" s="19"/>
      <c r="K1680" s="19"/>
      <c r="L1680" s="20">
        <f t="shared" si="205"/>
        <v>37.4</v>
      </c>
      <c r="M1680" s="18">
        <f t="shared" si="206"/>
        <v>34.546359224195868</v>
      </c>
      <c r="N1680" s="16"/>
      <c r="O1680" s="16"/>
      <c r="P1680" s="16"/>
    </row>
    <row r="1681" spans="1:16" x14ac:dyDescent="0.25">
      <c r="A1681" s="16"/>
      <c r="B1681" s="16"/>
      <c r="C1681" s="16"/>
      <c r="D1681" s="17"/>
      <c r="E1681" s="16"/>
      <c r="F1681" s="18"/>
      <c r="G1681" s="18"/>
      <c r="H1681" s="18"/>
      <c r="I1681" s="18"/>
      <c r="J1681" s="19"/>
      <c r="K1681" s="19"/>
      <c r="L1681" s="20">
        <f t="shared" si="205"/>
        <v>24.6</v>
      </c>
      <c r="M1681" s="18">
        <f t="shared" si="206"/>
        <v>24.025681058923055</v>
      </c>
      <c r="N1681" s="16"/>
      <c r="O1681" s="16"/>
      <c r="P1681" s="16"/>
    </row>
    <row r="1682" spans="1:16" x14ac:dyDescent="0.25">
      <c r="A1682" s="16"/>
      <c r="B1682" s="16"/>
      <c r="C1682" s="16"/>
      <c r="D1682" s="17"/>
      <c r="E1682" s="16"/>
      <c r="F1682" s="18"/>
      <c r="G1682" s="18"/>
      <c r="H1682" s="18"/>
      <c r="I1682" s="18"/>
      <c r="J1682" s="19"/>
      <c r="K1682" s="19"/>
      <c r="L1682" s="20">
        <f t="shared" si="205"/>
        <v>22.8</v>
      </c>
      <c r="M1682" s="18">
        <f t="shared" si="206"/>
        <v>23.806804143558654</v>
      </c>
      <c r="N1682" s="16"/>
      <c r="O1682" s="16"/>
      <c r="P1682" s="16"/>
    </row>
    <row r="1683" spans="1:16" x14ac:dyDescent="0.25">
      <c r="A1683" s="16"/>
      <c r="B1683" s="16"/>
      <c r="C1683" s="16"/>
      <c r="D1683" s="17"/>
      <c r="E1683" s="16"/>
      <c r="F1683" s="18"/>
      <c r="G1683" s="18"/>
      <c r="H1683" s="18"/>
      <c r="I1683" s="18"/>
      <c r="J1683" s="19"/>
      <c r="K1683" s="19"/>
      <c r="L1683" s="20">
        <f t="shared" si="205"/>
        <v>29.7</v>
      </c>
      <c r="M1683" s="18">
        <f t="shared" si="206"/>
        <v>29.376667723966303</v>
      </c>
      <c r="N1683" s="16"/>
      <c r="O1683" s="16"/>
      <c r="P1683" s="16"/>
    </row>
    <row r="1684" spans="1:16" x14ac:dyDescent="0.25">
      <c r="A1684" s="16"/>
      <c r="B1684" s="16"/>
      <c r="C1684" s="16"/>
      <c r="D1684" s="17"/>
      <c r="E1684" s="16"/>
      <c r="F1684" s="18"/>
      <c r="G1684" s="18"/>
      <c r="H1684" s="18"/>
      <c r="I1684" s="18"/>
      <c r="J1684" s="19"/>
      <c r="K1684" s="19"/>
      <c r="L1684" s="20">
        <f t="shared" si="205"/>
        <v>25.7</v>
      </c>
      <c r="M1684" s="18">
        <f t="shared" si="206"/>
        <v>24.446559593221064</v>
      </c>
      <c r="N1684" s="16"/>
      <c r="O1684" s="16"/>
      <c r="P1684" s="16"/>
    </row>
    <row r="1685" spans="1:16" x14ac:dyDescent="0.25">
      <c r="A1685" s="16"/>
      <c r="B1685" s="16"/>
      <c r="C1685" s="16"/>
      <c r="D1685" s="17"/>
      <c r="E1685" s="16"/>
      <c r="F1685" s="18"/>
      <c r="G1685" s="18"/>
      <c r="H1685" s="18"/>
      <c r="I1685" s="18"/>
      <c r="J1685" s="19"/>
      <c r="K1685" s="19"/>
      <c r="L1685" s="20">
        <f t="shared" si="205"/>
        <v>22.6</v>
      </c>
      <c r="M1685" s="18">
        <f t="shared" si="206"/>
        <v>23.805883386995365</v>
      </c>
      <c r="N1685" s="16"/>
      <c r="O1685" s="16"/>
      <c r="P1685" s="16"/>
    </row>
    <row r="1686" spans="1:16" x14ac:dyDescent="0.25">
      <c r="A1686" s="16"/>
      <c r="B1686" s="16"/>
      <c r="C1686" s="16"/>
      <c r="D1686" s="17"/>
      <c r="E1686" s="16"/>
      <c r="F1686" s="18"/>
      <c r="G1686" s="18"/>
      <c r="H1686" s="18"/>
      <c r="I1686" s="18"/>
      <c r="J1686" s="19"/>
      <c r="K1686" s="19"/>
      <c r="L1686" s="20">
        <f t="shared" si="205"/>
        <v>23.6</v>
      </c>
      <c r="M1686" s="18">
        <f t="shared" si="206"/>
        <v>23.989888345716874</v>
      </c>
      <c r="N1686" s="16"/>
      <c r="O1686" s="16"/>
      <c r="P1686" s="16"/>
    </row>
    <row r="1687" spans="1:16" x14ac:dyDescent="0.25">
      <c r="A1687" s="16"/>
      <c r="B1687" s="16"/>
      <c r="C1687" s="16"/>
      <c r="D1687" s="17"/>
      <c r="E1687" s="16"/>
      <c r="F1687" s="18"/>
      <c r="G1687" s="18"/>
      <c r="H1687" s="18"/>
      <c r="I1687" s="18"/>
      <c r="J1687" s="19"/>
      <c r="K1687" s="19"/>
      <c r="L1687" s="20">
        <f t="shared" si="205"/>
        <v>29.1</v>
      </c>
      <c r="M1687" s="18">
        <f t="shared" si="206"/>
        <v>28.41198042950122</v>
      </c>
      <c r="N1687" s="16"/>
      <c r="O1687" s="16"/>
      <c r="P1687" s="16"/>
    </row>
    <row r="1688" spans="1:16" x14ac:dyDescent="0.25">
      <c r="A1688" s="16"/>
      <c r="B1688" s="16"/>
      <c r="C1688" s="16"/>
      <c r="D1688" s="17"/>
      <c r="E1688" s="16"/>
      <c r="F1688" s="18"/>
      <c r="G1688" s="18"/>
      <c r="H1688" s="18"/>
      <c r="I1688" s="18"/>
      <c r="J1688" s="19"/>
      <c r="K1688" s="19"/>
      <c r="L1688" s="20">
        <f t="shared" si="205"/>
        <v>26.4</v>
      </c>
      <c r="M1688" s="18">
        <f t="shared" si="206"/>
        <v>25.123856158561946</v>
      </c>
      <c r="N1688" s="16"/>
      <c r="O1688" s="16"/>
      <c r="P1688" s="16"/>
    </row>
    <row r="1689" spans="1:16" x14ac:dyDescent="0.25">
      <c r="A1689" s="16"/>
      <c r="B1689" s="16"/>
      <c r="C1689" s="16"/>
      <c r="D1689" s="17"/>
      <c r="E1689" s="16"/>
      <c r="F1689" s="18"/>
      <c r="G1689" s="18"/>
      <c r="H1689" s="18"/>
      <c r="I1689" s="18"/>
      <c r="J1689" s="19"/>
      <c r="K1689" s="19"/>
      <c r="L1689" s="20">
        <f t="shared" si="205"/>
        <v>19.899999999999999</v>
      </c>
      <c r="M1689" s="18">
        <f t="shared" si="206"/>
        <v>20.418698598516226</v>
      </c>
      <c r="N1689" s="16"/>
      <c r="O1689" s="16"/>
      <c r="P1689" s="16"/>
    </row>
    <row r="1690" spans="1:16" x14ac:dyDescent="0.25">
      <c r="A1690" s="16"/>
      <c r="B1690" s="16"/>
      <c r="C1690" s="16"/>
      <c r="D1690" s="17"/>
      <c r="E1690" s="16"/>
      <c r="F1690" s="18"/>
      <c r="G1690" s="18"/>
      <c r="H1690" s="18"/>
      <c r="I1690" s="18"/>
      <c r="J1690" s="19"/>
      <c r="K1690" s="19"/>
      <c r="L1690" s="20">
        <f t="shared" si="205"/>
        <v>22.3</v>
      </c>
      <c r="M1690" s="18">
        <f t="shared" si="206"/>
        <v>23.520649419918822</v>
      </c>
      <c r="N1690" s="16"/>
      <c r="O1690" s="16"/>
      <c r="P1690" s="16"/>
    </row>
    <row r="1691" spans="1:16" x14ac:dyDescent="0.25">
      <c r="A1691" s="16"/>
      <c r="B1691" s="16"/>
      <c r="C1691" s="16"/>
      <c r="D1691" s="17"/>
      <c r="E1691" s="16"/>
      <c r="F1691" s="18"/>
      <c r="G1691" s="18"/>
      <c r="H1691" s="18"/>
      <c r="I1691" s="18"/>
      <c r="J1691" s="19"/>
      <c r="K1691" s="19"/>
      <c r="L1691" s="20">
        <f t="shared" si="205"/>
        <v>26.5</v>
      </c>
      <c r="M1691" s="18">
        <f t="shared" si="206"/>
        <v>25.036847096722802</v>
      </c>
      <c r="N1691" s="16"/>
      <c r="O1691" s="16"/>
      <c r="P1691" s="16"/>
    </row>
    <row r="1692" spans="1:16" x14ac:dyDescent="0.25">
      <c r="A1692" s="16"/>
      <c r="B1692" s="16"/>
      <c r="C1692" s="16"/>
      <c r="D1692" s="17"/>
      <c r="E1692" s="16"/>
      <c r="F1692" s="18"/>
      <c r="G1692" s="18"/>
      <c r="H1692" s="18"/>
      <c r="I1692" s="18"/>
      <c r="J1692" s="19"/>
      <c r="K1692" s="19"/>
      <c r="L1692" s="20">
        <f t="shared" si="205"/>
        <v>28.9</v>
      </c>
      <c r="M1692" s="18">
        <f t="shared" si="206"/>
        <v>28.493318545374574</v>
      </c>
      <c r="N1692" s="16"/>
      <c r="O1692" s="16"/>
      <c r="P1692" s="16"/>
    </row>
    <row r="1693" spans="1:16" x14ac:dyDescent="0.25">
      <c r="A1693" s="16"/>
      <c r="B1693" s="16"/>
      <c r="C1693" s="16"/>
      <c r="D1693" s="17"/>
      <c r="E1693" s="16"/>
      <c r="F1693" s="18"/>
      <c r="G1693" s="18"/>
      <c r="H1693" s="18"/>
      <c r="I1693" s="18"/>
      <c r="J1693" s="19"/>
      <c r="K1693" s="19"/>
      <c r="L1693" s="20">
        <f t="shared" si="205"/>
        <v>29.7</v>
      </c>
      <c r="M1693" s="18">
        <f t="shared" si="206"/>
        <v>29.520380246727029</v>
      </c>
      <c r="N1693" s="16"/>
      <c r="O1693" s="16"/>
      <c r="P1693" s="16"/>
    </row>
    <row r="1694" spans="1:16" x14ac:dyDescent="0.25">
      <c r="A1694" s="16"/>
      <c r="B1694" s="16"/>
      <c r="C1694" s="16"/>
      <c r="D1694" s="17"/>
      <c r="E1694" s="16"/>
      <c r="F1694" s="18"/>
      <c r="G1694" s="18"/>
      <c r="H1694" s="18"/>
      <c r="I1694" s="18"/>
      <c r="J1694" s="19"/>
      <c r="K1694" s="19"/>
      <c r="L1694" s="20">
        <f t="shared" si="205"/>
        <v>28.2</v>
      </c>
      <c r="M1694" s="18">
        <f t="shared" si="206"/>
        <v>27.82679116319925</v>
      </c>
      <c r="N1694" s="16"/>
      <c r="O1694" s="16"/>
      <c r="P1694" s="16"/>
    </row>
    <row r="1695" spans="1:16" x14ac:dyDescent="0.25">
      <c r="A1695" s="16"/>
      <c r="B1695" s="16"/>
      <c r="C1695" s="16"/>
      <c r="D1695" s="17"/>
      <c r="E1695" s="16"/>
      <c r="F1695" s="18"/>
      <c r="G1695" s="18"/>
      <c r="H1695" s="18"/>
      <c r="I1695" s="18"/>
      <c r="J1695" s="19"/>
      <c r="K1695" s="19"/>
      <c r="L1695" s="20">
        <f t="shared" si="205"/>
        <v>36.1</v>
      </c>
      <c r="M1695" s="18">
        <f t="shared" si="206"/>
        <v>34.932738923406589</v>
      </c>
      <c r="N1695" s="16"/>
      <c r="O1695" s="16"/>
      <c r="P1695" s="16"/>
    </row>
    <row r="1696" spans="1:16" x14ac:dyDescent="0.25">
      <c r="A1696" s="16"/>
      <c r="B1696" s="16"/>
      <c r="C1696" s="16"/>
      <c r="D1696" s="17"/>
      <c r="E1696" s="16"/>
      <c r="F1696" s="18"/>
      <c r="G1696" s="18"/>
      <c r="H1696" s="18"/>
      <c r="I1696" s="18"/>
      <c r="J1696" s="19"/>
      <c r="K1696" s="19"/>
      <c r="L1696" s="20">
        <f t="shared" si="205"/>
        <v>22.3</v>
      </c>
      <c r="M1696" s="18">
        <f t="shared" si="206"/>
        <v>23.52426696691203</v>
      </c>
      <c r="N1696" s="16"/>
      <c r="O1696" s="16"/>
      <c r="P1696" s="16"/>
    </row>
    <row r="1697" spans="1:16" x14ac:dyDescent="0.25">
      <c r="A1697" s="16"/>
      <c r="B1697" s="16"/>
      <c r="C1697" s="16"/>
      <c r="D1697" s="17"/>
      <c r="E1697" s="16"/>
      <c r="F1697" s="18"/>
      <c r="G1697" s="18"/>
      <c r="H1697" s="18"/>
      <c r="I1697" s="18"/>
      <c r="J1697" s="19"/>
      <c r="K1697" s="19"/>
      <c r="L1697" s="20">
        <f t="shared" si="205"/>
        <v>30.6</v>
      </c>
      <c r="M1697" s="18">
        <f t="shared" si="206"/>
        <v>30.41047591637804</v>
      </c>
      <c r="N1697" s="16"/>
      <c r="O1697" s="16"/>
      <c r="P1697" s="16"/>
    </row>
    <row r="1698" spans="1:16" x14ac:dyDescent="0.25">
      <c r="A1698" s="16"/>
      <c r="B1698" s="16"/>
      <c r="C1698" s="16"/>
      <c r="D1698" s="17"/>
      <c r="E1698" s="16"/>
      <c r="F1698" s="18"/>
      <c r="G1698" s="18"/>
      <c r="H1698" s="18"/>
      <c r="I1698" s="18"/>
      <c r="J1698" s="19"/>
      <c r="K1698" s="19"/>
      <c r="L1698" s="20">
        <f t="shared" si="205"/>
        <v>29</v>
      </c>
      <c r="M1698" s="18">
        <f t="shared" si="206"/>
        <v>28.81069847465746</v>
      </c>
      <c r="N1698" s="16"/>
      <c r="O1698" s="16"/>
      <c r="P1698" s="16"/>
    </row>
    <row r="1699" spans="1:16" x14ac:dyDescent="0.25">
      <c r="A1699" s="16"/>
      <c r="B1699" s="16"/>
      <c r="C1699" s="16"/>
      <c r="D1699" s="17"/>
      <c r="E1699" s="16"/>
      <c r="F1699" s="18"/>
      <c r="G1699" s="18"/>
      <c r="H1699" s="18"/>
      <c r="I1699" s="18"/>
      <c r="J1699" s="19"/>
      <c r="K1699" s="19"/>
      <c r="L1699" s="20">
        <f t="shared" si="205"/>
        <v>35</v>
      </c>
      <c r="M1699" s="18">
        <f t="shared" si="206"/>
        <v>35.334519335943199</v>
      </c>
      <c r="N1699" s="16"/>
      <c r="O1699" s="16"/>
      <c r="P1699" s="16"/>
    </row>
    <row r="1700" spans="1:16" x14ac:dyDescent="0.25">
      <c r="A1700" s="16"/>
      <c r="B1700" s="16"/>
      <c r="C1700" s="16"/>
      <c r="D1700" s="17"/>
      <c r="E1700" s="16"/>
      <c r="F1700" s="18"/>
      <c r="G1700" s="18"/>
      <c r="H1700" s="18"/>
      <c r="I1700" s="18"/>
      <c r="J1700" s="19"/>
      <c r="K1700" s="19"/>
      <c r="L1700" s="20">
        <f t="shared" si="205"/>
        <v>24.5</v>
      </c>
      <c r="M1700" s="18">
        <f t="shared" si="206"/>
        <v>24.019516176332161</v>
      </c>
      <c r="N1700" s="16"/>
      <c r="O1700" s="16"/>
      <c r="P1700" s="16"/>
    </row>
    <row r="1701" spans="1:16" x14ac:dyDescent="0.25">
      <c r="A1701" s="16"/>
      <c r="B1701" s="16"/>
      <c r="C1701" s="16"/>
      <c r="D1701" s="17"/>
      <c r="E1701" s="16"/>
      <c r="F1701" s="18"/>
      <c r="G1701" s="18"/>
      <c r="H1701" s="18"/>
      <c r="I1701" s="18"/>
      <c r="J1701" s="19"/>
      <c r="K1701" s="19"/>
      <c r="L1701" s="20">
        <f t="shared" si="205"/>
        <v>28.4</v>
      </c>
      <c r="M1701" s="18">
        <f t="shared" si="206"/>
        <v>27.790669481350367</v>
      </c>
      <c r="N1701" s="16"/>
      <c r="O1701" s="16"/>
      <c r="P1701" s="16"/>
    </row>
    <row r="1702" spans="1:16" x14ac:dyDescent="0.25">
      <c r="A1702" s="16"/>
      <c r="B1702" s="16"/>
      <c r="C1702" s="16"/>
      <c r="D1702" s="17"/>
      <c r="E1702" s="16"/>
      <c r="F1702" s="18"/>
      <c r="G1702" s="18"/>
      <c r="H1702" s="18"/>
      <c r="I1702" s="18"/>
      <c r="J1702" s="19"/>
      <c r="K1702" s="19"/>
      <c r="L1702" s="20">
        <f t="shared" si="205"/>
        <v>33.9</v>
      </c>
      <c r="M1702" s="18">
        <f t="shared" si="206"/>
        <v>34.136954848832673</v>
      </c>
      <c r="N1702" s="16"/>
      <c r="O1702" s="16"/>
      <c r="P1702" s="16"/>
    </row>
    <row r="1703" spans="1:16" x14ac:dyDescent="0.25">
      <c r="A1703" s="16"/>
      <c r="B1703" s="16"/>
      <c r="C1703" s="16"/>
      <c r="D1703" s="17"/>
      <c r="E1703" s="16"/>
      <c r="F1703" s="18"/>
      <c r="G1703" s="18"/>
      <c r="H1703" s="18"/>
      <c r="I1703" s="18"/>
      <c r="J1703" s="19"/>
      <c r="K1703" s="19"/>
      <c r="L1703" s="20">
        <f t="shared" si="205"/>
        <v>36.200000000000003</v>
      </c>
      <c r="M1703" s="18">
        <f t="shared" si="206"/>
        <v>33.925756658790512</v>
      </c>
      <c r="N1703" s="16"/>
      <c r="O1703" s="16"/>
      <c r="P1703" s="16"/>
    </row>
    <row r="1704" spans="1:16" x14ac:dyDescent="0.25">
      <c r="A1704" s="16"/>
      <c r="B1704" s="16"/>
      <c r="C1704" s="16"/>
      <c r="D1704" s="17"/>
      <c r="E1704" s="16"/>
      <c r="F1704" s="18"/>
      <c r="G1704" s="18"/>
      <c r="H1704" s="18"/>
      <c r="I1704" s="18"/>
      <c r="J1704" s="19"/>
      <c r="K1704" s="19"/>
      <c r="L1704" s="20">
        <f t="shared" si="205"/>
        <v>19.899999999999999</v>
      </c>
      <c r="M1704" s="18">
        <f t="shared" si="206"/>
        <v>20.584098426135437</v>
      </c>
      <c r="N1704" s="16"/>
      <c r="O1704" s="16"/>
      <c r="P1704" s="16"/>
    </row>
    <row r="1705" spans="1:16" x14ac:dyDescent="0.25">
      <c r="A1705" s="16"/>
      <c r="B1705" s="16"/>
      <c r="C1705" s="16"/>
      <c r="D1705" s="17"/>
      <c r="E1705" s="16"/>
      <c r="F1705" s="18"/>
      <c r="G1705" s="18"/>
      <c r="H1705" s="18"/>
      <c r="I1705" s="18"/>
      <c r="J1705" s="19"/>
      <c r="K1705" s="19"/>
      <c r="L1705" s="20">
        <f t="shared" si="205"/>
        <v>22.7</v>
      </c>
      <c r="M1705" s="18">
        <f t="shared" si="206"/>
        <v>23.796488263799862</v>
      </c>
      <c r="N1705" s="16"/>
      <c r="O1705" s="16"/>
      <c r="P1705" s="16"/>
    </row>
    <row r="1706" spans="1:16" x14ac:dyDescent="0.25">
      <c r="A1706" s="16"/>
      <c r="B1706" s="16"/>
      <c r="C1706" s="16"/>
      <c r="D1706" s="17"/>
      <c r="E1706" s="16"/>
      <c r="F1706" s="18"/>
      <c r="G1706" s="18"/>
      <c r="H1706" s="18"/>
      <c r="I1706" s="18"/>
      <c r="J1706" s="19"/>
      <c r="K1706" s="19"/>
      <c r="L1706" s="20">
        <f t="shared" si="205"/>
        <v>25.7</v>
      </c>
      <c r="M1706" s="18">
        <f t="shared" si="206"/>
        <v>24.490201618374442</v>
      </c>
      <c r="N1706" s="16"/>
      <c r="O1706" s="16"/>
      <c r="P1706" s="16"/>
    </row>
    <row r="1707" spans="1:16" x14ac:dyDescent="0.25">
      <c r="A1707" s="16"/>
      <c r="B1707" s="16"/>
      <c r="C1707" s="16"/>
      <c r="D1707" s="17"/>
      <c r="E1707" s="16"/>
      <c r="F1707" s="18"/>
      <c r="G1707" s="18"/>
      <c r="H1707" s="18"/>
      <c r="I1707" s="18"/>
      <c r="J1707" s="19"/>
      <c r="K1707" s="19"/>
      <c r="L1707" s="20">
        <f t="shared" si="205"/>
        <v>30.9</v>
      </c>
      <c r="M1707" s="18">
        <f t="shared" si="206"/>
        <v>30.628181306412799</v>
      </c>
      <c r="N1707" s="16"/>
      <c r="O1707" s="16"/>
      <c r="P1707" s="16"/>
    </row>
    <row r="1708" spans="1:16" x14ac:dyDescent="0.25">
      <c r="A1708" s="16"/>
      <c r="B1708" s="16"/>
      <c r="C1708" s="16"/>
      <c r="D1708" s="17"/>
      <c r="E1708" s="16"/>
      <c r="F1708" s="18"/>
      <c r="G1708" s="18"/>
      <c r="H1708" s="18"/>
      <c r="I1708" s="18"/>
      <c r="J1708" s="19"/>
      <c r="K1708" s="19"/>
      <c r="L1708" s="20">
        <f t="shared" si="205"/>
        <v>25.9</v>
      </c>
      <c r="M1708" s="18">
        <f t="shared" si="206"/>
        <v>24.631295470704334</v>
      </c>
      <c r="N1708" s="16"/>
      <c r="O1708" s="16"/>
      <c r="P1708" s="16"/>
    </row>
    <row r="1709" spans="1:16" x14ac:dyDescent="0.25">
      <c r="A1709" s="16"/>
      <c r="B1709" s="16"/>
      <c r="C1709" s="16"/>
      <c r="D1709" s="17"/>
      <c r="E1709" s="16"/>
      <c r="F1709" s="18"/>
      <c r="G1709" s="18"/>
      <c r="H1709" s="18"/>
      <c r="I1709" s="18"/>
      <c r="J1709" s="19"/>
      <c r="K1709" s="19"/>
      <c r="L1709" s="20">
        <f t="shared" si="205"/>
        <v>23.7</v>
      </c>
      <c r="M1709" s="18">
        <f t="shared" si="206"/>
        <v>23.997723249242426</v>
      </c>
      <c r="N1709" s="16"/>
      <c r="O1709" s="16"/>
      <c r="P1709" s="16"/>
    </row>
    <row r="1710" spans="1:16" x14ac:dyDescent="0.25">
      <c r="A1710" s="16"/>
      <c r="B1710" s="16"/>
      <c r="C1710" s="16"/>
      <c r="D1710" s="17"/>
      <c r="E1710" s="16"/>
      <c r="F1710" s="18"/>
      <c r="G1710" s="18"/>
      <c r="H1710" s="18"/>
      <c r="I1710" s="18"/>
      <c r="J1710" s="19"/>
      <c r="K1710" s="19"/>
      <c r="L1710" s="20">
        <f t="shared" si="205"/>
        <v>32.299999999999997</v>
      </c>
      <c r="M1710" s="18">
        <f t="shared" si="206"/>
        <v>33.174273298550219</v>
      </c>
      <c r="N1710" s="16"/>
      <c r="O1710" s="16"/>
      <c r="P1710" s="16"/>
    </row>
    <row r="1711" spans="1:16" x14ac:dyDescent="0.25">
      <c r="A1711" s="16"/>
      <c r="B1711" s="16"/>
      <c r="C1711" s="16"/>
      <c r="D1711" s="17"/>
      <c r="E1711" s="16"/>
      <c r="F1711" s="18"/>
      <c r="G1711" s="18"/>
      <c r="H1711" s="18"/>
      <c r="I1711" s="18"/>
      <c r="J1711" s="19"/>
      <c r="K1711" s="19"/>
      <c r="L1711" s="20">
        <f t="shared" si="205"/>
        <v>32.700000000000003</v>
      </c>
      <c r="M1711" s="18">
        <f t="shared" si="206"/>
        <v>31.808409714629576</v>
      </c>
      <c r="N1711" s="16"/>
      <c r="O1711" s="16"/>
      <c r="P1711" s="16"/>
    </row>
    <row r="1712" spans="1:16" x14ac:dyDescent="0.25">
      <c r="A1712" s="16"/>
      <c r="B1712" s="16"/>
      <c r="C1712" s="16"/>
      <c r="D1712" s="17"/>
      <c r="E1712" s="16"/>
      <c r="F1712" s="18"/>
      <c r="G1712" s="18"/>
      <c r="H1712" s="18"/>
      <c r="I1712" s="18"/>
      <c r="J1712" s="19"/>
      <c r="K1712" s="19"/>
      <c r="L1712" s="20">
        <f t="shared" si="205"/>
        <v>24.7</v>
      </c>
      <c r="M1712" s="18">
        <f t="shared" si="206"/>
        <v>24.058133821624047</v>
      </c>
      <c r="N1712" s="16"/>
      <c r="O1712" s="16"/>
      <c r="P1712" s="16"/>
    </row>
    <row r="1713" spans="1:16" x14ac:dyDescent="0.25">
      <c r="A1713" s="16"/>
      <c r="B1713" s="16"/>
      <c r="C1713" s="16"/>
      <c r="D1713" s="17"/>
      <c r="E1713" s="16"/>
      <c r="F1713" s="18"/>
      <c r="G1713" s="18"/>
      <c r="H1713" s="18"/>
      <c r="I1713" s="18"/>
      <c r="J1713" s="19"/>
      <c r="K1713" s="19"/>
      <c r="L1713" s="20">
        <f t="shared" si="205"/>
        <v>26.8</v>
      </c>
      <c r="M1713" s="18">
        <f t="shared" si="206"/>
        <v>25.677475560743567</v>
      </c>
      <c r="N1713" s="16"/>
      <c r="O1713" s="16"/>
      <c r="P1713" s="16"/>
    </row>
    <row r="1714" spans="1:16" x14ac:dyDescent="0.25">
      <c r="A1714" s="16"/>
      <c r="B1714" s="16"/>
      <c r="C1714" s="16"/>
      <c r="D1714" s="17"/>
      <c r="E1714" s="16"/>
      <c r="F1714" s="18"/>
      <c r="G1714" s="18"/>
      <c r="H1714" s="18"/>
      <c r="I1714" s="18"/>
      <c r="J1714" s="19"/>
      <c r="K1714" s="19"/>
      <c r="L1714" s="20">
        <f t="shared" si="205"/>
        <v>32.200000000000003</v>
      </c>
      <c r="M1714" s="18">
        <f t="shared" si="206"/>
        <v>32.445037891665891</v>
      </c>
      <c r="N1714" s="16"/>
      <c r="O1714" s="16"/>
      <c r="P1714" s="16"/>
    </row>
    <row r="1715" spans="1:16" x14ac:dyDescent="0.25">
      <c r="A1715" s="16"/>
      <c r="B1715" s="16"/>
      <c r="C1715" s="16"/>
      <c r="D1715" s="17"/>
      <c r="E1715" s="16"/>
      <c r="F1715" s="18"/>
      <c r="G1715" s="18"/>
      <c r="H1715" s="18"/>
      <c r="I1715" s="18"/>
      <c r="J1715" s="19"/>
      <c r="K1715" s="19"/>
      <c r="L1715" s="20">
        <f t="shared" si="205"/>
        <v>35.200000000000003</v>
      </c>
      <c r="M1715" s="18">
        <f t="shared" si="206"/>
        <v>36.793357997574958</v>
      </c>
      <c r="N1715" s="16"/>
      <c r="O1715" s="16"/>
      <c r="P1715" s="16"/>
    </row>
    <row r="1716" spans="1:16" x14ac:dyDescent="0.25">
      <c r="A1716" s="16"/>
      <c r="B1716" s="16"/>
      <c r="C1716" s="16"/>
      <c r="D1716" s="17"/>
      <c r="E1716" s="16"/>
      <c r="F1716" s="18"/>
      <c r="G1716" s="18"/>
      <c r="H1716" s="18"/>
      <c r="I1716" s="18"/>
      <c r="J1716" s="19"/>
      <c r="K1716" s="19"/>
      <c r="L1716" s="20">
        <f t="shared" si="205"/>
        <v>31.5</v>
      </c>
      <c r="M1716" s="18">
        <f t="shared" si="206"/>
        <v>31.142172856740565</v>
      </c>
      <c r="N1716" s="16"/>
      <c r="O1716" s="16"/>
      <c r="P1716" s="16"/>
    </row>
    <row r="1717" spans="1:16" x14ac:dyDescent="0.25">
      <c r="A1717" s="16"/>
      <c r="B1717" s="16"/>
      <c r="C1717" s="16"/>
      <c r="D1717" s="17"/>
      <c r="E1717" s="16"/>
      <c r="F1717" s="18"/>
      <c r="G1717" s="18"/>
      <c r="H1717" s="18"/>
      <c r="I1717" s="18"/>
      <c r="J1717" s="19"/>
      <c r="K1717" s="19"/>
      <c r="L1717" s="20">
        <f t="shared" si="205"/>
        <v>29.7</v>
      </c>
      <c r="M1717" s="18">
        <f t="shared" si="206"/>
        <v>29.634820492390869</v>
      </c>
      <c r="N1717" s="16"/>
      <c r="O1717" s="16"/>
      <c r="P1717" s="16"/>
    </row>
    <row r="1718" spans="1:16" x14ac:dyDescent="0.25">
      <c r="A1718" s="16"/>
      <c r="B1718" s="16"/>
      <c r="C1718" s="16"/>
      <c r="D1718" s="17"/>
      <c r="E1718" s="16"/>
      <c r="F1718" s="18"/>
      <c r="G1718" s="18"/>
      <c r="H1718" s="18"/>
      <c r="I1718" s="18"/>
      <c r="J1718" s="19"/>
      <c r="K1718" s="19"/>
      <c r="L1718" s="20">
        <f t="shared" ref="L1718:L1781" si="207">E132</f>
        <v>42.1</v>
      </c>
      <c r="M1718" s="18">
        <f t="shared" si="206"/>
        <v>35.707515885773383</v>
      </c>
      <c r="N1718" s="16"/>
      <c r="O1718" s="16"/>
      <c r="P1718" s="16"/>
    </row>
    <row r="1719" spans="1:16" x14ac:dyDescent="0.25">
      <c r="A1719" s="16"/>
      <c r="B1719" s="16"/>
      <c r="C1719" s="16"/>
      <c r="D1719" s="17"/>
      <c r="E1719" s="16"/>
      <c r="F1719" s="18"/>
      <c r="G1719" s="18"/>
      <c r="H1719" s="18"/>
      <c r="I1719" s="18"/>
      <c r="J1719" s="19"/>
      <c r="K1719" s="19"/>
      <c r="L1719" s="20">
        <f t="shared" si="207"/>
        <v>24.4</v>
      </c>
      <c r="M1719" s="18">
        <f t="shared" si="206"/>
        <v>24.011433618339002</v>
      </c>
      <c r="N1719" s="16"/>
      <c r="O1719" s="16"/>
      <c r="P1719" s="16"/>
    </row>
    <row r="1720" spans="1:16" x14ac:dyDescent="0.25">
      <c r="A1720" s="16"/>
      <c r="B1720" s="16"/>
      <c r="C1720" s="16"/>
      <c r="D1720" s="17"/>
      <c r="E1720" s="16"/>
      <c r="F1720" s="18"/>
      <c r="G1720" s="18"/>
      <c r="H1720" s="18"/>
      <c r="I1720" s="18"/>
      <c r="J1720" s="19"/>
      <c r="K1720" s="19"/>
      <c r="L1720" s="20">
        <f t="shared" si="207"/>
        <v>26.2</v>
      </c>
      <c r="M1720" s="18">
        <f t="shared" si="206"/>
        <v>24.900967108274358</v>
      </c>
      <c r="N1720" s="16"/>
      <c r="O1720" s="16"/>
      <c r="P1720" s="16"/>
    </row>
    <row r="1721" spans="1:16" x14ac:dyDescent="0.25">
      <c r="A1721" s="16"/>
      <c r="B1721" s="16"/>
      <c r="C1721" s="16"/>
      <c r="D1721" s="17"/>
      <c r="E1721" s="16"/>
      <c r="F1721" s="18"/>
      <c r="G1721" s="18"/>
      <c r="H1721" s="18"/>
      <c r="I1721" s="18"/>
      <c r="J1721" s="19"/>
      <c r="K1721" s="19"/>
      <c r="L1721" s="20">
        <f t="shared" si="207"/>
        <v>34.6</v>
      </c>
      <c r="M1721" s="18">
        <f t="shared" si="206"/>
        <v>33.907837584159061</v>
      </c>
      <c r="N1721" s="16"/>
      <c r="O1721" s="16"/>
      <c r="P1721" s="16"/>
    </row>
    <row r="1722" spans="1:16" x14ac:dyDescent="0.25">
      <c r="A1722" s="16"/>
      <c r="B1722" s="16"/>
      <c r="C1722" s="16"/>
      <c r="D1722" s="17"/>
      <c r="E1722" s="16"/>
      <c r="F1722" s="18"/>
      <c r="G1722" s="18"/>
      <c r="H1722" s="18"/>
      <c r="I1722" s="18"/>
      <c r="J1722" s="19"/>
      <c r="K1722" s="19"/>
      <c r="L1722" s="20">
        <f t="shared" si="207"/>
        <v>34.9</v>
      </c>
      <c r="M1722" s="18">
        <f t="shared" si="206"/>
        <v>31.917274141805784</v>
      </c>
      <c r="N1722" s="16"/>
      <c r="O1722" s="16"/>
      <c r="P1722" s="16"/>
    </row>
    <row r="1723" spans="1:16" x14ac:dyDescent="0.25">
      <c r="A1723" s="16"/>
      <c r="B1723" s="16"/>
      <c r="C1723" s="16"/>
      <c r="D1723" s="17"/>
      <c r="E1723" s="16"/>
      <c r="F1723" s="18"/>
      <c r="G1723" s="18"/>
      <c r="H1723" s="18"/>
      <c r="I1723" s="18"/>
      <c r="J1723" s="19"/>
      <c r="K1723" s="19"/>
      <c r="L1723" s="20">
        <f t="shared" si="207"/>
        <v>24.8</v>
      </c>
      <c r="M1723" s="18">
        <f t="shared" si="206"/>
        <v>24.069889809514333</v>
      </c>
      <c r="N1723" s="16"/>
      <c r="O1723" s="16"/>
      <c r="P1723" s="16"/>
    </row>
    <row r="1724" spans="1:16" x14ac:dyDescent="0.25">
      <c r="A1724" s="16"/>
      <c r="B1724" s="16"/>
      <c r="C1724" s="16"/>
      <c r="D1724" s="17"/>
      <c r="E1724" s="16"/>
      <c r="F1724" s="18"/>
      <c r="G1724" s="18"/>
      <c r="H1724" s="18"/>
      <c r="I1724" s="18"/>
      <c r="J1724" s="19"/>
      <c r="K1724" s="19"/>
      <c r="L1724" s="20">
        <f t="shared" si="207"/>
        <v>23.3</v>
      </c>
      <c r="M1724" s="18">
        <f t="shared" si="206"/>
        <v>23.955044452934775</v>
      </c>
      <c r="N1724" s="16"/>
      <c r="O1724" s="16"/>
      <c r="P1724" s="16"/>
    </row>
    <row r="1725" spans="1:16" x14ac:dyDescent="0.25">
      <c r="A1725" s="16"/>
      <c r="B1725" s="16"/>
      <c r="C1725" s="16"/>
      <c r="D1725" s="17"/>
      <c r="E1725" s="16"/>
      <c r="F1725" s="18"/>
      <c r="G1725" s="18"/>
      <c r="H1725" s="18"/>
      <c r="I1725" s="18"/>
      <c r="J1725" s="19"/>
      <c r="K1725" s="19"/>
      <c r="L1725" s="20">
        <f t="shared" si="207"/>
        <v>26</v>
      </c>
      <c r="M1725" s="18">
        <f t="shared" si="206"/>
        <v>24.781572070614736</v>
      </c>
      <c r="N1725" s="16"/>
      <c r="O1725" s="16"/>
      <c r="P1725" s="16"/>
    </row>
    <row r="1726" spans="1:16" x14ac:dyDescent="0.25">
      <c r="A1726" s="16"/>
      <c r="B1726" s="16"/>
      <c r="C1726" s="16"/>
      <c r="D1726" s="17"/>
      <c r="E1726" s="16"/>
      <c r="F1726" s="18"/>
      <c r="G1726" s="18"/>
      <c r="H1726" s="18"/>
      <c r="I1726" s="18"/>
      <c r="J1726" s="19"/>
      <c r="K1726" s="19"/>
      <c r="L1726" s="20">
        <f t="shared" si="207"/>
        <v>31.7</v>
      </c>
      <c r="M1726" s="18">
        <f t="shared" si="206"/>
        <v>31.249136038929365</v>
      </c>
      <c r="N1726" s="16"/>
      <c r="O1726" s="16"/>
      <c r="P1726" s="16"/>
    </row>
    <row r="1727" spans="1:16" x14ac:dyDescent="0.25">
      <c r="A1727" s="16"/>
      <c r="B1727" s="16"/>
      <c r="C1727" s="16"/>
      <c r="D1727" s="17"/>
      <c r="E1727" s="16"/>
      <c r="F1727" s="18"/>
      <c r="G1727" s="18"/>
      <c r="H1727" s="18"/>
      <c r="I1727" s="18"/>
      <c r="J1727" s="19"/>
      <c r="K1727" s="19"/>
      <c r="L1727" s="20">
        <f t="shared" si="207"/>
        <v>31.4</v>
      </c>
      <c r="M1727" s="18">
        <f t="shared" si="206"/>
        <v>31.166922728964142</v>
      </c>
      <c r="N1727" s="16"/>
      <c r="O1727" s="16"/>
      <c r="P1727" s="16"/>
    </row>
    <row r="1728" spans="1:16" x14ac:dyDescent="0.25">
      <c r="A1728" s="16"/>
      <c r="B1728" s="16"/>
      <c r="C1728" s="16"/>
      <c r="D1728" s="17"/>
      <c r="E1728" s="16"/>
      <c r="F1728" s="18"/>
      <c r="G1728" s="18"/>
      <c r="H1728" s="18"/>
      <c r="I1728" s="18"/>
      <c r="J1728" s="19"/>
      <c r="K1728" s="19"/>
      <c r="L1728" s="20">
        <f t="shared" si="207"/>
        <v>45.8</v>
      </c>
      <c r="M1728" s="18">
        <f t="shared" si="206"/>
        <v>35.630521197398949</v>
      </c>
      <c r="N1728" s="16"/>
      <c r="O1728" s="16"/>
      <c r="P1728" s="16"/>
    </row>
    <row r="1729" spans="1:16" x14ac:dyDescent="0.25">
      <c r="A1729" s="16"/>
      <c r="B1729" s="16"/>
      <c r="C1729" s="16"/>
      <c r="D1729" s="17"/>
      <c r="E1729" s="16"/>
      <c r="F1729" s="18"/>
      <c r="G1729" s="18"/>
      <c r="H1729" s="18"/>
      <c r="I1729" s="18"/>
      <c r="J1729" s="19"/>
      <c r="K1729" s="19"/>
      <c r="L1729" s="20">
        <f t="shared" si="207"/>
        <v>25.1</v>
      </c>
      <c r="M1729" s="18">
        <f t="shared" si="206"/>
        <v>24.174834182140053</v>
      </c>
      <c r="N1729" s="16"/>
      <c r="O1729" s="16"/>
      <c r="P1729" s="16"/>
    </row>
    <row r="1730" spans="1:16" x14ac:dyDescent="0.25">
      <c r="A1730" s="16"/>
      <c r="B1730" s="16"/>
      <c r="C1730" s="16"/>
      <c r="D1730" s="17"/>
      <c r="E1730" s="16"/>
      <c r="F1730" s="18"/>
      <c r="G1730" s="18"/>
      <c r="H1730" s="18"/>
      <c r="I1730" s="18"/>
      <c r="J1730" s="19"/>
      <c r="K1730" s="19"/>
      <c r="L1730" s="20">
        <f t="shared" si="207"/>
        <v>24.8</v>
      </c>
      <c r="M1730" s="18">
        <f t="shared" ref="M1730:M1793" si="208">L144</f>
        <v>24.081408396553357</v>
      </c>
      <c r="N1730" s="16"/>
      <c r="O1730" s="16"/>
      <c r="P1730" s="16"/>
    </row>
    <row r="1731" spans="1:16" x14ac:dyDescent="0.25">
      <c r="A1731" s="16"/>
      <c r="B1731" s="16"/>
      <c r="C1731" s="16"/>
      <c r="D1731" s="17"/>
      <c r="E1731" s="16"/>
      <c r="F1731" s="18"/>
      <c r="G1731" s="18"/>
      <c r="H1731" s="18"/>
      <c r="I1731" s="18"/>
      <c r="J1731" s="19"/>
      <c r="K1731" s="19"/>
      <c r="L1731" s="20">
        <f t="shared" si="207"/>
        <v>28.4</v>
      </c>
      <c r="M1731" s="18">
        <f t="shared" si="208"/>
        <v>27.766682094194021</v>
      </c>
      <c r="N1731" s="16"/>
      <c r="O1731" s="16"/>
      <c r="P1731" s="16"/>
    </row>
    <row r="1732" spans="1:16" x14ac:dyDescent="0.25">
      <c r="A1732" s="16"/>
      <c r="B1732" s="16"/>
      <c r="C1732" s="16"/>
      <c r="D1732" s="17"/>
      <c r="E1732" s="16"/>
      <c r="F1732" s="18"/>
      <c r="G1732" s="18"/>
      <c r="H1732" s="18"/>
      <c r="I1732" s="18"/>
      <c r="J1732" s="19"/>
      <c r="K1732" s="19"/>
      <c r="L1732" s="20">
        <f t="shared" si="207"/>
        <v>34.5</v>
      </c>
      <c r="M1732" s="18">
        <f t="shared" si="208"/>
        <v>33.598081500034219</v>
      </c>
      <c r="N1732" s="16"/>
      <c r="O1732" s="16"/>
      <c r="P1732" s="16"/>
    </row>
    <row r="1733" spans="1:16" x14ac:dyDescent="0.25">
      <c r="A1733" s="16"/>
      <c r="B1733" s="16"/>
      <c r="C1733" s="16"/>
      <c r="D1733" s="17"/>
      <c r="E1733" s="16"/>
      <c r="F1733" s="18"/>
      <c r="G1733" s="18"/>
      <c r="H1733" s="18"/>
      <c r="I1733" s="18"/>
      <c r="J1733" s="19"/>
      <c r="K1733" s="19"/>
      <c r="L1733" s="20">
        <f t="shared" si="207"/>
        <v>26.6</v>
      </c>
      <c r="M1733" s="18">
        <f t="shared" si="208"/>
        <v>25.324456913810916</v>
      </c>
      <c r="N1733" s="16"/>
      <c r="O1733" s="16"/>
      <c r="P1733" s="16"/>
    </row>
    <row r="1734" spans="1:16" x14ac:dyDescent="0.25">
      <c r="A1734" s="16"/>
      <c r="B1734" s="16"/>
      <c r="C1734" s="16"/>
      <c r="D1734" s="17"/>
      <c r="E1734" s="16"/>
      <c r="F1734" s="18"/>
      <c r="G1734" s="18"/>
      <c r="H1734" s="18"/>
      <c r="I1734" s="18"/>
      <c r="J1734" s="19"/>
      <c r="K1734" s="19"/>
      <c r="L1734" s="20">
        <f t="shared" si="207"/>
        <v>30.3</v>
      </c>
      <c r="M1734" s="18">
        <f t="shared" si="208"/>
        <v>30.805782926319278</v>
      </c>
      <c r="N1734" s="16"/>
      <c r="O1734" s="16"/>
      <c r="P1734" s="16"/>
    </row>
    <row r="1735" spans="1:16" x14ac:dyDescent="0.25">
      <c r="A1735" s="16"/>
      <c r="B1735" s="16"/>
      <c r="C1735" s="16"/>
      <c r="D1735" s="17"/>
      <c r="E1735" s="16"/>
      <c r="F1735" s="18"/>
      <c r="G1735" s="18"/>
      <c r="H1735" s="18"/>
      <c r="I1735" s="18"/>
      <c r="J1735" s="19"/>
      <c r="K1735" s="19"/>
      <c r="L1735" s="20">
        <f t="shared" si="207"/>
        <v>32.6</v>
      </c>
      <c r="M1735" s="18">
        <f t="shared" si="208"/>
        <v>33.369798099169586</v>
      </c>
      <c r="N1735" s="16"/>
      <c r="O1735" s="16"/>
      <c r="P1735" s="16"/>
    </row>
    <row r="1736" spans="1:16" x14ac:dyDescent="0.25">
      <c r="A1736" s="16"/>
      <c r="B1736" s="16"/>
      <c r="C1736" s="16"/>
      <c r="D1736" s="17"/>
      <c r="E1736" s="16"/>
      <c r="F1736" s="18"/>
      <c r="G1736" s="18"/>
      <c r="H1736" s="18"/>
      <c r="I1736" s="18"/>
      <c r="J1736" s="19"/>
      <c r="K1736" s="19"/>
      <c r="L1736" s="20">
        <f t="shared" si="207"/>
        <v>31.3</v>
      </c>
      <c r="M1736" s="18">
        <f t="shared" si="208"/>
        <v>30.800934116609692</v>
      </c>
      <c r="N1736" s="16"/>
      <c r="O1736" s="16"/>
      <c r="P1736" s="16"/>
    </row>
    <row r="1737" spans="1:16" x14ac:dyDescent="0.25">
      <c r="A1737" s="16"/>
      <c r="B1737" s="16"/>
      <c r="C1737" s="16"/>
      <c r="D1737" s="17"/>
      <c r="E1737" s="16"/>
      <c r="F1737" s="18"/>
      <c r="G1737" s="18"/>
      <c r="H1737" s="18"/>
      <c r="I1737" s="18"/>
      <c r="J1737" s="19"/>
      <c r="K1737" s="19"/>
      <c r="L1737" s="20">
        <f t="shared" si="207"/>
        <v>22.4</v>
      </c>
      <c r="M1737" s="18">
        <f t="shared" si="208"/>
        <v>23.616599513541118</v>
      </c>
      <c r="N1737" s="16"/>
      <c r="O1737" s="16"/>
      <c r="P1737" s="16"/>
    </row>
    <row r="1738" spans="1:16" x14ac:dyDescent="0.25">
      <c r="A1738" s="16"/>
      <c r="B1738" s="16"/>
      <c r="C1738" s="16"/>
      <c r="D1738" s="17"/>
      <c r="E1738" s="16"/>
      <c r="F1738" s="18"/>
      <c r="G1738" s="18"/>
      <c r="H1738" s="18"/>
      <c r="I1738" s="18"/>
      <c r="J1738" s="19"/>
      <c r="K1738" s="19"/>
      <c r="L1738" s="20">
        <f t="shared" si="207"/>
        <v>22.4</v>
      </c>
      <c r="M1738" s="18">
        <f t="shared" si="208"/>
        <v>23.604812152397489</v>
      </c>
      <c r="N1738" s="16"/>
      <c r="O1738" s="16"/>
      <c r="P1738" s="16"/>
    </row>
    <row r="1739" spans="1:16" x14ac:dyDescent="0.25">
      <c r="A1739" s="16"/>
      <c r="B1739" s="16"/>
      <c r="C1739" s="16"/>
      <c r="D1739" s="17"/>
      <c r="E1739" s="16"/>
      <c r="F1739" s="18"/>
      <c r="G1739" s="18"/>
      <c r="H1739" s="18"/>
      <c r="I1739" s="18"/>
      <c r="J1739" s="19"/>
      <c r="K1739" s="19"/>
      <c r="L1739" s="20">
        <f t="shared" si="207"/>
        <v>26.2</v>
      </c>
      <c r="M1739" s="18">
        <f t="shared" si="208"/>
        <v>24.571276709223095</v>
      </c>
      <c r="N1739" s="16"/>
      <c r="O1739" s="16"/>
      <c r="P1739" s="16"/>
    </row>
    <row r="1740" spans="1:16" x14ac:dyDescent="0.25">
      <c r="A1740" s="16"/>
      <c r="B1740" s="16"/>
      <c r="C1740" s="16"/>
      <c r="D1740" s="17"/>
      <c r="E1740" s="16"/>
      <c r="F1740" s="18"/>
      <c r="G1740" s="18"/>
      <c r="H1740" s="18"/>
      <c r="I1740" s="18"/>
      <c r="J1740" s="19"/>
      <c r="K1740" s="19"/>
      <c r="L1740" s="20">
        <f t="shared" si="207"/>
        <v>26.9</v>
      </c>
      <c r="M1740" s="18">
        <f t="shared" si="208"/>
        <v>25.876364060600967</v>
      </c>
      <c r="N1740" s="16"/>
      <c r="O1740" s="16"/>
      <c r="P1740" s="16"/>
    </row>
    <row r="1741" spans="1:16" x14ac:dyDescent="0.25">
      <c r="A1741" s="16"/>
      <c r="B1741" s="16"/>
      <c r="C1741" s="16"/>
      <c r="D1741" s="17"/>
      <c r="E1741" s="16"/>
      <c r="F1741" s="18"/>
      <c r="G1741" s="18"/>
      <c r="H1741" s="18"/>
      <c r="I1741" s="18"/>
      <c r="J1741" s="19"/>
      <c r="K1741" s="19"/>
      <c r="L1741" s="20">
        <f t="shared" si="207"/>
        <v>31.5</v>
      </c>
      <c r="M1741" s="18">
        <f t="shared" si="208"/>
        <v>39.206936031937005</v>
      </c>
      <c r="N1741" s="16"/>
      <c r="O1741" s="16"/>
      <c r="P1741" s="16"/>
    </row>
    <row r="1742" spans="1:16" x14ac:dyDescent="0.25">
      <c r="A1742" s="16"/>
      <c r="B1742" s="16"/>
      <c r="C1742" s="16"/>
      <c r="D1742" s="17"/>
      <c r="E1742" s="16"/>
      <c r="F1742" s="18"/>
      <c r="G1742" s="18"/>
      <c r="H1742" s="18"/>
      <c r="I1742" s="18"/>
      <c r="J1742" s="19"/>
      <c r="K1742" s="19"/>
      <c r="L1742" s="20">
        <f t="shared" si="207"/>
        <v>24.3</v>
      </c>
      <c r="M1742" s="18">
        <f t="shared" si="208"/>
        <v>24.005275510144379</v>
      </c>
      <c r="N1742" s="16"/>
      <c r="O1742" s="16"/>
      <c r="P1742" s="16"/>
    </row>
    <row r="1743" spans="1:16" x14ac:dyDescent="0.25">
      <c r="A1743" s="16"/>
      <c r="B1743" s="16"/>
      <c r="C1743" s="16"/>
      <c r="D1743" s="17"/>
      <c r="E1743" s="16"/>
      <c r="F1743" s="18"/>
      <c r="G1743" s="18"/>
      <c r="H1743" s="18"/>
      <c r="I1743" s="18"/>
      <c r="J1743" s="19"/>
      <c r="K1743" s="19"/>
      <c r="L1743" s="20">
        <f t="shared" si="207"/>
        <v>21.1</v>
      </c>
      <c r="M1743" s="18">
        <f t="shared" si="208"/>
        <v>22.802080926802812</v>
      </c>
      <c r="N1743" s="16"/>
      <c r="O1743" s="16"/>
      <c r="P1743" s="16"/>
    </row>
    <row r="1744" spans="1:16" x14ac:dyDescent="0.25">
      <c r="A1744" s="16"/>
      <c r="B1744" s="16"/>
      <c r="C1744" s="16"/>
      <c r="D1744" s="17"/>
      <c r="E1744" s="16"/>
      <c r="F1744" s="18"/>
      <c r="G1744" s="18"/>
      <c r="H1744" s="18"/>
      <c r="I1744" s="18"/>
      <c r="J1744" s="19"/>
      <c r="K1744" s="19"/>
      <c r="L1744" s="20">
        <f t="shared" si="207"/>
        <v>24.1</v>
      </c>
      <c r="M1744" s="18">
        <f t="shared" si="208"/>
        <v>24.000051209986587</v>
      </c>
      <c r="N1744" s="16"/>
      <c r="O1744" s="16"/>
      <c r="P1744" s="16"/>
    </row>
    <row r="1745" spans="1:16" x14ac:dyDescent="0.25">
      <c r="A1745" s="16"/>
      <c r="B1745" s="16"/>
      <c r="C1745" s="16"/>
      <c r="D1745" s="17"/>
      <c r="E1745" s="16"/>
      <c r="F1745" s="18"/>
      <c r="G1745" s="18"/>
      <c r="H1745" s="18"/>
      <c r="I1745" s="18"/>
      <c r="J1745" s="19"/>
      <c r="K1745" s="19"/>
      <c r="L1745" s="20">
        <f t="shared" si="207"/>
        <v>25.3</v>
      </c>
      <c r="M1745" s="18">
        <f t="shared" si="208"/>
        <v>24.219563191330355</v>
      </c>
      <c r="N1745" s="16"/>
      <c r="O1745" s="16"/>
      <c r="P1745" s="16"/>
    </row>
    <row r="1746" spans="1:16" x14ac:dyDescent="0.25">
      <c r="A1746" s="16"/>
      <c r="B1746" s="16"/>
      <c r="C1746" s="16"/>
      <c r="D1746" s="17"/>
      <c r="E1746" s="16"/>
      <c r="F1746" s="18"/>
      <c r="G1746" s="18"/>
      <c r="H1746" s="18"/>
      <c r="I1746" s="18"/>
      <c r="J1746" s="19"/>
      <c r="K1746" s="19"/>
      <c r="L1746" s="20">
        <f t="shared" si="207"/>
        <v>26.3</v>
      </c>
      <c r="M1746" s="18">
        <f t="shared" si="208"/>
        <v>25.020786962339475</v>
      </c>
      <c r="N1746" s="16"/>
      <c r="O1746" s="16"/>
      <c r="P1746" s="16"/>
    </row>
    <row r="1747" spans="1:16" x14ac:dyDescent="0.25">
      <c r="A1747" s="16"/>
      <c r="B1747" s="16"/>
      <c r="C1747" s="16"/>
      <c r="D1747" s="17"/>
      <c r="E1747" s="16"/>
      <c r="F1747" s="18"/>
      <c r="G1747" s="18"/>
      <c r="H1747" s="18"/>
      <c r="I1747" s="18"/>
      <c r="J1747" s="19"/>
      <c r="K1747" s="19"/>
      <c r="L1747" s="20">
        <f t="shared" si="207"/>
        <v>27.5</v>
      </c>
      <c r="M1747" s="18">
        <f t="shared" si="208"/>
        <v>27.055547718010434</v>
      </c>
      <c r="N1747" s="16"/>
      <c r="O1747" s="16"/>
      <c r="P1747" s="16"/>
    </row>
    <row r="1748" spans="1:16" x14ac:dyDescent="0.25">
      <c r="A1748" s="16"/>
      <c r="B1748" s="16"/>
      <c r="C1748" s="16"/>
      <c r="D1748" s="17"/>
      <c r="E1748" s="16"/>
      <c r="F1748" s="18"/>
      <c r="G1748" s="18"/>
      <c r="H1748" s="18"/>
      <c r="I1748" s="18"/>
      <c r="J1748" s="19"/>
      <c r="K1748" s="19"/>
      <c r="L1748" s="20">
        <f t="shared" si="207"/>
        <v>30.2</v>
      </c>
      <c r="M1748" s="18">
        <f t="shared" si="208"/>
        <v>30.339697310467564</v>
      </c>
      <c r="N1748" s="16"/>
      <c r="O1748" s="16"/>
      <c r="P1748" s="16"/>
    </row>
    <row r="1749" spans="1:16" x14ac:dyDescent="0.25">
      <c r="A1749" s="16"/>
      <c r="B1749" s="16"/>
      <c r="C1749" s="16"/>
      <c r="D1749" s="17"/>
      <c r="E1749" s="16"/>
      <c r="F1749" s="18"/>
      <c r="G1749" s="18"/>
      <c r="H1749" s="18"/>
      <c r="I1749" s="18"/>
      <c r="J1749" s="19"/>
      <c r="K1749" s="19"/>
      <c r="L1749" s="20">
        <f t="shared" si="207"/>
        <v>33.6</v>
      </c>
      <c r="M1749" s="18">
        <f t="shared" si="208"/>
        <v>26.741714784326344</v>
      </c>
      <c r="N1749" s="16"/>
      <c r="O1749" s="16"/>
      <c r="P1749" s="16"/>
    </row>
    <row r="1750" spans="1:16" x14ac:dyDescent="0.25">
      <c r="A1750" s="16"/>
      <c r="B1750" s="16"/>
      <c r="C1750" s="16"/>
      <c r="D1750" s="17"/>
      <c r="E1750" s="16"/>
      <c r="F1750" s="18"/>
      <c r="G1750" s="18"/>
      <c r="H1750" s="18"/>
      <c r="I1750" s="18"/>
      <c r="J1750" s="19"/>
      <c r="K1750" s="19"/>
      <c r="L1750" s="20">
        <f t="shared" si="207"/>
        <v>32.200000000000003</v>
      </c>
      <c r="M1750" s="18">
        <f t="shared" si="208"/>
        <v>28.500522557415295</v>
      </c>
      <c r="N1750" s="16"/>
      <c r="O1750" s="16"/>
      <c r="P1750" s="16"/>
    </row>
    <row r="1751" spans="1:16" x14ac:dyDescent="0.25">
      <c r="A1751" s="16"/>
      <c r="B1751" s="16"/>
      <c r="C1751" s="16"/>
      <c r="D1751" s="17"/>
      <c r="E1751" s="16"/>
      <c r="F1751" s="18"/>
      <c r="G1751" s="18"/>
      <c r="H1751" s="18"/>
      <c r="I1751" s="18"/>
      <c r="J1751" s="19"/>
      <c r="K1751" s="19"/>
      <c r="L1751" s="20">
        <f t="shared" si="207"/>
        <v>31.5</v>
      </c>
      <c r="M1751" s="18">
        <f t="shared" si="208"/>
        <v>26.638088377664374</v>
      </c>
      <c r="N1751" s="16"/>
      <c r="O1751" s="16"/>
      <c r="P1751" s="16"/>
    </row>
    <row r="1752" spans="1:16" x14ac:dyDescent="0.25">
      <c r="A1752" s="16"/>
      <c r="B1752" s="16"/>
      <c r="C1752" s="16"/>
      <c r="D1752" s="17"/>
      <c r="E1752" s="16"/>
      <c r="F1752" s="18"/>
      <c r="G1752" s="18"/>
      <c r="H1752" s="18"/>
      <c r="I1752" s="18"/>
      <c r="J1752" s="19"/>
      <c r="K1752" s="19"/>
      <c r="L1752" s="20">
        <f t="shared" si="207"/>
        <v>22.1</v>
      </c>
      <c r="M1752" s="18">
        <f t="shared" si="208"/>
        <v>23.373249052468676</v>
      </c>
      <c r="N1752" s="16"/>
      <c r="O1752" s="16"/>
      <c r="P1752" s="16"/>
    </row>
    <row r="1753" spans="1:16" x14ac:dyDescent="0.25">
      <c r="A1753" s="16"/>
      <c r="B1753" s="16"/>
      <c r="C1753" s="16"/>
      <c r="D1753" s="17"/>
      <c r="E1753" s="16"/>
      <c r="F1753" s="18"/>
      <c r="G1753" s="18"/>
      <c r="H1753" s="18"/>
      <c r="I1753" s="18"/>
      <c r="J1753" s="19"/>
      <c r="K1753" s="19"/>
      <c r="L1753" s="20">
        <f t="shared" si="207"/>
        <v>23.6</v>
      </c>
      <c r="M1753" s="18">
        <f t="shared" si="208"/>
        <v>23.995943663361395</v>
      </c>
      <c r="N1753" s="16"/>
      <c r="O1753" s="16"/>
      <c r="P1753" s="16"/>
    </row>
    <row r="1754" spans="1:16" x14ac:dyDescent="0.25">
      <c r="A1754" s="16"/>
      <c r="B1754" s="16"/>
      <c r="C1754" s="16"/>
      <c r="D1754" s="17"/>
      <c r="E1754" s="16"/>
      <c r="F1754" s="18"/>
      <c r="G1754" s="18"/>
      <c r="H1754" s="18"/>
      <c r="I1754" s="18"/>
      <c r="J1754" s="19"/>
      <c r="K1754" s="19"/>
      <c r="L1754" s="20">
        <f t="shared" si="207"/>
        <v>25.4</v>
      </c>
      <c r="M1754" s="18">
        <f t="shared" si="208"/>
        <v>24.390457433655602</v>
      </c>
      <c r="N1754" s="16"/>
      <c r="O1754" s="16"/>
      <c r="P1754" s="16"/>
    </row>
    <row r="1755" spans="1:16" x14ac:dyDescent="0.25">
      <c r="A1755" s="16"/>
      <c r="B1755" s="16"/>
      <c r="C1755" s="16"/>
      <c r="D1755" s="17"/>
      <c r="E1755" s="16"/>
      <c r="F1755" s="18"/>
      <c r="G1755" s="18"/>
      <c r="H1755" s="18"/>
      <c r="I1755" s="18"/>
      <c r="J1755" s="19"/>
      <c r="K1755" s="19"/>
      <c r="L1755" s="20">
        <f t="shared" si="207"/>
        <v>27</v>
      </c>
      <c r="M1755" s="18">
        <f t="shared" si="208"/>
        <v>25.62691254356546</v>
      </c>
      <c r="N1755" s="16"/>
      <c r="O1755" s="16"/>
      <c r="P1755" s="16"/>
    </row>
    <row r="1756" spans="1:16" x14ac:dyDescent="0.25">
      <c r="A1756" s="16"/>
      <c r="B1756" s="16"/>
      <c r="C1756" s="16"/>
      <c r="D1756" s="17"/>
      <c r="E1756" s="16"/>
      <c r="F1756" s="18"/>
      <c r="G1756" s="18"/>
      <c r="H1756" s="18"/>
      <c r="I1756" s="18"/>
      <c r="J1756" s="19"/>
      <c r="K1756" s="19"/>
      <c r="L1756" s="20">
        <f t="shared" si="207"/>
        <v>25.8</v>
      </c>
      <c r="M1756" s="18">
        <f t="shared" si="208"/>
        <v>24.448787085835416</v>
      </c>
      <c r="N1756" s="16"/>
      <c r="O1756" s="16"/>
      <c r="P1756" s="16"/>
    </row>
    <row r="1757" spans="1:16" x14ac:dyDescent="0.25">
      <c r="A1757" s="16"/>
      <c r="B1757" s="16"/>
      <c r="C1757" s="16"/>
      <c r="D1757" s="17"/>
      <c r="E1757" s="16"/>
      <c r="F1757" s="18"/>
      <c r="G1757" s="18"/>
      <c r="H1757" s="18"/>
      <c r="I1757" s="18"/>
      <c r="J1757" s="19"/>
      <c r="K1757" s="19"/>
      <c r="L1757" s="20">
        <f t="shared" si="207"/>
        <v>25.6</v>
      </c>
      <c r="M1757" s="18">
        <f t="shared" si="208"/>
        <v>24.483996438923082</v>
      </c>
      <c r="N1757" s="16"/>
      <c r="O1757" s="16"/>
      <c r="P1757" s="16"/>
    </row>
    <row r="1758" spans="1:16" x14ac:dyDescent="0.25">
      <c r="A1758" s="16"/>
      <c r="B1758" s="16"/>
      <c r="C1758" s="16"/>
      <c r="D1758" s="17"/>
      <c r="E1758" s="16"/>
      <c r="F1758" s="18"/>
      <c r="G1758" s="18"/>
      <c r="H1758" s="18"/>
      <c r="I1758" s="18"/>
      <c r="J1758" s="19"/>
      <c r="K1758" s="19"/>
      <c r="L1758" s="20">
        <f t="shared" si="207"/>
        <v>25.8</v>
      </c>
      <c r="M1758" s="18">
        <f t="shared" si="208"/>
        <v>24.396060301097243</v>
      </c>
      <c r="N1758" s="16"/>
      <c r="O1758" s="16"/>
      <c r="P1758" s="16"/>
    </row>
    <row r="1759" spans="1:16" x14ac:dyDescent="0.25">
      <c r="A1759" s="16"/>
      <c r="B1759" s="16"/>
      <c r="C1759" s="16"/>
      <c r="D1759" s="17"/>
      <c r="E1759" s="16"/>
      <c r="F1759" s="18"/>
      <c r="G1759" s="18"/>
      <c r="H1759" s="18"/>
      <c r="I1759" s="18"/>
      <c r="J1759" s="19"/>
      <c r="K1759" s="19"/>
      <c r="L1759" s="20">
        <f t="shared" si="207"/>
        <v>27.4</v>
      </c>
      <c r="M1759" s="18">
        <f t="shared" si="208"/>
        <v>26.297606301388832</v>
      </c>
      <c r="N1759" s="16"/>
      <c r="O1759" s="16"/>
      <c r="P1759" s="16"/>
    </row>
    <row r="1760" spans="1:16" x14ac:dyDescent="0.25">
      <c r="A1760" s="16"/>
      <c r="B1760" s="16"/>
      <c r="C1760" s="16"/>
      <c r="D1760" s="17"/>
      <c r="E1760" s="16"/>
      <c r="F1760" s="18"/>
      <c r="G1760" s="18"/>
      <c r="H1760" s="18"/>
      <c r="I1760" s="18"/>
      <c r="J1760" s="19"/>
      <c r="K1760" s="19"/>
      <c r="L1760" s="20">
        <f t="shared" si="207"/>
        <v>29.4</v>
      </c>
      <c r="M1760" s="18">
        <f t="shared" si="208"/>
        <v>29.597626492969994</v>
      </c>
      <c r="N1760" s="16"/>
      <c r="O1760" s="16"/>
      <c r="P1760" s="16"/>
    </row>
    <row r="1761" spans="1:16" x14ac:dyDescent="0.25">
      <c r="A1761" s="16"/>
      <c r="B1761" s="16"/>
      <c r="C1761" s="16"/>
      <c r="D1761" s="17"/>
      <c r="E1761" s="16"/>
      <c r="F1761" s="18"/>
      <c r="G1761" s="18"/>
      <c r="H1761" s="18"/>
      <c r="I1761" s="18"/>
      <c r="J1761" s="19"/>
      <c r="K1761" s="19"/>
      <c r="L1761" s="20">
        <f t="shared" si="207"/>
        <v>28.9</v>
      </c>
      <c r="M1761" s="18">
        <f t="shared" si="208"/>
        <v>28.995075434993304</v>
      </c>
      <c r="N1761" s="16"/>
      <c r="O1761" s="16"/>
      <c r="P1761" s="16"/>
    </row>
    <row r="1762" spans="1:16" x14ac:dyDescent="0.25">
      <c r="A1762" s="16"/>
      <c r="B1762" s="16"/>
      <c r="C1762" s="16"/>
      <c r="D1762" s="17"/>
      <c r="E1762" s="16"/>
      <c r="F1762" s="18"/>
      <c r="G1762" s="18"/>
      <c r="H1762" s="18"/>
      <c r="I1762" s="18"/>
      <c r="J1762" s="19"/>
      <c r="K1762" s="19"/>
      <c r="L1762" s="20">
        <f t="shared" si="207"/>
        <v>27.8</v>
      </c>
      <c r="M1762" s="18">
        <f t="shared" si="208"/>
        <v>27.014937243815726</v>
      </c>
      <c r="N1762" s="16"/>
      <c r="O1762" s="16"/>
      <c r="P1762" s="16"/>
    </row>
    <row r="1763" spans="1:16" x14ac:dyDescent="0.25">
      <c r="A1763" s="16"/>
      <c r="B1763" s="16"/>
      <c r="C1763" s="16"/>
      <c r="D1763" s="17"/>
      <c r="E1763" s="16"/>
      <c r="F1763" s="18"/>
      <c r="G1763" s="18"/>
      <c r="H1763" s="18"/>
      <c r="I1763" s="18"/>
      <c r="J1763" s="19"/>
      <c r="K1763" s="19"/>
      <c r="L1763" s="20">
        <f t="shared" si="207"/>
        <v>25.8</v>
      </c>
      <c r="M1763" s="18">
        <f t="shared" si="208"/>
        <v>24.551894072631303</v>
      </c>
      <c r="N1763" s="16"/>
      <c r="O1763" s="16"/>
      <c r="P1763" s="16"/>
    </row>
    <row r="1764" spans="1:16" x14ac:dyDescent="0.25">
      <c r="A1764" s="16"/>
      <c r="B1764" s="16"/>
      <c r="C1764" s="16"/>
      <c r="D1764" s="17"/>
      <c r="E1764" s="16"/>
      <c r="F1764" s="18"/>
      <c r="G1764" s="18"/>
      <c r="H1764" s="18"/>
      <c r="I1764" s="18"/>
      <c r="J1764" s="19"/>
      <c r="K1764" s="19"/>
      <c r="L1764" s="20">
        <f t="shared" si="207"/>
        <v>23.9</v>
      </c>
      <c r="M1764" s="18">
        <f t="shared" si="208"/>
        <v>23.99995827926416</v>
      </c>
      <c r="N1764" s="16"/>
      <c r="O1764" s="16"/>
      <c r="P1764" s="16"/>
    </row>
    <row r="1765" spans="1:16" x14ac:dyDescent="0.25">
      <c r="A1765" s="16"/>
      <c r="B1765" s="16"/>
      <c r="C1765" s="16"/>
      <c r="D1765" s="17"/>
      <c r="E1765" s="16"/>
      <c r="F1765" s="18"/>
      <c r="G1765" s="18"/>
      <c r="H1765" s="18"/>
      <c r="I1765" s="18"/>
      <c r="J1765" s="19"/>
      <c r="K1765" s="19"/>
      <c r="L1765" s="20">
        <f t="shared" si="207"/>
        <v>29.7</v>
      </c>
      <c r="M1765" s="18">
        <f t="shared" si="208"/>
        <v>26.833561634004468</v>
      </c>
      <c r="N1765" s="16"/>
      <c r="O1765" s="16"/>
      <c r="P1765" s="16"/>
    </row>
    <row r="1766" spans="1:16" x14ac:dyDescent="0.25">
      <c r="A1766" s="16"/>
      <c r="B1766" s="16"/>
      <c r="C1766" s="16"/>
      <c r="D1766" s="17"/>
      <c r="E1766" s="16"/>
      <c r="F1766" s="18"/>
      <c r="G1766" s="18"/>
      <c r="H1766" s="18"/>
      <c r="I1766" s="18"/>
      <c r="J1766" s="19"/>
      <c r="K1766" s="19"/>
      <c r="L1766" s="20">
        <f t="shared" si="207"/>
        <v>30.9</v>
      </c>
      <c r="M1766" s="18">
        <f t="shared" si="208"/>
        <v>28.320629299474692</v>
      </c>
      <c r="N1766" s="16"/>
      <c r="O1766" s="16"/>
      <c r="P1766" s="16"/>
    </row>
    <row r="1767" spans="1:16" x14ac:dyDescent="0.25">
      <c r="A1767" s="16"/>
      <c r="B1767" s="16"/>
      <c r="C1767" s="16"/>
      <c r="D1767" s="17"/>
      <c r="E1767" s="16"/>
      <c r="F1767" s="18"/>
      <c r="G1767" s="18"/>
      <c r="H1767" s="18"/>
      <c r="I1767" s="18"/>
      <c r="J1767" s="19"/>
      <c r="K1767" s="19"/>
      <c r="L1767" s="20">
        <f t="shared" si="207"/>
        <v>29.2</v>
      </c>
      <c r="M1767" s="18">
        <f t="shared" si="208"/>
        <v>26.334776828417525</v>
      </c>
      <c r="N1767" s="16"/>
      <c r="O1767" s="16"/>
      <c r="P1767" s="16"/>
    </row>
    <row r="1768" spans="1:16" x14ac:dyDescent="0.25">
      <c r="A1768" s="16"/>
      <c r="B1768" s="16"/>
      <c r="C1768" s="16"/>
      <c r="D1768" s="17"/>
      <c r="E1768" s="16"/>
      <c r="F1768" s="18"/>
      <c r="G1768" s="18"/>
      <c r="H1768" s="18"/>
      <c r="I1768" s="18"/>
      <c r="J1768" s="19"/>
      <c r="K1768" s="19"/>
      <c r="L1768" s="20">
        <f t="shared" si="207"/>
        <v>30.7</v>
      </c>
      <c r="M1768" s="18">
        <f t="shared" si="208"/>
        <v>29.51607054530394</v>
      </c>
      <c r="N1768" s="16"/>
      <c r="O1768" s="16"/>
      <c r="P1768" s="16"/>
    </row>
    <row r="1769" spans="1:16" x14ac:dyDescent="0.25">
      <c r="A1769" s="16"/>
      <c r="B1769" s="16"/>
      <c r="C1769" s="16"/>
      <c r="D1769" s="17"/>
      <c r="E1769" s="16"/>
      <c r="F1769" s="18"/>
      <c r="G1769" s="18"/>
      <c r="H1769" s="18"/>
      <c r="I1769" s="18"/>
      <c r="J1769" s="19"/>
      <c r="K1769" s="19"/>
      <c r="L1769" s="20">
        <f t="shared" si="207"/>
        <v>27.7</v>
      </c>
      <c r="M1769" s="18">
        <f t="shared" si="208"/>
        <v>26.745769870523525</v>
      </c>
      <c r="N1769" s="16"/>
      <c r="O1769" s="16"/>
      <c r="P1769" s="16"/>
    </row>
    <row r="1770" spans="1:16" x14ac:dyDescent="0.25">
      <c r="A1770" s="16"/>
      <c r="B1770" s="16"/>
      <c r="C1770" s="16"/>
      <c r="D1770" s="17"/>
      <c r="E1770" s="16"/>
      <c r="F1770" s="18"/>
      <c r="G1770" s="18"/>
      <c r="H1770" s="18"/>
      <c r="I1770" s="18"/>
      <c r="J1770" s="19"/>
      <c r="K1770" s="19"/>
      <c r="L1770" s="20">
        <f t="shared" si="207"/>
        <v>19.100000000000001</v>
      </c>
      <c r="M1770" s="18">
        <f t="shared" si="208"/>
        <v>20.034453295914439</v>
      </c>
      <c r="N1770" s="16"/>
      <c r="O1770" s="16"/>
      <c r="P1770" s="16"/>
    </row>
    <row r="1771" spans="1:16" x14ac:dyDescent="0.25">
      <c r="A1771" s="16"/>
      <c r="B1771" s="16"/>
      <c r="C1771" s="16"/>
      <c r="D1771" s="17"/>
      <c r="E1771" s="16"/>
      <c r="F1771" s="18"/>
      <c r="G1771" s="18"/>
      <c r="H1771" s="18"/>
      <c r="I1771" s="18"/>
      <c r="J1771" s="19"/>
      <c r="K1771" s="19"/>
      <c r="L1771" s="20">
        <f t="shared" si="207"/>
        <v>20.8</v>
      </c>
      <c r="M1771" s="18">
        <f t="shared" si="208"/>
        <v>21.696410053478047</v>
      </c>
      <c r="N1771" s="16"/>
      <c r="O1771" s="16"/>
      <c r="P1771" s="16"/>
    </row>
    <row r="1772" spans="1:16" x14ac:dyDescent="0.25">
      <c r="A1772" s="16"/>
      <c r="B1772" s="16"/>
      <c r="C1772" s="16"/>
      <c r="D1772" s="17"/>
      <c r="E1772" s="16"/>
      <c r="F1772" s="18"/>
      <c r="G1772" s="18"/>
      <c r="H1772" s="18"/>
      <c r="I1772" s="18"/>
      <c r="J1772" s="19"/>
      <c r="K1772" s="19"/>
      <c r="L1772" s="20">
        <f t="shared" si="207"/>
        <v>25.1</v>
      </c>
      <c r="M1772" s="18">
        <f t="shared" si="208"/>
        <v>24.121479695153539</v>
      </c>
      <c r="N1772" s="16"/>
      <c r="O1772" s="16"/>
      <c r="P1772" s="16"/>
    </row>
    <row r="1773" spans="1:16" x14ac:dyDescent="0.25">
      <c r="A1773" s="16"/>
      <c r="B1773" s="16"/>
      <c r="C1773" s="16"/>
      <c r="D1773" s="17"/>
      <c r="E1773" s="16"/>
      <c r="F1773" s="18"/>
      <c r="G1773" s="18"/>
      <c r="H1773" s="18"/>
      <c r="I1773" s="18"/>
      <c r="J1773" s="19"/>
      <c r="K1773" s="19"/>
      <c r="L1773" s="20">
        <f t="shared" si="207"/>
        <v>25.9</v>
      </c>
      <c r="M1773" s="18">
        <f t="shared" si="208"/>
        <v>24.489625412623834</v>
      </c>
      <c r="N1773" s="16"/>
      <c r="O1773" s="16"/>
      <c r="P1773" s="16"/>
    </row>
    <row r="1774" spans="1:16" x14ac:dyDescent="0.25">
      <c r="A1774" s="16"/>
      <c r="B1774" s="16"/>
      <c r="C1774" s="16"/>
      <c r="D1774" s="17"/>
      <c r="E1774" s="16"/>
      <c r="F1774" s="18"/>
      <c r="G1774" s="18"/>
      <c r="H1774" s="18"/>
      <c r="I1774" s="18"/>
      <c r="J1774" s="19"/>
      <c r="K1774" s="19"/>
      <c r="L1774" s="20">
        <f t="shared" si="207"/>
        <v>27.4</v>
      </c>
      <c r="M1774" s="18">
        <f t="shared" si="208"/>
        <v>26.042749264905076</v>
      </c>
      <c r="N1774" s="16"/>
      <c r="O1774" s="16"/>
      <c r="P1774" s="16"/>
    </row>
    <row r="1775" spans="1:16" x14ac:dyDescent="0.25">
      <c r="A1775" s="16"/>
      <c r="B1775" s="16"/>
      <c r="C1775" s="16"/>
      <c r="D1775" s="17"/>
      <c r="E1775" s="16"/>
      <c r="F1775" s="18"/>
      <c r="G1775" s="18"/>
      <c r="H1775" s="18"/>
      <c r="I1775" s="18"/>
      <c r="J1775" s="19"/>
      <c r="K1775" s="19"/>
      <c r="L1775" s="20">
        <f t="shared" si="207"/>
        <v>27.8</v>
      </c>
      <c r="M1775" s="18">
        <f t="shared" si="208"/>
        <v>31.450547381502862</v>
      </c>
      <c r="N1775" s="16"/>
      <c r="O1775" s="16"/>
      <c r="P1775" s="16"/>
    </row>
    <row r="1776" spans="1:16" x14ac:dyDescent="0.25">
      <c r="A1776" s="16"/>
      <c r="B1776" s="16"/>
      <c r="C1776" s="16"/>
      <c r="D1776" s="17"/>
      <c r="E1776" s="16"/>
      <c r="F1776" s="18"/>
      <c r="G1776" s="18"/>
      <c r="H1776" s="18"/>
      <c r="I1776" s="18"/>
      <c r="J1776" s="19"/>
      <c r="K1776" s="19"/>
      <c r="L1776" s="20">
        <f t="shared" si="207"/>
        <v>29.4</v>
      </c>
      <c r="M1776" s="18">
        <f t="shared" si="208"/>
        <v>30.28558477376852</v>
      </c>
      <c r="N1776" s="16"/>
      <c r="O1776" s="16"/>
      <c r="P1776" s="16"/>
    </row>
    <row r="1777" spans="1:16" x14ac:dyDescent="0.25">
      <c r="A1777" s="16"/>
      <c r="B1777" s="16"/>
      <c r="C1777" s="16"/>
      <c r="D1777" s="17"/>
      <c r="E1777" s="16"/>
      <c r="F1777" s="18"/>
      <c r="G1777" s="18"/>
      <c r="H1777" s="18"/>
      <c r="I1777" s="18"/>
      <c r="J1777" s="19"/>
      <c r="K1777" s="19"/>
      <c r="L1777" s="20">
        <f t="shared" si="207"/>
        <v>26.8</v>
      </c>
      <c r="M1777" s="18">
        <f t="shared" si="208"/>
        <v>25.769658030692888</v>
      </c>
      <c r="N1777" s="16"/>
      <c r="O1777" s="16"/>
      <c r="P1777" s="16"/>
    </row>
    <row r="1778" spans="1:16" x14ac:dyDescent="0.25">
      <c r="A1778" s="16"/>
      <c r="B1778" s="16"/>
      <c r="C1778" s="16"/>
      <c r="D1778" s="17"/>
      <c r="E1778" s="16"/>
      <c r="F1778" s="18"/>
      <c r="G1778" s="18"/>
      <c r="H1778" s="18"/>
      <c r="I1778" s="18"/>
      <c r="J1778" s="19"/>
      <c r="K1778" s="19"/>
      <c r="L1778" s="20">
        <f t="shared" si="207"/>
        <v>29.2</v>
      </c>
      <c r="M1778" s="18">
        <f t="shared" si="208"/>
        <v>30.295869555528753</v>
      </c>
      <c r="N1778" s="16"/>
      <c r="O1778" s="16"/>
      <c r="P1778" s="16"/>
    </row>
    <row r="1779" spans="1:16" x14ac:dyDescent="0.25">
      <c r="A1779" s="16"/>
      <c r="B1779" s="16"/>
      <c r="C1779" s="16"/>
      <c r="D1779" s="17"/>
      <c r="E1779" s="16"/>
      <c r="F1779" s="18"/>
      <c r="G1779" s="18"/>
      <c r="H1779" s="18"/>
      <c r="I1779" s="18"/>
      <c r="J1779" s="19"/>
      <c r="K1779" s="19"/>
      <c r="L1779" s="20">
        <f t="shared" si="207"/>
        <v>29.4</v>
      </c>
      <c r="M1779" s="18">
        <f t="shared" si="208"/>
        <v>29.846636405440051</v>
      </c>
      <c r="N1779" s="16"/>
      <c r="O1779" s="16"/>
      <c r="P1779" s="16"/>
    </row>
    <row r="1780" spans="1:16" x14ac:dyDescent="0.25">
      <c r="A1780" s="16"/>
      <c r="B1780" s="16"/>
      <c r="C1780" s="16"/>
      <c r="D1780" s="17"/>
      <c r="E1780" s="16"/>
      <c r="F1780" s="18"/>
      <c r="G1780" s="18"/>
      <c r="H1780" s="18"/>
      <c r="I1780" s="18"/>
      <c r="J1780" s="19"/>
      <c r="K1780" s="19"/>
      <c r="L1780" s="20">
        <f t="shared" si="207"/>
        <v>28.1</v>
      </c>
      <c r="M1780" s="18">
        <f t="shared" si="208"/>
        <v>30.662541344142184</v>
      </c>
      <c r="N1780" s="16"/>
      <c r="O1780" s="16"/>
      <c r="P1780" s="16"/>
    </row>
    <row r="1781" spans="1:16" x14ac:dyDescent="0.25">
      <c r="A1781" s="16"/>
      <c r="B1781" s="16"/>
      <c r="C1781" s="16"/>
      <c r="D1781" s="17"/>
      <c r="E1781" s="16"/>
      <c r="F1781" s="18"/>
      <c r="G1781" s="18"/>
      <c r="H1781" s="18"/>
      <c r="I1781" s="18"/>
      <c r="J1781" s="19"/>
      <c r="K1781" s="19"/>
      <c r="L1781" s="20">
        <f t="shared" si="207"/>
        <v>27.7</v>
      </c>
      <c r="M1781" s="18">
        <f t="shared" si="208"/>
        <v>27.063604624344499</v>
      </c>
      <c r="N1781" s="16"/>
      <c r="O1781" s="16"/>
      <c r="P1781" s="16"/>
    </row>
    <row r="1782" spans="1:16" x14ac:dyDescent="0.25">
      <c r="A1782" s="16"/>
      <c r="B1782" s="16"/>
      <c r="C1782" s="16"/>
      <c r="D1782" s="17"/>
      <c r="E1782" s="16"/>
      <c r="F1782" s="18"/>
      <c r="G1782" s="18"/>
      <c r="H1782" s="18"/>
      <c r="I1782" s="18"/>
      <c r="J1782" s="19"/>
      <c r="K1782" s="19"/>
      <c r="L1782" s="20">
        <f t="shared" ref="L1782:L1845" si="209">E196</f>
        <v>30.1</v>
      </c>
      <c r="M1782" s="18">
        <f t="shared" si="208"/>
        <v>29.913127867498723</v>
      </c>
      <c r="N1782" s="16"/>
      <c r="O1782" s="16"/>
      <c r="P1782" s="16"/>
    </row>
    <row r="1783" spans="1:16" x14ac:dyDescent="0.25">
      <c r="A1783" s="16"/>
      <c r="B1783" s="16"/>
      <c r="C1783" s="16"/>
      <c r="D1783" s="17"/>
      <c r="E1783" s="16"/>
      <c r="F1783" s="18"/>
      <c r="G1783" s="18"/>
      <c r="H1783" s="18"/>
      <c r="I1783" s="18"/>
      <c r="J1783" s="19"/>
      <c r="K1783" s="19"/>
      <c r="L1783" s="20">
        <f t="shared" si="209"/>
        <v>26.2</v>
      </c>
      <c r="M1783" s="18">
        <f t="shared" si="208"/>
        <v>25.30934695443359</v>
      </c>
      <c r="N1783" s="16"/>
      <c r="O1783" s="16"/>
      <c r="P1783" s="16"/>
    </row>
    <row r="1784" spans="1:16" x14ac:dyDescent="0.25">
      <c r="A1784" s="16"/>
      <c r="B1784" s="16"/>
      <c r="C1784" s="16"/>
      <c r="D1784" s="17"/>
      <c r="E1784" s="16"/>
      <c r="F1784" s="18"/>
      <c r="G1784" s="18"/>
      <c r="H1784" s="18"/>
      <c r="I1784" s="18"/>
      <c r="J1784" s="19"/>
      <c r="K1784" s="19"/>
      <c r="L1784" s="20">
        <f t="shared" si="209"/>
        <v>24.9</v>
      </c>
      <c r="M1784" s="18">
        <f t="shared" si="208"/>
        <v>24.111148308002374</v>
      </c>
      <c r="N1784" s="16"/>
      <c r="O1784" s="16"/>
      <c r="P1784" s="16"/>
    </row>
    <row r="1785" spans="1:16" x14ac:dyDescent="0.25">
      <c r="A1785" s="16"/>
      <c r="B1785" s="16"/>
      <c r="C1785" s="16"/>
      <c r="D1785" s="17"/>
      <c r="E1785" s="16"/>
      <c r="F1785" s="18"/>
      <c r="G1785" s="18"/>
      <c r="H1785" s="18"/>
      <c r="I1785" s="18"/>
      <c r="J1785" s="19"/>
      <c r="K1785" s="19"/>
      <c r="L1785" s="20">
        <f t="shared" si="209"/>
        <v>30.7</v>
      </c>
      <c r="M1785" s="18">
        <f t="shared" si="208"/>
        <v>30.886021448429908</v>
      </c>
      <c r="N1785" s="16"/>
      <c r="O1785" s="16"/>
      <c r="P1785" s="16"/>
    </row>
    <row r="1786" spans="1:16" x14ac:dyDescent="0.25">
      <c r="A1786" s="16"/>
      <c r="B1786" s="16"/>
      <c r="C1786" s="16"/>
      <c r="D1786" s="17"/>
      <c r="E1786" s="16"/>
      <c r="F1786" s="18"/>
      <c r="G1786" s="18"/>
      <c r="H1786" s="18"/>
      <c r="I1786" s="18"/>
      <c r="J1786" s="19"/>
      <c r="K1786" s="19"/>
      <c r="L1786" s="20">
        <f t="shared" si="209"/>
        <v>23.9</v>
      </c>
      <c r="M1786" s="18">
        <f t="shared" si="208"/>
        <v>23.999734692776496</v>
      </c>
      <c r="N1786" s="16"/>
      <c r="O1786" s="16"/>
      <c r="P1786" s="16"/>
    </row>
    <row r="1787" spans="1:16" x14ac:dyDescent="0.25">
      <c r="A1787" s="16"/>
      <c r="B1787" s="16"/>
      <c r="C1787" s="16"/>
      <c r="D1787" s="17"/>
      <c r="E1787" s="16"/>
      <c r="F1787" s="18"/>
      <c r="G1787" s="18"/>
      <c r="H1787" s="18"/>
      <c r="I1787" s="18"/>
      <c r="J1787" s="19"/>
      <c r="K1787" s="19"/>
      <c r="L1787" s="20">
        <f t="shared" si="209"/>
        <v>23.4</v>
      </c>
      <c r="M1787" s="18">
        <f t="shared" si="208"/>
        <v>23.966864061462015</v>
      </c>
      <c r="N1787" s="16"/>
      <c r="O1787" s="16"/>
      <c r="P1787" s="16"/>
    </row>
    <row r="1788" spans="1:16" x14ac:dyDescent="0.25">
      <c r="A1788" s="16"/>
      <c r="B1788" s="16"/>
      <c r="C1788" s="16"/>
      <c r="D1788" s="17"/>
      <c r="E1788" s="16"/>
      <c r="F1788" s="18"/>
      <c r="G1788" s="18"/>
      <c r="H1788" s="18"/>
      <c r="I1788" s="18"/>
      <c r="J1788" s="19"/>
      <c r="K1788" s="19"/>
      <c r="L1788" s="20">
        <f t="shared" si="209"/>
        <v>24.7</v>
      </c>
      <c r="M1788" s="18">
        <f t="shared" si="208"/>
        <v>24.0508811880133</v>
      </c>
      <c r="N1788" s="16"/>
      <c r="O1788" s="16"/>
      <c r="P1788" s="16"/>
    </row>
    <row r="1789" spans="1:16" x14ac:dyDescent="0.25">
      <c r="A1789" s="16"/>
      <c r="B1789" s="16"/>
      <c r="C1789" s="16"/>
      <c r="D1789" s="17"/>
      <c r="E1789" s="16"/>
      <c r="F1789" s="18"/>
      <c r="G1789" s="18"/>
      <c r="H1789" s="18"/>
      <c r="I1789" s="18"/>
      <c r="J1789" s="19"/>
      <c r="K1789" s="19"/>
      <c r="L1789" s="20">
        <f t="shared" si="209"/>
        <v>26.2</v>
      </c>
      <c r="M1789" s="18">
        <f t="shared" si="208"/>
        <v>24.945094619304093</v>
      </c>
      <c r="N1789" s="16"/>
      <c r="O1789" s="16"/>
      <c r="P1789" s="16"/>
    </row>
    <row r="1790" spans="1:16" x14ac:dyDescent="0.25">
      <c r="A1790" s="16"/>
      <c r="B1790" s="16"/>
      <c r="C1790" s="16"/>
      <c r="D1790" s="17"/>
      <c r="E1790" s="16"/>
      <c r="F1790" s="18"/>
      <c r="G1790" s="18"/>
      <c r="H1790" s="18"/>
      <c r="I1790" s="18"/>
      <c r="J1790" s="19"/>
      <c r="K1790" s="19"/>
      <c r="L1790" s="20">
        <f t="shared" si="209"/>
        <v>29.5</v>
      </c>
      <c r="M1790" s="18">
        <f t="shared" si="208"/>
        <v>29.223167264788817</v>
      </c>
      <c r="N1790" s="16"/>
      <c r="O1790" s="16"/>
      <c r="P1790" s="16"/>
    </row>
    <row r="1791" spans="1:16" x14ac:dyDescent="0.25">
      <c r="A1791" s="16"/>
      <c r="B1791" s="16"/>
      <c r="C1791" s="16"/>
      <c r="D1791" s="17"/>
      <c r="E1791" s="16"/>
      <c r="F1791" s="18"/>
      <c r="G1791" s="18"/>
      <c r="H1791" s="18"/>
      <c r="I1791" s="18"/>
      <c r="J1791" s="19"/>
      <c r="K1791" s="19"/>
      <c r="L1791" s="20">
        <f t="shared" si="209"/>
        <v>32.1</v>
      </c>
      <c r="M1791" s="18">
        <f t="shared" si="208"/>
        <v>31.747550406018732</v>
      </c>
      <c r="N1791" s="16"/>
      <c r="O1791" s="16"/>
      <c r="P1791" s="16"/>
    </row>
    <row r="1792" spans="1:16" x14ac:dyDescent="0.25">
      <c r="A1792" s="16"/>
      <c r="B1792" s="16"/>
      <c r="C1792" s="16"/>
      <c r="D1792" s="17"/>
      <c r="E1792" s="16"/>
      <c r="F1792" s="18"/>
      <c r="G1792" s="18"/>
      <c r="H1792" s="18"/>
      <c r="I1792" s="18"/>
      <c r="J1792" s="19"/>
      <c r="K1792" s="19"/>
      <c r="L1792" s="20">
        <f t="shared" si="209"/>
        <v>31.4</v>
      </c>
      <c r="M1792" s="18">
        <f t="shared" si="208"/>
        <v>31.706292291163443</v>
      </c>
      <c r="N1792" s="16"/>
      <c r="O1792" s="16"/>
      <c r="P1792" s="16"/>
    </row>
    <row r="1793" spans="1:16" x14ac:dyDescent="0.25">
      <c r="A1793" s="16"/>
      <c r="B1793" s="16"/>
      <c r="C1793" s="16"/>
      <c r="D1793" s="17"/>
      <c r="E1793" s="16"/>
      <c r="F1793" s="18"/>
      <c r="G1793" s="18"/>
      <c r="H1793" s="18"/>
      <c r="I1793" s="18"/>
      <c r="J1793" s="19"/>
      <c r="K1793" s="19"/>
      <c r="L1793" s="20">
        <f t="shared" si="209"/>
        <v>32.4</v>
      </c>
      <c r="M1793" s="18">
        <f t="shared" si="208"/>
        <v>33.216501917159519</v>
      </c>
      <c r="N1793" s="16"/>
      <c r="O1793" s="16"/>
      <c r="P1793" s="16"/>
    </row>
    <row r="1794" spans="1:16" x14ac:dyDescent="0.25">
      <c r="A1794" s="16"/>
      <c r="B1794" s="16"/>
      <c r="C1794" s="16"/>
      <c r="D1794" s="17"/>
      <c r="E1794" s="16"/>
      <c r="F1794" s="18"/>
      <c r="G1794" s="18"/>
      <c r="H1794" s="18"/>
      <c r="I1794" s="18"/>
      <c r="J1794" s="19"/>
      <c r="K1794" s="19"/>
      <c r="L1794" s="20">
        <f t="shared" si="209"/>
        <v>29.1</v>
      </c>
      <c r="M1794" s="18">
        <f t="shared" ref="M1794:M1857" si="210">L208</f>
        <v>28.754097775282638</v>
      </c>
      <c r="N1794" s="16"/>
      <c r="O1794" s="16"/>
      <c r="P1794" s="16"/>
    </row>
    <row r="1795" spans="1:16" x14ac:dyDescent="0.25">
      <c r="A1795" s="16"/>
      <c r="B1795" s="16"/>
      <c r="C1795" s="16"/>
      <c r="D1795" s="17"/>
      <c r="E1795" s="16"/>
      <c r="F1795" s="18"/>
      <c r="G1795" s="18"/>
      <c r="H1795" s="18"/>
      <c r="I1795" s="18"/>
      <c r="J1795" s="19"/>
      <c r="K1795" s="19"/>
      <c r="L1795" s="20">
        <f t="shared" si="209"/>
        <v>28.3</v>
      </c>
      <c r="M1795" s="18">
        <f t="shared" si="210"/>
        <v>27.646159730291298</v>
      </c>
      <c r="N1795" s="16"/>
      <c r="O1795" s="16"/>
      <c r="P1795" s="16"/>
    </row>
    <row r="1796" spans="1:16" x14ac:dyDescent="0.25">
      <c r="A1796" s="16"/>
      <c r="B1796" s="16"/>
      <c r="C1796" s="16"/>
      <c r="D1796" s="17"/>
      <c r="E1796" s="16"/>
      <c r="F1796" s="18"/>
      <c r="G1796" s="18"/>
      <c r="H1796" s="18"/>
      <c r="I1796" s="18"/>
      <c r="J1796" s="19"/>
      <c r="K1796" s="19"/>
      <c r="L1796" s="20">
        <f t="shared" si="209"/>
        <v>32.299999999999997</v>
      </c>
      <c r="M1796" s="18">
        <f t="shared" si="210"/>
        <v>32.338801525863566</v>
      </c>
      <c r="N1796" s="16"/>
      <c r="O1796" s="16"/>
      <c r="P1796" s="16"/>
    </row>
    <row r="1797" spans="1:16" x14ac:dyDescent="0.25">
      <c r="A1797" s="16"/>
      <c r="B1797" s="16"/>
      <c r="C1797" s="16"/>
      <c r="D1797" s="17"/>
      <c r="E1797" s="16"/>
      <c r="F1797" s="18"/>
      <c r="G1797" s="18"/>
      <c r="H1797" s="18"/>
      <c r="I1797" s="18"/>
      <c r="J1797" s="19"/>
      <c r="K1797" s="19"/>
      <c r="L1797" s="20">
        <f t="shared" si="209"/>
        <v>32.200000000000003</v>
      </c>
      <c r="M1797" s="18">
        <f t="shared" si="210"/>
        <v>30.784059043698701</v>
      </c>
      <c r="N1797" s="16"/>
      <c r="O1797" s="16"/>
      <c r="P1797" s="16"/>
    </row>
    <row r="1798" spans="1:16" x14ac:dyDescent="0.25">
      <c r="A1798" s="16"/>
      <c r="B1798" s="16"/>
      <c r="C1798" s="16"/>
      <c r="D1798" s="17"/>
      <c r="E1798" s="16"/>
      <c r="F1798" s="18"/>
      <c r="G1798" s="18"/>
      <c r="H1798" s="18"/>
      <c r="I1798" s="18"/>
      <c r="J1798" s="19"/>
      <c r="K1798" s="19"/>
      <c r="L1798" s="20">
        <f t="shared" si="209"/>
        <v>21.9</v>
      </c>
      <c r="M1798" s="18">
        <f t="shared" si="210"/>
        <v>23.136304360836313</v>
      </c>
      <c r="N1798" s="16"/>
      <c r="O1798" s="16"/>
      <c r="P1798" s="16"/>
    </row>
    <row r="1799" spans="1:16" x14ac:dyDescent="0.25">
      <c r="A1799" s="16"/>
      <c r="B1799" s="16"/>
      <c r="C1799" s="16"/>
      <c r="D1799" s="17"/>
      <c r="E1799" s="16"/>
      <c r="F1799" s="18"/>
      <c r="G1799" s="18"/>
      <c r="H1799" s="18"/>
      <c r="I1799" s="18"/>
      <c r="J1799" s="19"/>
      <c r="K1799" s="19"/>
      <c r="L1799" s="20">
        <f t="shared" si="209"/>
        <v>26</v>
      </c>
      <c r="M1799" s="18">
        <f t="shared" si="210"/>
        <v>24.714970388442715</v>
      </c>
      <c r="N1799" s="16"/>
      <c r="O1799" s="16"/>
      <c r="P1799" s="16"/>
    </row>
    <row r="1800" spans="1:16" x14ac:dyDescent="0.25">
      <c r="A1800" s="16"/>
      <c r="B1800" s="16"/>
      <c r="C1800" s="16"/>
      <c r="D1800" s="17"/>
      <c r="E1800" s="16"/>
      <c r="F1800" s="18"/>
      <c r="G1800" s="18"/>
      <c r="H1800" s="18"/>
      <c r="I1800" s="18"/>
      <c r="J1800" s="19"/>
      <c r="K1800" s="19"/>
      <c r="L1800" s="20">
        <f t="shared" si="209"/>
        <v>25.9</v>
      </c>
      <c r="M1800" s="18">
        <f t="shared" si="210"/>
        <v>24.634689136848927</v>
      </c>
      <c r="N1800" s="16"/>
      <c r="O1800" s="16"/>
      <c r="P1800" s="16"/>
    </row>
    <row r="1801" spans="1:16" x14ac:dyDescent="0.25">
      <c r="A1801" s="16"/>
      <c r="B1801" s="16"/>
      <c r="C1801" s="16"/>
      <c r="D1801" s="17"/>
      <c r="E1801" s="16"/>
      <c r="F1801" s="18"/>
      <c r="G1801" s="18"/>
      <c r="H1801" s="18"/>
      <c r="I1801" s="18"/>
      <c r="J1801" s="19"/>
      <c r="K1801" s="19"/>
      <c r="L1801" s="20">
        <f t="shared" si="209"/>
        <v>25.2</v>
      </c>
      <c r="M1801" s="18">
        <f t="shared" si="210"/>
        <v>24.20904214142525</v>
      </c>
      <c r="N1801" s="16"/>
      <c r="O1801" s="16"/>
      <c r="P1801" s="16"/>
    </row>
    <row r="1802" spans="1:16" x14ac:dyDescent="0.25">
      <c r="A1802" s="16"/>
      <c r="B1802" s="16"/>
      <c r="C1802" s="16"/>
      <c r="D1802" s="17"/>
      <c r="E1802" s="16"/>
      <c r="F1802" s="18"/>
      <c r="G1802" s="18"/>
      <c r="H1802" s="18"/>
      <c r="I1802" s="18"/>
      <c r="J1802" s="19"/>
      <c r="K1802" s="19"/>
      <c r="L1802" s="20">
        <f t="shared" si="209"/>
        <v>26.7</v>
      </c>
      <c r="M1802" s="18">
        <f t="shared" si="210"/>
        <v>25.521829318147176</v>
      </c>
      <c r="N1802" s="16"/>
      <c r="O1802" s="16"/>
      <c r="P1802" s="16"/>
    </row>
    <row r="1803" spans="1:16" x14ac:dyDescent="0.25">
      <c r="A1803" s="16"/>
      <c r="B1803" s="16"/>
      <c r="C1803" s="16"/>
      <c r="D1803" s="17"/>
      <c r="E1803" s="16"/>
      <c r="F1803" s="18"/>
      <c r="G1803" s="18"/>
      <c r="H1803" s="18"/>
      <c r="I1803" s="18"/>
      <c r="J1803" s="19"/>
      <c r="K1803" s="19"/>
      <c r="L1803" s="20">
        <f t="shared" si="209"/>
        <v>19.600000000000001</v>
      </c>
      <c r="M1803" s="18">
        <f t="shared" si="210"/>
        <v>17.562698110483677</v>
      </c>
      <c r="N1803" s="16"/>
      <c r="O1803" s="16"/>
      <c r="P1803" s="16"/>
    </row>
    <row r="1804" spans="1:16" x14ac:dyDescent="0.25">
      <c r="A1804" s="16"/>
      <c r="B1804" s="16"/>
      <c r="C1804" s="16"/>
      <c r="D1804" s="17"/>
      <c r="E1804" s="16"/>
      <c r="F1804" s="18"/>
      <c r="G1804" s="18"/>
      <c r="H1804" s="18"/>
      <c r="I1804" s="18"/>
      <c r="J1804" s="19"/>
      <c r="K1804" s="19"/>
      <c r="L1804" s="20">
        <f t="shared" si="209"/>
        <v>20.100000000000001</v>
      </c>
      <c r="M1804" s="18">
        <f t="shared" si="210"/>
        <v>21.802172169084642</v>
      </c>
      <c r="N1804" s="16"/>
      <c r="O1804" s="16"/>
      <c r="P1804" s="16"/>
    </row>
    <row r="1805" spans="1:16" x14ac:dyDescent="0.25">
      <c r="A1805" s="16"/>
      <c r="B1805" s="16"/>
      <c r="C1805" s="16"/>
      <c r="D1805" s="17"/>
      <c r="E1805" s="16"/>
      <c r="F1805" s="18"/>
      <c r="G1805" s="18"/>
      <c r="H1805" s="18"/>
      <c r="I1805" s="18"/>
      <c r="J1805" s="19"/>
      <c r="K1805" s="19"/>
      <c r="L1805" s="20">
        <f t="shared" si="209"/>
        <v>23.1</v>
      </c>
      <c r="M1805" s="18">
        <f t="shared" si="210"/>
        <v>23.921724851250094</v>
      </c>
      <c r="N1805" s="16"/>
      <c r="O1805" s="16"/>
      <c r="P1805" s="16"/>
    </row>
    <row r="1806" spans="1:16" x14ac:dyDescent="0.25">
      <c r="A1806" s="16"/>
      <c r="B1806" s="16"/>
      <c r="C1806" s="16"/>
      <c r="D1806" s="17"/>
      <c r="E1806" s="16"/>
      <c r="F1806" s="18"/>
      <c r="G1806" s="18"/>
      <c r="H1806" s="18"/>
      <c r="I1806" s="18"/>
      <c r="J1806" s="19"/>
      <c r="K1806" s="19"/>
      <c r="L1806" s="20">
        <f t="shared" si="209"/>
        <v>21.3</v>
      </c>
      <c r="M1806" s="18">
        <f t="shared" si="210"/>
        <v>21.949874915008433</v>
      </c>
      <c r="N1806" s="16"/>
      <c r="O1806" s="16"/>
      <c r="P1806" s="16"/>
    </row>
    <row r="1807" spans="1:16" x14ac:dyDescent="0.25">
      <c r="A1807" s="16"/>
      <c r="B1807" s="16"/>
      <c r="C1807" s="16"/>
      <c r="D1807" s="17"/>
      <c r="E1807" s="16"/>
      <c r="F1807" s="18"/>
      <c r="G1807" s="18"/>
      <c r="H1807" s="18"/>
      <c r="I1807" s="18"/>
      <c r="J1807" s="19"/>
      <c r="K1807" s="19"/>
      <c r="L1807" s="20">
        <f t="shared" si="209"/>
        <v>24.5</v>
      </c>
      <c r="M1807" s="18">
        <f t="shared" si="210"/>
        <v>24.022227194167829</v>
      </c>
      <c r="N1807" s="16"/>
      <c r="O1807" s="16"/>
      <c r="P1807" s="16"/>
    </row>
    <row r="1808" spans="1:16" x14ac:dyDescent="0.25">
      <c r="A1808" s="16"/>
      <c r="B1808" s="16"/>
      <c r="C1808" s="16"/>
      <c r="D1808" s="17"/>
      <c r="E1808" s="16"/>
      <c r="F1808" s="18"/>
      <c r="G1808" s="18"/>
      <c r="H1808" s="18"/>
      <c r="I1808" s="18"/>
      <c r="J1808" s="19"/>
      <c r="K1808" s="19"/>
      <c r="L1808" s="20">
        <f t="shared" si="209"/>
        <v>23.9</v>
      </c>
      <c r="M1808" s="18">
        <f t="shared" si="210"/>
        <v>23.999809156626728</v>
      </c>
      <c r="N1808" s="16"/>
      <c r="O1808" s="16"/>
      <c r="P1808" s="16"/>
    </row>
    <row r="1809" spans="1:16" x14ac:dyDescent="0.25">
      <c r="A1809" s="16"/>
      <c r="B1809" s="16"/>
      <c r="C1809" s="16"/>
      <c r="D1809" s="17"/>
      <c r="E1809" s="16"/>
      <c r="F1809" s="18"/>
      <c r="G1809" s="18"/>
      <c r="H1809" s="18"/>
      <c r="I1809" s="18"/>
      <c r="J1809" s="19"/>
      <c r="K1809" s="19"/>
      <c r="L1809" s="20">
        <f t="shared" si="209"/>
        <v>23.9</v>
      </c>
      <c r="M1809" s="18">
        <f t="shared" si="210"/>
        <v>23.999878532185289</v>
      </c>
      <c r="N1809" s="16"/>
      <c r="O1809" s="16"/>
      <c r="P1809" s="16"/>
    </row>
    <row r="1810" spans="1:16" x14ac:dyDescent="0.25">
      <c r="A1810" s="16"/>
      <c r="B1810" s="16"/>
      <c r="C1810" s="16"/>
      <c r="D1810" s="17"/>
      <c r="E1810" s="16"/>
      <c r="F1810" s="18"/>
      <c r="G1810" s="18"/>
      <c r="H1810" s="18"/>
      <c r="I1810" s="18"/>
      <c r="J1810" s="19"/>
      <c r="K1810" s="19"/>
      <c r="L1810" s="20">
        <f t="shared" si="209"/>
        <v>25.5</v>
      </c>
      <c r="M1810" s="18">
        <f t="shared" si="210"/>
        <v>24.259776746367088</v>
      </c>
      <c r="N1810" s="16"/>
      <c r="O1810" s="16"/>
      <c r="P1810" s="16"/>
    </row>
    <row r="1811" spans="1:16" x14ac:dyDescent="0.25">
      <c r="A1811" s="16"/>
      <c r="B1811" s="16"/>
      <c r="C1811" s="16"/>
      <c r="D1811" s="17"/>
      <c r="E1811" s="16"/>
      <c r="F1811" s="18"/>
      <c r="G1811" s="18"/>
      <c r="H1811" s="18"/>
      <c r="I1811" s="18"/>
      <c r="J1811" s="19"/>
      <c r="K1811" s="19"/>
      <c r="L1811" s="20">
        <f t="shared" si="209"/>
        <v>27</v>
      </c>
      <c r="M1811" s="18">
        <f t="shared" si="210"/>
        <v>26.700234647478268</v>
      </c>
      <c r="N1811" s="16"/>
      <c r="O1811" s="16"/>
      <c r="P1811" s="16"/>
    </row>
    <row r="1812" spans="1:16" x14ac:dyDescent="0.25">
      <c r="A1812" s="16"/>
      <c r="B1812" s="16"/>
      <c r="C1812" s="16"/>
      <c r="D1812" s="17"/>
      <c r="E1812" s="16"/>
      <c r="F1812" s="18"/>
      <c r="G1812" s="18"/>
      <c r="H1812" s="18"/>
      <c r="I1812" s="18"/>
      <c r="J1812" s="19"/>
      <c r="K1812" s="19"/>
      <c r="L1812" s="20">
        <f t="shared" si="209"/>
        <v>25.7</v>
      </c>
      <c r="M1812" s="18">
        <f t="shared" si="210"/>
        <v>24.522592887343592</v>
      </c>
      <c r="N1812" s="16"/>
      <c r="O1812" s="16"/>
      <c r="P1812" s="16"/>
    </row>
    <row r="1813" spans="1:16" x14ac:dyDescent="0.25">
      <c r="A1813" s="16"/>
      <c r="B1813" s="16"/>
      <c r="C1813" s="16"/>
      <c r="D1813" s="17"/>
      <c r="E1813" s="16"/>
      <c r="F1813" s="18"/>
      <c r="G1813" s="18"/>
      <c r="H1813" s="18"/>
      <c r="I1813" s="18"/>
      <c r="J1813" s="19"/>
      <c r="K1813" s="19"/>
      <c r="L1813" s="20">
        <f t="shared" si="209"/>
        <v>26.3</v>
      </c>
      <c r="M1813" s="18">
        <f t="shared" si="210"/>
        <v>25.044690850982757</v>
      </c>
      <c r="N1813" s="16"/>
      <c r="O1813" s="16"/>
      <c r="P1813" s="16"/>
    </row>
    <row r="1814" spans="1:16" x14ac:dyDescent="0.25">
      <c r="A1814" s="16"/>
      <c r="B1814" s="16"/>
      <c r="C1814" s="16"/>
      <c r="D1814" s="17"/>
      <c r="E1814" s="16"/>
      <c r="F1814" s="18"/>
      <c r="G1814" s="18"/>
      <c r="H1814" s="18"/>
      <c r="I1814" s="18"/>
      <c r="J1814" s="19"/>
      <c r="K1814" s="19"/>
      <c r="L1814" s="20">
        <f t="shared" si="209"/>
        <v>29.5</v>
      </c>
      <c r="M1814" s="18">
        <f t="shared" si="210"/>
        <v>29.227866837994661</v>
      </c>
      <c r="N1814" s="16"/>
      <c r="O1814" s="16"/>
      <c r="P1814" s="16"/>
    </row>
    <row r="1815" spans="1:16" x14ac:dyDescent="0.25">
      <c r="A1815" s="16"/>
      <c r="B1815" s="16"/>
      <c r="C1815" s="16"/>
      <c r="D1815" s="17"/>
      <c r="E1815" s="16"/>
      <c r="F1815" s="18"/>
      <c r="G1815" s="18"/>
      <c r="H1815" s="18"/>
      <c r="I1815" s="18"/>
      <c r="J1815" s="19"/>
      <c r="K1815" s="19"/>
      <c r="L1815" s="20">
        <f t="shared" si="209"/>
        <v>26.9</v>
      </c>
      <c r="M1815" s="18">
        <f t="shared" si="210"/>
        <v>25.94234015719724</v>
      </c>
      <c r="N1815" s="16"/>
      <c r="O1815" s="16"/>
      <c r="P1815" s="16"/>
    </row>
    <row r="1816" spans="1:16" x14ac:dyDescent="0.25">
      <c r="A1816" s="16"/>
      <c r="B1816" s="16"/>
      <c r="C1816" s="16"/>
      <c r="D1816" s="17"/>
      <c r="E1816" s="16"/>
      <c r="F1816" s="18"/>
      <c r="G1816" s="18"/>
      <c r="H1816" s="18"/>
      <c r="I1816" s="18"/>
      <c r="J1816" s="19"/>
      <c r="K1816" s="19"/>
      <c r="L1816" s="20">
        <f t="shared" si="209"/>
        <v>21</v>
      </c>
      <c r="M1816" s="18">
        <f t="shared" si="210"/>
        <v>22.386165700069146</v>
      </c>
      <c r="N1816" s="16"/>
      <c r="O1816" s="16"/>
      <c r="P1816" s="16"/>
    </row>
    <row r="1817" spans="1:16" x14ac:dyDescent="0.25">
      <c r="A1817" s="16"/>
      <c r="B1817" s="16"/>
      <c r="C1817" s="16"/>
      <c r="D1817" s="17"/>
      <c r="E1817" s="16"/>
      <c r="F1817" s="18"/>
      <c r="G1817" s="18"/>
      <c r="H1817" s="18"/>
      <c r="I1817" s="18"/>
      <c r="J1817" s="19"/>
      <c r="K1817" s="19"/>
      <c r="L1817" s="20">
        <f t="shared" si="209"/>
        <v>22</v>
      </c>
      <c r="M1817" s="18">
        <f t="shared" si="210"/>
        <v>23.238099423921359</v>
      </c>
      <c r="N1817" s="16"/>
      <c r="O1817" s="16"/>
      <c r="P1817" s="16"/>
    </row>
    <row r="1818" spans="1:16" x14ac:dyDescent="0.25">
      <c r="A1818" s="16"/>
      <c r="B1818" s="16"/>
      <c r="C1818" s="16"/>
      <c r="D1818" s="17"/>
      <c r="E1818" s="16"/>
      <c r="F1818" s="18"/>
      <c r="G1818" s="18"/>
      <c r="H1818" s="18"/>
      <c r="I1818" s="18"/>
      <c r="J1818" s="19"/>
      <c r="K1818" s="19"/>
      <c r="L1818" s="20">
        <f t="shared" si="209"/>
        <v>24</v>
      </c>
      <c r="M1818" s="18">
        <f t="shared" si="210"/>
        <v>23.999998377665463</v>
      </c>
      <c r="N1818" s="16"/>
      <c r="O1818" s="16"/>
      <c r="P1818" s="16"/>
    </row>
    <row r="1819" spans="1:16" x14ac:dyDescent="0.25">
      <c r="A1819" s="16"/>
      <c r="B1819" s="16"/>
      <c r="C1819" s="16"/>
      <c r="D1819" s="17"/>
      <c r="E1819" s="16"/>
      <c r="F1819" s="18"/>
      <c r="G1819" s="18"/>
      <c r="H1819" s="18"/>
      <c r="I1819" s="18"/>
      <c r="J1819" s="19"/>
      <c r="K1819" s="19"/>
      <c r="L1819" s="20">
        <f t="shared" si="209"/>
        <v>19.7</v>
      </c>
      <c r="M1819" s="18">
        <f t="shared" si="210"/>
        <v>20.191134748986634</v>
      </c>
      <c r="N1819" s="16"/>
      <c r="O1819" s="16"/>
      <c r="P1819" s="16"/>
    </row>
    <row r="1820" spans="1:16" x14ac:dyDescent="0.25">
      <c r="A1820" s="16"/>
      <c r="B1820" s="16"/>
      <c r="C1820" s="16"/>
      <c r="D1820" s="17"/>
      <c r="E1820" s="16"/>
      <c r="F1820" s="18"/>
      <c r="G1820" s="18"/>
      <c r="H1820" s="18"/>
      <c r="I1820" s="18"/>
      <c r="J1820" s="19"/>
      <c r="K1820" s="19"/>
      <c r="L1820" s="20">
        <f t="shared" si="209"/>
        <v>18.600000000000001</v>
      </c>
      <c r="M1820" s="18">
        <f t="shared" si="210"/>
        <v>16.110928499937607</v>
      </c>
      <c r="N1820" s="16"/>
      <c r="O1820" s="16"/>
      <c r="P1820" s="16"/>
    </row>
    <row r="1821" spans="1:16" x14ac:dyDescent="0.25">
      <c r="A1821" s="16"/>
      <c r="B1821" s="16"/>
      <c r="C1821" s="16"/>
      <c r="D1821" s="17"/>
      <c r="E1821" s="16"/>
      <c r="F1821" s="18"/>
      <c r="G1821" s="18"/>
      <c r="H1821" s="18"/>
      <c r="I1821" s="18"/>
      <c r="J1821" s="19"/>
      <c r="K1821" s="19"/>
      <c r="L1821" s="20">
        <f t="shared" si="209"/>
        <v>20.8</v>
      </c>
      <c r="M1821" s="18">
        <f t="shared" si="210"/>
        <v>20.68985676015452</v>
      </c>
      <c r="N1821" s="16"/>
      <c r="O1821" s="16"/>
      <c r="P1821" s="16"/>
    </row>
    <row r="1822" spans="1:16" x14ac:dyDescent="0.25">
      <c r="A1822" s="16"/>
      <c r="B1822" s="16"/>
      <c r="C1822" s="16"/>
      <c r="D1822" s="17"/>
      <c r="E1822" s="16"/>
      <c r="F1822" s="18"/>
      <c r="G1822" s="18"/>
      <c r="H1822" s="18"/>
      <c r="I1822" s="18"/>
      <c r="J1822" s="19"/>
      <c r="K1822" s="19"/>
      <c r="L1822" s="20">
        <f t="shared" si="209"/>
        <v>23.9</v>
      </c>
      <c r="M1822" s="18">
        <f t="shared" si="210"/>
        <v>23.999755429237137</v>
      </c>
      <c r="N1822" s="16"/>
      <c r="O1822" s="16"/>
      <c r="P1822" s="16"/>
    </row>
    <row r="1823" spans="1:16" x14ac:dyDescent="0.25">
      <c r="A1823" s="16"/>
      <c r="B1823" s="16"/>
      <c r="C1823" s="16"/>
      <c r="D1823" s="17"/>
      <c r="E1823" s="16"/>
      <c r="F1823" s="18"/>
      <c r="G1823" s="18"/>
      <c r="H1823" s="18"/>
      <c r="I1823" s="18"/>
      <c r="J1823" s="19"/>
      <c r="K1823" s="19"/>
      <c r="L1823" s="20">
        <f t="shared" si="209"/>
        <v>24.2</v>
      </c>
      <c r="M1823" s="18">
        <f t="shared" si="210"/>
        <v>24.003638095689702</v>
      </c>
      <c r="N1823" s="16"/>
      <c r="O1823" s="16"/>
      <c r="P1823" s="16"/>
    </row>
    <row r="1824" spans="1:16" x14ac:dyDescent="0.25">
      <c r="A1824" s="16"/>
      <c r="B1824" s="16"/>
      <c r="C1824" s="16"/>
      <c r="D1824" s="17"/>
      <c r="E1824" s="16"/>
      <c r="F1824" s="18"/>
      <c r="G1824" s="18"/>
      <c r="H1824" s="18"/>
      <c r="I1824" s="18"/>
      <c r="J1824" s="19"/>
      <c r="K1824" s="19"/>
      <c r="L1824" s="20">
        <f t="shared" si="209"/>
        <v>23</v>
      </c>
      <c r="M1824" s="18">
        <f t="shared" si="210"/>
        <v>23.899921612273893</v>
      </c>
      <c r="N1824" s="16"/>
      <c r="O1824" s="16"/>
      <c r="P1824" s="16"/>
    </row>
    <row r="1825" spans="1:16" x14ac:dyDescent="0.25">
      <c r="A1825" s="16"/>
      <c r="B1825" s="16"/>
      <c r="C1825" s="16"/>
      <c r="D1825" s="17"/>
      <c r="E1825" s="16"/>
      <c r="F1825" s="18"/>
      <c r="G1825" s="18"/>
      <c r="H1825" s="18"/>
      <c r="I1825" s="18"/>
      <c r="J1825" s="19"/>
      <c r="K1825" s="19"/>
      <c r="L1825" s="20">
        <f t="shared" si="209"/>
        <v>22</v>
      </c>
      <c r="M1825" s="18">
        <f t="shared" si="210"/>
        <v>23.313213261823673</v>
      </c>
      <c r="N1825" s="16"/>
      <c r="O1825" s="16"/>
      <c r="P1825" s="16"/>
    </row>
    <row r="1826" spans="1:16" x14ac:dyDescent="0.25">
      <c r="A1826" s="16"/>
      <c r="B1826" s="16"/>
      <c r="C1826" s="16"/>
      <c r="D1826" s="17"/>
      <c r="E1826" s="16"/>
      <c r="F1826" s="18"/>
      <c r="G1826" s="18"/>
      <c r="H1826" s="18"/>
      <c r="I1826" s="18"/>
      <c r="J1826" s="19"/>
      <c r="K1826" s="19"/>
      <c r="L1826" s="20">
        <f t="shared" si="209"/>
        <v>26.2</v>
      </c>
      <c r="M1826" s="18">
        <f t="shared" si="210"/>
        <v>24.956686598421012</v>
      </c>
      <c r="N1826" s="16"/>
      <c r="O1826" s="16"/>
      <c r="P1826" s="16"/>
    </row>
    <row r="1827" spans="1:16" x14ac:dyDescent="0.25">
      <c r="A1827" s="16"/>
      <c r="B1827" s="16"/>
      <c r="C1827" s="16"/>
      <c r="D1827" s="17"/>
      <c r="E1827" s="16"/>
      <c r="F1827" s="18"/>
      <c r="G1827" s="18"/>
      <c r="H1827" s="18"/>
      <c r="I1827" s="18"/>
      <c r="J1827" s="19"/>
      <c r="K1827" s="19"/>
      <c r="L1827" s="20">
        <f t="shared" si="209"/>
        <v>25.6</v>
      </c>
      <c r="M1827" s="18">
        <f t="shared" si="210"/>
        <v>24.356231536466122</v>
      </c>
      <c r="N1827" s="16"/>
      <c r="O1827" s="16"/>
      <c r="P1827" s="16"/>
    </row>
    <row r="1828" spans="1:16" x14ac:dyDescent="0.25">
      <c r="A1828" s="16"/>
      <c r="B1828" s="16"/>
      <c r="C1828" s="16"/>
      <c r="D1828" s="17"/>
      <c r="E1828" s="16"/>
      <c r="F1828" s="18"/>
      <c r="G1828" s="18"/>
      <c r="H1828" s="18"/>
      <c r="I1828" s="18"/>
      <c r="J1828" s="19"/>
      <c r="K1828" s="19"/>
      <c r="L1828" s="20">
        <f t="shared" si="209"/>
        <v>28</v>
      </c>
      <c r="M1828" s="18">
        <f t="shared" si="210"/>
        <v>27.389848871283384</v>
      </c>
      <c r="N1828" s="16"/>
      <c r="O1828" s="16"/>
      <c r="P1828" s="16"/>
    </row>
    <row r="1829" spans="1:16" x14ac:dyDescent="0.25">
      <c r="A1829" s="16"/>
      <c r="B1829" s="16"/>
      <c r="C1829" s="16"/>
      <c r="D1829" s="17"/>
      <c r="E1829" s="16"/>
      <c r="F1829" s="18"/>
      <c r="G1829" s="18"/>
      <c r="H1829" s="18"/>
      <c r="I1829" s="18"/>
      <c r="J1829" s="19"/>
      <c r="K1829" s="19"/>
      <c r="L1829" s="20">
        <f t="shared" si="209"/>
        <v>26.5</v>
      </c>
      <c r="M1829" s="18">
        <f t="shared" si="210"/>
        <v>25.260081961117596</v>
      </c>
      <c r="N1829" s="16"/>
      <c r="O1829" s="16"/>
      <c r="P1829" s="16"/>
    </row>
    <row r="1830" spans="1:16" x14ac:dyDescent="0.25">
      <c r="A1830" s="16"/>
      <c r="B1830" s="16"/>
      <c r="C1830" s="16"/>
      <c r="D1830" s="17"/>
      <c r="E1830" s="16"/>
      <c r="F1830" s="18"/>
      <c r="G1830" s="18"/>
      <c r="H1830" s="18"/>
      <c r="I1830" s="18"/>
      <c r="J1830" s="19"/>
      <c r="K1830" s="19"/>
      <c r="L1830" s="20">
        <f t="shared" si="209"/>
        <v>21.7</v>
      </c>
      <c r="M1830" s="18">
        <f t="shared" si="210"/>
        <v>22.839567453107929</v>
      </c>
      <c r="N1830" s="16"/>
      <c r="O1830" s="16"/>
      <c r="P1830" s="16"/>
    </row>
    <row r="1831" spans="1:16" x14ac:dyDescent="0.25">
      <c r="A1831" s="16"/>
      <c r="B1831" s="16"/>
      <c r="C1831" s="16"/>
      <c r="D1831" s="17"/>
      <c r="E1831" s="16"/>
      <c r="F1831" s="18"/>
      <c r="G1831" s="18"/>
      <c r="H1831" s="18"/>
      <c r="I1831" s="18"/>
      <c r="J1831" s="19"/>
      <c r="K1831" s="19"/>
      <c r="L1831" s="20">
        <f t="shared" si="209"/>
        <v>25.7</v>
      </c>
      <c r="M1831" s="18">
        <f t="shared" si="210"/>
        <v>24.486301618435107</v>
      </c>
      <c r="N1831" s="16"/>
      <c r="O1831" s="16"/>
      <c r="P1831" s="16"/>
    </row>
    <row r="1832" spans="1:16" x14ac:dyDescent="0.25">
      <c r="A1832" s="16"/>
      <c r="B1832" s="16"/>
      <c r="C1832" s="16"/>
      <c r="D1832" s="17"/>
      <c r="E1832" s="16"/>
      <c r="F1832" s="18"/>
      <c r="G1832" s="18"/>
      <c r="H1832" s="18"/>
      <c r="I1832" s="18"/>
      <c r="J1832" s="19"/>
      <c r="K1832" s="19"/>
      <c r="L1832" s="20">
        <f t="shared" si="209"/>
        <v>19.2</v>
      </c>
      <c r="M1832" s="18">
        <f t="shared" si="210"/>
        <v>19.03551330738232</v>
      </c>
      <c r="N1832" s="16"/>
      <c r="O1832" s="16"/>
      <c r="P1832" s="16"/>
    </row>
    <row r="1833" spans="1:16" x14ac:dyDescent="0.25">
      <c r="A1833" s="16"/>
      <c r="B1833" s="16"/>
      <c r="C1833" s="16"/>
      <c r="D1833" s="17"/>
      <c r="E1833" s="16"/>
      <c r="F1833" s="18"/>
      <c r="G1833" s="18"/>
      <c r="H1833" s="18"/>
      <c r="I1833" s="18"/>
      <c r="J1833" s="19"/>
      <c r="K1833" s="19"/>
      <c r="L1833" s="20">
        <f t="shared" si="209"/>
        <v>21.8</v>
      </c>
      <c r="M1833" s="18">
        <f t="shared" si="210"/>
        <v>23.290647423560113</v>
      </c>
      <c r="N1833" s="16"/>
      <c r="O1833" s="16"/>
      <c r="P1833" s="16"/>
    </row>
    <row r="1834" spans="1:16" x14ac:dyDescent="0.25">
      <c r="A1834" s="16"/>
      <c r="B1834" s="16"/>
      <c r="C1834" s="16"/>
      <c r="D1834" s="17"/>
      <c r="E1834" s="16"/>
      <c r="F1834" s="18"/>
      <c r="G1834" s="18"/>
      <c r="H1834" s="18"/>
      <c r="I1834" s="18"/>
      <c r="J1834" s="19"/>
      <c r="K1834" s="19"/>
      <c r="L1834" s="20">
        <f t="shared" si="209"/>
        <v>25.6</v>
      </c>
      <c r="M1834" s="18">
        <f t="shared" si="210"/>
        <v>24.374620441829773</v>
      </c>
      <c r="N1834" s="16"/>
      <c r="O1834" s="16"/>
      <c r="P1834" s="16"/>
    </row>
    <row r="1835" spans="1:16" x14ac:dyDescent="0.25">
      <c r="A1835" s="16"/>
      <c r="B1835" s="16"/>
      <c r="C1835" s="16"/>
      <c r="D1835" s="17"/>
      <c r="E1835" s="16"/>
      <c r="F1835" s="18"/>
      <c r="G1835" s="18"/>
      <c r="H1835" s="18"/>
      <c r="I1835" s="18"/>
      <c r="J1835" s="19"/>
      <c r="K1835" s="19"/>
      <c r="L1835" s="20">
        <f t="shared" si="209"/>
        <v>19</v>
      </c>
      <c r="M1835" s="18">
        <f t="shared" si="210"/>
        <v>18.997877881423783</v>
      </c>
      <c r="N1835" s="16"/>
      <c r="O1835" s="16"/>
      <c r="P1835" s="16"/>
    </row>
    <row r="1836" spans="1:16" x14ac:dyDescent="0.25">
      <c r="A1836" s="16"/>
      <c r="B1836" s="16"/>
      <c r="C1836" s="16"/>
      <c r="D1836" s="17"/>
      <c r="E1836" s="16"/>
      <c r="F1836" s="18"/>
      <c r="G1836" s="18"/>
      <c r="H1836" s="18"/>
      <c r="I1836" s="18"/>
      <c r="J1836" s="19"/>
      <c r="K1836" s="19"/>
      <c r="L1836" s="20">
        <f t="shared" si="209"/>
        <v>19.8</v>
      </c>
      <c r="M1836" s="18">
        <f t="shared" si="210"/>
        <v>20.447601613853493</v>
      </c>
      <c r="N1836" s="16"/>
      <c r="O1836" s="16"/>
      <c r="P1836" s="16"/>
    </row>
    <row r="1837" spans="1:16" x14ac:dyDescent="0.25">
      <c r="A1837" s="16"/>
      <c r="B1837" s="16"/>
      <c r="C1837" s="16"/>
      <c r="D1837" s="17"/>
      <c r="E1837" s="16"/>
      <c r="F1837" s="18"/>
      <c r="G1837" s="18"/>
      <c r="H1837" s="18"/>
      <c r="I1837" s="18"/>
      <c r="J1837" s="19"/>
      <c r="K1837" s="19"/>
      <c r="L1837" s="20">
        <f t="shared" si="209"/>
        <v>20.100000000000001</v>
      </c>
      <c r="M1837" s="18">
        <f t="shared" si="210"/>
        <v>20.864776597067852</v>
      </c>
      <c r="N1837" s="16"/>
      <c r="O1837" s="16"/>
      <c r="P1837" s="16"/>
    </row>
    <row r="1838" spans="1:16" x14ac:dyDescent="0.25">
      <c r="A1838" s="16"/>
      <c r="B1838" s="16"/>
      <c r="C1838" s="16"/>
      <c r="D1838" s="17"/>
      <c r="E1838" s="16"/>
      <c r="F1838" s="18"/>
      <c r="G1838" s="18"/>
      <c r="H1838" s="18"/>
      <c r="I1838" s="18"/>
      <c r="J1838" s="19"/>
      <c r="K1838" s="19"/>
      <c r="L1838" s="20">
        <f t="shared" si="209"/>
        <v>22.4</v>
      </c>
      <c r="M1838" s="18">
        <f t="shared" si="210"/>
        <v>23.597058643794028</v>
      </c>
      <c r="N1838" s="16"/>
      <c r="O1838" s="16"/>
      <c r="P1838" s="16"/>
    </row>
    <row r="1839" spans="1:16" x14ac:dyDescent="0.25">
      <c r="A1839" s="16"/>
      <c r="B1839" s="16"/>
      <c r="C1839" s="16"/>
      <c r="D1839" s="17"/>
      <c r="E1839" s="16"/>
      <c r="F1839" s="18"/>
      <c r="G1839" s="18"/>
      <c r="H1839" s="18"/>
      <c r="I1839" s="18"/>
      <c r="J1839" s="19"/>
      <c r="K1839" s="19"/>
      <c r="L1839" s="20">
        <f t="shared" si="209"/>
        <v>23.8</v>
      </c>
      <c r="M1839" s="18">
        <f t="shared" si="210"/>
        <v>23.998629992796179</v>
      </c>
      <c r="N1839" s="16"/>
      <c r="O1839" s="16"/>
      <c r="P1839" s="16"/>
    </row>
    <row r="1840" spans="1:16" x14ac:dyDescent="0.25">
      <c r="A1840" s="16"/>
      <c r="B1840" s="16"/>
      <c r="C1840" s="16"/>
      <c r="D1840" s="17"/>
      <c r="E1840" s="16"/>
      <c r="F1840" s="18"/>
      <c r="G1840" s="18"/>
      <c r="H1840" s="18"/>
      <c r="I1840" s="18"/>
      <c r="J1840" s="19"/>
      <c r="K1840" s="19"/>
      <c r="L1840" s="20">
        <f t="shared" si="209"/>
        <v>23.7</v>
      </c>
      <c r="M1840" s="18">
        <f t="shared" si="210"/>
        <v>23.996044696564894</v>
      </c>
      <c r="N1840" s="16"/>
      <c r="O1840" s="16"/>
      <c r="P1840" s="16"/>
    </row>
    <row r="1841" spans="1:16" x14ac:dyDescent="0.25">
      <c r="A1841" s="16"/>
      <c r="B1841" s="16"/>
      <c r="C1841" s="16"/>
      <c r="D1841" s="17"/>
      <c r="E1841" s="16"/>
      <c r="F1841" s="18"/>
      <c r="G1841" s="18"/>
      <c r="H1841" s="18"/>
      <c r="I1841" s="18"/>
      <c r="J1841" s="19"/>
      <c r="K1841" s="19"/>
      <c r="L1841" s="20">
        <f t="shared" si="209"/>
        <v>23.5</v>
      </c>
      <c r="M1841" s="18">
        <f t="shared" si="210"/>
        <v>23.975900087540186</v>
      </c>
      <c r="N1841" s="16"/>
      <c r="O1841" s="16"/>
      <c r="P1841" s="16"/>
    </row>
    <row r="1842" spans="1:16" x14ac:dyDescent="0.25">
      <c r="A1842" s="16"/>
      <c r="B1842" s="16"/>
      <c r="C1842" s="16"/>
      <c r="D1842" s="17"/>
      <c r="E1842" s="16"/>
      <c r="F1842" s="18"/>
      <c r="G1842" s="18"/>
      <c r="H1842" s="18"/>
      <c r="I1842" s="18"/>
      <c r="J1842" s="19"/>
      <c r="K1842" s="19"/>
      <c r="L1842" s="20">
        <f t="shared" si="209"/>
        <v>22.7</v>
      </c>
      <c r="M1842" s="18">
        <f t="shared" si="210"/>
        <v>23.734456970447493</v>
      </c>
      <c r="N1842" s="16"/>
      <c r="O1842" s="16"/>
      <c r="P1842" s="16"/>
    </row>
    <row r="1843" spans="1:16" x14ac:dyDescent="0.25">
      <c r="A1843" s="16"/>
      <c r="B1843" s="16"/>
      <c r="C1843" s="16"/>
      <c r="D1843" s="17"/>
      <c r="E1843" s="16"/>
      <c r="F1843" s="18"/>
      <c r="G1843" s="18"/>
      <c r="H1843" s="18"/>
      <c r="I1843" s="18"/>
      <c r="J1843" s="19"/>
      <c r="K1843" s="19"/>
      <c r="L1843" s="20">
        <f t="shared" si="209"/>
        <v>19.3</v>
      </c>
      <c r="M1843" s="18">
        <f t="shared" si="210"/>
        <v>19.792942941872727</v>
      </c>
      <c r="N1843" s="16"/>
      <c r="O1843" s="16"/>
      <c r="P1843" s="16"/>
    </row>
    <row r="1844" spans="1:16" x14ac:dyDescent="0.25">
      <c r="A1844" s="16"/>
      <c r="B1844" s="16"/>
      <c r="C1844" s="16"/>
      <c r="D1844" s="17"/>
      <c r="E1844" s="16"/>
      <c r="F1844" s="18"/>
      <c r="G1844" s="18"/>
      <c r="H1844" s="18"/>
      <c r="I1844" s="18"/>
      <c r="J1844" s="19"/>
      <c r="K1844" s="19"/>
      <c r="L1844" s="20">
        <f t="shared" si="209"/>
        <v>19.7</v>
      </c>
      <c r="M1844" s="18">
        <f t="shared" si="210"/>
        <v>20.149970831161998</v>
      </c>
      <c r="N1844" s="16"/>
      <c r="O1844" s="16"/>
      <c r="P1844" s="16"/>
    </row>
    <row r="1845" spans="1:16" x14ac:dyDescent="0.25">
      <c r="A1845" s="16"/>
      <c r="B1845" s="16"/>
      <c r="C1845" s="16"/>
      <c r="D1845" s="17"/>
      <c r="E1845" s="16"/>
      <c r="F1845" s="18"/>
      <c r="G1845" s="18"/>
      <c r="H1845" s="18"/>
      <c r="I1845" s="18"/>
      <c r="J1845" s="19"/>
      <c r="K1845" s="19"/>
      <c r="L1845" s="20">
        <f t="shared" si="209"/>
        <v>19.899999999999999</v>
      </c>
      <c r="M1845" s="18">
        <f t="shared" si="210"/>
        <v>20.29013609765213</v>
      </c>
      <c r="N1845" s="16"/>
      <c r="O1845" s="16"/>
      <c r="P1845" s="16"/>
    </row>
    <row r="1846" spans="1:16" x14ac:dyDescent="0.25">
      <c r="A1846" s="16"/>
      <c r="B1846" s="16"/>
      <c r="C1846" s="16"/>
      <c r="D1846" s="17"/>
      <c r="E1846" s="16"/>
      <c r="F1846" s="18"/>
      <c r="G1846" s="18"/>
      <c r="H1846" s="18"/>
      <c r="I1846" s="18"/>
      <c r="J1846" s="19"/>
      <c r="K1846" s="19"/>
      <c r="L1846" s="20">
        <f t="shared" ref="L1846:L1909" si="211">E260</f>
        <v>21</v>
      </c>
      <c r="M1846" s="18">
        <f t="shared" si="210"/>
        <v>22.158697259923954</v>
      </c>
      <c r="N1846" s="16"/>
      <c r="O1846" s="16"/>
      <c r="P1846" s="16"/>
    </row>
    <row r="1847" spans="1:16" x14ac:dyDescent="0.25">
      <c r="A1847" s="16"/>
      <c r="B1847" s="16"/>
      <c r="C1847" s="16"/>
      <c r="D1847" s="17"/>
      <c r="E1847" s="16"/>
      <c r="F1847" s="18"/>
      <c r="G1847" s="18"/>
      <c r="H1847" s="18"/>
      <c r="I1847" s="18"/>
      <c r="J1847" s="19"/>
      <c r="K1847" s="19"/>
      <c r="L1847" s="20">
        <f t="shared" si="211"/>
        <v>18.3</v>
      </c>
      <c r="M1847" s="18">
        <f t="shared" si="210"/>
        <v>18.394502525798494</v>
      </c>
      <c r="N1847" s="16"/>
      <c r="O1847" s="16"/>
      <c r="P1847" s="16"/>
    </row>
    <row r="1848" spans="1:16" x14ac:dyDescent="0.25">
      <c r="A1848" s="16"/>
      <c r="B1848" s="16"/>
      <c r="C1848" s="16"/>
      <c r="D1848" s="17"/>
      <c r="E1848" s="16"/>
      <c r="F1848" s="18"/>
      <c r="G1848" s="18"/>
      <c r="H1848" s="18"/>
      <c r="I1848" s="18"/>
      <c r="J1848" s="19"/>
      <c r="K1848" s="19"/>
      <c r="L1848" s="20">
        <f t="shared" si="211"/>
        <v>19.3</v>
      </c>
      <c r="M1848" s="18">
        <f t="shared" si="210"/>
        <v>19.096641278260471</v>
      </c>
      <c r="N1848" s="16"/>
      <c r="O1848" s="16"/>
      <c r="P1848" s="16"/>
    </row>
    <row r="1849" spans="1:16" x14ac:dyDescent="0.25">
      <c r="A1849" s="16"/>
      <c r="B1849" s="16"/>
      <c r="C1849" s="16"/>
      <c r="D1849" s="17"/>
      <c r="E1849" s="16"/>
      <c r="F1849" s="18"/>
      <c r="G1849" s="18"/>
      <c r="H1849" s="18"/>
      <c r="I1849" s="18"/>
      <c r="J1849" s="19"/>
      <c r="K1849" s="19"/>
      <c r="L1849" s="20">
        <f t="shared" si="211"/>
        <v>19</v>
      </c>
      <c r="M1849" s="18">
        <f t="shared" si="210"/>
        <v>19.368058048272882</v>
      </c>
      <c r="N1849" s="16"/>
      <c r="O1849" s="16"/>
      <c r="P1849" s="16"/>
    </row>
    <row r="1850" spans="1:16" x14ac:dyDescent="0.25">
      <c r="A1850" s="16"/>
      <c r="B1850" s="16"/>
      <c r="C1850" s="16"/>
      <c r="D1850" s="17"/>
      <c r="E1850" s="16"/>
      <c r="F1850" s="18"/>
      <c r="G1850" s="18"/>
      <c r="H1850" s="18"/>
      <c r="I1850" s="18"/>
      <c r="J1850" s="19"/>
      <c r="K1850" s="19"/>
      <c r="L1850" s="20">
        <f t="shared" si="211"/>
        <v>20</v>
      </c>
      <c r="M1850" s="18">
        <f t="shared" si="210"/>
        <v>20.203116339745392</v>
      </c>
      <c r="N1850" s="16"/>
      <c r="O1850" s="16"/>
      <c r="P1850" s="16"/>
    </row>
    <row r="1851" spans="1:16" x14ac:dyDescent="0.25">
      <c r="A1851" s="16"/>
      <c r="B1851" s="16"/>
      <c r="C1851" s="16"/>
      <c r="D1851" s="17"/>
      <c r="E1851" s="16"/>
      <c r="F1851" s="18"/>
      <c r="G1851" s="18"/>
      <c r="H1851" s="18"/>
      <c r="I1851" s="18"/>
      <c r="J1851" s="19"/>
      <c r="K1851" s="19"/>
      <c r="L1851" s="20">
        <f t="shared" si="211"/>
        <v>22.2</v>
      </c>
      <c r="M1851" s="18">
        <f t="shared" si="210"/>
        <v>23.427772922047573</v>
      </c>
      <c r="N1851" s="16"/>
      <c r="O1851" s="16"/>
      <c r="P1851" s="16"/>
    </row>
    <row r="1852" spans="1:16" x14ac:dyDescent="0.25">
      <c r="A1852" s="16"/>
      <c r="B1852" s="16"/>
      <c r="C1852" s="16"/>
      <c r="D1852" s="17"/>
      <c r="E1852" s="16"/>
      <c r="F1852" s="18"/>
      <c r="G1852" s="18"/>
      <c r="H1852" s="18"/>
      <c r="I1852" s="18"/>
      <c r="J1852" s="19"/>
      <c r="K1852" s="19"/>
      <c r="L1852" s="20">
        <f t="shared" si="211"/>
        <v>16</v>
      </c>
      <c r="M1852" s="18">
        <f t="shared" si="210"/>
        <v>16.121331148650604</v>
      </c>
      <c r="N1852" s="16"/>
      <c r="O1852" s="16"/>
      <c r="P1852" s="16"/>
    </row>
    <row r="1853" spans="1:16" x14ac:dyDescent="0.25">
      <c r="A1853" s="16"/>
      <c r="B1853" s="16"/>
      <c r="C1853" s="16"/>
      <c r="D1853" s="17"/>
      <c r="E1853" s="16"/>
      <c r="F1853" s="18"/>
      <c r="G1853" s="18"/>
      <c r="H1853" s="18"/>
      <c r="I1853" s="18"/>
      <c r="J1853" s="19"/>
      <c r="K1853" s="19"/>
      <c r="L1853" s="20">
        <f t="shared" si="211"/>
        <v>16.100000000000001</v>
      </c>
      <c r="M1853" s="18">
        <f t="shared" si="210"/>
        <v>17.10691996979347</v>
      </c>
      <c r="N1853" s="16"/>
      <c r="O1853" s="16"/>
      <c r="P1853" s="16"/>
    </row>
    <row r="1854" spans="1:16" x14ac:dyDescent="0.25">
      <c r="A1854" s="16"/>
      <c r="B1854" s="16"/>
      <c r="C1854" s="16"/>
      <c r="D1854" s="17"/>
      <c r="E1854" s="16"/>
      <c r="F1854" s="18"/>
      <c r="G1854" s="18"/>
      <c r="H1854" s="18"/>
      <c r="I1854" s="18"/>
      <c r="J1854" s="19"/>
      <c r="K1854" s="19"/>
      <c r="L1854" s="20">
        <f t="shared" si="211"/>
        <v>17.2</v>
      </c>
      <c r="M1854" s="18">
        <f t="shared" si="210"/>
        <v>12.019823833539565</v>
      </c>
      <c r="N1854" s="16"/>
      <c r="O1854" s="16"/>
      <c r="P1854" s="16"/>
    </row>
    <row r="1855" spans="1:16" x14ac:dyDescent="0.25">
      <c r="A1855" s="16"/>
      <c r="B1855" s="16"/>
      <c r="C1855" s="16"/>
      <c r="D1855" s="17"/>
      <c r="E1855" s="16"/>
      <c r="F1855" s="18"/>
      <c r="G1855" s="18"/>
      <c r="H1855" s="18"/>
      <c r="I1855" s="18"/>
      <c r="J1855" s="19"/>
      <c r="K1855" s="19"/>
      <c r="L1855" s="20">
        <f t="shared" si="211"/>
        <v>20.6</v>
      </c>
      <c r="M1855" s="18">
        <f t="shared" si="210"/>
        <v>18.372349700338727</v>
      </c>
      <c r="N1855" s="16"/>
      <c r="O1855" s="16"/>
      <c r="P1855" s="16"/>
    </row>
    <row r="1856" spans="1:16" x14ac:dyDescent="0.25">
      <c r="A1856" s="16"/>
      <c r="B1856" s="16"/>
      <c r="C1856" s="16"/>
      <c r="D1856" s="17"/>
      <c r="E1856" s="16"/>
      <c r="F1856" s="18"/>
      <c r="G1856" s="18"/>
      <c r="H1856" s="18"/>
      <c r="I1856" s="18"/>
      <c r="J1856" s="19"/>
      <c r="K1856" s="19"/>
      <c r="L1856" s="20">
        <f t="shared" si="211"/>
        <v>20.2</v>
      </c>
      <c r="M1856" s="18">
        <f t="shared" si="210"/>
        <v>21.32667431783501</v>
      </c>
      <c r="N1856" s="16"/>
      <c r="O1856" s="16"/>
      <c r="P1856" s="16"/>
    </row>
    <row r="1857" spans="1:16" x14ac:dyDescent="0.25">
      <c r="A1857" s="16"/>
      <c r="B1857" s="16"/>
      <c r="C1857" s="16"/>
      <c r="D1857" s="17"/>
      <c r="E1857" s="16"/>
      <c r="F1857" s="18"/>
      <c r="G1857" s="18"/>
      <c r="H1857" s="18"/>
      <c r="I1857" s="18"/>
      <c r="J1857" s="19"/>
      <c r="K1857" s="19"/>
      <c r="L1857" s="20">
        <f t="shared" si="211"/>
        <v>19.3</v>
      </c>
      <c r="M1857" s="18">
        <f t="shared" si="210"/>
        <v>20.116723077032116</v>
      </c>
      <c r="N1857" s="16"/>
      <c r="O1857" s="16"/>
      <c r="P1857" s="16"/>
    </row>
    <row r="1858" spans="1:16" x14ac:dyDescent="0.25">
      <c r="A1858" s="16"/>
      <c r="B1858" s="16"/>
      <c r="C1858" s="16"/>
      <c r="D1858" s="17"/>
      <c r="E1858" s="16"/>
      <c r="F1858" s="18"/>
      <c r="G1858" s="18"/>
      <c r="H1858" s="18"/>
      <c r="I1858" s="18"/>
      <c r="J1858" s="19"/>
      <c r="K1858" s="19"/>
      <c r="L1858" s="20">
        <f t="shared" si="211"/>
        <v>19.600000000000001</v>
      </c>
      <c r="M1858" s="18">
        <f t="shared" ref="M1858:M1889" si="212">L272</f>
        <v>18.338246330511485</v>
      </c>
      <c r="N1858" s="16"/>
      <c r="O1858" s="16"/>
      <c r="P1858" s="16"/>
    </row>
    <row r="1859" spans="1:16" x14ac:dyDescent="0.25">
      <c r="A1859" s="16"/>
      <c r="B1859" s="16"/>
      <c r="C1859" s="16"/>
      <c r="D1859" s="17"/>
      <c r="E1859" s="16"/>
      <c r="F1859" s="18"/>
      <c r="G1859" s="18"/>
      <c r="H1859" s="18"/>
      <c r="I1859" s="18"/>
      <c r="J1859" s="19"/>
      <c r="K1859" s="19"/>
      <c r="L1859" s="20">
        <f t="shared" si="211"/>
        <v>19.2</v>
      </c>
      <c r="M1859" s="18">
        <f t="shared" si="212"/>
        <v>17.626945433146389</v>
      </c>
      <c r="N1859" s="16"/>
      <c r="O1859" s="16"/>
      <c r="P1859" s="16"/>
    </row>
    <row r="1860" spans="1:16" x14ac:dyDescent="0.25">
      <c r="A1860" s="16"/>
      <c r="B1860" s="16"/>
      <c r="C1860" s="16"/>
      <c r="D1860" s="17"/>
      <c r="E1860" s="16"/>
      <c r="F1860" s="18"/>
      <c r="G1860" s="18"/>
      <c r="H1860" s="18"/>
      <c r="I1860" s="18"/>
      <c r="J1860" s="19"/>
      <c r="K1860" s="19"/>
      <c r="L1860" s="20">
        <f t="shared" si="211"/>
        <v>21.5</v>
      </c>
      <c r="M1860" s="18">
        <f t="shared" si="212"/>
        <v>22.344316258380967</v>
      </c>
      <c r="N1860" s="16"/>
      <c r="O1860" s="16"/>
      <c r="P1860" s="16"/>
    </row>
    <row r="1861" spans="1:16" x14ac:dyDescent="0.25">
      <c r="A1861" s="16"/>
      <c r="B1861" s="16"/>
      <c r="C1861" s="16"/>
      <c r="D1861" s="17"/>
      <c r="E1861" s="16"/>
      <c r="F1861" s="18"/>
      <c r="G1861" s="18"/>
      <c r="H1861" s="18"/>
      <c r="I1861" s="18"/>
      <c r="J1861" s="19"/>
      <c r="K1861" s="19"/>
      <c r="L1861" s="20">
        <f t="shared" si="211"/>
        <v>23.1</v>
      </c>
      <c r="M1861" s="18">
        <f t="shared" si="212"/>
        <v>23.895231321205038</v>
      </c>
      <c r="N1861" s="16"/>
      <c r="O1861" s="16"/>
      <c r="P1861" s="16"/>
    </row>
    <row r="1862" spans="1:16" x14ac:dyDescent="0.25">
      <c r="A1862" s="16"/>
      <c r="B1862" s="16"/>
      <c r="C1862" s="16"/>
      <c r="D1862" s="17"/>
      <c r="E1862" s="16"/>
      <c r="F1862" s="18"/>
      <c r="G1862" s="18"/>
      <c r="H1862" s="18"/>
      <c r="I1862" s="18"/>
      <c r="J1862" s="19"/>
      <c r="K1862" s="19"/>
      <c r="L1862" s="20">
        <f t="shared" si="211"/>
        <v>21.3</v>
      </c>
      <c r="M1862" s="18">
        <f t="shared" si="212"/>
        <v>22.749998522637519</v>
      </c>
      <c r="N1862" s="16"/>
      <c r="O1862" s="16"/>
      <c r="P1862" s="16"/>
    </row>
    <row r="1863" spans="1:16" x14ac:dyDescent="0.25">
      <c r="A1863" s="16"/>
      <c r="B1863" s="16"/>
      <c r="C1863" s="16"/>
      <c r="D1863" s="17"/>
      <c r="E1863" s="16"/>
      <c r="F1863" s="18"/>
      <c r="G1863" s="18"/>
      <c r="H1863" s="18"/>
      <c r="I1863" s="18"/>
      <c r="J1863" s="19"/>
      <c r="K1863" s="19"/>
      <c r="L1863" s="20">
        <f t="shared" si="211"/>
        <v>15.1</v>
      </c>
      <c r="M1863" s="18">
        <f t="shared" si="212"/>
        <v>18.434869034927789</v>
      </c>
      <c r="N1863" s="16"/>
      <c r="O1863" s="16"/>
      <c r="P1863" s="16"/>
    </row>
    <row r="1864" spans="1:16" x14ac:dyDescent="0.25">
      <c r="A1864" s="16"/>
      <c r="B1864" s="16"/>
      <c r="C1864" s="16"/>
      <c r="D1864" s="17"/>
      <c r="E1864" s="16"/>
      <c r="F1864" s="18"/>
      <c r="G1864" s="18"/>
      <c r="H1864" s="18"/>
      <c r="I1864" s="18"/>
      <c r="J1864" s="19"/>
      <c r="K1864" s="19"/>
      <c r="L1864" s="20">
        <f t="shared" si="211"/>
        <v>18.600000000000001</v>
      </c>
      <c r="M1864" s="18">
        <f t="shared" si="212"/>
        <v>19.891537724043243</v>
      </c>
      <c r="N1864" s="16"/>
      <c r="O1864" s="16"/>
      <c r="P1864" s="16"/>
    </row>
    <row r="1865" spans="1:16" x14ac:dyDescent="0.25">
      <c r="A1865" s="16"/>
      <c r="B1865" s="16"/>
      <c r="C1865" s="16"/>
      <c r="D1865" s="17"/>
      <c r="E1865" s="16"/>
      <c r="F1865" s="18"/>
      <c r="G1865" s="18"/>
      <c r="H1865" s="18"/>
      <c r="I1865" s="18"/>
      <c r="J1865" s="19"/>
      <c r="K1865" s="19"/>
      <c r="L1865" s="20">
        <f t="shared" si="211"/>
        <v>20.2</v>
      </c>
      <c r="M1865" s="18">
        <f t="shared" si="212"/>
        <v>20.309775291309311</v>
      </c>
      <c r="N1865" s="16"/>
      <c r="O1865" s="16"/>
      <c r="P1865" s="16"/>
    </row>
    <row r="1866" spans="1:16" x14ac:dyDescent="0.25">
      <c r="A1866" s="16"/>
      <c r="B1866" s="16"/>
      <c r="C1866" s="16"/>
      <c r="D1866" s="17"/>
      <c r="E1866" s="16"/>
      <c r="F1866" s="18"/>
      <c r="G1866" s="18"/>
      <c r="H1866" s="18"/>
      <c r="I1866" s="18"/>
      <c r="J1866" s="19"/>
      <c r="K1866" s="19"/>
      <c r="L1866" s="20">
        <f t="shared" si="211"/>
        <v>18.5</v>
      </c>
      <c r="M1866" s="18">
        <f t="shared" si="212"/>
        <v>21.164200560204026</v>
      </c>
      <c r="N1866" s="16"/>
      <c r="O1866" s="16"/>
      <c r="P1866" s="16"/>
    </row>
    <row r="1867" spans="1:16" x14ac:dyDescent="0.25">
      <c r="A1867" s="16"/>
      <c r="B1867" s="16"/>
      <c r="C1867" s="16"/>
      <c r="D1867" s="17"/>
      <c r="E1867" s="16"/>
      <c r="F1867" s="18"/>
      <c r="G1867" s="18"/>
      <c r="H1867" s="18"/>
      <c r="I1867" s="18"/>
      <c r="J1867" s="19"/>
      <c r="K1867" s="19"/>
      <c r="L1867" s="20">
        <f t="shared" si="211"/>
        <v>18.100000000000001</v>
      </c>
      <c r="M1867" s="18">
        <f t="shared" si="212"/>
        <v>17.382349799987111</v>
      </c>
      <c r="N1867" s="16"/>
      <c r="O1867" s="16"/>
      <c r="P1867" s="16"/>
    </row>
    <row r="1868" spans="1:16" x14ac:dyDescent="0.25">
      <c r="A1868" s="16"/>
      <c r="B1868" s="16"/>
      <c r="C1868" s="16"/>
      <c r="D1868" s="17"/>
      <c r="E1868" s="16"/>
      <c r="F1868" s="18"/>
      <c r="G1868" s="18"/>
      <c r="H1868" s="18"/>
      <c r="I1868" s="18"/>
      <c r="J1868" s="19"/>
      <c r="K1868" s="19"/>
      <c r="L1868" s="20">
        <f t="shared" si="211"/>
        <v>20.7</v>
      </c>
      <c r="M1868" s="18">
        <f t="shared" si="212"/>
        <v>21.189011644406783</v>
      </c>
      <c r="N1868" s="16"/>
      <c r="O1868" s="16"/>
      <c r="P1868" s="16"/>
    </row>
    <row r="1869" spans="1:16" x14ac:dyDescent="0.25">
      <c r="A1869" s="16"/>
      <c r="B1869" s="16"/>
      <c r="C1869" s="16"/>
      <c r="D1869" s="17"/>
      <c r="E1869" s="16"/>
      <c r="F1869" s="18"/>
      <c r="G1869" s="18"/>
      <c r="H1869" s="18"/>
      <c r="I1869" s="18"/>
      <c r="J1869" s="19"/>
      <c r="K1869" s="19"/>
      <c r="L1869" s="20">
        <f t="shared" si="211"/>
        <v>17.8</v>
      </c>
      <c r="M1869" s="18">
        <f t="shared" si="212"/>
        <v>19.808787625073677</v>
      </c>
      <c r="N1869" s="16"/>
      <c r="O1869" s="16"/>
      <c r="P1869" s="16"/>
    </row>
    <row r="1870" spans="1:16" x14ac:dyDescent="0.25">
      <c r="A1870" s="16"/>
      <c r="B1870" s="16"/>
      <c r="C1870" s="16"/>
      <c r="D1870" s="17"/>
      <c r="E1870" s="16"/>
      <c r="F1870" s="18"/>
      <c r="G1870" s="18"/>
      <c r="H1870" s="18"/>
      <c r="I1870" s="18"/>
      <c r="J1870" s="19"/>
      <c r="K1870" s="19"/>
      <c r="L1870" s="20">
        <f t="shared" si="211"/>
        <v>18.600000000000001</v>
      </c>
      <c r="M1870" s="18">
        <f t="shared" si="212"/>
        <v>17.046323031166768</v>
      </c>
      <c r="N1870" s="16"/>
      <c r="O1870" s="16"/>
      <c r="P1870" s="16"/>
    </row>
    <row r="1871" spans="1:16" x14ac:dyDescent="0.25">
      <c r="A1871" s="16"/>
      <c r="B1871" s="16"/>
      <c r="C1871" s="16"/>
      <c r="D1871" s="17"/>
      <c r="E1871" s="16"/>
      <c r="F1871" s="18"/>
      <c r="G1871" s="18"/>
      <c r="H1871" s="18"/>
      <c r="I1871" s="18"/>
      <c r="J1871" s="19"/>
      <c r="K1871" s="19"/>
      <c r="L1871" s="20">
        <f t="shared" si="211"/>
        <v>17.5</v>
      </c>
      <c r="M1871" s="18">
        <f t="shared" si="212"/>
        <v>14.819523923211609</v>
      </c>
      <c r="N1871" s="16"/>
      <c r="O1871" s="16"/>
      <c r="P1871" s="16"/>
    </row>
    <row r="1872" spans="1:16" x14ac:dyDescent="0.25">
      <c r="A1872" s="16"/>
      <c r="B1872" s="16"/>
      <c r="C1872" s="16"/>
      <c r="D1872" s="17"/>
      <c r="E1872" s="16"/>
      <c r="F1872" s="18"/>
      <c r="G1872" s="18"/>
      <c r="H1872" s="18"/>
      <c r="I1872" s="18"/>
      <c r="J1872" s="19"/>
      <c r="K1872" s="19"/>
      <c r="L1872" s="20">
        <f t="shared" si="211"/>
        <v>18.600000000000001</v>
      </c>
      <c r="M1872" s="18">
        <f t="shared" si="212"/>
        <v>19.098491920664429</v>
      </c>
      <c r="N1872" s="16"/>
      <c r="O1872" s="16"/>
      <c r="P1872" s="16"/>
    </row>
    <row r="1873" spans="1:16" x14ac:dyDescent="0.25">
      <c r="A1873" s="16"/>
      <c r="B1873" s="16"/>
      <c r="C1873" s="16"/>
      <c r="D1873" s="17"/>
      <c r="E1873" s="16"/>
      <c r="F1873" s="18"/>
      <c r="G1873" s="18"/>
      <c r="H1873" s="18"/>
      <c r="I1873" s="18"/>
      <c r="J1873" s="19"/>
      <c r="K1873" s="19"/>
      <c r="L1873" s="20">
        <f t="shared" si="211"/>
        <v>14.5</v>
      </c>
      <c r="M1873" s="18">
        <f t="shared" si="212"/>
        <v>15.014803642552023</v>
      </c>
      <c r="N1873" s="16"/>
      <c r="O1873" s="16"/>
      <c r="P1873" s="16"/>
    </row>
    <row r="1874" spans="1:16" x14ac:dyDescent="0.25">
      <c r="A1874" s="16"/>
      <c r="B1874" s="16"/>
      <c r="C1874" s="16"/>
      <c r="D1874" s="17"/>
      <c r="E1874" s="16"/>
      <c r="F1874" s="18"/>
      <c r="G1874" s="18"/>
      <c r="H1874" s="18"/>
      <c r="I1874" s="18"/>
      <c r="J1874" s="19"/>
      <c r="K1874" s="19"/>
      <c r="L1874" s="20">
        <f t="shared" si="211"/>
        <v>19.5</v>
      </c>
      <c r="M1874" s="18">
        <f t="shared" si="212"/>
        <v>18.633532591126595</v>
      </c>
      <c r="N1874" s="16"/>
      <c r="O1874" s="16"/>
      <c r="P1874" s="16"/>
    </row>
    <row r="1875" spans="1:16" x14ac:dyDescent="0.25">
      <c r="A1875" s="16"/>
      <c r="B1875" s="16"/>
      <c r="C1875" s="16"/>
      <c r="D1875" s="17"/>
      <c r="E1875" s="16"/>
      <c r="F1875" s="18"/>
      <c r="G1875" s="18"/>
      <c r="H1875" s="18"/>
      <c r="I1875" s="18"/>
      <c r="J1875" s="19"/>
      <c r="K1875" s="19"/>
      <c r="L1875" s="20">
        <f t="shared" si="211"/>
        <v>19.2</v>
      </c>
      <c r="M1875" s="18">
        <f t="shared" si="212"/>
        <v>19.024447487105213</v>
      </c>
      <c r="N1875" s="16"/>
      <c r="O1875" s="16"/>
      <c r="P1875" s="16"/>
    </row>
    <row r="1876" spans="1:16" x14ac:dyDescent="0.25">
      <c r="A1876" s="16"/>
      <c r="B1876" s="16"/>
      <c r="C1876" s="16"/>
      <c r="D1876" s="17"/>
      <c r="E1876" s="16"/>
      <c r="F1876" s="18"/>
      <c r="G1876" s="18"/>
      <c r="H1876" s="18"/>
      <c r="I1876" s="18"/>
      <c r="J1876" s="19"/>
      <c r="K1876" s="19"/>
      <c r="L1876" s="20">
        <f t="shared" si="211"/>
        <v>18</v>
      </c>
      <c r="M1876" s="18">
        <f t="shared" si="212"/>
        <v>17.235916511595025</v>
      </c>
      <c r="N1876" s="16"/>
      <c r="O1876" s="16"/>
      <c r="P1876" s="16"/>
    </row>
    <row r="1877" spans="1:16" x14ac:dyDescent="0.25">
      <c r="A1877" s="16"/>
      <c r="B1877" s="16"/>
      <c r="C1877" s="16"/>
      <c r="D1877" s="17"/>
      <c r="E1877" s="16"/>
      <c r="F1877" s="18"/>
      <c r="G1877" s="18"/>
      <c r="H1877" s="18"/>
      <c r="I1877" s="18"/>
      <c r="J1877" s="19"/>
      <c r="K1877" s="19"/>
      <c r="L1877" s="20">
        <f t="shared" si="211"/>
        <v>17.8</v>
      </c>
      <c r="M1877" s="18">
        <f t="shared" si="212"/>
        <v>18.691871538791876</v>
      </c>
      <c r="N1877" s="16"/>
      <c r="O1877" s="16"/>
      <c r="P1877" s="16"/>
    </row>
    <row r="1878" spans="1:16" x14ac:dyDescent="0.25">
      <c r="A1878" s="16"/>
      <c r="B1878" s="16"/>
      <c r="C1878" s="16"/>
      <c r="D1878" s="17"/>
      <c r="E1878" s="16"/>
      <c r="F1878" s="18"/>
      <c r="G1878" s="18"/>
      <c r="H1878" s="18"/>
      <c r="I1878" s="18"/>
      <c r="J1878" s="19"/>
      <c r="K1878" s="19"/>
      <c r="L1878" s="20">
        <f t="shared" si="211"/>
        <v>17.600000000000001</v>
      </c>
      <c r="M1878" s="18">
        <f t="shared" si="212"/>
        <v>17.564754420273285</v>
      </c>
      <c r="N1878" s="16"/>
      <c r="O1878" s="16"/>
      <c r="P1878" s="16"/>
    </row>
    <row r="1879" spans="1:16" x14ac:dyDescent="0.25">
      <c r="A1879" s="16"/>
      <c r="B1879" s="16"/>
      <c r="C1879" s="16"/>
      <c r="D1879" s="17"/>
      <c r="E1879" s="16"/>
      <c r="F1879" s="18"/>
      <c r="G1879" s="18"/>
      <c r="H1879" s="18"/>
      <c r="I1879" s="18"/>
      <c r="J1879" s="19"/>
      <c r="K1879" s="19"/>
      <c r="L1879" s="20">
        <f t="shared" si="211"/>
        <v>17.5</v>
      </c>
      <c r="M1879" s="18">
        <f t="shared" si="212"/>
        <v>17.516790237201278</v>
      </c>
      <c r="N1879" s="16"/>
      <c r="O1879" s="16"/>
      <c r="P1879" s="16"/>
    </row>
    <row r="1880" spans="1:16" x14ac:dyDescent="0.25">
      <c r="A1880" s="16"/>
      <c r="B1880" s="16"/>
      <c r="C1880" s="16"/>
      <c r="D1880" s="17"/>
      <c r="E1880" s="16"/>
      <c r="F1880" s="18"/>
      <c r="G1880" s="18"/>
      <c r="H1880" s="18"/>
      <c r="I1880" s="18"/>
      <c r="J1880" s="19"/>
      <c r="K1880" s="19"/>
      <c r="L1880" s="20">
        <f t="shared" si="211"/>
        <v>16.100000000000001</v>
      </c>
      <c r="M1880" s="18">
        <f t="shared" si="212"/>
        <v>14.926134921512459</v>
      </c>
      <c r="N1880" s="16"/>
      <c r="O1880" s="16"/>
      <c r="P1880" s="16"/>
    </row>
    <row r="1881" spans="1:16" x14ac:dyDescent="0.25">
      <c r="A1881" s="16"/>
      <c r="B1881" s="16"/>
      <c r="C1881" s="16"/>
      <c r="D1881" s="17"/>
      <c r="E1881" s="16"/>
      <c r="F1881" s="18"/>
      <c r="G1881" s="18"/>
      <c r="H1881" s="18"/>
      <c r="I1881" s="18"/>
      <c r="J1881" s="19"/>
      <c r="K1881" s="19"/>
      <c r="L1881" s="20">
        <f t="shared" si="211"/>
        <v>16.600000000000001</v>
      </c>
      <c r="M1881" s="18">
        <f t="shared" si="212"/>
        <v>16.633287589208692</v>
      </c>
      <c r="N1881" s="16"/>
      <c r="O1881" s="16"/>
      <c r="P1881" s="16"/>
    </row>
    <row r="1882" spans="1:16" x14ac:dyDescent="0.25">
      <c r="A1882" s="16"/>
      <c r="B1882" s="16"/>
      <c r="C1882" s="16"/>
      <c r="D1882" s="17"/>
      <c r="E1882" s="16"/>
      <c r="F1882" s="18"/>
      <c r="G1882" s="18"/>
      <c r="H1882" s="18"/>
      <c r="I1882" s="18"/>
      <c r="J1882" s="19"/>
      <c r="K1882" s="19"/>
      <c r="L1882" s="20">
        <f t="shared" si="211"/>
        <v>15.9</v>
      </c>
      <c r="M1882" s="18">
        <f t="shared" si="212"/>
        <v>16.069980714268574</v>
      </c>
      <c r="N1882" s="16"/>
      <c r="O1882" s="16"/>
      <c r="P1882" s="16"/>
    </row>
    <row r="1883" spans="1:16" x14ac:dyDescent="0.25">
      <c r="A1883" s="16"/>
      <c r="B1883" s="16"/>
      <c r="C1883" s="16"/>
      <c r="D1883" s="17"/>
      <c r="E1883" s="16"/>
      <c r="F1883" s="18"/>
      <c r="G1883" s="18"/>
      <c r="H1883" s="18"/>
      <c r="I1883" s="18"/>
      <c r="J1883" s="19"/>
      <c r="K1883" s="19"/>
      <c r="L1883" s="20">
        <f t="shared" si="211"/>
        <v>13.6</v>
      </c>
      <c r="M1883" s="18">
        <f t="shared" si="212"/>
        <v>14.955592491423261</v>
      </c>
      <c r="N1883" s="16"/>
      <c r="O1883" s="16"/>
      <c r="P1883" s="16"/>
    </row>
    <row r="1884" spans="1:16" x14ac:dyDescent="0.25">
      <c r="A1884" s="16"/>
      <c r="B1884" s="16"/>
      <c r="C1884" s="16"/>
      <c r="D1884" s="17"/>
      <c r="E1884" s="16"/>
      <c r="F1884" s="18"/>
      <c r="G1884" s="18"/>
      <c r="H1884" s="18"/>
      <c r="I1884" s="18"/>
      <c r="J1884" s="19"/>
      <c r="K1884" s="19"/>
      <c r="L1884" s="20">
        <f t="shared" si="211"/>
        <v>13.7</v>
      </c>
      <c r="M1884" s="18">
        <f t="shared" si="212"/>
        <v>9.0852776072698109</v>
      </c>
      <c r="N1884" s="16"/>
      <c r="O1884" s="16"/>
      <c r="P1884" s="16"/>
    </row>
    <row r="1885" spans="1:16" x14ac:dyDescent="0.25">
      <c r="A1885" s="16"/>
      <c r="B1885" s="16"/>
      <c r="C1885" s="16"/>
      <c r="D1885" s="17"/>
      <c r="E1885" s="16"/>
      <c r="F1885" s="18"/>
      <c r="G1885" s="18"/>
      <c r="H1885" s="18"/>
      <c r="I1885" s="18"/>
      <c r="J1885" s="19"/>
      <c r="K1885" s="19"/>
      <c r="L1885" s="20">
        <f t="shared" si="211"/>
        <v>13.7</v>
      </c>
      <c r="M1885" s="18">
        <f t="shared" si="212"/>
        <v>8.2329815406158833</v>
      </c>
      <c r="N1885" s="16"/>
      <c r="O1885" s="16"/>
      <c r="P1885" s="16"/>
    </row>
    <row r="1886" spans="1:16" x14ac:dyDescent="0.25">
      <c r="A1886" s="16"/>
      <c r="B1886" s="16"/>
      <c r="C1886" s="16"/>
      <c r="D1886" s="17"/>
      <c r="E1886" s="16"/>
      <c r="F1886" s="18"/>
      <c r="G1886" s="18"/>
      <c r="H1886" s="18"/>
      <c r="I1886" s="18"/>
      <c r="J1886" s="19"/>
      <c r="K1886" s="19"/>
      <c r="L1886" s="20">
        <f t="shared" si="211"/>
        <v>15.9</v>
      </c>
      <c r="M1886" s="18">
        <f t="shared" si="212"/>
        <v>11.684892588468839</v>
      </c>
      <c r="N1886" s="16"/>
      <c r="O1886" s="16"/>
      <c r="P1886" s="16"/>
    </row>
    <row r="1887" spans="1:16" x14ac:dyDescent="0.25">
      <c r="A1887" s="16"/>
      <c r="B1887" s="16"/>
      <c r="C1887" s="16"/>
      <c r="D1887" s="17"/>
      <c r="E1887" s="16"/>
      <c r="F1887" s="18"/>
      <c r="G1887" s="18"/>
      <c r="H1887" s="18"/>
      <c r="I1887" s="18"/>
      <c r="J1887" s="19"/>
      <c r="K1887" s="19"/>
      <c r="L1887" s="20">
        <f t="shared" si="211"/>
        <v>18.600000000000001</v>
      </c>
      <c r="M1887" s="18">
        <f t="shared" si="212"/>
        <v>19.916717275657582</v>
      </c>
      <c r="N1887" s="16"/>
      <c r="O1887" s="16"/>
      <c r="P1887" s="16"/>
    </row>
    <row r="1888" spans="1:16" x14ac:dyDescent="0.25">
      <c r="A1888" s="16"/>
      <c r="B1888" s="16"/>
      <c r="C1888" s="16"/>
      <c r="D1888" s="17"/>
      <c r="E1888" s="16"/>
      <c r="F1888" s="18"/>
      <c r="G1888" s="18"/>
      <c r="H1888" s="18"/>
      <c r="I1888" s="18"/>
      <c r="J1888" s="19"/>
      <c r="K1888" s="19"/>
      <c r="L1888" s="20">
        <f t="shared" si="211"/>
        <v>17.7</v>
      </c>
      <c r="M1888" s="18">
        <f t="shared" si="212"/>
        <v>19.638356361397353</v>
      </c>
      <c r="N1888" s="16"/>
      <c r="O1888" s="16"/>
      <c r="P1888" s="16"/>
    </row>
    <row r="1889" spans="1:16" x14ac:dyDescent="0.25">
      <c r="A1889" s="16"/>
      <c r="B1889" s="16"/>
      <c r="C1889" s="16"/>
      <c r="D1889" s="17"/>
      <c r="E1889" s="16"/>
      <c r="F1889" s="18"/>
      <c r="G1889" s="18"/>
      <c r="H1889" s="18"/>
      <c r="I1889" s="18"/>
      <c r="J1889" s="19"/>
      <c r="K1889" s="19"/>
      <c r="L1889" s="20">
        <f t="shared" si="211"/>
        <v>15.8</v>
      </c>
      <c r="M1889" s="18">
        <f t="shared" si="212"/>
        <v>21.859242940844183</v>
      </c>
      <c r="N1889" s="16"/>
      <c r="O1889" s="16"/>
      <c r="P1889" s="16"/>
    </row>
    <row r="1890" spans="1:16" x14ac:dyDescent="0.25">
      <c r="A1890" s="16"/>
      <c r="B1890" s="16"/>
      <c r="C1890" s="16"/>
      <c r="D1890" s="17"/>
      <c r="E1890" s="16"/>
      <c r="F1890" s="18"/>
      <c r="G1890" s="18"/>
      <c r="H1890" s="18"/>
      <c r="I1890" s="18"/>
      <c r="J1890" s="19"/>
      <c r="K1890" s="19"/>
      <c r="L1890" s="20">
        <f t="shared" si="211"/>
        <v>16.5</v>
      </c>
      <c r="M1890" s="18"/>
      <c r="N1890" s="16"/>
      <c r="O1890" s="16"/>
      <c r="P1890" s="16"/>
    </row>
    <row r="1891" spans="1:16" x14ac:dyDescent="0.25">
      <c r="A1891" s="16"/>
      <c r="B1891" s="16"/>
      <c r="C1891" s="16"/>
      <c r="D1891" s="17"/>
      <c r="E1891" s="16"/>
      <c r="F1891" s="18"/>
      <c r="G1891" s="18"/>
      <c r="H1891" s="18"/>
      <c r="I1891" s="18"/>
      <c r="J1891" s="19"/>
      <c r="K1891" s="19"/>
      <c r="L1891" s="20">
        <f t="shared" si="211"/>
        <v>19</v>
      </c>
      <c r="M1891" s="18"/>
      <c r="N1891" s="16"/>
      <c r="O1891" s="16"/>
      <c r="P1891" s="16"/>
    </row>
    <row r="1892" spans="1:16" x14ac:dyDescent="0.25">
      <c r="A1892" s="16"/>
      <c r="B1892" s="16"/>
      <c r="C1892" s="16"/>
      <c r="D1892" s="17"/>
      <c r="E1892" s="16"/>
      <c r="F1892" s="18"/>
      <c r="G1892" s="18"/>
      <c r="H1892" s="18"/>
      <c r="I1892" s="18"/>
      <c r="J1892" s="19"/>
      <c r="K1892" s="19"/>
      <c r="L1892" s="20">
        <f t="shared" si="211"/>
        <v>18.7</v>
      </c>
      <c r="M1892" s="18"/>
      <c r="N1892" s="16"/>
      <c r="O1892" s="16"/>
      <c r="P1892" s="16"/>
    </row>
    <row r="1893" spans="1:16" x14ac:dyDescent="0.25">
      <c r="A1893" s="16"/>
      <c r="B1893" s="16"/>
      <c r="C1893" s="16"/>
      <c r="D1893" s="17"/>
      <c r="E1893" s="16"/>
      <c r="F1893" s="18"/>
      <c r="G1893" s="18"/>
      <c r="H1893" s="18"/>
      <c r="I1893" s="18"/>
      <c r="J1893" s="19"/>
      <c r="K1893" s="19"/>
      <c r="L1893" s="20">
        <f t="shared" si="211"/>
        <v>18.3</v>
      </c>
      <c r="M1893" s="18"/>
      <c r="N1893" s="16"/>
      <c r="O1893" s="16"/>
      <c r="P1893" s="16"/>
    </row>
    <row r="1894" spans="1:16" x14ac:dyDescent="0.25">
      <c r="A1894" s="16"/>
      <c r="B1894" s="16"/>
      <c r="C1894" s="16"/>
      <c r="D1894" s="17"/>
      <c r="E1894" s="16"/>
      <c r="F1894" s="18"/>
      <c r="G1894" s="18"/>
      <c r="H1894" s="18"/>
      <c r="I1894" s="18"/>
      <c r="J1894" s="19"/>
      <c r="K1894" s="19"/>
      <c r="L1894" s="20">
        <f t="shared" si="211"/>
        <v>21.8</v>
      </c>
      <c r="M1894" s="18"/>
      <c r="N1894" s="16"/>
      <c r="O1894" s="16"/>
      <c r="P1894" s="16"/>
    </row>
    <row r="1895" spans="1:16" x14ac:dyDescent="0.25">
      <c r="A1895" s="16"/>
      <c r="B1895" s="16"/>
      <c r="C1895" s="16"/>
      <c r="D1895" s="17"/>
      <c r="E1895" s="16"/>
      <c r="F1895" s="18"/>
      <c r="G1895" s="18"/>
      <c r="H1895" s="18"/>
      <c r="I1895" s="18"/>
      <c r="J1895" s="19"/>
      <c r="K1895" s="19"/>
      <c r="L1895" s="20">
        <f t="shared" si="211"/>
        <v>18.8</v>
      </c>
      <c r="M1895" s="18"/>
      <c r="N1895" s="16"/>
      <c r="O1895" s="16"/>
      <c r="P1895" s="16"/>
    </row>
    <row r="1896" spans="1:16" x14ac:dyDescent="0.25">
      <c r="A1896" s="16"/>
      <c r="B1896" s="16"/>
      <c r="C1896" s="16"/>
      <c r="D1896" s="17"/>
      <c r="E1896" s="16"/>
      <c r="F1896" s="18"/>
      <c r="G1896" s="18"/>
      <c r="H1896" s="18"/>
      <c r="I1896" s="18"/>
      <c r="J1896" s="19"/>
      <c r="K1896" s="19"/>
      <c r="L1896" s="20">
        <f t="shared" si="211"/>
        <v>17.100000000000001</v>
      </c>
      <c r="M1896" s="18"/>
      <c r="N1896" s="16"/>
      <c r="O1896" s="16"/>
      <c r="P1896" s="16"/>
    </row>
    <row r="1897" spans="1:16" x14ac:dyDescent="0.25">
      <c r="A1897" s="16"/>
      <c r="B1897" s="16"/>
      <c r="C1897" s="16"/>
      <c r="D1897" s="17"/>
      <c r="E1897" s="16"/>
      <c r="F1897" s="18"/>
      <c r="G1897" s="18"/>
      <c r="H1897" s="18"/>
      <c r="I1897" s="18"/>
      <c r="J1897" s="19"/>
      <c r="K1897" s="19"/>
      <c r="L1897" s="20">
        <f t="shared" si="211"/>
        <v>17.7</v>
      </c>
      <c r="M1897" s="18"/>
      <c r="N1897" s="16"/>
      <c r="O1897" s="16"/>
      <c r="P1897" s="16"/>
    </row>
    <row r="1898" spans="1:16" x14ac:dyDescent="0.25">
      <c r="A1898" s="16"/>
      <c r="B1898" s="16"/>
      <c r="C1898" s="16"/>
      <c r="D1898" s="17"/>
      <c r="E1898" s="16"/>
      <c r="F1898" s="18"/>
      <c r="G1898" s="18"/>
      <c r="H1898" s="18"/>
      <c r="I1898" s="18"/>
      <c r="J1898" s="19"/>
      <c r="K1898" s="19"/>
      <c r="L1898" s="20">
        <f t="shared" si="211"/>
        <v>17.8</v>
      </c>
      <c r="M1898" s="18"/>
      <c r="N1898" s="16"/>
      <c r="O1898" s="16"/>
      <c r="P1898" s="16"/>
    </row>
    <row r="1899" spans="1:16" x14ac:dyDescent="0.25">
      <c r="A1899" s="16"/>
      <c r="B1899" s="16"/>
      <c r="C1899" s="16"/>
      <c r="D1899" s="17"/>
      <c r="E1899" s="16"/>
      <c r="F1899" s="18"/>
      <c r="G1899" s="18"/>
      <c r="H1899" s="18"/>
      <c r="I1899" s="18"/>
      <c r="J1899" s="19"/>
      <c r="K1899" s="19"/>
      <c r="L1899" s="20">
        <f t="shared" si="211"/>
        <v>15.1</v>
      </c>
      <c r="M1899" s="18"/>
      <c r="N1899" s="16"/>
      <c r="O1899" s="16"/>
      <c r="P1899" s="16"/>
    </row>
    <row r="1900" spans="1:16" x14ac:dyDescent="0.25">
      <c r="A1900" s="16"/>
      <c r="B1900" s="16"/>
      <c r="C1900" s="16"/>
      <c r="D1900" s="17"/>
      <c r="E1900" s="16"/>
      <c r="F1900" s="18"/>
      <c r="G1900" s="18"/>
      <c r="H1900" s="18"/>
      <c r="I1900" s="18"/>
      <c r="J1900" s="19"/>
      <c r="K1900" s="19"/>
      <c r="L1900" s="20">
        <f t="shared" si="211"/>
        <v>16.600000000000001</v>
      </c>
      <c r="M1900" s="18"/>
      <c r="N1900" s="16"/>
      <c r="O1900" s="16"/>
      <c r="P1900" s="16"/>
    </row>
    <row r="1901" spans="1:16" x14ac:dyDescent="0.25">
      <c r="A1901" s="16"/>
      <c r="B1901" s="16"/>
      <c r="C1901" s="16"/>
      <c r="D1901" s="17"/>
      <c r="E1901" s="16"/>
      <c r="F1901" s="18"/>
      <c r="G1901" s="18"/>
      <c r="H1901" s="18"/>
      <c r="I1901" s="18"/>
      <c r="J1901" s="19"/>
      <c r="K1901" s="19"/>
      <c r="L1901" s="20">
        <f t="shared" si="211"/>
        <v>17.3</v>
      </c>
      <c r="M1901" s="18"/>
      <c r="N1901" s="16"/>
      <c r="O1901" s="16"/>
      <c r="P1901" s="16"/>
    </row>
    <row r="1902" spans="1:16" x14ac:dyDescent="0.25">
      <c r="A1902" s="16"/>
      <c r="B1902" s="16"/>
      <c r="C1902" s="16"/>
      <c r="D1902" s="17"/>
      <c r="E1902" s="16"/>
      <c r="F1902" s="18"/>
      <c r="G1902" s="18"/>
      <c r="H1902" s="18"/>
      <c r="I1902" s="18"/>
      <c r="J1902" s="19"/>
      <c r="K1902" s="19"/>
      <c r="L1902" s="20">
        <f t="shared" si="211"/>
        <v>18.8</v>
      </c>
      <c r="M1902" s="18"/>
      <c r="N1902" s="16"/>
      <c r="O1902" s="16"/>
      <c r="P1902" s="16"/>
    </row>
    <row r="1903" spans="1:16" x14ac:dyDescent="0.25">
      <c r="A1903" s="16"/>
      <c r="B1903" s="16"/>
      <c r="C1903" s="16"/>
      <c r="D1903" s="17"/>
      <c r="E1903" s="16"/>
      <c r="F1903" s="18"/>
      <c r="G1903" s="18"/>
      <c r="H1903" s="18"/>
      <c r="I1903" s="18"/>
      <c r="J1903" s="19"/>
      <c r="K1903" s="19"/>
      <c r="L1903" s="20">
        <f t="shared" si="211"/>
        <v>16.8</v>
      </c>
      <c r="M1903" s="18"/>
      <c r="N1903" s="16"/>
      <c r="O1903" s="16"/>
      <c r="P1903" s="16"/>
    </row>
    <row r="1904" spans="1:16" x14ac:dyDescent="0.25">
      <c r="A1904" s="16"/>
      <c r="B1904" s="16"/>
      <c r="C1904" s="16"/>
      <c r="D1904" s="17"/>
      <c r="E1904" s="16"/>
      <c r="F1904" s="18"/>
      <c r="G1904" s="18"/>
      <c r="H1904" s="18"/>
      <c r="I1904" s="18"/>
      <c r="J1904" s="19"/>
      <c r="K1904" s="19"/>
      <c r="L1904" s="20">
        <f t="shared" si="211"/>
        <v>18.3</v>
      </c>
      <c r="M1904" s="18">
        <f t="shared" ref="M1904:M1935" si="213">L318</f>
        <v>18.414722939829527</v>
      </c>
      <c r="N1904" s="16"/>
      <c r="O1904" s="16"/>
      <c r="P1904" s="16"/>
    </row>
    <row r="1905" spans="1:16" x14ac:dyDescent="0.25">
      <c r="A1905" s="16"/>
      <c r="B1905" s="16"/>
      <c r="C1905" s="16"/>
      <c r="D1905" s="17"/>
      <c r="E1905" s="16"/>
      <c r="F1905" s="18"/>
      <c r="G1905" s="18"/>
      <c r="H1905" s="18"/>
      <c r="I1905" s="18"/>
      <c r="J1905" s="19"/>
      <c r="K1905" s="19"/>
      <c r="L1905" s="20">
        <f t="shared" si="211"/>
        <v>16.8</v>
      </c>
      <c r="M1905" s="18">
        <f t="shared" si="213"/>
        <v>16.566108239092767</v>
      </c>
      <c r="N1905" s="16"/>
      <c r="O1905" s="16"/>
      <c r="P1905" s="16"/>
    </row>
    <row r="1906" spans="1:16" x14ac:dyDescent="0.25">
      <c r="A1906" s="16"/>
      <c r="B1906" s="16"/>
      <c r="C1906" s="16"/>
      <c r="D1906" s="17"/>
      <c r="E1906" s="16"/>
      <c r="F1906" s="18"/>
      <c r="G1906" s="18"/>
      <c r="H1906" s="18"/>
      <c r="I1906" s="18"/>
      <c r="J1906" s="19"/>
      <c r="K1906" s="19"/>
      <c r="L1906" s="20">
        <f t="shared" si="211"/>
        <v>21.1</v>
      </c>
      <c r="M1906" s="18">
        <f t="shared" si="213"/>
        <v>22.223604857905407</v>
      </c>
      <c r="N1906" s="16"/>
      <c r="O1906" s="16"/>
      <c r="P1906" s="16"/>
    </row>
    <row r="1907" spans="1:16" x14ac:dyDescent="0.25">
      <c r="A1907" s="16"/>
      <c r="B1907" s="16"/>
      <c r="C1907" s="16"/>
      <c r="D1907" s="17"/>
      <c r="E1907" s="16"/>
      <c r="F1907" s="18"/>
      <c r="G1907" s="18"/>
      <c r="H1907" s="18"/>
      <c r="I1907" s="18"/>
      <c r="J1907" s="19"/>
      <c r="K1907" s="19"/>
      <c r="L1907" s="20">
        <f t="shared" si="211"/>
        <v>22.2</v>
      </c>
      <c r="M1907" s="18">
        <f t="shared" si="213"/>
        <v>23.537482494583308</v>
      </c>
      <c r="N1907" s="16"/>
      <c r="O1907" s="16"/>
      <c r="P1907" s="16"/>
    </row>
    <row r="1908" spans="1:16" x14ac:dyDescent="0.25">
      <c r="A1908" s="16"/>
      <c r="B1908" s="16"/>
      <c r="C1908" s="16"/>
      <c r="D1908" s="17"/>
      <c r="E1908" s="16"/>
      <c r="F1908" s="18"/>
      <c r="G1908" s="18"/>
      <c r="H1908" s="18"/>
      <c r="I1908" s="18"/>
      <c r="J1908" s="19"/>
      <c r="K1908" s="19"/>
      <c r="L1908" s="20">
        <f t="shared" si="211"/>
        <v>21.6</v>
      </c>
      <c r="M1908" s="18">
        <f t="shared" si="213"/>
        <v>22.711469376725848</v>
      </c>
      <c r="N1908" s="16"/>
      <c r="O1908" s="16"/>
      <c r="P1908" s="16"/>
    </row>
    <row r="1909" spans="1:16" x14ac:dyDescent="0.25">
      <c r="A1909" s="16"/>
      <c r="B1909" s="16"/>
      <c r="C1909" s="16"/>
      <c r="D1909" s="17"/>
      <c r="E1909" s="16"/>
      <c r="F1909" s="18"/>
      <c r="G1909" s="18"/>
      <c r="H1909" s="18"/>
      <c r="I1909" s="18"/>
      <c r="J1909" s="19"/>
      <c r="K1909" s="19"/>
      <c r="L1909" s="20">
        <f t="shared" si="211"/>
        <v>18.5</v>
      </c>
      <c r="M1909" s="18">
        <f t="shared" si="213"/>
        <v>18.695174859463403</v>
      </c>
      <c r="N1909" s="16"/>
      <c r="O1909" s="16"/>
      <c r="P1909" s="16"/>
    </row>
    <row r="1910" spans="1:16" x14ac:dyDescent="0.25">
      <c r="A1910" s="16"/>
      <c r="B1910" s="16"/>
      <c r="C1910" s="16"/>
      <c r="D1910" s="17"/>
      <c r="E1910" s="16"/>
      <c r="F1910" s="18"/>
      <c r="G1910" s="18"/>
      <c r="H1910" s="18"/>
      <c r="I1910" s="18"/>
      <c r="J1910" s="19"/>
      <c r="K1910" s="19"/>
      <c r="L1910" s="20">
        <f t="shared" ref="L1910:L1973" si="214">E324</f>
        <v>19.7</v>
      </c>
      <c r="M1910" s="18">
        <f t="shared" si="213"/>
        <v>20.200084295066265</v>
      </c>
      <c r="N1910" s="16"/>
      <c r="O1910" s="16"/>
      <c r="P1910" s="16"/>
    </row>
    <row r="1911" spans="1:16" x14ac:dyDescent="0.25">
      <c r="A1911" s="16"/>
      <c r="B1911" s="16"/>
      <c r="C1911" s="16"/>
      <c r="D1911" s="17"/>
      <c r="E1911" s="16"/>
      <c r="F1911" s="18"/>
      <c r="G1911" s="18"/>
      <c r="H1911" s="18"/>
      <c r="I1911" s="18"/>
      <c r="J1911" s="19"/>
      <c r="K1911" s="19"/>
      <c r="L1911" s="20">
        <f t="shared" si="214"/>
        <v>15.8</v>
      </c>
      <c r="M1911" s="18">
        <f t="shared" si="213"/>
        <v>16.018670582435252</v>
      </c>
      <c r="N1911" s="16"/>
      <c r="O1911" s="16"/>
      <c r="P1911" s="16"/>
    </row>
    <row r="1912" spans="1:16" x14ac:dyDescent="0.25">
      <c r="A1912" s="16"/>
      <c r="B1912" s="16"/>
      <c r="C1912" s="16"/>
      <c r="D1912" s="17"/>
      <c r="E1912" s="16"/>
      <c r="F1912" s="18"/>
      <c r="G1912" s="18"/>
      <c r="H1912" s="18"/>
      <c r="I1912" s="18"/>
      <c r="J1912" s="19"/>
      <c r="K1912" s="19"/>
      <c r="L1912" s="20">
        <f t="shared" si="214"/>
        <v>16.8</v>
      </c>
      <c r="M1912" s="18">
        <f t="shared" si="213"/>
        <v>16.801347470639541</v>
      </c>
      <c r="N1912" s="16"/>
      <c r="O1912" s="16"/>
      <c r="P1912" s="16"/>
    </row>
    <row r="1913" spans="1:16" x14ac:dyDescent="0.25">
      <c r="A1913" s="16"/>
      <c r="B1913" s="16"/>
      <c r="C1913" s="16"/>
      <c r="D1913" s="17"/>
      <c r="E1913" s="16"/>
      <c r="F1913" s="18"/>
      <c r="G1913" s="18"/>
      <c r="H1913" s="18"/>
      <c r="I1913" s="18"/>
      <c r="J1913" s="19"/>
      <c r="K1913" s="19"/>
      <c r="L1913" s="20">
        <f t="shared" si="214"/>
        <v>17.3</v>
      </c>
      <c r="M1913" s="18">
        <f t="shared" si="213"/>
        <v>17.27932844920652</v>
      </c>
      <c r="N1913" s="16"/>
      <c r="O1913" s="16"/>
      <c r="P1913" s="16"/>
    </row>
    <row r="1914" spans="1:16" x14ac:dyDescent="0.25">
      <c r="A1914" s="16"/>
      <c r="B1914" s="16"/>
      <c r="C1914" s="16"/>
      <c r="D1914" s="17"/>
      <c r="E1914" s="16"/>
      <c r="F1914" s="18"/>
      <c r="G1914" s="18"/>
      <c r="H1914" s="18"/>
      <c r="I1914" s="18"/>
      <c r="J1914" s="19"/>
      <c r="K1914" s="19"/>
      <c r="L1914" s="20">
        <f t="shared" si="214"/>
        <v>17.3</v>
      </c>
      <c r="M1914" s="18">
        <f t="shared" si="213"/>
        <v>17.207543865514225</v>
      </c>
      <c r="N1914" s="16"/>
      <c r="O1914" s="16"/>
      <c r="P1914" s="16"/>
    </row>
    <row r="1915" spans="1:16" x14ac:dyDescent="0.25">
      <c r="A1915" s="16"/>
      <c r="B1915" s="16"/>
      <c r="C1915" s="16"/>
      <c r="D1915" s="17"/>
      <c r="E1915" s="16"/>
      <c r="F1915" s="18"/>
      <c r="G1915" s="18"/>
      <c r="H1915" s="18"/>
      <c r="I1915" s="18"/>
      <c r="J1915" s="19"/>
      <c r="K1915" s="19"/>
      <c r="L1915" s="20">
        <f t="shared" si="214"/>
        <v>18</v>
      </c>
      <c r="M1915" s="18">
        <f t="shared" si="213"/>
        <v>18.067718747061424</v>
      </c>
      <c r="N1915" s="16"/>
      <c r="O1915" s="16"/>
      <c r="P1915" s="16"/>
    </row>
    <row r="1916" spans="1:16" x14ac:dyDescent="0.25">
      <c r="A1916" s="16"/>
      <c r="B1916" s="16"/>
      <c r="C1916" s="16"/>
      <c r="D1916" s="17"/>
      <c r="E1916" s="16"/>
      <c r="F1916" s="18"/>
      <c r="G1916" s="18"/>
      <c r="H1916" s="18"/>
      <c r="I1916" s="18"/>
      <c r="J1916" s="19"/>
      <c r="K1916" s="19"/>
      <c r="L1916" s="20">
        <f t="shared" si="214"/>
        <v>19.7</v>
      </c>
      <c r="M1916" s="18">
        <f t="shared" si="213"/>
        <v>20.347741377651012</v>
      </c>
      <c r="N1916" s="16"/>
      <c r="O1916" s="16"/>
      <c r="P1916" s="16"/>
    </row>
    <row r="1917" spans="1:16" x14ac:dyDescent="0.25">
      <c r="A1917" s="16"/>
      <c r="B1917" s="16"/>
      <c r="C1917" s="16"/>
      <c r="D1917" s="17"/>
      <c r="E1917" s="16"/>
      <c r="F1917" s="18"/>
      <c r="G1917" s="18"/>
      <c r="H1917" s="18"/>
      <c r="I1917" s="18"/>
      <c r="J1917" s="19"/>
      <c r="K1917" s="19"/>
      <c r="L1917" s="20">
        <f t="shared" si="214"/>
        <v>18.399999999999999</v>
      </c>
      <c r="M1917" s="18">
        <f t="shared" si="213"/>
        <v>18.556620222559161</v>
      </c>
      <c r="N1917" s="16"/>
      <c r="O1917" s="16"/>
      <c r="P1917" s="16"/>
    </row>
    <row r="1918" spans="1:16" x14ac:dyDescent="0.25">
      <c r="A1918" s="16"/>
      <c r="B1918" s="16"/>
      <c r="C1918" s="16"/>
      <c r="D1918" s="17"/>
      <c r="E1918" s="16"/>
      <c r="F1918" s="18"/>
      <c r="G1918" s="18"/>
      <c r="H1918" s="18"/>
      <c r="I1918" s="18"/>
      <c r="J1918" s="19"/>
      <c r="K1918" s="19"/>
      <c r="L1918" s="20">
        <f t="shared" si="214"/>
        <v>18.7</v>
      </c>
      <c r="M1918" s="18">
        <f t="shared" si="213"/>
        <v>19.221077591338279</v>
      </c>
      <c r="N1918" s="16"/>
      <c r="O1918" s="16"/>
      <c r="P1918" s="16"/>
    </row>
    <row r="1919" spans="1:16" x14ac:dyDescent="0.25">
      <c r="A1919" s="16"/>
      <c r="B1919" s="16"/>
      <c r="C1919" s="16"/>
      <c r="D1919" s="17"/>
      <c r="E1919" s="16"/>
      <c r="F1919" s="18"/>
      <c r="G1919" s="18"/>
      <c r="H1919" s="18"/>
      <c r="I1919" s="18"/>
      <c r="J1919" s="19"/>
      <c r="K1919" s="19"/>
      <c r="L1919" s="20">
        <f t="shared" si="214"/>
        <v>22.1</v>
      </c>
      <c r="M1919" s="18">
        <f t="shared" si="213"/>
        <v>23.376651500820749</v>
      </c>
      <c r="N1919" s="16"/>
      <c r="O1919" s="16"/>
      <c r="P1919" s="16"/>
    </row>
    <row r="1920" spans="1:16" x14ac:dyDescent="0.25">
      <c r="A1920" s="16"/>
      <c r="B1920" s="16"/>
      <c r="C1920" s="16"/>
      <c r="D1920" s="17"/>
      <c r="E1920" s="16"/>
      <c r="F1920" s="18"/>
      <c r="G1920" s="18"/>
      <c r="H1920" s="18"/>
      <c r="I1920" s="18"/>
      <c r="J1920" s="19"/>
      <c r="K1920" s="19"/>
      <c r="L1920" s="20">
        <f t="shared" si="214"/>
        <v>20.9</v>
      </c>
      <c r="M1920" s="18">
        <f t="shared" si="213"/>
        <v>22.180051604709469</v>
      </c>
      <c r="N1920" s="16"/>
      <c r="O1920" s="16"/>
      <c r="P1920" s="16"/>
    </row>
    <row r="1921" spans="1:16" x14ac:dyDescent="0.25">
      <c r="A1921" s="16"/>
      <c r="B1921" s="16"/>
      <c r="C1921" s="16"/>
      <c r="D1921" s="17"/>
      <c r="E1921" s="16"/>
      <c r="F1921" s="18"/>
      <c r="G1921" s="18"/>
      <c r="H1921" s="18"/>
      <c r="I1921" s="18"/>
      <c r="J1921" s="19"/>
      <c r="K1921" s="19"/>
      <c r="L1921" s="20">
        <f t="shared" si="214"/>
        <v>17.5</v>
      </c>
      <c r="M1921" s="18">
        <f t="shared" si="213"/>
        <v>16.840632055421221</v>
      </c>
      <c r="N1921" s="16"/>
      <c r="O1921" s="16"/>
      <c r="P1921" s="16"/>
    </row>
    <row r="1922" spans="1:16" x14ac:dyDescent="0.25">
      <c r="A1922" s="16"/>
      <c r="B1922" s="16"/>
      <c r="C1922" s="16"/>
      <c r="D1922" s="17"/>
      <c r="E1922" s="16"/>
      <c r="F1922" s="18"/>
      <c r="G1922" s="18"/>
      <c r="H1922" s="18"/>
      <c r="I1922" s="18"/>
      <c r="J1922" s="19"/>
      <c r="K1922" s="19"/>
      <c r="L1922" s="20">
        <f t="shared" si="214"/>
        <v>18.7</v>
      </c>
      <c r="M1922" s="18">
        <f t="shared" si="213"/>
        <v>18.932878120127373</v>
      </c>
      <c r="N1922" s="16"/>
      <c r="O1922" s="16"/>
      <c r="P1922" s="16"/>
    </row>
    <row r="1923" spans="1:16" x14ac:dyDescent="0.25">
      <c r="A1923" s="16"/>
      <c r="B1923" s="16"/>
      <c r="C1923" s="16"/>
      <c r="D1923" s="17"/>
      <c r="E1923" s="16"/>
      <c r="F1923" s="18"/>
      <c r="G1923" s="18"/>
      <c r="H1923" s="18"/>
      <c r="I1923" s="18"/>
      <c r="J1923" s="19"/>
      <c r="K1923" s="19"/>
      <c r="L1923" s="20">
        <f t="shared" si="214"/>
        <v>19.600000000000001</v>
      </c>
      <c r="M1923" s="18">
        <f t="shared" si="213"/>
        <v>20.146521832261342</v>
      </c>
      <c r="N1923" s="16"/>
      <c r="O1923" s="16"/>
      <c r="P1923" s="16"/>
    </row>
    <row r="1924" spans="1:16" x14ac:dyDescent="0.25">
      <c r="A1924" s="16"/>
      <c r="B1924" s="16"/>
      <c r="C1924" s="16"/>
      <c r="D1924" s="17"/>
      <c r="E1924" s="16"/>
      <c r="F1924" s="18"/>
      <c r="G1924" s="18"/>
      <c r="H1924" s="18"/>
      <c r="I1924" s="18"/>
      <c r="J1924" s="19"/>
      <c r="K1924" s="19"/>
      <c r="L1924" s="20">
        <f t="shared" si="214"/>
        <v>18.2</v>
      </c>
      <c r="M1924" s="18">
        <f t="shared" si="213"/>
        <v>18.309066586475108</v>
      </c>
      <c r="N1924" s="16"/>
      <c r="O1924" s="16"/>
      <c r="P1924" s="16"/>
    </row>
    <row r="1925" spans="1:16" x14ac:dyDescent="0.25">
      <c r="A1925" s="16"/>
      <c r="B1925" s="16"/>
      <c r="C1925" s="16"/>
      <c r="D1925" s="17"/>
      <c r="E1925" s="16"/>
      <c r="F1925" s="18"/>
      <c r="G1925" s="18"/>
      <c r="H1925" s="18"/>
      <c r="I1925" s="18"/>
      <c r="J1925" s="19"/>
      <c r="K1925" s="19"/>
      <c r="L1925" s="20">
        <f t="shared" si="214"/>
        <v>18</v>
      </c>
      <c r="M1925" s="18">
        <f t="shared" si="213"/>
        <v>18.031612194419196</v>
      </c>
      <c r="N1925" s="16"/>
      <c r="O1925" s="16"/>
      <c r="P1925" s="16"/>
    </row>
    <row r="1926" spans="1:16" x14ac:dyDescent="0.25">
      <c r="A1926" s="16"/>
      <c r="B1926" s="16"/>
      <c r="C1926" s="16"/>
      <c r="D1926" s="17"/>
      <c r="E1926" s="16"/>
      <c r="F1926" s="18"/>
      <c r="G1926" s="18"/>
      <c r="H1926" s="18"/>
      <c r="I1926" s="18"/>
      <c r="J1926" s="19"/>
      <c r="K1926" s="19"/>
      <c r="L1926" s="20">
        <f t="shared" si="214"/>
        <v>19.7</v>
      </c>
      <c r="M1926" s="18">
        <f t="shared" si="213"/>
        <v>20.321128414477627</v>
      </c>
      <c r="N1926" s="16"/>
      <c r="O1926" s="16"/>
      <c r="P1926" s="16"/>
    </row>
    <row r="1927" spans="1:16" x14ac:dyDescent="0.25">
      <c r="A1927" s="16"/>
      <c r="B1927" s="16"/>
      <c r="C1927" s="16"/>
      <c r="D1927" s="17"/>
      <c r="E1927" s="16"/>
      <c r="F1927" s="18"/>
      <c r="G1927" s="18"/>
      <c r="H1927" s="18"/>
      <c r="I1927" s="18"/>
      <c r="J1927" s="19"/>
      <c r="K1927" s="19"/>
      <c r="L1927" s="20">
        <f t="shared" si="214"/>
        <v>23.3</v>
      </c>
      <c r="M1927" s="18">
        <f t="shared" si="213"/>
        <v>23.944614632488669</v>
      </c>
      <c r="N1927" s="16"/>
      <c r="O1927" s="16"/>
      <c r="P1927" s="16"/>
    </row>
    <row r="1928" spans="1:16" x14ac:dyDescent="0.25">
      <c r="A1928" s="16"/>
      <c r="B1928" s="16"/>
      <c r="C1928" s="16"/>
      <c r="D1928" s="17"/>
      <c r="E1928" s="16"/>
      <c r="F1928" s="18"/>
      <c r="G1928" s="18"/>
      <c r="H1928" s="18"/>
      <c r="I1928" s="18"/>
      <c r="J1928" s="19"/>
      <c r="K1928" s="19"/>
      <c r="L1928" s="20">
        <f t="shared" si="214"/>
        <v>18.2</v>
      </c>
      <c r="M1928" s="18">
        <f t="shared" si="213"/>
        <v>18.157938923933624</v>
      </c>
      <c r="N1928" s="16"/>
      <c r="O1928" s="16"/>
      <c r="P1928" s="16"/>
    </row>
    <row r="1929" spans="1:16" x14ac:dyDescent="0.25">
      <c r="A1929" s="16"/>
      <c r="B1929" s="16"/>
      <c r="C1929" s="16"/>
      <c r="D1929" s="17"/>
      <c r="E1929" s="16"/>
      <c r="F1929" s="18"/>
      <c r="G1929" s="18"/>
      <c r="H1929" s="18"/>
      <c r="I1929" s="18"/>
      <c r="J1929" s="19"/>
      <c r="K1929" s="19"/>
      <c r="L1929" s="20">
        <f t="shared" si="214"/>
        <v>15</v>
      </c>
      <c r="M1929" s="18">
        <f t="shared" si="213"/>
        <v>15.225807250250687</v>
      </c>
      <c r="N1929" s="16"/>
      <c r="O1929" s="16"/>
      <c r="P1929" s="16"/>
    </row>
    <row r="1930" spans="1:16" x14ac:dyDescent="0.25">
      <c r="A1930" s="16"/>
      <c r="B1930" s="16"/>
      <c r="C1930" s="16"/>
      <c r="D1930" s="17"/>
      <c r="E1930" s="16"/>
      <c r="F1930" s="18"/>
      <c r="G1930" s="18"/>
      <c r="H1930" s="18"/>
      <c r="I1930" s="18"/>
      <c r="J1930" s="19"/>
      <c r="K1930" s="19"/>
      <c r="L1930" s="20">
        <f t="shared" si="214"/>
        <v>18.5</v>
      </c>
      <c r="M1930" s="18">
        <f t="shared" si="213"/>
        <v>18.534377887302075</v>
      </c>
      <c r="N1930" s="16"/>
      <c r="O1930" s="16"/>
      <c r="P1930" s="16"/>
    </row>
    <row r="1931" spans="1:16" x14ac:dyDescent="0.25">
      <c r="A1931" s="16"/>
      <c r="B1931" s="16"/>
      <c r="C1931" s="16"/>
      <c r="D1931" s="17"/>
      <c r="E1931" s="16"/>
      <c r="F1931" s="18"/>
      <c r="G1931" s="18"/>
      <c r="H1931" s="18"/>
      <c r="I1931" s="18"/>
      <c r="J1931" s="19"/>
      <c r="K1931" s="19"/>
      <c r="L1931" s="20">
        <f t="shared" si="214"/>
        <v>22.8</v>
      </c>
      <c r="M1931" s="18">
        <f t="shared" si="213"/>
        <v>23.734834551266889</v>
      </c>
      <c r="N1931" s="16"/>
      <c r="O1931" s="16"/>
      <c r="P1931" s="16"/>
    </row>
    <row r="1932" spans="1:16" x14ac:dyDescent="0.25">
      <c r="A1932" s="16"/>
      <c r="B1932" s="16"/>
      <c r="C1932" s="16"/>
      <c r="D1932" s="17"/>
      <c r="E1932" s="16"/>
      <c r="F1932" s="18"/>
      <c r="G1932" s="18"/>
      <c r="H1932" s="18"/>
      <c r="I1932" s="18"/>
      <c r="J1932" s="19"/>
      <c r="K1932" s="19"/>
      <c r="L1932" s="20">
        <f t="shared" si="214"/>
        <v>21.4</v>
      </c>
      <c r="M1932" s="18">
        <f t="shared" si="213"/>
        <v>22.697515668516822</v>
      </c>
      <c r="N1932" s="16"/>
      <c r="O1932" s="16"/>
      <c r="P1932" s="16"/>
    </row>
    <row r="1933" spans="1:16" x14ac:dyDescent="0.25">
      <c r="A1933" s="16"/>
      <c r="B1933" s="16"/>
      <c r="C1933" s="16"/>
      <c r="D1933" s="17"/>
      <c r="E1933" s="16"/>
      <c r="F1933" s="18"/>
      <c r="G1933" s="18"/>
      <c r="H1933" s="18"/>
      <c r="I1933" s="18"/>
      <c r="J1933" s="19"/>
      <c r="K1933" s="19"/>
      <c r="L1933" s="20">
        <f t="shared" si="214"/>
        <v>25.1</v>
      </c>
      <c r="M1933" s="18">
        <f t="shared" si="213"/>
        <v>24.147695511677032</v>
      </c>
      <c r="N1933" s="16"/>
      <c r="O1933" s="16"/>
      <c r="P1933" s="16"/>
    </row>
    <row r="1934" spans="1:16" x14ac:dyDescent="0.25">
      <c r="A1934" s="16"/>
      <c r="B1934" s="16"/>
      <c r="C1934" s="16"/>
      <c r="D1934" s="17"/>
      <c r="E1934" s="16"/>
      <c r="F1934" s="18"/>
      <c r="G1934" s="18"/>
      <c r="H1934" s="18"/>
      <c r="I1934" s="18"/>
      <c r="J1934" s="19"/>
      <c r="K1934" s="19"/>
      <c r="L1934" s="20">
        <f t="shared" si="214"/>
        <v>21.3</v>
      </c>
      <c r="M1934" s="18">
        <f t="shared" si="213"/>
        <v>22.642549095272475</v>
      </c>
      <c r="N1934" s="16"/>
      <c r="O1934" s="16"/>
      <c r="P1934" s="16"/>
    </row>
    <row r="1935" spans="1:16" x14ac:dyDescent="0.25">
      <c r="A1935" s="16"/>
      <c r="B1935" s="16"/>
      <c r="C1935" s="16"/>
      <c r="D1935" s="17"/>
      <c r="E1935" s="16"/>
      <c r="F1935" s="18"/>
      <c r="G1935" s="18"/>
      <c r="H1935" s="18"/>
      <c r="I1935" s="18"/>
      <c r="J1935" s="19"/>
      <c r="K1935" s="19"/>
      <c r="L1935" s="20">
        <f t="shared" si="214"/>
        <v>23.4</v>
      </c>
      <c r="M1935" s="18">
        <f t="shared" si="213"/>
        <v>23.968559939718823</v>
      </c>
      <c r="N1935" s="16"/>
      <c r="O1935" s="16"/>
      <c r="P1935" s="16"/>
    </row>
    <row r="1936" spans="1:16" x14ac:dyDescent="0.25">
      <c r="A1936" s="16"/>
      <c r="B1936" s="16"/>
      <c r="C1936" s="16"/>
      <c r="D1936" s="17"/>
      <c r="E1936" s="16"/>
      <c r="F1936" s="18"/>
      <c r="G1936" s="18"/>
      <c r="H1936" s="18"/>
      <c r="I1936" s="18"/>
      <c r="J1936" s="19"/>
      <c r="K1936" s="19"/>
      <c r="L1936" s="20">
        <f t="shared" si="214"/>
        <v>18.100000000000001</v>
      </c>
      <c r="M1936" s="18">
        <f t="shared" ref="M1936:M1967" si="215">L350</f>
        <v>18.194516720254136</v>
      </c>
      <c r="N1936" s="16"/>
      <c r="O1936" s="16"/>
      <c r="P1936" s="16"/>
    </row>
    <row r="1937" spans="1:16" x14ac:dyDescent="0.25">
      <c r="A1937" s="16"/>
      <c r="B1937" s="16"/>
      <c r="C1937" s="16"/>
      <c r="D1937" s="17"/>
      <c r="E1937" s="16"/>
      <c r="F1937" s="18"/>
      <c r="G1937" s="18"/>
      <c r="H1937" s="18"/>
      <c r="I1937" s="18"/>
      <c r="J1937" s="19"/>
      <c r="K1937" s="19"/>
      <c r="L1937" s="20">
        <f t="shared" si="214"/>
        <v>20.6</v>
      </c>
      <c r="M1937" s="18">
        <f t="shared" si="215"/>
        <v>21.589150267892354</v>
      </c>
      <c r="N1937" s="16"/>
      <c r="O1937" s="16"/>
      <c r="P1937" s="16"/>
    </row>
    <row r="1938" spans="1:16" x14ac:dyDescent="0.25">
      <c r="A1938" s="16"/>
      <c r="B1938" s="16"/>
      <c r="C1938" s="16"/>
      <c r="D1938" s="17"/>
      <c r="E1938" s="16"/>
      <c r="F1938" s="18"/>
      <c r="G1938" s="18"/>
      <c r="H1938" s="18"/>
      <c r="I1938" s="18"/>
      <c r="J1938" s="19"/>
      <c r="K1938" s="19"/>
      <c r="L1938" s="20">
        <f t="shared" si="214"/>
        <v>23.9</v>
      </c>
      <c r="M1938" s="18">
        <f t="shared" si="215"/>
        <v>23.998424947126729</v>
      </c>
      <c r="N1938" s="16"/>
      <c r="O1938" s="16"/>
      <c r="P1938" s="16"/>
    </row>
    <row r="1939" spans="1:16" x14ac:dyDescent="0.25">
      <c r="A1939" s="16"/>
      <c r="B1939" s="16"/>
      <c r="C1939" s="16"/>
      <c r="D1939" s="17"/>
      <c r="E1939" s="16"/>
      <c r="F1939" s="18"/>
      <c r="G1939" s="18"/>
      <c r="H1939" s="18"/>
      <c r="I1939" s="18"/>
      <c r="J1939" s="19"/>
      <c r="K1939" s="19"/>
      <c r="L1939" s="20">
        <f t="shared" si="214"/>
        <v>22</v>
      </c>
      <c r="M1939" s="18">
        <f t="shared" si="215"/>
        <v>23.109880639053525</v>
      </c>
      <c r="N1939" s="16"/>
      <c r="O1939" s="16"/>
      <c r="P1939" s="16"/>
    </row>
    <row r="1940" spans="1:16" x14ac:dyDescent="0.25">
      <c r="A1940" s="16"/>
      <c r="B1940" s="16"/>
      <c r="C1940" s="16"/>
      <c r="D1940" s="17"/>
      <c r="E1940" s="16"/>
      <c r="F1940" s="18"/>
      <c r="G1940" s="18"/>
      <c r="H1940" s="18"/>
      <c r="I1940" s="18"/>
      <c r="J1940" s="19"/>
      <c r="K1940" s="19"/>
      <c r="L1940" s="20">
        <f t="shared" si="214"/>
        <v>20.7</v>
      </c>
      <c r="M1940" s="18">
        <f t="shared" si="215"/>
        <v>21.780493194271553</v>
      </c>
      <c r="N1940" s="16"/>
      <c r="O1940" s="16"/>
      <c r="P1940" s="16"/>
    </row>
    <row r="1941" spans="1:16" x14ac:dyDescent="0.25">
      <c r="A1941" s="16"/>
      <c r="B1941" s="16"/>
      <c r="C1941" s="16"/>
      <c r="D1941" s="17"/>
      <c r="E1941" s="16"/>
      <c r="F1941" s="18"/>
      <c r="G1941" s="18"/>
      <c r="H1941" s="18"/>
      <c r="I1941" s="18"/>
      <c r="J1941" s="19"/>
      <c r="K1941" s="19"/>
      <c r="L1941" s="20">
        <f t="shared" si="214"/>
        <v>15</v>
      </c>
      <c r="M1941" s="18">
        <f t="shared" si="215"/>
        <v>14.261749845171304</v>
      </c>
      <c r="N1941" s="16"/>
      <c r="O1941" s="16"/>
      <c r="P1941" s="16"/>
    </row>
    <row r="1942" spans="1:16" x14ac:dyDescent="0.25">
      <c r="A1942" s="16"/>
      <c r="B1942" s="16"/>
      <c r="C1942" s="16"/>
      <c r="D1942" s="17"/>
      <c r="E1942" s="16"/>
      <c r="F1942" s="18"/>
      <c r="G1942" s="18"/>
      <c r="H1942" s="18"/>
      <c r="I1942" s="18"/>
      <c r="J1942" s="19"/>
      <c r="K1942" s="19"/>
      <c r="L1942" s="20">
        <f t="shared" si="214"/>
        <v>17</v>
      </c>
      <c r="M1942" s="18">
        <f t="shared" si="215"/>
        <v>16.778113839564295</v>
      </c>
      <c r="N1942" s="16"/>
      <c r="O1942" s="16"/>
      <c r="P1942" s="16"/>
    </row>
    <row r="1943" spans="1:16" x14ac:dyDescent="0.25">
      <c r="A1943" s="16"/>
      <c r="B1943" s="16"/>
      <c r="C1943" s="16"/>
      <c r="D1943" s="17"/>
      <c r="E1943" s="16"/>
      <c r="F1943" s="18"/>
      <c r="G1943" s="18"/>
      <c r="H1943" s="18"/>
      <c r="I1943" s="18"/>
      <c r="J1943" s="19"/>
      <c r="K1943" s="19"/>
      <c r="L1943" s="20">
        <f t="shared" si="214"/>
        <v>17.600000000000001</v>
      </c>
      <c r="M1943" s="18">
        <f t="shared" si="215"/>
        <v>17.566096405146258</v>
      </c>
      <c r="N1943" s="16"/>
      <c r="O1943" s="16"/>
      <c r="P1943" s="16"/>
    </row>
    <row r="1944" spans="1:16" x14ac:dyDescent="0.25">
      <c r="A1944" s="16"/>
      <c r="B1944" s="16"/>
      <c r="C1944" s="16"/>
      <c r="D1944" s="17"/>
      <c r="E1944" s="16"/>
      <c r="F1944" s="18"/>
      <c r="G1944" s="18"/>
      <c r="H1944" s="18"/>
      <c r="I1944" s="18"/>
      <c r="J1944" s="19"/>
      <c r="K1944" s="19"/>
      <c r="L1944" s="20">
        <f t="shared" si="214"/>
        <v>17.8</v>
      </c>
      <c r="M1944" s="18">
        <f t="shared" si="215"/>
        <v>17.790644859379466</v>
      </c>
      <c r="N1944" s="16"/>
      <c r="O1944" s="16"/>
      <c r="P1944" s="16"/>
    </row>
    <row r="1945" spans="1:16" x14ac:dyDescent="0.25">
      <c r="A1945" s="16"/>
      <c r="B1945" s="16"/>
      <c r="C1945" s="16"/>
      <c r="D1945" s="17"/>
      <c r="E1945" s="16"/>
      <c r="F1945" s="18"/>
      <c r="G1945" s="18"/>
      <c r="H1945" s="18"/>
      <c r="I1945" s="18"/>
      <c r="J1945" s="19"/>
      <c r="K1945" s="19"/>
      <c r="L1945" s="20">
        <f t="shared" si="214"/>
        <v>22.3</v>
      </c>
      <c r="M1945" s="18">
        <f t="shared" si="215"/>
        <v>23.517922037670235</v>
      </c>
      <c r="N1945" s="16"/>
      <c r="O1945" s="16"/>
      <c r="P1945" s="16"/>
    </row>
    <row r="1946" spans="1:16" x14ac:dyDescent="0.25">
      <c r="A1946" s="16"/>
      <c r="B1946" s="16"/>
      <c r="C1946" s="16"/>
      <c r="D1946" s="17"/>
      <c r="E1946" s="16"/>
      <c r="F1946" s="18"/>
      <c r="G1946" s="18"/>
      <c r="H1946" s="18"/>
      <c r="I1946" s="18"/>
      <c r="J1946" s="19"/>
      <c r="K1946" s="19"/>
      <c r="L1946" s="20">
        <f t="shared" si="214"/>
        <v>23.8</v>
      </c>
      <c r="M1946" s="18">
        <f t="shared" si="215"/>
        <v>23.997486078304608</v>
      </c>
      <c r="N1946" s="16"/>
      <c r="O1946" s="16"/>
      <c r="P1946" s="16"/>
    </row>
    <row r="1947" spans="1:16" x14ac:dyDescent="0.25">
      <c r="A1947" s="16"/>
      <c r="B1947" s="16"/>
      <c r="C1947" s="16"/>
      <c r="D1947" s="17"/>
      <c r="E1947" s="16"/>
      <c r="F1947" s="18"/>
      <c r="G1947" s="18"/>
      <c r="H1947" s="18"/>
      <c r="I1947" s="18"/>
      <c r="J1947" s="19"/>
      <c r="K1947" s="19"/>
      <c r="L1947" s="20">
        <f t="shared" si="214"/>
        <v>21.1</v>
      </c>
      <c r="M1947" s="18">
        <f t="shared" si="215"/>
        <v>22.344065245587423</v>
      </c>
      <c r="N1947" s="16"/>
      <c r="O1947" s="16"/>
      <c r="P1947" s="16"/>
    </row>
    <row r="1948" spans="1:16" x14ac:dyDescent="0.25">
      <c r="A1948" s="16"/>
      <c r="B1948" s="16"/>
      <c r="C1948" s="16"/>
      <c r="D1948" s="17"/>
      <c r="E1948" s="16"/>
      <c r="F1948" s="18"/>
      <c r="G1948" s="18"/>
      <c r="H1948" s="18"/>
      <c r="I1948" s="18"/>
      <c r="J1948" s="19"/>
      <c r="K1948" s="19"/>
      <c r="L1948" s="20">
        <f t="shared" si="214"/>
        <v>21.6</v>
      </c>
      <c r="M1948" s="18">
        <f t="shared" si="215"/>
        <v>22.887204164128431</v>
      </c>
      <c r="N1948" s="16"/>
      <c r="O1948" s="16"/>
      <c r="P1948" s="16"/>
    </row>
    <row r="1949" spans="1:16" x14ac:dyDescent="0.25">
      <c r="A1949" s="16"/>
      <c r="B1949" s="16"/>
      <c r="C1949" s="16"/>
      <c r="D1949" s="17"/>
      <c r="E1949" s="16"/>
      <c r="F1949" s="18"/>
      <c r="G1949" s="18"/>
      <c r="H1949" s="18"/>
      <c r="I1949" s="18"/>
      <c r="J1949" s="19"/>
      <c r="K1949" s="19"/>
      <c r="L1949" s="20">
        <f t="shared" si="214"/>
        <v>22.8</v>
      </c>
      <c r="M1949" s="18">
        <f t="shared" si="215"/>
        <v>23.774118143571986</v>
      </c>
      <c r="N1949" s="16"/>
      <c r="O1949" s="16"/>
      <c r="P1949" s="16"/>
    </row>
    <row r="1950" spans="1:16" x14ac:dyDescent="0.25">
      <c r="A1950" s="16"/>
      <c r="B1950" s="16"/>
      <c r="C1950" s="16"/>
      <c r="D1950" s="17"/>
      <c r="E1950" s="16"/>
      <c r="F1950" s="18"/>
      <c r="G1950" s="18"/>
      <c r="H1950" s="18"/>
      <c r="I1950" s="18"/>
      <c r="J1950" s="19"/>
      <c r="K1950" s="19"/>
      <c r="L1950" s="20">
        <f t="shared" si="214"/>
        <v>22.5</v>
      </c>
      <c r="M1950" s="18">
        <f t="shared" si="215"/>
        <v>23.625581545851738</v>
      </c>
      <c r="N1950" s="16"/>
      <c r="O1950" s="16"/>
      <c r="P1950" s="16"/>
    </row>
    <row r="1951" spans="1:16" x14ac:dyDescent="0.25">
      <c r="A1951" s="16"/>
      <c r="B1951" s="16"/>
      <c r="C1951" s="16"/>
      <c r="D1951" s="17"/>
      <c r="E1951" s="16"/>
      <c r="F1951" s="18"/>
      <c r="G1951" s="18"/>
      <c r="H1951" s="18"/>
      <c r="I1951" s="18"/>
      <c r="J1951" s="19"/>
      <c r="K1951" s="19"/>
      <c r="L1951" s="20">
        <f t="shared" si="214"/>
        <v>27.7</v>
      </c>
      <c r="M1951" s="18">
        <f t="shared" si="215"/>
        <v>27.555989613903598</v>
      </c>
      <c r="N1951" s="16"/>
      <c r="O1951" s="16"/>
      <c r="P1951" s="16"/>
    </row>
    <row r="1952" spans="1:16" x14ac:dyDescent="0.25">
      <c r="A1952" s="16"/>
      <c r="B1952" s="16"/>
      <c r="C1952" s="16"/>
      <c r="D1952" s="17"/>
      <c r="E1952" s="16"/>
      <c r="F1952" s="18"/>
      <c r="G1952" s="18"/>
      <c r="H1952" s="18"/>
      <c r="I1952" s="18"/>
      <c r="J1952" s="19"/>
      <c r="K1952" s="19"/>
      <c r="L1952" s="20">
        <f t="shared" si="214"/>
        <v>24.7</v>
      </c>
      <c r="M1952" s="18">
        <f t="shared" si="215"/>
        <v>24.025856792172895</v>
      </c>
      <c r="N1952" s="16"/>
      <c r="O1952" s="16"/>
      <c r="P1952" s="16"/>
    </row>
    <row r="1953" spans="1:16" x14ac:dyDescent="0.25">
      <c r="A1953" s="16"/>
      <c r="B1953" s="16"/>
      <c r="C1953" s="16"/>
      <c r="D1953" s="17"/>
      <c r="E1953" s="16"/>
      <c r="F1953" s="18"/>
      <c r="G1953" s="18"/>
      <c r="H1953" s="18"/>
      <c r="I1953" s="18"/>
      <c r="J1953" s="19"/>
      <c r="K1953" s="19"/>
      <c r="L1953" s="20">
        <f t="shared" si="214"/>
        <v>23.6</v>
      </c>
      <c r="M1953" s="18">
        <f t="shared" si="215"/>
        <v>23.989405713548337</v>
      </c>
      <c r="N1953" s="16"/>
      <c r="O1953" s="16"/>
      <c r="P1953" s="16"/>
    </row>
    <row r="1954" spans="1:16" x14ac:dyDescent="0.25">
      <c r="A1954" s="16"/>
      <c r="B1954" s="16"/>
      <c r="C1954" s="16"/>
      <c r="D1954" s="17"/>
      <c r="E1954" s="16"/>
      <c r="F1954" s="18"/>
      <c r="G1954" s="18"/>
      <c r="H1954" s="18"/>
      <c r="I1954" s="18"/>
      <c r="J1954" s="19"/>
      <c r="K1954" s="19"/>
      <c r="L1954" s="20">
        <f t="shared" si="214"/>
        <v>24.5</v>
      </c>
      <c r="M1954" s="18">
        <f t="shared" si="215"/>
        <v>24.019413928580057</v>
      </c>
      <c r="N1954" s="16"/>
      <c r="O1954" s="16"/>
      <c r="P1954" s="16"/>
    </row>
    <row r="1955" spans="1:16" x14ac:dyDescent="0.25">
      <c r="A1955" s="16"/>
      <c r="B1955" s="16"/>
      <c r="C1955" s="16"/>
      <c r="D1955" s="17"/>
      <c r="E1955" s="16"/>
      <c r="F1955" s="18"/>
      <c r="G1955" s="18"/>
      <c r="H1955" s="18"/>
      <c r="I1955" s="18"/>
      <c r="J1955" s="19"/>
      <c r="K1955" s="19"/>
      <c r="L1955" s="20">
        <f t="shared" si="214"/>
        <v>23.8</v>
      </c>
      <c r="M1955" s="18">
        <f t="shared" si="215"/>
        <v>23.997906798409456</v>
      </c>
      <c r="N1955" s="16"/>
      <c r="O1955" s="16"/>
      <c r="P1955" s="16"/>
    </row>
    <row r="1956" spans="1:16" x14ac:dyDescent="0.25">
      <c r="A1956" s="16"/>
      <c r="B1956" s="16"/>
      <c r="C1956" s="16"/>
      <c r="D1956" s="17"/>
      <c r="E1956" s="16"/>
      <c r="F1956" s="18"/>
      <c r="G1956" s="18"/>
      <c r="H1956" s="18"/>
      <c r="I1956" s="18"/>
      <c r="J1956" s="19"/>
      <c r="K1956" s="19"/>
      <c r="L1956" s="20">
        <f t="shared" si="214"/>
        <v>24.4</v>
      </c>
      <c r="M1956" s="18">
        <f t="shared" si="215"/>
        <v>24.009596479887147</v>
      </c>
      <c r="N1956" s="16"/>
      <c r="O1956" s="16"/>
      <c r="P1956" s="16"/>
    </row>
    <row r="1957" spans="1:16" x14ac:dyDescent="0.25">
      <c r="A1957" s="16"/>
      <c r="B1957" s="16"/>
      <c r="C1957" s="16"/>
      <c r="D1957" s="17"/>
      <c r="E1957" s="16"/>
      <c r="F1957" s="18"/>
      <c r="G1957" s="18"/>
      <c r="H1957" s="18"/>
      <c r="I1957" s="18"/>
      <c r="J1957" s="19"/>
      <c r="K1957" s="19"/>
      <c r="L1957" s="20">
        <f t="shared" si="214"/>
        <v>29</v>
      </c>
      <c r="M1957" s="18">
        <f t="shared" si="215"/>
        <v>28.845513832998748</v>
      </c>
      <c r="N1957" s="16"/>
      <c r="O1957" s="16"/>
      <c r="P1957" s="16"/>
    </row>
    <row r="1958" spans="1:16" x14ac:dyDescent="0.25">
      <c r="A1958" s="16"/>
      <c r="B1958" s="16"/>
      <c r="C1958" s="16"/>
      <c r="D1958" s="17"/>
      <c r="E1958" s="16"/>
      <c r="F1958" s="18"/>
      <c r="G1958" s="18"/>
      <c r="H1958" s="18"/>
      <c r="I1958" s="18"/>
      <c r="J1958" s="19"/>
      <c r="K1958" s="19"/>
      <c r="L1958" s="20">
        <f t="shared" si="214"/>
        <v>25.9</v>
      </c>
      <c r="M1958" s="18">
        <f t="shared" si="215"/>
        <v>24.629702245642942</v>
      </c>
      <c r="N1958" s="16"/>
      <c r="O1958" s="16"/>
      <c r="P1958" s="16"/>
    </row>
    <row r="1959" spans="1:16" x14ac:dyDescent="0.25">
      <c r="A1959" s="16"/>
      <c r="B1959" s="16"/>
      <c r="C1959" s="16"/>
      <c r="D1959" s="17"/>
      <c r="E1959" s="16"/>
      <c r="F1959" s="18"/>
      <c r="G1959" s="18"/>
      <c r="H1959" s="18"/>
      <c r="I1959" s="18"/>
      <c r="J1959" s="19"/>
      <c r="K1959" s="19"/>
      <c r="L1959" s="20">
        <f t="shared" si="214"/>
        <v>31.3</v>
      </c>
      <c r="M1959" s="18">
        <f t="shared" si="215"/>
        <v>31.124926149322619</v>
      </c>
      <c r="N1959" s="16"/>
      <c r="O1959" s="16"/>
      <c r="P1959" s="16"/>
    </row>
    <row r="1960" spans="1:16" x14ac:dyDescent="0.25">
      <c r="A1960" s="16"/>
      <c r="B1960" s="16"/>
      <c r="C1960" s="16"/>
      <c r="D1960" s="17"/>
      <c r="E1960" s="16"/>
      <c r="F1960" s="18"/>
      <c r="G1960" s="18"/>
      <c r="H1960" s="18"/>
      <c r="I1960" s="18"/>
      <c r="J1960" s="19"/>
      <c r="K1960" s="19"/>
      <c r="L1960" s="20">
        <f t="shared" si="214"/>
        <v>19.7</v>
      </c>
      <c r="M1960" s="18">
        <f t="shared" si="215"/>
        <v>20.313294338692948</v>
      </c>
      <c r="N1960" s="16"/>
      <c r="O1960" s="16"/>
      <c r="P1960" s="16"/>
    </row>
    <row r="1961" spans="1:16" x14ac:dyDescent="0.25">
      <c r="A1961" s="16"/>
      <c r="B1961" s="16"/>
      <c r="C1961" s="16"/>
      <c r="D1961" s="17"/>
      <c r="E1961" s="16"/>
      <c r="F1961" s="18"/>
      <c r="G1961" s="18"/>
      <c r="H1961" s="18"/>
      <c r="I1961" s="18"/>
      <c r="J1961" s="19"/>
      <c r="K1961" s="19"/>
      <c r="L1961" s="20">
        <f t="shared" si="214"/>
        <v>26.3</v>
      </c>
      <c r="M1961" s="18">
        <f t="shared" si="215"/>
        <v>25.024888614018458</v>
      </c>
      <c r="N1961" s="16"/>
      <c r="O1961" s="16"/>
      <c r="P1961" s="16"/>
    </row>
    <row r="1962" spans="1:16" x14ac:dyDescent="0.25">
      <c r="A1962" s="16"/>
      <c r="B1962" s="16"/>
      <c r="C1962" s="16"/>
      <c r="D1962" s="17"/>
      <c r="E1962" s="16"/>
      <c r="F1962" s="18"/>
      <c r="G1962" s="18"/>
      <c r="H1962" s="18"/>
      <c r="I1962" s="18"/>
      <c r="J1962" s="19"/>
      <c r="K1962" s="19"/>
      <c r="L1962" s="20">
        <f t="shared" si="214"/>
        <v>32.1</v>
      </c>
      <c r="M1962" s="18">
        <f t="shared" si="215"/>
        <v>32.921791367619228</v>
      </c>
      <c r="N1962" s="16"/>
      <c r="O1962" s="16"/>
      <c r="P1962" s="16"/>
    </row>
    <row r="1963" spans="1:16" x14ac:dyDescent="0.25">
      <c r="A1963" s="16"/>
      <c r="B1963" s="16"/>
      <c r="C1963" s="16"/>
      <c r="D1963" s="17"/>
      <c r="E1963" s="16"/>
      <c r="F1963" s="18"/>
      <c r="G1963" s="18"/>
      <c r="H1963" s="18"/>
      <c r="I1963" s="18"/>
      <c r="J1963" s="19"/>
      <c r="K1963" s="19"/>
      <c r="L1963" s="20">
        <f t="shared" si="214"/>
        <v>24.1</v>
      </c>
      <c r="M1963" s="18">
        <f t="shared" si="215"/>
        <v>24.000033916568686</v>
      </c>
      <c r="N1963" s="16"/>
      <c r="O1963" s="16"/>
      <c r="P1963" s="16"/>
    </row>
    <row r="1964" spans="1:16" x14ac:dyDescent="0.25">
      <c r="A1964" s="16"/>
      <c r="B1964" s="16"/>
      <c r="C1964" s="16"/>
      <c r="D1964" s="17"/>
      <c r="E1964" s="16"/>
      <c r="F1964" s="18"/>
      <c r="G1964" s="18"/>
      <c r="H1964" s="18"/>
      <c r="I1964" s="18"/>
      <c r="J1964" s="19"/>
      <c r="K1964" s="19"/>
      <c r="L1964" s="20">
        <f t="shared" si="214"/>
        <v>23.3</v>
      </c>
      <c r="M1964" s="18">
        <f t="shared" si="215"/>
        <v>23.949634266879809</v>
      </c>
      <c r="N1964" s="16"/>
      <c r="O1964" s="16"/>
      <c r="P1964" s="16"/>
    </row>
    <row r="1965" spans="1:16" x14ac:dyDescent="0.25">
      <c r="A1965" s="16"/>
      <c r="B1965" s="16"/>
      <c r="C1965" s="16"/>
      <c r="D1965" s="17"/>
      <c r="E1965" s="16"/>
      <c r="F1965" s="18"/>
      <c r="G1965" s="18"/>
      <c r="H1965" s="18"/>
      <c r="I1965" s="18"/>
      <c r="J1965" s="19"/>
      <c r="K1965" s="19"/>
      <c r="L1965" s="20">
        <f t="shared" si="214"/>
        <v>18.2</v>
      </c>
      <c r="M1965" s="18">
        <f t="shared" si="215"/>
        <v>18.204302172112172</v>
      </c>
      <c r="N1965" s="16"/>
      <c r="O1965" s="16"/>
      <c r="P1965" s="16"/>
    </row>
    <row r="1966" spans="1:16" x14ac:dyDescent="0.25">
      <c r="A1966" s="16"/>
      <c r="B1966" s="16"/>
      <c r="C1966" s="16"/>
      <c r="D1966" s="17"/>
      <c r="E1966" s="16"/>
      <c r="F1966" s="18"/>
      <c r="G1966" s="18"/>
      <c r="H1966" s="18"/>
      <c r="I1966" s="18"/>
      <c r="J1966" s="19"/>
      <c r="K1966" s="19"/>
      <c r="L1966" s="20">
        <f t="shared" si="214"/>
        <v>22.8</v>
      </c>
      <c r="M1966" s="18">
        <f t="shared" si="215"/>
        <v>23.820303775949217</v>
      </c>
      <c r="N1966" s="16"/>
      <c r="O1966" s="16"/>
      <c r="P1966" s="16"/>
    </row>
    <row r="1967" spans="1:16" x14ac:dyDescent="0.25">
      <c r="A1967" s="16"/>
      <c r="B1967" s="16"/>
      <c r="C1967" s="16"/>
      <c r="D1967" s="17"/>
      <c r="E1967" s="16"/>
      <c r="F1967" s="18"/>
      <c r="G1967" s="18"/>
      <c r="H1967" s="18"/>
      <c r="I1967" s="18"/>
      <c r="J1967" s="19"/>
      <c r="K1967" s="19"/>
      <c r="L1967" s="20">
        <f t="shared" si="214"/>
        <v>19.8</v>
      </c>
      <c r="M1967" s="18">
        <f t="shared" si="215"/>
        <v>20.387763259902037</v>
      </c>
      <c r="N1967" s="16"/>
      <c r="O1967" s="16"/>
      <c r="P1967" s="16"/>
    </row>
    <row r="1968" spans="1:16" x14ac:dyDescent="0.25">
      <c r="A1968" s="16"/>
      <c r="B1968" s="16"/>
      <c r="C1968" s="16"/>
      <c r="D1968" s="17"/>
      <c r="E1968" s="16"/>
      <c r="F1968" s="18"/>
      <c r="G1968" s="18"/>
      <c r="H1968" s="18"/>
      <c r="I1968" s="18"/>
      <c r="J1968" s="19"/>
      <c r="K1968" s="19"/>
      <c r="L1968" s="20">
        <f t="shared" si="214"/>
        <v>16.5</v>
      </c>
      <c r="M1968" s="18">
        <f t="shared" ref="M1968:M1999" si="216">L382</f>
        <v>16.254005498571427</v>
      </c>
      <c r="N1968" s="16"/>
      <c r="O1968" s="16"/>
      <c r="P1968" s="16"/>
    </row>
    <row r="1969" spans="1:16" x14ac:dyDescent="0.25">
      <c r="A1969" s="16"/>
      <c r="B1969" s="16"/>
      <c r="C1969" s="16"/>
      <c r="D1969" s="17"/>
      <c r="E1969" s="16"/>
      <c r="F1969" s="18"/>
      <c r="G1969" s="18"/>
      <c r="H1969" s="18"/>
      <c r="I1969" s="18"/>
      <c r="J1969" s="19"/>
      <c r="K1969" s="19"/>
      <c r="L1969" s="20">
        <f t="shared" si="214"/>
        <v>23.3</v>
      </c>
      <c r="M1969" s="18">
        <f t="shared" si="216"/>
        <v>23.970663841071936</v>
      </c>
      <c r="N1969" s="16"/>
      <c r="O1969" s="16"/>
      <c r="P1969" s="16"/>
    </row>
    <row r="1970" spans="1:16" x14ac:dyDescent="0.25">
      <c r="A1970" s="16"/>
      <c r="B1970" s="16"/>
      <c r="C1970" s="16"/>
      <c r="D1970" s="17"/>
      <c r="E1970" s="16"/>
      <c r="F1970" s="18"/>
      <c r="G1970" s="18"/>
      <c r="H1970" s="18"/>
      <c r="I1970" s="18"/>
      <c r="J1970" s="19"/>
      <c r="K1970" s="19"/>
      <c r="L1970" s="20">
        <f t="shared" si="214"/>
        <v>24.5</v>
      </c>
      <c r="M1970" s="18">
        <f t="shared" si="216"/>
        <v>24.015750226791031</v>
      </c>
      <c r="N1970" s="16"/>
      <c r="O1970" s="16"/>
      <c r="P1970" s="16"/>
    </row>
    <row r="1971" spans="1:16" x14ac:dyDescent="0.25">
      <c r="A1971" s="16"/>
      <c r="B1971" s="16"/>
      <c r="C1971" s="16"/>
      <c r="D1971" s="17"/>
      <c r="E1971" s="16"/>
      <c r="F1971" s="18"/>
      <c r="G1971" s="18"/>
      <c r="H1971" s="18"/>
      <c r="I1971" s="18"/>
      <c r="J1971" s="19"/>
      <c r="K1971" s="19"/>
      <c r="L1971" s="20">
        <f t="shared" si="214"/>
        <v>23.3</v>
      </c>
      <c r="M1971" s="18">
        <f t="shared" si="216"/>
        <v>23.964997884600926</v>
      </c>
      <c r="N1971" s="16"/>
      <c r="O1971" s="16"/>
      <c r="P1971" s="16"/>
    </row>
    <row r="1972" spans="1:16" x14ac:dyDescent="0.25">
      <c r="A1972" s="16"/>
      <c r="B1972" s="16"/>
      <c r="C1972" s="16"/>
      <c r="D1972" s="17"/>
      <c r="E1972" s="16"/>
      <c r="F1972" s="18"/>
      <c r="G1972" s="18"/>
      <c r="H1972" s="18"/>
      <c r="I1972" s="18"/>
      <c r="J1972" s="19"/>
      <c r="K1972" s="19"/>
      <c r="L1972" s="20">
        <f t="shared" si="214"/>
        <v>20.399999999999999</v>
      </c>
      <c r="M1972" s="18">
        <f t="shared" si="216"/>
        <v>21.895590385256945</v>
      </c>
      <c r="N1972" s="16"/>
      <c r="O1972" s="16"/>
      <c r="P1972" s="16"/>
    </row>
    <row r="1973" spans="1:16" x14ac:dyDescent="0.25">
      <c r="A1973" s="16"/>
      <c r="B1973" s="16"/>
      <c r="C1973" s="16"/>
      <c r="D1973" s="17"/>
      <c r="E1973" s="16"/>
      <c r="F1973" s="18"/>
      <c r="G1973" s="18"/>
      <c r="H1973" s="18"/>
      <c r="I1973" s="18"/>
      <c r="J1973" s="19"/>
      <c r="K1973" s="19"/>
      <c r="L1973" s="20">
        <f t="shared" si="214"/>
        <v>21.9</v>
      </c>
      <c r="M1973" s="18">
        <f t="shared" si="216"/>
        <v>23.254361359303452</v>
      </c>
      <c r="N1973" s="16"/>
      <c r="O1973" s="16"/>
      <c r="P1973" s="16"/>
    </row>
    <row r="1974" spans="1:16" x14ac:dyDescent="0.25">
      <c r="A1974" s="16"/>
      <c r="B1974" s="16"/>
      <c r="C1974" s="16"/>
      <c r="D1974" s="17"/>
      <c r="E1974" s="16"/>
      <c r="F1974" s="18"/>
      <c r="G1974" s="18"/>
      <c r="H1974" s="18"/>
      <c r="I1974" s="18"/>
      <c r="J1974" s="19"/>
      <c r="K1974" s="19"/>
      <c r="L1974" s="20">
        <f t="shared" ref="L1974:L2037" si="217">E388</f>
        <v>25.3</v>
      </c>
      <c r="M1974" s="18">
        <f t="shared" si="216"/>
        <v>24.314392118941754</v>
      </c>
      <c r="N1974" s="16"/>
      <c r="O1974" s="16"/>
      <c r="P1974" s="16"/>
    </row>
    <row r="1975" spans="1:16" x14ac:dyDescent="0.25">
      <c r="A1975" s="16"/>
      <c r="B1975" s="16"/>
      <c r="C1975" s="16"/>
      <c r="D1975" s="17"/>
      <c r="E1975" s="16"/>
      <c r="F1975" s="18"/>
      <c r="G1975" s="18"/>
      <c r="H1975" s="18"/>
      <c r="I1975" s="18"/>
      <c r="J1975" s="19"/>
      <c r="K1975" s="19"/>
      <c r="L1975" s="20">
        <f t="shared" si="217"/>
        <v>27.2</v>
      </c>
      <c r="M1975" s="18">
        <f t="shared" si="216"/>
        <v>25.470066421647601</v>
      </c>
      <c r="N1975" s="16"/>
      <c r="O1975" s="16"/>
      <c r="P1975" s="16"/>
    </row>
    <row r="1976" spans="1:16" x14ac:dyDescent="0.25">
      <c r="A1976" s="16"/>
      <c r="B1976" s="16"/>
      <c r="C1976" s="16"/>
      <c r="D1976" s="17"/>
      <c r="E1976" s="16"/>
      <c r="F1976" s="18"/>
      <c r="G1976" s="18"/>
      <c r="H1976" s="18"/>
      <c r="I1976" s="18"/>
      <c r="J1976" s="19"/>
      <c r="K1976" s="19"/>
      <c r="L1976" s="20">
        <f t="shared" si="217"/>
        <v>31</v>
      </c>
      <c r="M1976" s="18">
        <f t="shared" si="216"/>
        <v>34.651902787144699</v>
      </c>
      <c r="N1976" s="16"/>
      <c r="O1976" s="16"/>
      <c r="P1976" s="16"/>
    </row>
    <row r="1977" spans="1:16" x14ac:dyDescent="0.25">
      <c r="A1977" s="16"/>
      <c r="B1977" s="16"/>
      <c r="C1977" s="16"/>
      <c r="D1977" s="17"/>
      <c r="E1977" s="16"/>
      <c r="F1977" s="18"/>
      <c r="G1977" s="18"/>
      <c r="H1977" s="18"/>
      <c r="I1977" s="18"/>
      <c r="J1977" s="19"/>
      <c r="K1977" s="19"/>
      <c r="L1977" s="20">
        <f t="shared" si="217"/>
        <v>32.1</v>
      </c>
      <c r="M1977" s="18">
        <f t="shared" si="216"/>
        <v>33.988157245401979</v>
      </c>
      <c r="N1977" s="16"/>
      <c r="O1977" s="16"/>
      <c r="P1977" s="16"/>
    </row>
    <row r="1978" spans="1:16" x14ac:dyDescent="0.25">
      <c r="A1978" s="16"/>
      <c r="B1978" s="16"/>
      <c r="C1978" s="16"/>
      <c r="D1978" s="17"/>
      <c r="E1978" s="16"/>
      <c r="F1978" s="18"/>
      <c r="G1978" s="18"/>
      <c r="H1978" s="18"/>
      <c r="I1978" s="18"/>
      <c r="J1978" s="19"/>
      <c r="K1978" s="19"/>
      <c r="L1978" s="20">
        <f t="shared" si="217"/>
        <v>30.7</v>
      </c>
      <c r="M1978" s="18">
        <f t="shared" si="216"/>
        <v>31.448350763769138</v>
      </c>
      <c r="N1978" s="16"/>
      <c r="O1978" s="16"/>
      <c r="P1978" s="16"/>
    </row>
    <row r="1979" spans="1:16" x14ac:dyDescent="0.25">
      <c r="A1979" s="16"/>
      <c r="B1979" s="16"/>
      <c r="C1979" s="16"/>
      <c r="D1979" s="17"/>
      <c r="E1979" s="16"/>
      <c r="F1979" s="18"/>
      <c r="G1979" s="18"/>
      <c r="H1979" s="18"/>
      <c r="I1979" s="18"/>
      <c r="J1979" s="19"/>
      <c r="K1979" s="19"/>
      <c r="L1979" s="20">
        <f t="shared" si="217"/>
        <v>24</v>
      </c>
      <c r="M1979" s="18">
        <f t="shared" si="216"/>
        <v>24.000100087739757</v>
      </c>
      <c r="N1979" s="16"/>
      <c r="O1979" s="16"/>
      <c r="P1979" s="16"/>
    </row>
    <row r="1980" spans="1:16" x14ac:dyDescent="0.25">
      <c r="A1980" s="16"/>
      <c r="B1980" s="16"/>
      <c r="C1980" s="16"/>
      <c r="D1980" s="17"/>
      <c r="E1980" s="16"/>
      <c r="F1980" s="18"/>
      <c r="G1980" s="18"/>
      <c r="H1980" s="18"/>
      <c r="I1980" s="18"/>
      <c r="J1980" s="19"/>
      <c r="K1980" s="19"/>
      <c r="L1980" s="20">
        <f t="shared" si="217"/>
        <v>28.7</v>
      </c>
      <c r="M1980" s="18">
        <f t="shared" si="216"/>
        <v>28.372363255419778</v>
      </c>
      <c r="N1980" s="16"/>
      <c r="O1980" s="16"/>
      <c r="P1980" s="16"/>
    </row>
    <row r="1981" spans="1:16" x14ac:dyDescent="0.25">
      <c r="A1981" s="16"/>
      <c r="B1981" s="16"/>
      <c r="C1981" s="16"/>
      <c r="D1981" s="17"/>
      <c r="E1981" s="16"/>
      <c r="F1981" s="18"/>
      <c r="G1981" s="18"/>
      <c r="H1981" s="18"/>
      <c r="I1981" s="18"/>
      <c r="J1981" s="19"/>
      <c r="K1981" s="19"/>
      <c r="L1981" s="20">
        <f t="shared" si="217"/>
        <v>24.2</v>
      </c>
      <c r="M1981" s="18">
        <f t="shared" si="216"/>
        <v>24.001458955084104</v>
      </c>
      <c r="N1981" s="16"/>
      <c r="O1981" s="16"/>
      <c r="P1981" s="16"/>
    </row>
    <row r="1982" spans="1:16" x14ac:dyDescent="0.25">
      <c r="A1982" s="16"/>
      <c r="B1982" s="16"/>
      <c r="C1982" s="16"/>
      <c r="D1982" s="17"/>
      <c r="E1982" s="16"/>
      <c r="F1982" s="18"/>
      <c r="G1982" s="18"/>
      <c r="H1982" s="18"/>
      <c r="I1982" s="18"/>
      <c r="J1982" s="19"/>
      <c r="K1982" s="19"/>
      <c r="L1982" s="20">
        <f t="shared" si="217"/>
        <v>30.7</v>
      </c>
      <c r="M1982" s="18">
        <f t="shared" si="216"/>
        <v>29.219534525513485</v>
      </c>
      <c r="N1982" s="16"/>
      <c r="O1982" s="16"/>
      <c r="P1982" s="16"/>
    </row>
    <row r="1983" spans="1:16" x14ac:dyDescent="0.25">
      <c r="A1983" s="16"/>
      <c r="B1983" s="16"/>
      <c r="C1983" s="16"/>
      <c r="D1983" s="17"/>
      <c r="E1983" s="16"/>
      <c r="F1983" s="18"/>
      <c r="G1983" s="18"/>
      <c r="H1983" s="18"/>
      <c r="I1983" s="18"/>
      <c r="J1983" s="19"/>
      <c r="K1983" s="19"/>
      <c r="L1983" s="20">
        <f t="shared" si="217"/>
        <v>32.6</v>
      </c>
      <c r="M1983" s="18">
        <f t="shared" si="216"/>
        <v>32.242103992967927</v>
      </c>
      <c r="N1983" s="16"/>
      <c r="O1983" s="16"/>
      <c r="P1983" s="16"/>
    </row>
    <row r="1984" spans="1:16" x14ac:dyDescent="0.25">
      <c r="A1984" s="16"/>
      <c r="B1984" s="16"/>
      <c r="C1984" s="16"/>
      <c r="D1984" s="17"/>
      <c r="E1984" s="16"/>
      <c r="F1984" s="18"/>
      <c r="G1984" s="18"/>
      <c r="H1984" s="18"/>
      <c r="I1984" s="18"/>
      <c r="J1984" s="19"/>
      <c r="K1984" s="19"/>
      <c r="L1984" s="20">
        <f t="shared" si="217"/>
        <v>25.9</v>
      </c>
      <c r="M1984" s="18">
        <f t="shared" si="216"/>
        <v>24.640463599572794</v>
      </c>
      <c r="N1984" s="16"/>
      <c r="O1984" s="16"/>
      <c r="P1984" s="16"/>
    </row>
    <row r="1985" spans="1:16" x14ac:dyDescent="0.25">
      <c r="A1985" s="16"/>
      <c r="B1985" s="16"/>
      <c r="C1985" s="16"/>
      <c r="D1985" s="17"/>
      <c r="E1985" s="16"/>
      <c r="F1985" s="18"/>
      <c r="G1985" s="18"/>
      <c r="H1985" s="18"/>
      <c r="I1985" s="18"/>
      <c r="J1985" s="19"/>
      <c r="K1985" s="19"/>
      <c r="L1985" s="20">
        <f t="shared" si="217"/>
        <v>18.600000000000001</v>
      </c>
      <c r="M1985" s="18">
        <f t="shared" si="216"/>
        <v>18.757155501533116</v>
      </c>
      <c r="N1985" s="16"/>
      <c r="O1985" s="16"/>
      <c r="P1985" s="16"/>
    </row>
    <row r="1986" spans="1:16" x14ac:dyDescent="0.25">
      <c r="A1986" s="16"/>
      <c r="B1986" s="16"/>
      <c r="C1986" s="16"/>
      <c r="D1986" s="17"/>
      <c r="E1986" s="16"/>
      <c r="F1986" s="18"/>
      <c r="G1986" s="18"/>
      <c r="H1986" s="18"/>
      <c r="I1986" s="18"/>
      <c r="J1986" s="19"/>
      <c r="K1986" s="19"/>
      <c r="L1986" s="20">
        <f t="shared" si="217"/>
        <v>20.5</v>
      </c>
      <c r="M1986" s="18">
        <f t="shared" si="216"/>
        <v>21.260588284747286</v>
      </c>
      <c r="N1986" s="16"/>
      <c r="O1986" s="16"/>
      <c r="P1986" s="16"/>
    </row>
    <row r="1987" spans="1:16" x14ac:dyDescent="0.25">
      <c r="A1987" s="16"/>
      <c r="B1987" s="16"/>
      <c r="C1987" s="16"/>
      <c r="D1987" s="17"/>
      <c r="E1987" s="16"/>
      <c r="F1987" s="18"/>
      <c r="G1987" s="18"/>
      <c r="H1987" s="18"/>
      <c r="I1987" s="18"/>
      <c r="J1987" s="19"/>
      <c r="K1987" s="19"/>
      <c r="L1987" s="20">
        <f t="shared" si="217"/>
        <v>28.8</v>
      </c>
      <c r="M1987" s="18">
        <f t="shared" si="216"/>
        <v>28.332896306364635</v>
      </c>
      <c r="N1987" s="16"/>
      <c r="O1987" s="16"/>
      <c r="P1987" s="16"/>
    </row>
    <row r="1988" spans="1:16" x14ac:dyDescent="0.25">
      <c r="A1988" s="16"/>
      <c r="B1988" s="16"/>
      <c r="C1988" s="16"/>
      <c r="D1988" s="17"/>
      <c r="E1988" s="16"/>
      <c r="F1988" s="18"/>
      <c r="G1988" s="18"/>
      <c r="H1988" s="18"/>
      <c r="I1988" s="18"/>
      <c r="J1988" s="19"/>
      <c r="K1988" s="19"/>
      <c r="L1988" s="20">
        <f t="shared" si="217"/>
        <v>32.799999999999997</v>
      </c>
      <c r="M1988" s="18">
        <f t="shared" si="216"/>
        <v>32.131591050272704</v>
      </c>
      <c r="N1988" s="16"/>
      <c r="O1988" s="16"/>
      <c r="P1988" s="16"/>
    </row>
    <row r="1989" spans="1:16" x14ac:dyDescent="0.25">
      <c r="A1989" s="16"/>
      <c r="B1989" s="16"/>
      <c r="C1989" s="16"/>
      <c r="D1989" s="17"/>
      <c r="E1989" s="16"/>
      <c r="F1989" s="18"/>
      <c r="G1989" s="18"/>
      <c r="H1989" s="18"/>
      <c r="I1989" s="18"/>
      <c r="J1989" s="19"/>
      <c r="K1989" s="19"/>
      <c r="L1989" s="20">
        <f t="shared" si="217"/>
        <v>21.3</v>
      </c>
      <c r="M1989" s="18">
        <f t="shared" si="216"/>
        <v>22.57406641600954</v>
      </c>
      <c r="N1989" s="16"/>
      <c r="O1989" s="16"/>
      <c r="P1989" s="16"/>
    </row>
    <row r="1990" spans="1:16" x14ac:dyDescent="0.25">
      <c r="A1990" s="16"/>
      <c r="B1990" s="16"/>
      <c r="C1990" s="16"/>
      <c r="D1990" s="17"/>
      <c r="E1990" s="16"/>
      <c r="F1990" s="18"/>
      <c r="G1990" s="18"/>
      <c r="H1990" s="18"/>
      <c r="I1990" s="18"/>
      <c r="J1990" s="19"/>
      <c r="K1990" s="19"/>
      <c r="L1990" s="20">
        <f t="shared" si="217"/>
        <v>20.9</v>
      </c>
      <c r="M1990" s="18">
        <f t="shared" si="216"/>
        <v>22.015331205093446</v>
      </c>
      <c r="N1990" s="16"/>
      <c r="O1990" s="16"/>
      <c r="P1990" s="16"/>
    </row>
    <row r="1991" spans="1:16" x14ac:dyDescent="0.25">
      <c r="A1991" s="16"/>
      <c r="B1991" s="16"/>
      <c r="C1991" s="16"/>
      <c r="D1991" s="17"/>
      <c r="E1991" s="16"/>
      <c r="F1991" s="18"/>
      <c r="G1991" s="18"/>
      <c r="H1991" s="18"/>
      <c r="I1991" s="18"/>
      <c r="J1991" s="19"/>
      <c r="K1991" s="19"/>
      <c r="L1991" s="20">
        <f t="shared" si="217"/>
        <v>31</v>
      </c>
      <c r="M1991" s="18">
        <f t="shared" si="216"/>
        <v>31.885583331277598</v>
      </c>
      <c r="N1991" s="16"/>
      <c r="O1991" s="16"/>
      <c r="P1991" s="16"/>
    </row>
    <row r="1992" spans="1:16" x14ac:dyDescent="0.25">
      <c r="A1992" s="16"/>
      <c r="B1992" s="16"/>
      <c r="C1992" s="16"/>
      <c r="D1992" s="17"/>
      <c r="E1992" s="16"/>
      <c r="F1992" s="18"/>
      <c r="G1992" s="18"/>
      <c r="H1992" s="18"/>
      <c r="I1992" s="18"/>
      <c r="J1992" s="19"/>
      <c r="K1992" s="19"/>
      <c r="L1992" s="20">
        <f t="shared" si="217"/>
        <v>36.4</v>
      </c>
      <c r="M1992" s="18">
        <f t="shared" si="216"/>
        <v>33.408490782550068</v>
      </c>
      <c r="N1992" s="16"/>
      <c r="O1992" s="16"/>
      <c r="P1992" s="16"/>
    </row>
    <row r="1993" spans="1:16" x14ac:dyDescent="0.25">
      <c r="A1993" s="16"/>
      <c r="B1993" s="16"/>
      <c r="C1993" s="16"/>
      <c r="D1993" s="17"/>
      <c r="E1993" s="16"/>
      <c r="F1993" s="18"/>
      <c r="G1993" s="18"/>
      <c r="H1993" s="18"/>
      <c r="I1993" s="18"/>
      <c r="J1993" s="19"/>
      <c r="K1993" s="19"/>
      <c r="L1993" s="20">
        <f t="shared" si="217"/>
        <v>23.2</v>
      </c>
      <c r="M1993" s="18">
        <f t="shared" si="216"/>
        <v>23.930585830311703</v>
      </c>
      <c r="N1993" s="16"/>
      <c r="O1993" s="16"/>
      <c r="P1993" s="16"/>
    </row>
    <row r="1994" spans="1:16" x14ac:dyDescent="0.25">
      <c r="A1994" s="16"/>
      <c r="B1994" s="16"/>
      <c r="C1994" s="16"/>
      <c r="D1994" s="17"/>
      <c r="E1994" s="16"/>
      <c r="F1994" s="18"/>
      <c r="G1994" s="18"/>
      <c r="H1994" s="18"/>
      <c r="I1994" s="18"/>
      <c r="J1994" s="19"/>
      <c r="K1994" s="19"/>
      <c r="L1994" s="20">
        <f t="shared" si="217"/>
        <v>30.1</v>
      </c>
      <c r="M1994" s="18">
        <f t="shared" si="216"/>
        <v>30.795789262537443</v>
      </c>
      <c r="N1994" s="16"/>
      <c r="O1994" s="16"/>
      <c r="P1994" s="16"/>
    </row>
    <row r="1995" spans="1:16" x14ac:dyDescent="0.25">
      <c r="A1995" s="16"/>
      <c r="B1995" s="16"/>
      <c r="C1995" s="16"/>
      <c r="D1995" s="17"/>
      <c r="E1995" s="16"/>
      <c r="F1995" s="18"/>
      <c r="G1995" s="18"/>
      <c r="H1995" s="18"/>
      <c r="I1995" s="18"/>
      <c r="J1995" s="19"/>
      <c r="K1995" s="19"/>
      <c r="L1995" s="20">
        <f t="shared" si="217"/>
        <v>34.5</v>
      </c>
      <c r="M1995" s="18">
        <f t="shared" si="216"/>
        <v>33.662343385927308</v>
      </c>
      <c r="N1995" s="16"/>
      <c r="O1995" s="16"/>
      <c r="P1995" s="16"/>
    </row>
    <row r="1996" spans="1:16" x14ac:dyDescent="0.25">
      <c r="A1996" s="16"/>
      <c r="B1996" s="16"/>
      <c r="C1996" s="16"/>
      <c r="D1996" s="17"/>
      <c r="E1996" s="16"/>
      <c r="F1996" s="18"/>
      <c r="G1996" s="18"/>
      <c r="H1996" s="18"/>
      <c r="I1996" s="18"/>
      <c r="J1996" s="19"/>
      <c r="K1996" s="19"/>
      <c r="L1996" s="20">
        <f t="shared" si="217"/>
        <v>20.6</v>
      </c>
      <c r="M1996" s="18">
        <f t="shared" si="216"/>
        <v>21.496316834456518</v>
      </c>
      <c r="N1996" s="16"/>
      <c r="O1996" s="16"/>
      <c r="P1996" s="16"/>
    </row>
    <row r="1997" spans="1:16" x14ac:dyDescent="0.25">
      <c r="A1997" s="16"/>
      <c r="B1997" s="16"/>
      <c r="C1997" s="16"/>
      <c r="D1997" s="17"/>
      <c r="E1997" s="16"/>
      <c r="F1997" s="18"/>
      <c r="G1997" s="18"/>
      <c r="H1997" s="18"/>
      <c r="I1997" s="18"/>
      <c r="J1997" s="19"/>
      <c r="K1997" s="19"/>
      <c r="L1997" s="20">
        <f t="shared" si="217"/>
        <v>25.5</v>
      </c>
      <c r="M1997" s="18">
        <f t="shared" si="216"/>
        <v>24.343681742099278</v>
      </c>
      <c r="N1997" s="16"/>
      <c r="O1997" s="16"/>
      <c r="P1997" s="16"/>
    </row>
    <row r="1998" spans="1:16" x14ac:dyDescent="0.25">
      <c r="A1998" s="16"/>
      <c r="B1998" s="16"/>
      <c r="C1998" s="16"/>
      <c r="D1998" s="17"/>
      <c r="E1998" s="16"/>
      <c r="F1998" s="18"/>
      <c r="G1998" s="18"/>
      <c r="H1998" s="18"/>
      <c r="I1998" s="18"/>
      <c r="J1998" s="19"/>
      <c r="K1998" s="19"/>
      <c r="L1998" s="20">
        <f t="shared" si="217"/>
        <v>31</v>
      </c>
      <c r="M1998" s="18">
        <f t="shared" si="216"/>
        <v>31.529859329137103</v>
      </c>
      <c r="N1998" s="16"/>
      <c r="O1998" s="16"/>
      <c r="P1998" s="16"/>
    </row>
    <row r="1999" spans="1:16" x14ac:dyDescent="0.25">
      <c r="A1999" s="16"/>
      <c r="B1999" s="16"/>
      <c r="C1999" s="16"/>
      <c r="D1999" s="17"/>
      <c r="E1999" s="16"/>
      <c r="F1999" s="18"/>
      <c r="G1999" s="18"/>
      <c r="H1999" s="18"/>
      <c r="I1999" s="18"/>
      <c r="J1999" s="19"/>
      <c r="K1999" s="19"/>
      <c r="L1999" s="20">
        <f t="shared" si="217"/>
        <v>33.5</v>
      </c>
      <c r="M1999" s="18">
        <f t="shared" si="216"/>
        <v>34.840029576567524</v>
      </c>
      <c r="N1999" s="16"/>
      <c r="O1999" s="16"/>
      <c r="P1999" s="16"/>
    </row>
    <row r="2000" spans="1:16" x14ac:dyDescent="0.25">
      <c r="A2000" s="16"/>
      <c r="B2000" s="16"/>
      <c r="C2000" s="16"/>
      <c r="D2000" s="17"/>
      <c r="E2000" s="16"/>
      <c r="F2000" s="18"/>
      <c r="G2000" s="18"/>
      <c r="H2000" s="18"/>
      <c r="I2000" s="18"/>
      <c r="J2000" s="19"/>
      <c r="K2000" s="19"/>
      <c r="L2000" s="20">
        <f t="shared" si="217"/>
        <v>21.9</v>
      </c>
      <c r="M2000" s="18">
        <f t="shared" ref="M2000:M2031" si="218">L414</f>
        <v>23.180911985402563</v>
      </c>
      <c r="N2000" s="16"/>
      <c r="O2000" s="16"/>
      <c r="P2000" s="16"/>
    </row>
    <row r="2001" spans="1:16" x14ac:dyDescent="0.25">
      <c r="A2001" s="16"/>
      <c r="B2001" s="16"/>
      <c r="C2001" s="16"/>
      <c r="D2001" s="17"/>
      <c r="E2001" s="16"/>
      <c r="F2001" s="18"/>
      <c r="G2001" s="18"/>
      <c r="H2001" s="18"/>
      <c r="I2001" s="18"/>
      <c r="J2001" s="19"/>
      <c r="K2001" s="19"/>
      <c r="L2001" s="20">
        <f t="shared" si="217"/>
        <v>24.7</v>
      </c>
      <c r="M2001" s="18">
        <f t="shared" si="218"/>
        <v>24.050672708162523</v>
      </c>
      <c r="N2001" s="16"/>
      <c r="O2001" s="16"/>
      <c r="P2001" s="16"/>
    </row>
    <row r="2002" spans="1:16" x14ac:dyDescent="0.25">
      <c r="A2002" s="16"/>
      <c r="B2002" s="16"/>
      <c r="C2002" s="16"/>
      <c r="D2002" s="17"/>
      <c r="E2002" s="16"/>
      <c r="F2002" s="18"/>
      <c r="G2002" s="18"/>
      <c r="H2002" s="18"/>
      <c r="I2002" s="18"/>
      <c r="J2002" s="19"/>
      <c r="K2002" s="19"/>
      <c r="L2002" s="20">
        <f t="shared" si="217"/>
        <v>31.5</v>
      </c>
      <c r="M2002" s="18">
        <f t="shared" si="218"/>
        <v>32.370664068835225</v>
      </c>
      <c r="N2002" s="16"/>
      <c r="O2002" s="16"/>
      <c r="P2002" s="16"/>
    </row>
    <row r="2003" spans="1:16" x14ac:dyDescent="0.25">
      <c r="A2003" s="16"/>
      <c r="B2003" s="16"/>
      <c r="C2003" s="16"/>
      <c r="D2003" s="17"/>
      <c r="E2003" s="16"/>
      <c r="F2003" s="18"/>
      <c r="G2003" s="18"/>
      <c r="H2003" s="18"/>
      <c r="I2003" s="18"/>
      <c r="J2003" s="19"/>
      <c r="K2003" s="19"/>
      <c r="L2003" s="20">
        <f t="shared" si="217"/>
        <v>35.9</v>
      </c>
      <c r="M2003" s="18">
        <f t="shared" si="218"/>
        <v>33.864991468014729</v>
      </c>
      <c r="N2003" s="16"/>
      <c r="O2003" s="16"/>
      <c r="P2003" s="16"/>
    </row>
    <row r="2004" spans="1:16" x14ac:dyDescent="0.25">
      <c r="A2004" s="16"/>
      <c r="B2004" s="16"/>
      <c r="C2004" s="16"/>
      <c r="D2004" s="17"/>
      <c r="E2004" s="16"/>
      <c r="F2004" s="18"/>
      <c r="G2004" s="18"/>
      <c r="H2004" s="18"/>
      <c r="I2004" s="18"/>
      <c r="J2004" s="19"/>
      <c r="K2004" s="19"/>
      <c r="L2004" s="20">
        <f t="shared" si="217"/>
        <v>25.8</v>
      </c>
      <c r="M2004" s="18">
        <f t="shared" si="218"/>
        <v>24.603536450780656</v>
      </c>
      <c r="N2004" s="16"/>
      <c r="O2004" s="16"/>
      <c r="P2004" s="16"/>
    </row>
    <row r="2005" spans="1:16" x14ac:dyDescent="0.25">
      <c r="A2005" s="16"/>
      <c r="B2005" s="16"/>
      <c r="C2005" s="16"/>
      <c r="D2005" s="17"/>
      <c r="E2005" s="16"/>
      <c r="F2005" s="18"/>
      <c r="G2005" s="18"/>
      <c r="H2005" s="18"/>
      <c r="I2005" s="18"/>
      <c r="J2005" s="19"/>
      <c r="K2005" s="19"/>
      <c r="L2005" s="20">
        <f t="shared" si="217"/>
        <v>32.700000000000003</v>
      </c>
      <c r="M2005" s="18">
        <f t="shared" si="218"/>
        <v>30.363761103131125</v>
      </c>
      <c r="N2005" s="16"/>
      <c r="O2005" s="16"/>
      <c r="P2005" s="16"/>
    </row>
    <row r="2006" spans="1:16" x14ac:dyDescent="0.25">
      <c r="A2006" s="16"/>
      <c r="B2006" s="16"/>
      <c r="C2006" s="16"/>
      <c r="D2006" s="17"/>
      <c r="E2006" s="16"/>
      <c r="F2006" s="18"/>
      <c r="G2006" s="18"/>
      <c r="H2006" s="18"/>
      <c r="I2006" s="18"/>
      <c r="J2006" s="19"/>
      <c r="K2006" s="19"/>
      <c r="L2006" s="20">
        <f t="shared" si="217"/>
        <v>22.8</v>
      </c>
      <c r="M2006" s="18">
        <f t="shared" si="218"/>
        <v>23.765211332414125</v>
      </c>
      <c r="N2006" s="16"/>
      <c r="O2006" s="16"/>
      <c r="P2006" s="16"/>
    </row>
    <row r="2007" spans="1:16" x14ac:dyDescent="0.25">
      <c r="A2007" s="16"/>
      <c r="B2007" s="16"/>
      <c r="C2007" s="16"/>
      <c r="D2007" s="17"/>
      <c r="E2007" s="16"/>
      <c r="F2007" s="18"/>
      <c r="G2007" s="18"/>
      <c r="H2007" s="18"/>
      <c r="I2007" s="18"/>
      <c r="J2007" s="19"/>
      <c r="K2007" s="19"/>
      <c r="L2007" s="20">
        <f t="shared" si="217"/>
        <v>24.4</v>
      </c>
      <c r="M2007" s="18">
        <f t="shared" si="218"/>
        <v>24.011135417650209</v>
      </c>
      <c r="N2007" s="16"/>
      <c r="O2007" s="16"/>
      <c r="P2007" s="16"/>
    </row>
    <row r="2008" spans="1:16" x14ac:dyDescent="0.25">
      <c r="A2008" s="16"/>
      <c r="B2008" s="16"/>
      <c r="C2008" s="16"/>
      <c r="D2008" s="17"/>
      <c r="E2008" s="16"/>
      <c r="F2008" s="18"/>
      <c r="G2008" s="18"/>
      <c r="H2008" s="18"/>
      <c r="I2008" s="18"/>
      <c r="J2008" s="19"/>
      <c r="K2008" s="19"/>
      <c r="L2008" s="20">
        <f t="shared" si="217"/>
        <v>23.8</v>
      </c>
      <c r="M2008" s="18">
        <f t="shared" si="218"/>
        <v>23.997330931640562</v>
      </c>
      <c r="N2008" s="16"/>
      <c r="O2008" s="16"/>
      <c r="P2008" s="16"/>
    </row>
    <row r="2009" spans="1:16" x14ac:dyDescent="0.25">
      <c r="A2009" s="16"/>
      <c r="B2009" s="16"/>
      <c r="C2009" s="16"/>
      <c r="D2009" s="17"/>
      <c r="E2009" s="16"/>
      <c r="F2009" s="18"/>
      <c r="G2009" s="18"/>
      <c r="H2009" s="18"/>
      <c r="I2009" s="18"/>
      <c r="J2009" s="19"/>
      <c r="K2009" s="19"/>
      <c r="L2009" s="20">
        <f t="shared" si="217"/>
        <v>24.6</v>
      </c>
      <c r="M2009" s="18">
        <f t="shared" si="218"/>
        <v>24.025514563881543</v>
      </c>
      <c r="N2009" s="16"/>
      <c r="O2009" s="16"/>
      <c r="P2009" s="16"/>
    </row>
    <row r="2010" spans="1:16" x14ac:dyDescent="0.25">
      <c r="A2010" s="16"/>
      <c r="B2010" s="16"/>
      <c r="C2010" s="16"/>
      <c r="D2010" s="17"/>
      <c r="E2010" s="16"/>
      <c r="F2010" s="18"/>
      <c r="G2010" s="18"/>
      <c r="H2010" s="18"/>
      <c r="I2010" s="18"/>
      <c r="J2010" s="19"/>
      <c r="K2010" s="19"/>
      <c r="L2010" s="20">
        <f t="shared" si="217"/>
        <v>24</v>
      </c>
      <c r="M2010" s="18">
        <f t="shared" si="218"/>
        <v>24.000004920316723</v>
      </c>
      <c r="N2010" s="16"/>
      <c r="O2010" s="16"/>
      <c r="P2010" s="16"/>
    </row>
    <row r="2011" spans="1:16" x14ac:dyDescent="0.25">
      <c r="A2011" s="16"/>
      <c r="B2011" s="16"/>
      <c r="C2011" s="16"/>
      <c r="D2011" s="17"/>
      <c r="E2011" s="16"/>
      <c r="F2011" s="18"/>
      <c r="G2011" s="18"/>
      <c r="H2011" s="18"/>
      <c r="I2011" s="18"/>
      <c r="J2011" s="19"/>
      <c r="K2011" s="19"/>
      <c r="L2011" s="20">
        <f t="shared" si="217"/>
        <v>26.8</v>
      </c>
      <c r="M2011" s="18">
        <f t="shared" si="218"/>
        <v>25.387990777031273</v>
      </c>
      <c r="N2011" s="16"/>
      <c r="O2011" s="16"/>
      <c r="P2011" s="16"/>
    </row>
    <row r="2012" spans="1:16" x14ac:dyDescent="0.25">
      <c r="A2012" s="16"/>
      <c r="B2012" s="16"/>
      <c r="C2012" s="16"/>
      <c r="D2012" s="17"/>
      <c r="E2012" s="16"/>
      <c r="F2012" s="18"/>
      <c r="G2012" s="18"/>
      <c r="H2012" s="18"/>
      <c r="I2012" s="18"/>
      <c r="J2012" s="19"/>
      <c r="K2012" s="19"/>
      <c r="L2012" s="20">
        <f t="shared" si="217"/>
        <v>21.8</v>
      </c>
      <c r="M2012" s="18">
        <f t="shared" si="218"/>
        <v>23.080207754970296</v>
      </c>
      <c r="N2012" s="16"/>
      <c r="O2012" s="16"/>
      <c r="P2012" s="16"/>
    </row>
    <row r="2013" spans="1:16" x14ac:dyDescent="0.25">
      <c r="A2013" s="16"/>
      <c r="B2013" s="16"/>
      <c r="C2013" s="16"/>
      <c r="D2013" s="17"/>
      <c r="E2013" s="16"/>
      <c r="F2013" s="18"/>
      <c r="G2013" s="18"/>
      <c r="H2013" s="18"/>
      <c r="I2013" s="18"/>
      <c r="J2013" s="19"/>
      <c r="K2013" s="19"/>
      <c r="L2013" s="20">
        <f t="shared" si="217"/>
        <v>25.3</v>
      </c>
      <c r="M2013" s="18">
        <f t="shared" si="218"/>
        <v>24.204649129686171</v>
      </c>
      <c r="N2013" s="16"/>
      <c r="O2013" s="16"/>
      <c r="P2013" s="16"/>
    </row>
    <row r="2014" spans="1:16" x14ac:dyDescent="0.25">
      <c r="A2014" s="16"/>
      <c r="B2014" s="16"/>
      <c r="C2014" s="16"/>
      <c r="D2014" s="17"/>
      <c r="E2014" s="16"/>
      <c r="F2014" s="18"/>
      <c r="G2014" s="18"/>
      <c r="H2014" s="18"/>
      <c r="I2014" s="18"/>
      <c r="J2014" s="19"/>
      <c r="K2014" s="19"/>
      <c r="L2014" s="20">
        <f t="shared" si="217"/>
        <v>24.3</v>
      </c>
      <c r="M2014" s="18">
        <f t="shared" si="218"/>
        <v>24.007836021749636</v>
      </c>
      <c r="N2014" s="16"/>
      <c r="O2014" s="16"/>
      <c r="P2014" s="16"/>
    </row>
    <row r="2015" spans="1:16" x14ac:dyDescent="0.25">
      <c r="A2015" s="16"/>
      <c r="B2015" s="16"/>
      <c r="C2015" s="16"/>
      <c r="D2015" s="17"/>
      <c r="E2015" s="16"/>
      <c r="F2015" s="18"/>
      <c r="G2015" s="18"/>
      <c r="H2015" s="18"/>
      <c r="I2015" s="18"/>
      <c r="J2015" s="19"/>
      <c r="K2015" s="19"/>
      <c r="L2015" s="20">
        <f t="shared" si="217"/>
        <v>33.6</v>
      </c>
      <c r="M2015" s="18">
        <f t="shared" si="218"/>
        <v>34.023860120763359</v>
      </c>
      <c r="N2015" s="16"/>
      <c r="O2015" s="16"/>
      <c r="P2015" s="16"/>
    </row>
    <row r="2016" spans="1:16" x14ac:dyDescent="0.25">
      <c r="A2016" s="16"/>
      <c r="B2016" s="16"/>
      <c r="C2016" s="16"/>
      <c r="D2016" s="17"/>
      <c r="E2016" s="16"/>
      <c r="F2016" s="18"/>
      <c r="G2016" s="18"/>
      <c r="H2016" s="18"/>
      <c r="I2016" s="18"/>
      <c r="J2016" s="19"/>
      <c r="K2016" s="19"/>
      <c r="L2016" s="20">
        <f t="shared" si="217"/>
        <v>34.4</v>
      </c>
      <c r="M2016" s="18">
        <f t="shared" si="218"/>
        <v>33.973136591188521</v>
      </c>
      <c r="N2016" s="16"/>
      <c r="O2016" s="16"/>
      <c r="P2016" s="16"/>
    </row>
    <row r="2017" spans="1:16" x14ac:dyDescent="0.25">
      <c r="A2017" s="16"/>
      <c r="B2017" s="16"/>
      <c r="C2017" s="16"/>
      <c r="D2017" s="17"/>
      <c r="E2017" s="16"/>
      <c r="F2017" s="18"/>
      <c r="G2017" s="18"/>
      <c r="H2017" s="18"/>
      <c r="I2017" s="18"/>
      <c r="J2017" s="19"/>
      <c r="K2017" s="19"/>
      <c r="L2017" s="20">
        <f t="shared" si="217"/>
        <v>20</v>
      </c>
      <c r="M2017" s="18">
        <f t="shared" si="218"/>
        <v>20.82566427594627</v>
      </c>
      <c r="N2017" s="16"/>
      <c r="O2017" s="16"/>
      <c r="P2017" s="16"/>
    </row>
    <row r="2018" spans="1:16" x14ac:dyDescent="0.25">
      <c r="A2018" s="16"/>
      <c r="B2018" s="16"/>
      <c r="C2018" s="16"/>
      <c r="D2018" s="17"/>
      <c r="E2018" s="16"/>
      <c r="F2018" s="18"/>
      <c r="G2018" s="18"/>
      <c r="H2018" s="18"/>
      <c r="I2018" s="18"/>
      <c r="J2018" s="19"/>
      <c r="K2018" s="19"/>
      <c r="L2018" s="20">
        <f t="shared" si="217"/>
        <v>20.8</v>
      </c>
      <c r="M2018" s="18">
        <f t="shared" si="218"/>
        <v>21.22098570488852</v>
      </c>
      <c r="N2018" s="16"/>
      <c r="O2018" s="16"/>
      <c r="P2018" s="16"/>
    </row>
    <row r="2019" spans="1:16" x14ac:dyDescent="0.25">
      <c r="A2019" s="16"/>
      <c r="B2019" s="16"/>
      <c r="C2019" s="16"/>
      <c r="D2019" s="17"/>
      <c r="E2019" s="16"/>
      <c r="F2019" s="18"/>
      <c r="G2019" s="18"/>
      <c r="H2019" s="18"/>
      <c r="I2019" s="18"/>
      <c r="J2019" s="19"/>
      <c r="K2019" s="19"/>
      <c r="L2019" s="20">
        <f t="shared" si="217"/>
        <v>24.8</v>
      </c>
      <c r="M2019" s="18">
        <f t="shared" si="218"/>
        <v>24.064660077426073</v>
      </c>
      <c r="N2019" s="16"/>
      <c r="O2019" s="16"/>
      <c r="P2019" s="16"/>
    </row>
    <row r="2020" spans="1:16" x14ac:dyDescent="0.25">
      <c r="A2020" s="16"/>
      <c r="B2020" s="16"/>
      <c r="C2020" s="16"/>
      <c r="D2020" s="17"/>
      <c r="E2020" s="16"/>
      <c r="F2020" s="18"/>
      <c r="G2020" s="18"/>
      <c r="H2020" s="18"/>
      <c r="I2020" s="18"/>
      <c r="J2020" s="19"/>
      <c r="K2020" s="19"/>
      <c r="L2020" s="20">
        <f t="shared" si="217"/>
        <v>34.700000000000003</v>
      </c>
      <c r="M2020" s="18">
        <f t="shared" si="218"/>
        <v>33.524658693102367</v>
      </c>
      <c r="N2020" s="16"/>
      <c r="O2020" s="16"/>
      <c r="P2020" s="16"/>
    </row>
    <row r="2021" spans="1:16" x14ac:dyDescent="0.25">
      <c r="A2021" s="16"/>
      <c r="B2021" s="16"/>
      <c r="C2021" s="16"/>
      <c r="D2021" s="17"/>
      <c r="E2021" s="16"/>
      <c r="F2021" s="18"/>
      <c r="G2021" s="18"/>
      <c r="H2021" s="18"/>
      <c r="I2021" s="18"/>
      <c r="J2021" s="19"/>
      <c r="K2021" s="19"/>
      <c r="L2021" s="20">
        <f t="shared" si="217"/>
        <v>38.1</v>
      </c>
      <c r="M2021" s="18">
        <f t="shared" si="218"/>
        <v>34.667713797772088</v>
      </c>
      <c r="N2021" s="16"/>
      <c r="O2021" s="16"/>
      <c r="P2021" s="16"/>
    </row>
    <row r="2022" spans="1:16" x14ac:dyDescent="0.25">
      <c r="A2022" s="16"/>
      <c r="B2022" s="16"/>
      <c r="C2022" s="16"/>
      <c r="D2022" s="17"/>
      <c r="E2022" s="16"/>
      <c r="F2022" s="18"/>
      <c r="G2022" s="18"/>
      <c r="H2022" s="18"/>
      <c r="I2022" s="18"/>
      <c r="J2022" s="19"/>
      <c r="K2022" s="19"/>
      <c r="L2022" s="20">
        <f t="shared" si="217"/>
        <v>32.799999999999997</v>
      </c>
      <c r="M2022" s="18">
        <f t="shared" si="218"/>
        <v>31.129170038168152</v>
      </c>
      <c r="N2022" s="16"/>
      <c r="O2022" s="16"/>
      <c r="P2022" s="16"/>
    </row>
    <row r="2023" spans="1:16" x14ac:dyDescent="0.25">
      <c r="A2023" s="16"/>
      <c r="B2023" s="16"/>
      <c r="C2023" s="16"/>
      <c r="D2023" s="17"/>
      <c r="E2023" s="16"/>
      <c r="F2023" s="18"/>
      <c r="G2023" s="18"/>
      <c r="H2023" s="18"/>
      <c r="I2023" s="18"/>
      <c r="J2023" s="19"/>
      <c r="K2023" s="19"/>
      <c r="L2023" s="20">
        <f t="shared" si="217"/>
        <v>17.399999999999999</v>
      </c>
      <c r="M2023" s="18">
        <f t="shared" si="218"/>
        <v>17.360707124002595</v>
      </c>
      <c r="N2023" s="16"/>
      <c r="O2023" s="16"/>
      <c r="P2023" s="16"/>
    </row>
    <row r="2024" spans="1:16" x14ac:dyDescent="0.25">
      <c r="A2024" s="16"/>
      <c r="B2024" s="16"/>
      <c r="C2024" s="16"/>
      <c r="D2024" s="17"/>
      <c r="E2024" s="16"/>
      <c r="F2024" s="18"/>
      <c r="G2024" s="18"/>
      <c r="H2024" s="18"/>
      <c r="I2024" s="18"/>
      <c r="J2024" s="19"/>
      <c r="K2024" s="19"/>
      <c r="L2024" s="20">
        <f t="shared" si="217"/>
        <v>17.8</v>
      </c>
      <c r="M2024" s="18">
        <f t="shared" si="218"/>
        <v>17.506579678838399</v>
      </c>
      <c r="N2024" s="16"/>
      <c r="O2024" s="16"/>
      <c r="P2024" s="16"/>
    </row>
    <row r="2025" spans="1:16" x14ac:dyDescent="0.25">
      <c r="A2025" s="16"/>
      <c r="B2025" s="16"/>
      <c r="C2025" s="16"/>
      <c r="D2025" s="17"/>
      <c r="E2025" s="16"/>
      <c r="F2025" s="18"/>
      <c r="G2025" s="18"/>
      <c r="H2025" s="18"/>
      <c r="I2025" s="18"/>
      <c r="J2025" s="19"/>
      <c r="K2025" s="19"/>
      <c r="L2025" s="20">
        <f t="shared" si="217"/>
        <v>23.6</v>
      </c>
      <c r="M2025" s="18">
        <f t="shared" si="218"/>
        <v>23.986340695623806</v>
      </c>
      <c r="N2025" s="16"/>
      <c r="O2025" s="16"/>
      <c r="P2025" s="16"/>
    </row>
    <row r="2026" spans="1:16" x14ac:dyDescent="0.25">
      <c r="A2026" s="16"/>
      <c r="B2026" s="16"/>
      <c r="C2026" s="16"/>
      <c r="D2026" s="17"/>
      <c r="E2026" s="16"/>
      <c r="F2026" s="18"/>
      <c r="G2026" s="18"/>
      <c r="H2026" s="18"/>
      <c r="I2026" s="18"/>
      <c r="J2026" s="19"/>
      <c r="K2026" s="19"/>
      <c r="L2026" s="20">
        <f t="shared" si="217"/>
        <v>29.6</v>
      </c>
      <c r="M2026" s="18">
        <f t="shared" si="218"/>
        <v>28.16489019435588</v>
      </c>
      <c r="N2026" s="16"/>
      <c r="O2026" s="16"/>
      <c r="P2026" s="16"/>
    </row>
    <row r="2027" spans="1:16" x14ac:dyDescent="0.25">
      <c r="A2027" s="16"/>
      <c r="B2027" s="16"/>
      <c r="C2027" s="16"/>
      <c r="D2027" s="17"/>
      <c r="E2027" s="16"/>
      <c r="F2027" s="18"/>
      <c r="G2027" s="18"/>
      <c r="H2027" s="18"/>
      <c r="I2027" s="18"/>
      <c r="J2027" s="19"/>
      <c r="K2027" s="19"/>
      <c r="L2027" s="20">
        <f t="shared" si="217"/>
        <v>28.8</v>
      </c>
      <c r="M2027" s="18">
        <f t="shared" si="218"/>
        <v>28.37182491424284</v>
      </c>
      <c r="N2027" s="16"/>
      <c r="O2027" s="16"/>
      <c r="P2027" s="16"/>
    </row>
    <row r="2028" spans="1:16" x14ac:dyDescent="0.25">
      <c r="A2028" s="16"/>
      <c r="B2028" s="16"/>
      <c r="C2028" s="16"/>
      <c r="D2028" s="17"/>
      <c r="E2028" s="16"/>
      <c r="F2028" s="18"/>
      <c r="G2028" s="18"/>
      <c r="H2028" s="18"/>
      <c r="I2028" s="18"/>
      <c r="J2028" s="19"/>
      <c r="K2028" s="19"/>
      <c r="L2028" s="20">
        <f t="shared" si="217"/>
        <v>23.6</v>
      </c>
      <c r="M2028" s="18">
        <f t="shared" si="218"/>
        <v>23.99038685595276</v>
      </c>
      <c r="N2028" s="16"/>
      <c r="O2028" s="16"/>
      <c r="P2028" s="16"/>
    </row>
    <row r="2029" spans="1:16" x14ac:dyDescent="0.25">
      <c r="A2029" s="16"/>
      <c r="B2029" s="16"/>
      <c r="C2029" s="16"/>
      <c r="D2029" s="17"/>
      <c r="E2029" s="16"/>
      <c r="F2029" s="18"/>
      <c r="G2029" s="18"/>
      <c r="H2029" s="18"/>
      <c r="I2029" s="18"/>
      <c r="J2029" s="19"/>
      <c r="K2029" s="19"/>
      <c r="L2029" s="20">
        <f t="shared" si="217"/>
        <v>22.5</v>
      </c>
      <c r="M2029" s="18">
        <f t="shared" si="218"/>
        <v>23.579984895024168</v>
      </c>
      <c r="N2029" s="16"/>
      <c r="O2029" s="16"/>
      <c r="P2029" s="16"/>
    </row>
    <row r="2030" spans="1:16" x14ac:dyDescent="0.25">
      <c r="A2030" s="16"/>
      <c r="B2030" s="16"/>
      <c r="C2030" s="16"/>
      <c r="D2030" s="17"/>
      <c r="E2030" s="16"/>
      <c r="F2030" s="18"/>
      <c r="G2030" s="18"/>
      <c r="H2030" s="18"/>
      <c r="I2030" s="18"/>
      <c r="J2030" s="19"/>
      <c r="K2030" s="19"/>
      <c r="L2030" s="20">
        <f t="shared" si="217"/>
        <v>17.3</v>
      </c>
      <c r="M2030" s="18">
        <f t="shared" si="218"/>
        <v>15.58374726817901</v>
      </c>
      <c r="N2030" s="16"/>
      <c r="O2030" s="16"/>
      <c r="P2030" s="16"/>
    </row>
    <row r="2031" spans="1:16" x14ac:dyDescent="0.25">
      <c r="A2031" s="16"/>
      <c r="B2031" s="16"/>
      <c r="C2031" s="16"/>
      <c r="D2031" s="17"/>
      <c r="E2031" s="16"/>
      <c r="F2031" s="18"/>
      <c r="G2031" s="18"/>
      <c r="H2031" s="18"/>
      <c r="I2031" s="18"/>
      <c r="J2031" s="19"/>
      <c r="K2031" s="19"/>
      <c r="L2031" s="20">
        <f t="shared" si="217"/>
        <v>19.8</v>
      </c>
      <c r="M2031" s="18">
        <f t="shared" si="218"/>
        <v>21.546928806887113</v>
      </c>
      <c r="N2031" s="16"/>
      <c r="O2031" s="16"/>
      <c r="P2031" s="16"/>
    </row>
    <row r="2032" spans="1:16" x14ac:dyDescent="0.25">
      <c r="A2032" s="16"/>
      <c r="B2032" s="16"/>
      <c r="C2032" s="16"/>
      <c r="D2032" s="17"/>
      <c r="E2032" s="16"/>
      <c r="F2032" s="18"/>
      <c r="G2032" s="18"/>
      <c r="H2032" s="18"/>
      <c r="I2032" s="18"/>
      <c r="J2032" s="19"/>
      <c r="K2032" s="19"/>
      <c r="L2032" s="20">
        <f t="shared" si="217"/>
        <v>24.7</v>
      </c>
      <c r="M2032" s="18">
        <f t="shared" ref="M2032:M2043" si="219">L446</f>
        <v>24.025034222724756</v>
      </c>
      <c r="N2032" s="16"/>
      <c r="O2032" s="16"/>
      <c r="P2032" s="16"/>
    </row>
    <row r="2033" spans="1:16" x14ac:dyDescent="0.25">
      <c r="A2033" s="16"/>
      <c r="B2033" s="16"/>
      <c r="C2033" s="16"/>
      <c r="D2033" s="17"/>
      <c r="E2033" s="16"/>
      <c r="F2033" s="18"/>
      <c r="G2033" s="18"/>
      <c r="H2033" s="18"/>
      <c r="I2033" s="18"/>
      <c r="J2033" s="19"/>
      <c r="K2033" s="19"/>
      <c r="L2033" s="20">
        <f t="shared" si="217"/>
        <v>28.1</v>
      </c>
      <c r="M2033" s="18">
        <f t="shared" si="219"/>
        <v>27.268375544446535</v>
      </c>
      <c r="N2033" s="16"/>
      <c r="O2033" s="16"/>
      <c r="P2033" s="16"/>
    </row>
    <row r="2034" spans="1:16" x14ac:dyDescent="0.25">
      <c r="A2034" s="16"/>
      <c r="B2034" s="16"/>
      <c r="C2034" s="16"/>
      <c r="D2034" s="17"/>
      <c r="E2034" s="16"/>
      <c r="F2034" s="18"/>
      <c r="G2034" s="18"/>
      <c r="H2034" s="18"/>
      <c r="I2034" s="18"/>
      <c r="J2034" s="19"/>
      <c r="K2034" s="19"/>
      <c r="L2034" s="20">
        <f t="shared" si="217"/>
        <v>27.3</v>
      </c>
      <c r="M2034" s="18">
        <f t="shared" si="219"/>
        <v>30.863599485291104</v>
      </c>
      <c r="N2034" s="16"/>
      <c r="O2034" s="16"/>
      <c r="P2034" s="16"/>
    </row>
    <row r="2035" spans="1:16" x14ac:dyDescent="0.25">
      <c r="A2035" s="16"/>
      <c r="B2035" s="16"/>
      <c r="C2035" s="16"/>
      <c r="D2035" s="17"/>
      <c r="E2035" s="16"/>
      <c r="F2035" s="18"/>
      <c r="G2035" s="18"/>
      <c r="H2035" s="18"/>
      <c r="I2035" s="18"/>
      <c r="J2035" s="19"/>
      <c r="K2035" s="19"/>
      <c r="L2035" s="20">
        <f t="shared" si="217"/>
        <v>25.8</v>
      </c>
      <c r="M2035" s="18">
        <f t="shared" si="219"/>
        <v>24.720808207850496</v>
      </c>
      <c r="N2035" s="16"/>
      <c r="O2035" s="16"/>
      <c r="P2035" s="16"/>
    </row>
    <row r="2036" spans="1:16" x14ac:dyDescent="0.25">
      <c r="A2036" s="16"/>
      <c r="B2036" s="16"/>
      <c r="C2036" s="16"/>
      <c r="D2036" s="17"/>
      <c r="E2036" s="16"/>
      <c r="F2036" s="18"/>
      <c r="G2036" s="18"/>
      <c r="H2036" s="18"/>
      <c r="I2036" s="18"/>
      <c r="J2036" s="19"/>
      <c r="K2036" s="19"/>
      <c r="L2036" s="20">
        <f t="shared" si="217"/>
        <v>24.6</v>
      </c>
      <c r="M2036" s="18">
        <f t="shared" si="219"/>
        <v>24.034019047483699</v>
      </c>
      <c r="N2036" s="16"/>
      <c r="O2036" s="16"/>
      <c r="P2036" s="16"/>
    </row>
    <row r="2037" spans="1:16" x14ac:dyDescent="0.25">
      <c r="A2037" s="16"/>
      <c r="B2037" s="16"/>
      <c r="C2037" s="16"/>
      <c r="D2037" s="17"/>
      <c r="E2037" s="16"/>
      <c r="F2037" s="18"/>
      <c r="G2037" s="18"/>
      <c r="H2037" s="18"/>
      <c r="I2037" s="18"/>
      <c r="J2037" s="19"/>
      <c r="K2037" s="19"/>
      <c r="L2037" s="20">
        <f t="shared" si="217"/>
        <v>24.1</v>
      </c>
      <c r="M2037" s="18">
        <f t="shared" si="219"/>
        <v>24.000017997936034</v>
      </c>
      <c r="N2037" s="16"/>
      <c r="O2037" s="16"/>
      <c r="P2037" s="16"/>
    </row>
    <row r="2038" spans="1:16" x14ac:dyDescent="0.25">
      <c r="A2038" s="16"/>
      <c r="B2038" s="16"/>
      <c r="C2038" s="16"/>
      <c r="D2038" s="17"/>
      <c r="E2038" s="16"/>
      <c r="F2038" s="18"/>
      <c r="G2038" s="18"/>
      <c r="H2038" s="18"/>
      <c r="I2038" s="18"/>
      <c r="J2038" s="19"/>
      <c r="K2038" s="19"/>
      <c r="L2038" s="20">
        <f t="shared" ref="L2038:L2101" si="220">E452</f>
        <v>23.1</v>
      </c>
      <c r="M2038" s="18">
        <f t="shared" si="219"/>
        <v>23.897622124731534</v>
      </c>
      <c r="N2038" s="16"/>
      <c r="O2038" s="16"/>
      <c r="P2038" s="16"/>
    </row>
    <row r="2039" spans="1:16" x14ac:dyDescent="0.25">
      <c r="A2039" s="16"/>
      <c r="B2039" s="16"/>
      <c r="C2039" s="16"/>
      <c r="D2039" s="17"/>
      <c r="E2039" s="16"/>
      <c r="F2039" s="18"/>
      <c r="G2039" s="18"/>
      <c r="H2039" s="18"/>
      <c r="I2039" s="18"/>
      <c r="J2039" s="19"/>
      <c r="K2039" s="19"/>
      <c r="L2039" s="20">
        <f t="shared" si="220"/>
        <v>22.2</v>
      </c>
      <c r="M2039" s="18">
        <f t="shared" si="219"/>
        <v>23.503708000155136</v>
      </c>
      <c r="N2039" s="16"/>
      <c r="O2039" s="16"/>
      <c r="P2039" s="16"/>
    </row>
    <row r="2040" spans="1:16" x14ac:dyDescent="0.25">
      <c r="A2040" s="16"/>
      <c r="B2040" s="16"/>
      <c r="C2040" s="16"/>
      <c r="D2040" s="17"/>
      <c r="E2040" s="16"/>
      <c r="F2040" s="18"/>
      <c r="G2040" s="18"/>
      <c r="H2040" s="18"/>
      <c r="I2040" s="18"/>
      <c r="J2040" s="19"/>
      <c r="K2040" s="19"/>
      <c r="L2040" s="20">
        <f t="shared" si="220"/>
        <v>25.6</v>
      </c>
      <c r="M2040" s="18">
        <f t="shared" si="219"/>
        <v>24.439705598658669</v>
      </c>
      <c r="N2040" s="16"/>
      <c r="O2040" s="16"/>
      <c r="P2040" s="16"/>
    </row>
    <row r="2041" spans="1:16" x14ac:dyDescent="0.25">
      <c r="A2041" s="16"/>
      <c r="B2041" s="16"/>
      <c r="C2041" s="16"/>
      <c r="D2041" s="17"/>
      <c r="E2041" s="16"/>
      <c r="F2041" s="18"/>
      <c r="G2041" s="18"/>
      <c r="H2041" s="18"/>
      <c r="I2041" s="18"/>
      <c r="J2041" s="19"/>
      <c r="K2041" s="19"/>
      <c r="L2041" s="20">
        <f t="shared" si="220"/>
        <v>33.9</v>
      </c>
      <c r="M2041" s="18">
        <f t="shared" si="219"/>
        <v>37.558058871368353</v>
      </c>
      <c r="N2041" s="16"/>
      <c r="O2041" s="16"/>
      <c r="P2041" s="16"/>
    </row>
    <row r="2042" spans="1:16" x14ac:dyDescent="0.25">
      <c r="A2042" s="16"/>
      <c r="B2042" s="16"/>
      <c r="C2042" s="16"/>
      <c r="D2042" s="17"/>
      <c r="E2042" s="16"/>
      <c r="F2042" s="18"/>
      <c r="G2042" s="18"/>
      <c r="H2042" s="18"/>
      <c r="I2042" s="18"/>
      <c r="J2042" s="19"/>
      <c r="K2042" s="19"/>
      <c r="L2042" s="20">
        <f t="shared" si="220"/>
        <v>20.100000000000001</v>
      </c>
      <c r="M2042" s="18">
        <f t="shared" si="219"/>
        <v>13.098519798370454</v>
      </c>
      <c r="N2042" s="16"/>
      <c r="O2042" s="16"/>
      <c r="P2042" s="16"/>
    </row>
    <row r="2043" spans="1:16" x14ac:dyDescent="0.25">
      <c r="A2043" s="16"/>
      <c r="B2043" s="16"/>
      <c r="C2043" s="16"/>
      <c r="D2043" s="17"/>
      <c r="E2043" s="16"/>
      <c r="F2043" s="18"/>
      <c r="G2043" s="18"/>
      <c r="H2043" s="18"/>
      <c r="I2043" s="18"/>
      <c r="J2043" s="19"/>
      <c r="K2043" s="19"/>
      <c r="L2043" s="20">
        <f t="shared" si="220"/>
        <v>21.3</v>
      </c>
      <c r="M2043" s="18">
        <f t="shared" si="219"/>
        <v>22.474006189785687</v>
      </c>
      <c r="N2043" s="16"/>
      <c r="O2043" s="16"/>
      <c r="P2043" s="16"/>
    </row>
    <row r="2044" spans="1:16" x14ac:dyDescent="0.25">
      <c r="A2044" s="16"/>
      <c r="B2044" s="16"/>
      <c r="C2044" s="16"/>
      <c r="D2044" s="17"/>
      <c r="E2044" s="16"/>
      <c r="F2044" s="18"/>
      <c r="G2044" s="18"/>
      <c r="H2044" s="18"/>
      <c r="I2044" s="18"/>
      <c r="J2044" s="19"/>
      <c r="K2044" s="19"/>
      <c r="L2044" s="20">
        <f t="shared" si="220"/>
        <v>25.6</v>
      </c>
      <c r="M2044" s="18"/>
      <c r="N2044" s="16"/>
      <c r="O2044" s="16"/>
      <c r="P2044" s="16"/>
    </row>
    <row r="2045" spans="1:16" x14ac:dyDescent="0.25">
      <c r="A2045" s="16"/>
      <c r="B2045" s="16"/>
      <c r="C2045" s="16"/>
      <c r="D2045" s="17"/>
      <c r="E2045" s="16"/>
      <c r="F2045" s="18"/>
      <c r="G2045" s="18"/>
      <c r="H2045" s="18"/>
      <c r="I2045" s="18"/>
      <c r="J2045" s="19"/>
      <c r="K2045" s="19"/>
      <c r="L2045" s="20">
        <f t="shared" si="220"/>
        <v>25.3</v>
      </c>
      <c r="M2045" s="18"/>
      <c r="N2045" s="16"/>
      <c r="O2045" s="16"/>
      <c r="P2045" s="16"/>
    </row>
    <row r="2046" spans="1:16" x14ac:dyDescent="0.25">
      <c r="A2046" s="16"/>
      <c r="B2046" s="16"/>
      <c r="C2046" s="16"/>
      <c r="D2046" s="17"/>
      <c r="E2046" s="16"/>
      <c r="F2046" s="18"/>
      <c r="G2046" s="18"/>
      <c r="H2046" s="18"/>
      <c r="I2046" s="18"/>
      <c r="J2046" s="19"/>
      <c r="K2046" s="19"/>
      <c r="L2046" s="20">
        <f t="shared" si="220"/>
        <v>26.4</v>
      </c>
      <c r="M2046" s="18"/>
      <c r="N2046" s="16"/>
      <c r="O2046" s="16"/>
      <c r="P2046" s="16"/>
    </row>
    <row r="2047" spans="1:16" x14ac:dyDescent="0.25">
      <c r="A2047" s="16"/>
      <c r="B2047" s="16"/>
      <c r="C2047" s="16"/>
      <c r="D2047" s="17"/>
      <c r="E2047" s="16"/>
      <c r="F2047" s="18"/>
      <c r="G2047" s="18"/>
      <c r="H2047" s="18"/>
      <c r="I2047" s="18"/>
      <c r="J2047" s="19"/>
      <c r="K2047" s="19"/>
      <c r="L2047" s="20">
        <f t="shared" si="220"/>
        <v>28.7</v>
      </c>
      <c r="M2047" s="18"/>
      <c r="N2047" s="16"/>
      <c r="O2047" s="16"/>
      <c r="P2047" s="16"/>
    </row>
    <row r="2048" spans="1:16" x14ac:dyDescent="0.25">
      <c r="A2048" s="16"/>
      <c r="B2048" s="16"/>
      <c r="C2048" s="16"/>
      <c r="D2048" s="17"/>
      <c r="E2048" s="16"/>
      <c r="F2048" s="18"/>
      <c r="G2048" s="18"/>
      <c r="H2048" s="18"/>
      <c r="I2048" s="18"/>
      <c r="J2048" s="19"/>
      <c r="K2048" s="19"/>
      <c r="L2048" s="20">
        <f t="shared" si="220"/>
        <v>27.8</v>
      </c>
      <c r="M2048" s="18"/>
      <c r="N2048" s="16"/>
      <c r="O2048" s="16"/>
      <c r="P2048" s="16"/>
    </row>
    <row r="2049" spans="1:16" x14ac:dyDescent="0.25">
      <c r="A2049" s="16"/>
      <c r="B2049" s="16"/>
      <c r="C2049" s="16"/>
      <c r="D2049" s="17"/>
      <c r="E2049" s="16"/>
      <c r="F2049" s="18"/>
      <c r="G2049" s="18"/>
      <c r="H2049" s="18"/>
      <c r="I2049" s="18"/>
      <c r="J2049" s="19"/>
      <c r="K2049" s="19"/>
      <c r="L2049" s="20">
        <f t="shared" si="220"/>
        <v>29.4</v>
      </c>
      <c r="M2049" s="18"/>
      <c r="N2049" s="16"/>
      <c r="O2049" s="16"/>
      <c r="P2049" s="16"/>
    </row>
    <row r="2050" spans="1:16" x14ac:dyDescent="0.25">
      <c r="A2050" s="16"/>
      <c r="B2050" s="16"/>
      <c r="C2050" s="16"/>
      <c r="D2050" s="17"/>
      <c r="E2050" s="16"/>
      <c r="F2050" s="18"/>
      <c r="G2050" s="18"/>
      <c r="H2050" s="18"/>
      <c r="I2050" s="18"/>
      <c r="J2050" s="19"/>
      <c r="K2050" s="19"/>
      <c r="L2050" s="20">
        <f t="shared" si="220"/>
        <v>41.2</v>
      </c>
      <c r="M2050" s="18"/>
      <c r="N2050" s="16"/>
      <c r="O2050" s="16"/>
      <c r="P2050" s="16"/>
    </row>
    <row r="2051" spans="1:16" x14ac:dyDescent="0.25">
      <c r="A2051" s="16"/>
      <c r="B2051" s="16"/>
      <c r="C2051" s="16"/>
      <c r="D2051" s="17"/>
      <c r="E2051" s="16"/>
      <c r="F2051" s="18"/>
      <c r="G2051" s="18"/>
      <c r="H2051" s="18"/>
      <c r="I2051" s="18"/>
      <c r="J2051" s="19"/>
      <c r="K2051" s="19"/>
      <c r="L2051" s="20">
        <f t="shared" si="220"/>
        <v>27.8</v>
      </c>
      <c r="M2051" s="18"/>
      <c r="N2051" s="16"/>
      <c r="O2051" s="16"/>
      <c r="P2051" s="16"/>
    </row>
    <row r="2052" spans="1:16" x14ac:dyDescent="0.25">
      <c r="A2052" s="16"/>
      <c r="B2052" s="16"/>
      <c r="C2052" s="16"/>
      <c r="D2052" s="17"/>
      <c r="E2052" s="16"/>
      <c r="F2052" s="18"/>
      <c r="G2052" s="18"/>
      <c r="H2052" s="18"/>
      <c r="I2052" s="18"/>
      <c r="J2052" s="19"/>
      <c r="K2052" s="19"/>
      <c r="L2052" s="20">
        <f t="shared" si="220"/>
        <v>37.299999999999997</v>
      </c>
      <c r="M2052" s="18"/>
      <c r="N2052" s="16"/>
      <c r="O2052" s="16"/>
      <c r="P2052" s="16"/>
    </row>
    <row r="2053" spans="1:16" x14ac:dyDescent="0.25">
      <c r="A2053" s="16"/>
      <c r="B2053" s="16"/>
      <c r="C2053" s="16"/>
      <c r="D2053" s="17"/>
      <c r="E2053" s="16"/>
      <c r="F2053" s="18"/>
      <c r="G2053" s="18"/>
      <c r="H2053" s="18"/>
      <c r="I2053" s="18"/>
      <c r="J2053" s="19"/>
      <c r="K2053" s="19"/>
      <c r="L2053" s="20">
        <f t="shared" si="220"/>
        <v>35.5</v>
      </c>
      <c r="M2053" s="18"/>
      <c r="N2053" s="16"/>
      <c r="O2053" s="16"/>
      <c r="P2053" s="16"/>
    </row>
    <row r="2054" spans="1:16" x14ac:dyDescent="0.25">
      <c r="A2054" s="16"/>
      <c r="B2054" s="16"/>
      <c r="C2054" s="16"/>
      <c r="D2054" s="17"/>
      <c r="E2054" s="16"/>
      <c r="F2054" s="18"/>
      <c r="G2054" s="18"/>
      <c r="H2054" s="18"/>
      <c r="I2054" s="18"/>
      <c r="J2054" s="19"/>
      <c r="K2054" s="19"/>
      <c r="L2054" s="20">
        <f t="shared" si="220"/>
        <v>21.7</v>
      </c>
      <c r="M2054" s="18"/>
      <c r="N2054" s="16"/>
      <c r="O2054" s="16"/>
      <c r="P2054" s="16"/>
    </row>
    <row r="2055" spans="1:16" x14ac:dyDescent="0.25">
      <c r="A2055" s="16"/>
      <c r="B2055" s="16"/>
      <c r="C2055" s="16"/>
      <c r="D2055" s="17"/>
      <c r="E2055" s="16"/>
      <c r="F2055" s="18"/>
      <c r="G2055" s="18"/>
      <c r="H2055" s="18"/>
      <c r="I2055" s="18"/>
      <c r="J2055" s="19"/>
      <c r="K2055" s="19"/>
      <c r="L2055" s="20">
        <f t="shared" si="220"/>
        <v>20.9</v>
      </c>
      <c r="M2055" s="18"/>
      <c r="N2055" s="16"/>
      <c r="O2055" s="16"/>
      <c r="P2055" s="16"/>
    </row>
    <row r="2056" spans="1:16" x14ac:dyDescent="0.25">
      <c r="A2056" s="16"/>
      <c r="B2056" s="16"/>
      <c r="C2056" s="16"/>
      <c r="D2056" s="17"/>
      <c r="E2056" s="16"/>
      <c r="F2056" s="18"/>
      <c r="G2056" s="18"/>
      <c r="H2056" s="18"/>
      <c r="I2056" s="18"/>
      <c r="J2056" s="19"/>
      <c r="K2056" s="19"/>
      <c r="L2056" s="20">
        <f t="shared" si="220"/>
        <v>26.3</v>
      </c>
      <c r="M2056" s="18"/>
      <c r="N2056" s="16"/>
      <c r="O2056" s="16"/>
      <c r="P2056" s="16"/>
    </row>
    <row r="2057" spans="1:16" x14ac:dyDescent="0.25">
      <c r="A2057" s="16"/>
      <c r="B2057" s="16"/>
      <c r="C2057" s="16"/>
      <c r="D2057" s="17"/>
      <c r="E2057" s="16"/>
      <c r="F2057" s="18"/>
      <c r="G2057" s="18"/>
      <c r="H2057" s="18"/>
      <c r="I2057" s="18"/>
      <c r="J2057" s="19"/>
      <c r="K2057" s="19"/>
      <c r="L2057" s="20">
        <f t="shared" si="220"/>
        <v>26.5</v>
      </c>
      <c r="M2057" s="18"/>
      <c r="N2057" s="16"/>
      <c r="O2057" s="16"/>
      <c r="P2057" s="16"/>
    </row>
    <row r="2058" spans="1:16" x14ac:dyDescent="0.25">
      <c r="A2058" s="16"/>
      <c r="B2058" s="16"/>
      <c r="C2058" s="16"/>
      <c r="D2058" s="17"/>
      <c r="E2058" s="16"/>
      <c r="F2058" s="18"/>
      <c r="G2058" s="18"/>
      <c r="H2058" s="18"/>
      <c r="I2058" s="18"/>
      <c r="J2058" s="19"/>
      <c r="K2058" s="19"/>
      <c r="L2058" s="20">
        <f t="shared" si="220"/>
        <v>28.1</v>
      </c>
      <c r="M2058" s="18"/>
      <c r="N2058" s="16"/>
      <c r="O2058" s="16"/>
      <c r="P2058" s="16"/>
    </row>
    <row r="2059" spans="1:16" x14ac:dyDescent="0.25">
      <c r="A2059" s="16"/>
      <c r="B2059" s="16"/>
      <c r="C2059" s="16"/>
      <c r="D2059" s="17"/>
      <c r="E2059" s="16"/>
      <c r="F2059" s="18"/>
      <c r="G2059" s="18"/>
      <c r="H2059" s="18"/>
      <c r="I2059" s="18"/>
      <c r="J2059" s="19"/>
      <c r="K2059" s="19"/>
      <c r="L2059" s="20">
        <f t="shared" si="220"/>
        <v>23.6</v>
      </c>
      <c r="M2059" s="18">
        <f>L473</f>
        <v>23.997099146428258</v>
      </c>
      <c r="N2059" s="16"/>
      <c r="O2059" s="16"/>
      <c r="P2059" s="16"/>
    </row>
    <row r="2060" spans="1:16" x14ac:dyDescent="0.25">
      <c r="A2060" s="16"/>
      <c r="B2060" s="16"/>
      <c r="C2060" s="16"/>
      <c r="D2060" s="17"/>
      <c r="E2060" s="16"/>
      <c r="F2060" s="18"/>
      <c r="G2060" s="18"/>
      <c r="H2060" s="18"/>
      <c r="I2060" s="18"/>
      <c r="J2060" s="19"/>
      <c r="K2060" s="19"/>
      <c r="L2060" s="20">
        <f t="shared" si="220"/>
        <v>26.5</v>
      </c>
      <c r="M2060" s="18">
        <f>L474</f>
        <v>25.529796765268781</v>
      </c>
      <c r="N2060" s="16"/>
      <c r="O2060" s="16"/>
      <c r="P2060" s="16"/>
    </row>
    <row r="2061" spans="1:16" x14ac:dyDescent="0.25">
      <c r="A2061" s="16"/>
      <c r="B2061" s="16"/>
      <c r="C2061" s="16"/>
      <c r="D2061" s="17"/>
      <c r="E2061" s="16"/>
      <c r="F2061" s="18"/>
      <c r="G2061" s="18"/>
      <c r="H2061" s="18"/>
      <c r="I2061" s="18"/>
      <c r="J2061" s="19"/>
      <c r="K2061" s="19"/>
      <c r="L2061" s="20">
        <f t="shared" si="220"/>
        <v>28.9</v>
      </c>
      <c r="M2061" s="18">
        <f>L475</f>
        <v>29.036012790092101</v>
      </c>
      <c r="N2061" s="16"/>
      <c r="O2061" s="16"/>
      <c r="P2061" s="16"/>
    </row>
    <row r="2062" spans="1:16" x14ac:dyDescent="0.25">
      <c r="A2062" s="16"/>
      <c r="B2062" s="16"/>
      <c r="C2062" s="16"/>
      <c r="D2062" s="17"/>
      <c r="E2062" s="16"/>
      <c r="F2062" s="18"/>
      <c r="G2062" s="18"/>
      <c r="H2062" s="18"/>
      <c r="I2062" s="18"/>
      <c r="J2062" s="19"/>
      <c r="K2062" s="19"/>
      <c r="L2062" s="20">
        <f t="shared" si="220"/>
        <v>29.5</v>
      </c>
      <c r="M2062" s="18"/>
      <c r="N2062" s="16"/>
      <c r="O2062" s="16"/>
      <c r="P2062" s="16"/>
    </row>
    <row r="2063" spans="1:16" x14ac:dyDescent="0.25">
      <c r="A2063" s="16"/>
      <c r="B2063" s="16"/>
      <c r="C2063" s="16"/>
      <c r="D2063" s="17"/>
      <c r="E2063" s="16"/>
      <c r="F2063" s="18"/>
      <c r="G2063" s="18"/>
      <c r="H2063" s="18"/>
      <c r="I2063" s="18"/>
      <c r="J2063" s="19"/>
      <c r="K2063" s="19"/>
      <c r="L2063" s="20">
        <f t="shared" si="220"/>
        <v>23.2</v>
      </c>
      <c r="M2063" s="18"/>
      <c r="N2063" s="16"/>
      <c r="O2063" s="16"/>
      <c r="P2063" s="16"/>
    </row>
    <row r="2064" spans="1:16" x14ac:dyDescent="0.25">
      <c r="A2064" s="16"/>
      <c r="B2064" s="16"/>
      <c r="C2064" s="16"/>
      <c r="D2064" s="17"/>
      <c r="E2064" s="16"/>
      <c r="F2064" s="18"/>
      <c r="G2064" s="18"/>
      <c r="H2064" s="18"/>
      <c r="I2064" s="18"/>
      <c r="J2064" s="19"/>
      <c r="K2064" s="19"/>
      <c r="L2064" s="20">
        <f t="shared" si="220"/>
        <v>21.7</v>
      </c>
      <c r="M2064" s="18"/>
      <c r="N2064" s="16"/>
      <c r="O2064" s="16"/>
      <c r="P2064" s="16"/>
    </row>
    <row r="2065" spans="1:16" x14ac:dyDescent="0.25">
      <c r="A2065" s="16"/>
      <c r="B2065" s="16"/>
      <c r="C2065" s="16"/>
      <c r="D2065" s="17"/>
      <c r="E2065" s="16"/>
      <c r="F2065" s="18"/>
      <c r="G2065" s="18"/>
      <c r="H2065" s="18"/>
      <c r="I2065" s="18"/>
      <c r="J2065" s="19"/>
      <c r="K2065" s="19"/>
      <c r="L2065" s="20">
        <f t="shared" si="220"/>
        <v>25.9</v>
      </c>
      <c r="M2065" s="18"/>
      <c r="N2065" s="16"/>
      <c r="O2065" s="16"/>
      <c r="P2065" s="16"/>
    </row>
    <row r="2066" spans="1:16" x14ac:dyDescent="0.25">
      <c r="A2066" s="16"/>
      <c r="B2066" s="16"/>
      <c r="C2066" s="16"/>
      <c r="D2066" s="17"/>
      <c r="E2066" s="16"/>
      <c r="F2066" s="18"/>
      <c r="G2066" s="18"/>
      <c r="H2066" s="18"/>
      <c r="I2066" s="18"/>
      <c r="J2066" s="19"/>
      <c r="K2066" s="19"/>
      <c r="L2066" s="20">
        <f t="shared" si="220"/>
        <v>22.5</v>
      </c>
      <c r="M2066" s="18"/>
      <c r="N2066" s="16"/>
      <c r="O2066" s="16"/>
      <c r="P2066" s="16"/>
    </row>
    <row r="2067" spans="1:16" x14ac:dyDescent="0.25">
      <c r="A2067" s="16"/>
      <c r="B2067" s="16"/>
      <c r="C2067" s="16"/>
      <c r="D2067" s="17"/>
      <c r="E2067" s="16"/>
      <c r="F2067" s="18"/>
      <c r="G2067" s="18"/>
      <c r="H2067" s="18"/>
      <c r="I2067" s="18"/>
      <c r="J2067" s="19"/>
      <c r="K2067" s="19"/>
      <c r="L2067" s="20">
        <f t="shared" si="220"/>
        <v>24.3</v>
      </c>
      <c r="M2067" s="18"/>
      <c r="N2067" s="16"/>
      <c r="O2067" s="16"/>
      <c r="P2067" s="16"/>
    </row>
    <row r="2068" spans="1:16" x14ac:dyDescent="0.25">
      <c r="A2068" s="16"/>
      <c r="B2068" s="16"/>
      <c r="C2068" s="16"/>
      <c r="D2068" s="17"/>
      <c r="E2068" s="16"/>
      <c r="F2068" s="18"/>
      <c r="G2068" s="18"/>
      <c r="H2068" s="18"/>
      <c r="I2068" s="18"/>
      <c r="J2068" s="19"/>
      <c r="K2068" s="19"/>
      <c r="L2068" s="20">
        <f t="shared" si="220"/>
        <v>29.2</v>
      </c>
      <c r="M2068" s="18"/>
      <c r="N2068" s="16"/>
      <c r="O2068" s="16"/>
      <c r="P2068" s="16"/>
    </row>
    <row r="2069" spans="1:16" x14ac:dyDescent="0.25">
      <c r="A2069" s="16"/>
      <c r="B2069" s="16"/>
      <c r="C2069" s="16"/>
      <c r="D2069" s="17"/>
      <c r="E2069" s="16"/>
      <c r="F2069" s="18"/>
      <c r="G2069" s="18"/>
      <c r="H2069" s="18"/>
      <c r="I2069" s="18"/>
      <c r="J2069" s="19"/>
      <c r="K2069" s="19"/>
      <c r="L2069" s="20">
        <f t="shared" si="220"/>
        <v>24.1</v>
      </c>
      <c r="M2069" s="18"/>
      <c r="N2069" s="16"/>
      <c r="O2069" s="16"/>
      <c r="P2069" s="16"/>
    </row>
    <row r="2070" spans="1:16" x14ac:dyDescent="0.25">
      <c r="A2070" s="16"/>
      <c r="B2070" s="16"/>
      <c r="C2070" s="16"/>
      <c r="D2070" s="17"/>
      <c r="E2070" s="16"/>
      <c r="F2070" s="18"/>
      <c r="G2070" s="18"/>
      <c r="H2070" s="18"/>
      <c r="I2070" s="18"/>
      <c r="J2070" s="19"/>
      <c r="K2070" s="19"/>
      <c r="L2070" s="20">
        <f t="shared" si="220"/>
        <v>22.3</v>
      </c>
      <c r="M2070" s="18"/>
      <c r="N2070" s="16"/>
      <c r="O2070" s="16"/>
      <c r="P2070" s="16"/>
    </row>
    <row r="2071" spans="1:16" x14ac:dyDescent="0.25">
      <c r="A2071" s="16"/>
      <c r="B2071" s="16"/>
      <c r="C2071" s="16"/>
      <c r="D2071" s="17"/>
      <c r="E2071" s="16"/>
      <c r="F2071" s="18"/>
      <c r="G2071" s="18"/>
      <c r="H2071" s="18"/>
      <c r="I2071" s="18"/>
      <c r="J2071" s="19"/>
      <c r="K2071" s="19"/>
      <c r="L2071" s="20">
        <f t="shared" si="220"/>
        <v>29.1</v>
      </c>
      <c r="M2071" s="18"/>
      <c r="N2071" s="16"/>
      <c r="O2071" s="16"/>
      <c r="P2071" s="16"/>
    </row>
    <row r="2072" spans="1:16" x14ac:dyDescent="0.25">
      <c r="A2072" s="16"/>
      <c r="B2072" s="16"/>
      <c r="C2072" s="16"/>
      <c r="D2072" s="17"/>
      <c r="E2072" s="16"/>
      <c r="F2072" s="18"/>
      <c r="G2072" s="18"/>
      <c r="H2072" s="18"/>
      <c r="I2072" s="18"/>
      <c r="J2072" s="19"/>
      <c r="K2072" s="19"/>
      <c r="L2072" s="20">
        <f t="shared" si="220"/>
        <v>34.700000000000003</v>
      </c>
      <c r="M2072" s="18"/>
      <c r="N2072" s="16"/>
      <c r="O2072" s="16"/>
      <c r="P2072" s="16"/>
    </row>
    <row r="2073" spans="1:16" x14ac:dyDescent="0.25">
      <c r="A2073" s="16"/>
      <c r="B2073" s="16"/>
      <c r="C2073" s="16"/>
      <c r="D2073" s="17"/>
      <c r="E2073" s="16"/>
      <c r="F2073" s="18"/>
      <c r="G2073" s="18"/>
      <c r="H2073" s="18"/>
      <c r="I2073" s="18"/>
      <c r="J2073" s="19"/>
      <c r="K2073" s="19"/>
      <c r="L2073" s="20">
        <f t="shared" si="220"/>
        <v>31</v>
      </c>
      <c r="M2073" s="18"/>
      <c r="N2073" s="16"/>
      <c r="O2073" s="16"/>
      <c r="P2073" s="16"/>
    </row>
    <row r="2074" spans="1:16" x14ac:dyDescent="0.25">
      <c r="A2074" s="16"/>
      <c r="B2074" s="16"/>
      <c r="C2074" s="16"/>
      <c r="D2074" s="17"/>
      <c r="E2074" s="16"/>
      <c r="F2074" s="18"/>
      <c r="G2074" s="18"/>
      <c r="H2074" s="18"/>
      <c r="I2074" s="18"/>
      <c r="J2074" s="19"/>
      <c r="K2074" s="19"/>
      <c r="L2074" s="20">
        <f t="shared" si="220"/>
        <v>34.4</v>
      </c>
      <c r="M2074" s="18"/>
      <c r="N2074" s="16"/>
      <c r="O2074" s="16"/>
      <c r="P2074" s="16"/>
    </row>
    <row r="2075" spans="1:16" x14ac:dyDescent="0.25">
      <c r="A2075" s="16"/>
      <c r="B2075" s="16"/>
      <c r="C2075" s="16"/>
      <c r="D2075" s="17"/>
      <c r="E2075" s="16"/>
      <c r="F2075" s="18"/>
      <c r="G2075" s="18"/>
      <c r="H2075" s="18"/>
      <c r="I2075" s="18"/>
      <c r="J2075" s="19"/>
      <c r="K2075" s="19"/>
      <c r="L2075" s="20">
        <f t="shared" si="220"/>
        <v>29.6</v>
      </c>
      <c r="M2075" s="18"/>
      <c r="N2075" s="16"/>
      <c r="O2075" s="16"/>
      <c r="P2075" s="16"/>
    </row>
    <row r="2076" spans="1:16" x14ac:dyDescent="0.25">
      <c r="A2076" s="16"/>
      <c r="B2076" s="16"/>
      <c r="C2076" s="16"/>
      <c r="D2076" s="17"/>
      <c r="E2076" s="16"/>
      <c r="F2076" s="18"/>
      <c r="G2076" s="18"/>
      <c r="H2076" s="18"/>
      <c r="I2076" s="18"/>
      <c r="J2076" s="19"/>
      <c r="K2076" s="19"/>
      <c r="L2076" s="20">
        <f t="shared" si="220"/>
        <v>30.1</v>
      </c>
      <c r="M2076" s="18"/>
      <c r="N2076" s="16"/>
      <c r="O2076" s="16"/>
      <c r="P2076" s="16"/>
    </row>
    <row r="2077" spans="1:16" x14ac:dyDescent="0.25">
      <c r="A2077" s="16"/>
      <c r="B2077" s="16"/>
      <c r="C2077" s="16"/>
      <c r="D2077" s="17"/>
      <c r="E2077" s="16"/>
      <c r="F2077" s="18"/>
      <c r="G2077" s="18"/>
      <c r="H2077" s="18"/>
      <c r="I2077" s="18"/>
      <c r="J2077" s="19"/>
      <c r="K2077" s="19"/>
      <c r="L2077" s="20">
        <f t="shared" si="220"/>
        <v>31.5</v>
      </c>
      <c r="M2077" s="18"/>
      <c r="N2077" s="16"/>
      <c r="O2077" s="16"/>
      <c r="P2077" s="16"/>
    </row>
    <row r="2078" spans="1:16" x14ac:dyDescent="0.25">
      <c r="A2078" s="16"/>
      <c r="B2078" s="16"/>
      <c r="C2078" s="16"/>
      <c r="D2078" s="17"/>
      <c r="E2078" s="16"/>
      <c r="F2078" s="18"/>
      <c r="G2078" s="18"/>
      <c r="H2078" s="18"/>
      <c r="I2078" s="18"/>
      <c r="J2078" s="19"/>
      <c r="K2078" s="19"/>
      <c r="L2078" s="20">
        <f t="shared" si="220"/>
        <v>24.8</v>
      </c>
      <c r="M2078" s="18"/>
      <c r="N2078" s="16"/>
      <c r="O2078" s="16"/>
      <c r="P2078" s="16"/>
    </row>
    <row r="2079" spans="1:16" x14ac:dyDescent="0.25">
      <c r="A2079" s="16"/>
      <c r="B2079" s="16"/>
      <c r="C2079" s="16"/>
      <c r="D2079" s="17"/>
      <c r="E2079" s="16"/>
      <c r="F2079" s="18"/>
      <c r="G2079" s="18"/>
      <c r="H2079" s="18"/>
      <c r="I2079" s="18"/>
      <c r="J2079" s="19"/>
      <c r="K2079" s="19"/>
      <c r="L2079" s="20">
        <f t="shared" si="220"/>
        <v>23.4</v>
      </c>
      <c r="M2079" s="18"/>
      <c r="N2079" s="16"/>
      <c r="O2079" s="16"/>
      <c r="P2079" s="16"/>
    </row>
    <row r="2080" spans="1:16" x14ac:dyDescent="0.25">
      <c r="A2080" s="16"/>
      <c r="B2080" s="16"/>
      <c r="C2080" s="16"/>
      <c r="D2080" s="17"/>
      <c r="E2080" s="16"/>
      <c r="F2080" s="18"/>
      <c r="G2080" s="18"/>
      <c r="H2080" s="18"/>
      <c r="I2080" s="18"/>
      <c r="J2080" s="19"/>
      <c r="K2080" s="19"/>
      <c r="L2080" s="20">
        <f t="shared" si="220"/>
        <v>23.7</v>
      </c>
      <c r="M2080" s="18"/>
      <c r="N2080" s="16"/>
      <c r="O2080" s="16"/>
      <c r="P2080" s="16"/>
    </row>
    <row r="2081" spans="1:16" x14ac:dyDescent="0.25">
      <c r="A2081" s="16"/>
      <c r="B2081" s="16"/>
      <c r="C2081" s="16"/>
      <c r="D2081" s="17"/>
      <c r="E2081" s="16"/>
      <c r="F2081" s="18"/>
      <c r="G2081" s="18"/>
      <c r="H2081" s="18"/>
      <c r="I2081" s="18"/>
      <c r="J2081" s="19"/>
      <c r="K2081" s="19"/>
      <c r="L2081" s="20">
        <f t="shared" si="220"/>
        <v>29.9</v>
      </c>
      <c r="M2081" s="18"/>
      <c r="N2081" s="16"/>
      <c r="O2081" s="16"/>
      <c r="P2081" s="16"/>
    </row>
    <row r="2082" spans="1:16" x14ac:dyDescent="0.25">
      <c r="A2082" s="16"/>
      <c r="B2082" s="16"/>
      <c r="C2082" s="16"/>
      <c r="D2082" s="17"/>
      <c r="E2082" s="16"/>
      <c r="F2082" s="18"/>
      <c r="G2082" s="18"/>
      <c r="H2082" s="18"/>
      <c r="I2082" s="18"/>
      <c r="J2082" s="19"/>
      <c r="K2082" s="19"/>
      <c r="L2082" s="20">
        <f t="shared" si="220"/>
        <v>31.9</v>
      </c>
      <c r="M2082" s="18"/>
      <c r="N2082" s="16"/>
      <c r="O2082" s="16"/>
      <c r="P2082" s="16"/>
    </row>
    <row r="2083" spans="1:16" x14ac:dyDescent="0.25">
      <c r="A2083" s="16"/>
      <c r="B2083" s="16"/>
      <c r="C2083" s="16"/>
      <c r="D2083" s="17"/>
      <c r="E2083" s="16"/>
      <c r="F2083" s="18"/>
      <c r="G2083" s="18"/>
      <c r="H2083" s="18"/>
      <c r="I2083" s="18"/>
      <c r="J2083" s="19"/>
      <c r="K2083" s="19"/>
      <c r="L2083" s="20">
        <f t="shared" si="220"/>
        <v>32.5</v>
      </c>
      <c r="M2083" s="18"/>
      <c r="N2083" s="16"/>
      <c r="O2083" s="16"/>
      <c r="P2083" s="16"/>
    </row>
    <row r="2084" spans="1:16" x14ac:dyDescent="0.25">
      <c r="A2084" s="16"/>
      <c r="B2084" s="16"/>
      <c r="C2084" s="16"/>
      <c r="D2084" s="17"/>
      <c r="E2084" s="16"/>
      <c r="F2084" s="18"/>
      <c r="G2084" s="18"/>
      <c r="H2084" s="18"/>
      <c r="I2084" s="18"/>
      <c r="J2084" s="19"/>
      <c r="K2084" s="19"/>
      <c r="L2084" s="20">
        <f t="shared" si="220"/>
        <v>26.4</v>
      </c>
      <c r="M2084" s="18"/>
      <c r="N2084" s="16"/>
      <c r="O2084" s="16"/>
      <c r="P2084" s="16"/>
    </row>
    <row r="2085" spans="1:16" x14ac:dyDescent="0.25">
      <c r="A2085" s="16"/>
      <c r="B2085" s="16"/>
      <c r="C2085" s="16"/>
      <c r="D2085" s="17"/>
      <c r="E2085" s="16"/>
      <c r="F2085" s="18"/>
      <c r="G2085" s="18"/>
      <c r="H2085" s="18"/>
      <c r="I2085" s="18"/>
      <c r="J2085" s="19"/>
      <c r="K2085" s="19"/>
      <c r="L2085" s="20">
        <f t="shared" si="220"/>
        <v>26.6</v>
      </c>
      <c r="M2085" s="18">
        <f t="shared" ref="M2085:M2148" si="221">L499</f>
        <v>25.423129859620236</v>
      </c>
      <c r="N2085" s="16"/>
      <c r="O2085" s="16"/>
      <c r="P2085" s="16"/>
    </row>
    <row r="2086" spans="1:16" x14ac:dyDescent="0.25">
      <c r="A2086" s="16"/>
      <c r="B2086" s="16"/>
      <c r="C2086" s="16"/>
      <c r="D2086" s="17"/>
      <c r="E2086" s="16"/>
      <c r="F2086" s="18"/>
      <c r="G2086" s="18"/>
      <c r="H2086" s="18"/>
      <c r="I2086" s="18"/>
      <c r="J2086" s="19"/>
      <c r="K2086" s="19"/>
      <c r="L2086" s="20">
        <f t="shared" si="220"/>
        <v>26.9</v>
      </c>
      <c r="M2086" s="18">
        <f t="shared" si="221"/>
        <v>25.747898104306444</v>
      </c>
      <c r="N2086" s="16"/>
      <c r="O2086" s="16"/>
      <c r="P2086" s="16"/>
    </row>
    <row r="2087" spans="1:16" x14ac:dyDescent="0.25">
      <c r="A2087" s="16"/>
      <c r="B2087" s="16"/>
      <c r="C2087" s="16"/>
      <c r="D2087" s="17"/>
      <c r="E2087" s="16"/>
      <c r="F2087" s="18"/>
      <c r="G2087" s="18"/>
      <c r="H2087" s="18"/>
      <c r="I2087" s="18"/>
      <c r="J2087" s="19"/>
      <c r="K2087" s="19"/>
      <c r="L2087" s="20">
        <f t="shared" si="220"/>
        <v>30</v>
      </c>
      <c r="M2087" s="18">
        <f t="shared" si="221"/>
        <v>30.224542815232539</v>
      </c>
      <c r="N2087" s="16"/>
      <c r="O2087" s="16"/>
      <c r="P2087" s="16"/>
    </row>
    <row r="2088" spans="1:16" x14ac:dyDescent="0.25">
      <c r="A2088" s="16"/>
      <c r="B2088" s="16"/>
      <c r="C2088" s="16"/>
      <c r="D2088" s="17"/>
      <c r="E2088" s="16"/>
      <c r="F2088" s="18"/>
      <c r="G2088" s="18"/>
      <c r="H2088" s="18"/>
      <c r="I2088" s="18"/>
      <c r="J2088" s="19"/>
      <c r="K2088" s="19"/>
      <c r="L2088" s="20">
        <f t="shared" si="220"/>
        <v>25.3</v>
      </c>
      <c r="M2088" s="18">
        <f t="shared" si="221"/>
        <v>24.263824893532679</v>
      </c>
      <c r="N2088" s="16"/>
      <c r="O2088" s="16"/>
      <c r="P2088" s="16"/>
    </row>
    <row r="2089" spans="1:16" x14ac:dyDescent="0.25">
      <c r="A2089" s="16"/>
      <c r="B2089" s="16"/>
      <c r="C2089" s="16"/>
      <c r="D2089" s="17"/>
      <c r="E2089" s="16"/>
      <c r="F2089" s="18"/>
      <c r="G2089" s="18"/>
      <c r="H2089" s="18"/>
      <c r="I2089" s="18"/>
      <c r="J2089" s="19"/>
      <c r="K2089" s="19"/>
      <c r="L2089" s="20">
        <f t="shared" si="220"/>
        <v>25.4</v>
      </c>
      <c r="M2089" s="18">
        <f t="shared" si="221"/>
        <v>24.299302718999037</v>
      </c>
      <c r="N2089" s="16"/>
      <c r="O2089" s="16"/>
      <c r="P2089" s="16"/>
    </row>
    <row r="2090" spans="1:16" x14ac:dyDescent="0.25">
      <c r="A2090" s="16"/>
      <c r="B2090" s="16"/>
      <c r="C2090" s="16"/>
      <c r="D2090" s="17"/>
      <c r="E2090" s="16"/>
      <c r="F2090" s="18"/>
      <c r="G2090" s="18"/>
      <c r="H2090" s="18"/>
      <c r="I2090" s="18"/>
      <c r="J2090" s="19"/>
      <c r="K2090" s="19"/>
      <c r="L2090" s="20">
        <f t="shared" si="220"/>
        <v>24.1</v>
      </c>
      <c r="M2090" s="18">
        <f t="shared" si="221"/>
        <v>24.00024842714857</v>
      </c>
      <c r="N2090" s="16"/>
      <c r="O2090" s="16"/>
      <c r="P2090" s="16"/>
    </row>
    <row r="2091" spans="1:16" x14ac:dyDescent="0.25">
      <c r="A2091" s="16"/>
      <c r="B2091" s="16"/>
      <c r="C2091" s="16"/>
      <c r="D2091" s="17"/>
      <c r="E2091" s="16"/>
      <c r="F2091" s="18"/>
      <c r="G2091" s="18"/>
      <c r="H2091" s="18"/>
      <c r="I2091" s="18"/>
      <c r="J2091" s="19"/>
      <c r="K2091" s="19"/>
      <c r="L2091" s="20">
        <f t="shared" si="220"/>
        <v>24.6</v>
      </c>
      <c r="M2091" s="18">
        <f t="shared" si="221"/>
        <v>24.046483132577471</v>
      </c>
      <c r="N2091" s="16"/>
      <c r="O2091" s="16"/>
      <c r="P2091" s="16"/>
    </row>
    <row r="2092" spans="1:16" x14ac:dyDescent="0.25">
      <c r="A2092" s="16"/>
      <c r="B2092" s="16"/>
      <c r="C2092" s="16"/>
      <c r="D2092" s="17"/>
      <c r="E2092" s="16"/>
      <c r="F2092" s="18"/>
      <c r="G2092" s="18"/>
      <c r="H2092" s="18"/>
      <c r="I2092" s="18"/>
      <c r="J2092" s="19"/>
      <c r="K2092" s="19"/>
      <c r="L2092" s="20">
        <f t="shared" si="220"/>
        <v>26.1</v>
      </c>
      <c r="M2092" s="18">
        <f t="shared" si="221"/>
        <v>24.832619982495572</v>
      </c>
      <c r="N2092" s="16"/>
      <c r="O2092" s="16"/>
      <c r="P2092" s="16"/>
    </row>
    <row r="2093" spans="1:16" x14ac:dyDescent="0.25">
      <c r="A2093" s="16"/>
      <c r="B2093" s="16"/>
      <c r="C2093" s="16"/>
      <c r="D2093" s="17"/>
      <c r="E2093" s="16"/>
      <c r="F2093" s="18"/>
      <c r="G2093" s="18"/>
      <c r="H2093" s="18"/>
      <c r="I2093" s="18"/>
      <c r="J2093" s="19"/>
      <c r="K2093" s="19"/>
      <c r="L2093" s="20">
        <f t="shared" si="220"/>
        <v>25.7</v>
      </c>
      <c r="M2093" s="18">
        <f t="shared" si="221"/>
        <v>24.508577445562679</v>
      </c>
      <c r="N2093" s="16"/>
      <c r="O2093" s="16"/>
      <c r="P2093" s="16"/>
    </row>
    <row r="2094" spans="1:16" x14ac:dyDescent="0.25">
      <c r="A2094" s="16"/>
      <c r="B2094" s="16"/>
      <c r="C2094" s="16"/>
      <c r="D2094" s="17"/>
      <c r="E2094" s="16"/>
      <c r="F2094" s="18"/>
      <c r="G2094" s="18"/>
      <c r="H2094" s="18"/>
      <c r="I2094" s="18"/>
      <c r="J2094" s="19"/>
      <c r="K2094" s="19"/>
      <c r="L2094" s="20">
        <f t="shared" si="220"/>
        <v>30.4</v>
      </c>
      <c r="M2094" s="18">
        <f t="shared" si="221"/>
        <v>31.901750969624466</v>
      </c>
      <c r="N2094" s="16"/>
      <c r="O2094" s="16"/>
      <c r="P2094" s="16"/>
    </row>
    <row r="2095" spans="1:16" x14ac:dyDescent="0.25">
      <c r="A2095" s="16"/>
      <c r="B2095" s="16"/>
      <c r="C2095" s="16"/>
      <c r="D2095" s="17"/>
      <c r="E2095" s="16"/>
      <c r="F2095" s="18"/>
      <c r="G2095" s="18"/>
      <c r="H2095" s="18"/>
      <c r="I2095" s="18"/>
      <c r="J2095" s="19"/>
      <c r="K2095" s="19"/>
      <c r="L2095" s="20">
        <f t="shared" si="220"/>
        <v>26.2</v>
      </c>
      <c r="M2095" s="18">
        <f t="shared" si="221"/>
        <v>24.925051426240927</v>
      </c>
      <c r="N2095" s="16"/>
      <c r="O2095" s="16"/>
      <c r="P2095" s="16"/>
    </row>
    <row r="2096" spans="1:16" x14ac:dyDescent="0.25">
      <c r="A2096" s="16"/>
      <c r="B2096" s="16"/>
      <c r="C2096" s="16"/>
      <c r="D2096" s="17"/>
      <c r="E2096" s="16"/>
      <c r="F2096" s="18"/>
      <c r="G2096" s="18"/>
      <c r="H2096" s="18"/>
      <c r="I2096" s="18"/>
      <c r="J2096" s="19"/>
      <c r="K2096" s="19"/>
      <c r="L2096" s="20">
        <f t="shared" si="220"/>
        <v>24.8</v>
      </c>
      <c r="M2096" s="18">
        <f t="shared" si="221"/>
        <v>24.054482921490319</v>
      </c>
      <c r="N2096" s="16"/>
      <c r="O2096" s="16"/>
      <c r="P2096" s="16"/>
    </row>
    <row r="2097" spans="1:16" x14ac:dyDescent="0.25">
      <c r="A2097" s="16"/>
      <c r="B2097" s="16"/>
      <c r="C2097" s="16"/>
      <c r="D2097" s="17"/>
      <c r="E2097" s="16"/>
      <c r="F2097" s="18"/>
      <c r="G2097" s="18"/>
      <c r="H2097" s="18"/>
      <c r="I2097" s="18"/>
      <c r="J2097" s="19"/>
      <c r="K2097" s="19"/>
      <c r="L2097" s="20">
        <f t="shared" si="220"/>
        <v>25.3</v>
      </c>
      <c r="M2097" s="18">
        <f t="shared" si="221"/>
        <v>24.241019663962337</v>
      </c>
      <c r="N2097" s="16"/>
      <c r="O2097" s="16"/>
      <c r="P2097" s="16"/>
    </row>
    <row r="2098" spans="1:16" x14ac:dyDescent="0.25">
      <c r="A2098" s="16"/>
      <c r="B2098" s="16"/>
      <c r="C2098" s="16"/>
      <c r="D2098" s="17"/>
      <c r="E2098" s="16"/>
      <c r="F2098" s="18"/>
      <c r="G2098" s="18"/>
      <c r="H2098" s="18"/>
      <c r="I2098" s="18"/>
      <c r="J2098" s="19"/>
      <c r="K2098" s="19"/>
      <c r="L2098" s="20">
        <f t="shared" si="220"/>
        <v>28.3</v>
      </c>
      <c r="M2098" s="18">
        <f t="shared" si="221"/>
        <v>27.461909274242586</v>
      </c>
      <c r="N2098" s="16"/>
      <c r="O2098" s="16"/>
      <c r="P2098" s="16"/>
    </row>
    <row r="2099" spans="1:16" x14ac:dyDescent="0.25">
      <c r="A2099" s="16"/>
      <c r="B2099" s="16"/>
      <c r="C2099" s="16"/>
      <c r="D2099" s="17"/>
      <c r="E2099" s="16"/>
      <c r="F2099" s="18"/>
      <c r="G2099" s="18"/>
      <c r="H2099" s="18"/>
      <c r="I2099" s="18"/>
      <c r="J2099" s="19"/>
      <c r="K2099" s="19"/>
      <c r="L2099" s="20">
        <f t="shared" si="220"/>
        <v>29</v>
      </c>
      <c r="M2099" s="18">
        <f t="shared" si="221"/>
        <v>29.230331152314182</v>
      </c>
      <c r="N2099" s="16"/>
      <c r="O2099" s="16"/>
      <c r="P2099" s="16"/>
    </row>
    <row r="2100" spans="1:16" x14ac:dyDescent="0.25">
      <c r="A2100" s="16"/>
      <c r="B2100" s="16"/>
      <c r="C2100" s="16"/>
      <c r="D2100" s="17"/>
      <c r="E2100" s="16"/>
      <c r="F2100" s="18"/>
      <c r="G2100" s="18"/>
      <c r="H2100" s="18"/>
      <c r="I2100" s="18"/>
      <c r="J2100" s="19"/>
      <c r="K2100" s="19"/>
      <c r="L2100" s="20">
        <f t="shared" si="220"/>
        <v>33.4</v>
      </c>
      <c r="M2100" s="18">
        <f t="shared" si="221"/>
        <v>29.918825238541679</v>
      </c>
      <c r="N2100" s="16"/>
      <c r="O2100" s="16"/>
      <c r="P2100" s="16"/>
    </row>
    <row r="2101" spans="1:16" x14ac:dyDescent="0.25">
      <c r="A2101" s="16"/>
      <c r="B2101" s="16"/>
      <c r="C2101" s="16"/>
      <c r="D2101" s="17"/>
      <c r="E2101" s="16"/>
      <c r="F2101" s="18"/>
      <c r="G2101" s="18"/>
      <c r="H2101" s="18"/>
      <c r="I2101" s="18"/>
      <c r="J2101" s="19"/>
      <c r="K2101" s="19"/>
      <c r="L2101" s="20">
        <f t="shared" si="220"/>
        <v>22.1</v>
      </c>
      <c r="M2101" s="18">
        <f t="shared" si="221"/>
        <v>23.414675218780225</v>
      </c>
      <c r="N2101" s="16"/>
      <c r="O2101" s="16"/>
      <c r="P2101" s="16"/>
    </row>
    <row r="2102" spans="1:16" x14ac:dyDescent="0.25">
      <c r="A2102" s="16"/>
      <c r="B2102" s="16"/>
      <c r="C2102" s="16"/>
      <c r="D2102" s="17"/>
      <c r="E2102" s="16"/>
      <c r="F2102" s="18"/>
      <c r="G2102" s="18"/>
      <c r="H2102" s="18"/>
      <c r="I2102" s="18"/>
      <c r="J2102" s="19"/>
      <c r="K2102" s="19"/>
      <c r="L2102" s="20">
        <f t="shared" ref="L2102:L2165" si="222">E516</f>
        <v>21.5</v>
      </c>
      <c r="M2102" s="18">
        <f t="shared" si="221"/>
        <v>22.766345928449503</v>
      </c>
      <c r="N2102" s="16"/>
      <c r="O2102" s="16"/>
      <c r="P2102" s="16"/>
    </row>
    <row r="2103" spans="1:16" x14ac:dyDescent="0.25">
      <c r="A2103" s="16"/>
      <c r="B2103" s="16"/>
      <c r="C2103" s="16"/>
      <c r="D2103" s="17"/>
      <c r="E2103" s="16"/>
      <c r="F2103" s="18"/>
      <c r="G2103" s="18"/>
      <c r="H2103" s="18"/>
      <c r="I2103" s="18"/>
      <c r="J2103" s="19"/>
      <c r="K2103" s="19"/>
      <c r="L2103" s="20">
        <f t="shared" si="222"/>
        <v>21.7</v>
      </c>
      <c r="M2103" s="18">
        <f t="shared" si="221"/>
        <v>23.02233028313405</v>
      </c>
      <c r="N2103" s="16"/>
      <c r="O2103" s="16"/>
      <c r="P2103" s="16"/>
    </row>
    <row r="2104" spans="1:16" x14ac:dyDescent="0.25">
      <c r="A2104" s="16"/>
      <c r="B2104" s="16"/>
      <c r="C2104" s="16"/>
      <c r="D2104" s="17"/>
      <c r="E2104" s="16"/>
      <c r="F2104" s="18"/>
      <c r="G2104" s="18"/>
      <c r="H2104" s="18"/>
      <c r="I2104" s="18"/>
      <c r="J2104" s="19"/>
      <c r="K2104" s="19"/>
      <c r="L2104" s="20">
        <f t="shared" si="222"/>
        <v>24</v>
      </c>
      <c r="M2104" s="18">
        <f t="shared" si="221"/>
        <v>24.000280051982028</v>
      </c>
      <c r="N2104" s="16"/>
      <c r="O2104" s="16"/>
      <c r="P2104" s="16"/>
    </row>
    <row r="2105" spans="1:16" x14ac:dyDescent="0.25">
      <c r="A2105" s="16"/>
      <c r="B2105" s="16"/>
      <c r="C2105" s="16"/>
      <c r="D2105" s="17"/>
      <c r="E2105" s="16"/>
      <c r="F2105" s="18"/>
      <c r="G2105" s="18"/>
      <c r="H2105" s="18"/>
      <c r="I2105" s="18"/>
      <c r="J2105" s="19"/>
      <c r="K2105" s="19"/>
      <c r="L2105" s="20">
        <f t="shared" si="222"/>
        <v>26.1</v>
      </c>
      <c r="M2105" s="18">
        <f t="shared" si="221"/>
        <v>24.800289648006835</v>
      </c>
      <c r="N2105" s="16"/>
      <c r="O2105" s="16"/>
      <c r="P2105" s="16"/>
    </row>
    <row r="2106" spans="1:16" x14ac:dyDescent="0.25">
      <c r="A2106" s="16"/>
      <c r="B2106" s="16"/>
      <c r="C2106" s="16"/>
      <c r="D2106" s="17"/>
      <c r="E2106" s="16"/>
      <c r="F2106" s="18"/>
      <c r="G2106" s="18"/>
      <c r="H2106" s="18"/>
      <c r="I2106" s="18"/>
      <c r="J2106" s="19"/>
      <c r="K2106" s="19"/>
      <c r="L2106" s="20">
        <f t="shared" si="222"/>
        <v>25.4</v>
      </c>
      <c r="M2106" s="18">
        <f t="shared" si="221"/>
        <v>24.466381097383373</v>
      </c>
      <c r="N2106" s="16"/>
      <c r="O2106" s="16"/>
      <c r="P2106" s="16"/>
    </row>
    <row r="2107" spans="1:16" x14ac:dyDescent="0.25">
      <c r="A2107" s="16"/>
      <c r="B2107" s="16"/>
      <c r="C2107" s="16"/>
      <c r="D2107" s="17"/>
      <c r="E2107" s="16"/>
      <c r="F2107" s="18"/>
      <c r="G2107" s="18"/>
      <c r="H2107" s="18"/>
      <c r="I2107" s="18"/>
      <c r="J2107" s="19"/>
      <c r="K2107" s="19"/>
      <c r="L2107" s="20">
        <f t="shared" si="222"/>
        <v>31.6</v>
      </c>
      <c r="M2107" s="18">
        <f t="shared" si="221"/>
        <v>31.161023079013752</v>
      </c>
      <c r="N2107" s="16"/>
      <c r="O2107" s="16"/>
      <c r="P2107" s="16"/>
    </row>
    <row r="2108" spans="1:16" x14ac:dyDescent="0.25">
      <c r="A2108" s="16"/>
      <c r="B2108" s="16"/>
      <c r="C2108" s="16"/>
      <c r="D2108" s="17"/>
      <c r="E2108" s="16"/>
      <c r="F2108" s="18"/>
      <c r="G2108" s="18"/>
      <c r="H2108" s="18"/>
      <c r="I2108" s="18"/>
      <c r="J2108" s="19"/>
      <c r="K2108" s="19"/>
      <c r="L2108" s="20">
        <f t="shared" si="222"/>
        <v>26.2</v>
      </c>
      <c r="M2108" s="18">
        <f t="shared" si="221"/>
        <v>24.937820792449557</v>
      </c>
      <c r="N2108" s="16"/>
      <c r="O2108" s="16"/>
      <c r="P2108" s="16"/>
    </row>
    <row r="2109" spans="1:16" x14ac:dyDescent="0.25">
      <c r="A2109" s="16"/>
      <c r="B2109" s="16"/>
      <c r="C2109" s="16"/>
      <c r="D2109" s="17"/>
      <c r="E2109" s="16"/>
      <c r="F2109" s="18"/>
      <c r="G2109" s="18"/>
      <c r="H2109" s="18"/>
      <c r="I2109" s="18"/>
      <c r="J2109" s="19"/>
      <c r="K2109" s="19"/>
      <c r="L2109" s="20">
        <f t="shared" si="222"/>
        <v>28.8</v>
      </c>
      <c r="M2109" s="18">
        <f t="shared" si="221"/>
        <v>28.440764471713265</v>
      </c>
      <c r="N2109" s="16"/>
      <c r="O2109" s="16"/>
      <c r="P2109" s="16"/>
    </row>
    <row r="2110" spans="1:16" x14ac:dyDescent="0.25">
      <c r="A2110" s="16"/>
      <c r="B2110" s="16"/>
      <c r="C2110" s="16"/>
      <c r="D2110" s="17"/>
      <c r="E2110" s="16"/>
      <c r="F2110" s="18"/>
      <c r="G2110" s="18"/>
      <c r="H2110" s="18"/>
      <c r="I2110" s="18"/>
      <c r="J2110" s="19"/>
      <c r="K2110" s="19"/>
      <c r="L2110" s="20">
        <f t="shared" si="222"/>
        <v>28.5</v>
      </c>
      <c r="M2110" s="18">
        <f t="shared" si="221"/>
        <v>27.894819060684782</v>
      </c>
      <c r="N2110" s="16"/>
      <c r="O2110" s="16"/>
      <c r="P2110" s="16"/>
    </row>
    <row r="2111" spans="1:16" x14ac:dyDescent="0.25">
      <c r="A2111" s="16"/>
      <c r="B2111" s="16"/>
      <c r="C2111" s="16"/>
      <c r="D2111" s="17"/>
      <c r="E2111" s="16"/>
      <c r="F2111" s="18"/>
      <c r="G2111" s="18"/>
      <c r="H2111" s="18"/>
      <c r="I2111" s="18"/>
      <c r="J2111" s="19"/>
      <c r="K2111" s="19"/>
      <c r="L2111" s="20">
        <f t="shared" si="222"/>
        <v>28.3</v>
      </c>
      <c r="M2111" s="18">
        <f t="shared" si="221"/>
        <v>27.892402731291121</v>
      </c>
      <c r="N2111" s="16"/>
      <c r="O2111" s="16"/>
      <c r="P2111" s="16"/>
    </row>
    <row r="2112" spans="1:16" x14ac:dyDescent="0.25">
      <c r="A2112" s="16"/>
      <c r="B2112" s="16"/>
      <c r="C2112" s="16"/>
      <c r="D2112" s="17"/>
      <c r="E2112" s="16"/>
      <c r="F2112" s="18"/>
      <c r="G2112" s="18"/>
      <c r="H2112" s="18"/>
      <c r="I2112" s="18"/>
      <c r="J2112" s="19"/>
      <c r="K2112" s="19"/>
      <c r="L2112" s="20">
        <f t="shared" si="222"/>
        <v>29.1</v>
      </c>
      <c r="M2112" s="18">
        <f t="shared" si="221"/>
        <v>29.223293381045465</v>
      </c>
      <c r="N2112" s="16"/>
      <c r="O2112" s="16"/>
      <c r="P2112" s="16"/>
    </row>
    <row r="2113" spans="1:16" x14ac:dyDescent="0.25">
      <c r="A2113" s="16"/>
      <c r="B2113" s="16"/>
      <c r="C2113" s="16"/>
      <c r="D2113" s="17"/>
      <c r="E2113" s="16"/>
      <c r="F2113" s="18"/>
      <c r="G2113" s="18"/>
      <c r="H2113" s="18"/>
      <c r="I2113" s="18"/>
      <c r="J2113" s="19"/>
      <c r="K2113" s="19"/>
      <c r="L2113" s="20">
        <f t="shared" si="222"/>
        <v>28.8</v>
      </c>
      <c r="M2113" s="18">
        <f t="shared" si="221"/>
        <v>28.665110616488029</v>
      </c>
      <c r="N2113" s="16"/>
      <c r="O2113" s="16"/>
      <c r="P2113" s="16"/>
    </row>
    <row r="2114" spans="1:16" x14ac:dyDescent="0.25">
      <c r="A2114" s="16"/>
      <c r="B2114" s="16"/>
      <c r="C2114" s="16"/>
      <c r="D2114" s="17"/>
      <c r="E2114" s="16"/>
      <c r="F2114" s="18"/>
      <c r="G2114" s="18"/>
      <c r="H2114" s="18"/>
      <c r="I2114" s="18"/>
      <c r="J2114" s="19"/>
      <c r="K2114" s="19"/>
      <c r="L2114" s="20">
        <f t="shared" si="222"/>
        <v>29.6</v>
      </c>
      <c r="M2114" s="18">
        <f t="shared" si="221"/>
        <v>30.243451438258695</v>
      </c>
      <c r="N2114" s="16"/>
      <c r="O2114" s="16"/>
      <c r="P2114" s="16"/>
    </row>
    <row r="2115" spans="1:16" x14ac:dyDescent="0.25">
      <c r="A2115" s="16"/>
      <c r="B2115" s="16"/>
      <c r="C2115" s="16"/>
      <c r="D2115" s="17"/>
      <c r="E2115" s="16"/>
      <c r="F2115" s="18"/>
      <c r="G2115" s="18"/>
      <c r="H2115" s="18"/>
      <c r="I2115" s="18"/>
      <c r="J2115" s="19"/>
      <c r="K2115" s="19"/>
      <c r="L2115" s="20">
        <f t="shared" si="222"/>
        <v>25.7</v>
      </c>
      <c r="M2115" s="18">
        <f t="shared" si="221"/>
        <v>24.526037693460463</v>
      </c>
      <c r="N2115" s="16"/>
      <c r="O2115" s="16"/>
      <c r="P2115" s="16"/>
    </row>
    <row r="2116" spans="1:16" x14ac:dyDescent="0.25">
      <c r="A2116" s="16"/>
      <c r="B2116" s="16"/>
      <c r="C2116" s="16"/>
      <c r="D2116" s="17"/>
      <c r="E2116" s="16"/>
      <c r="F2116" s="18"/>
      <c r="G2116" s="18"/>
      <c r="H2116" s="18"/>
      <c r="I2116" s="18"/>
      <c r="J2116" s="19"/>
      <c r="K2116" s="19"/>
      <c r="L2116" s="20">
        <f t="shared" si="222"/>
        <v>28.3</v>
      </c>
      <c r="M2116" s="18">
        <f t="shared" si="221"/>
        <v>27.745296677888156</v>
      </c>
      <c r="N2116" s="16"/>
      <c r="O2116" s="16"/>
      <c r="P2116" s="16"/>
    </row>
    <row r="2117" spans="1:16" x14ac:dyDescent="0.25">
      <c r="A2117" s="16"/>
      <c r="B2117" s="16"/>
      <c r="C2117" s="16"/>
      <c r="D2117" s="17"/>
      <c r="E2117" s="16"/>
      <c r="F2117" s="18"/>
      <c r="G2117" s="18"/>
      <c r="H2117" s="18"/>
      <c r="I2117" s="18"/>
      <c r="J2117" s="19"/>
      <c r="K2117" s="19"/>
      <c r="L2117" s="20">
        <f t="shared" si="222"/>
        <v>29.6</v>
      </c>
      <c r="M2117" s="18">
        <f t="shared" si="221"/>
        <v>29.956410457276284</v>
      </c>
      <c r="N2117" s="16"/>
      <c r="O2117" s="16"/>
      <c r="P2117" s="16"/>
    </row>
    <row r="2118" spans="1:16" x14ac:dyDescent="0.25">
      <c r="A2118" s="16"/>
      <c r="B2118" s="16"/>
      <c r="C2118" s="16"/>
      <c r="D2118" s="17"/>
      <c r="E2118" s="16"/>
      <c r="F2118" s="18"/>
      <c r="G2118" s="18"/>
      <c r="H2118" s="18"/>
      <c r="I2118" s="18"/>
      <c r="J2118" s="19"/>
      <c r="K2118" s="19"/>
      <c r="L2118" s="20">
        <f t="shared" si="222"/>
        <v>27.3</v>
      </c>
      <c r="M2118" s="18">
        <f t="shared" si="221"/>
        <v>26.42148238770147</v>
      </c>
      <c r="N2118" s="16"/>
      <c r="O2118" s="16"/>
      <c r="P2118" s="16"/>
    </row>
    <row r="2119" spans="1:16" x14ac:dyDescent="0.25">
      <c r="A2119" s="16"/>
      <c r="B2119" s="16"/>
      <c r="C2119" s="16"/>
      <c r="D2119" s="17"/>
      <c r="E2119" s="16"/>
      <c r="F2119" s="18"/>
      <c r="G2119" s="18"/>
      <c r="H2119" s="18"/>
      <c r="I2119" s="18"/>
      <c r="J2119" s="19"/>
      <c r="K2119" s="19"/>
      <c r="L2119" s="20">
        <f t="shared" si="222"/>
        <v>28.1</v>
      </c>
      <c r="M2119" s="18">
        <f t="shared" si="221"/>
        <v>27.351426526258209</v>
      </c>
      <c r="N2119" s="16"/>
      <c r="O2119" s="16"/>
      <c r="P2119" s="16"/>
    </row>
    <row r="2120" spans="1:16" x14ac:dyDescent="0.25">
      <c r="A2120" s="16"/>
      <c r="B2120" s="16"/>
      <c r="C2120" s="16"/>
      <c r="D2120" s="17"/>
      <c r="E2120" s="16"/>
      <c r="F2120" s="18"/>
      <c r="G2120" s="18"/>
      <c r="H2120" s="18"/>
      <c r="I2120" s="18"/>
      <c r="J2120" s="19"/>
      <c r="K2120" s="19"/>
      <c r="L2120" s="20">
        <f t="shared" si="222"/>
        <v>31.2</v>
      </c>
      <c r="M2120" s="18">
        <f t="shared" si="221"/>
        <v>31.145277400782685</v>
      </c>
      <c r="N2120" s="16"/>
      <c r="O2120" s="16"/>
      <c r="P2120" s="16"/>
    </row>
    <row r="2121" spans="1:16" x14ac:dyDescent="0.25">
      <c r="A2121" s="16"/>
      <c r="B2121" s="16"/>
      <c r="C2121" s="16"/>
      <c r="D2121" s="17"/>
      <c r="E2121" s="16"/>
      <c r="F2121" s="18"/>
      <c r="G2121" s="18"/>
      <c r="H2121" s="18"/>
      <c r="I2121" s="18"/>
      <c r="J2121" s="19"/>
      <c r="K2121" s="19"/>
      <c r="L2121" s="20">
        <f t="shared" si="222"/>
        <v>27.4</v>
      </c>
      <c r="M2121" s="18">
        <f t="shared" si="221"/>
        <v>26.402384457460254</v>
      </c>
      <c r="N2121" s="16"/>
      <c r="O2121" s="16"/>
      <c r="P2121" s="16"/>
    </row>
    <row r="2122" spans="1:16" x14ac:dyDescent="0.25">
      <c r="A2122" s="16"/>
      <c r="B2122" s="16"/>
      <c r="C2122" s="16"/>
      <c r="D2122" s="17"/>
      <c r="E2122" s="16"/>
      <c r="F2122" s="18"/>
      <c r="G2122" s="18"/>
      <c r="H2122" s="18"/>
      <c r="I2122" s="18"/>
      <c r="J2122" s="19"/>
      <c r="K2122" s="19"/>
      <c r="L2122" s="20">
        <f t="shared" si="222"/>
        <v>27.8</v>
      </c>
      <c r="M2122" s="18">
        <f t="shared" si="221"/>
        <v>26.864495945732873</v>
      </c>
      <c r="N2122" s="16"/>
      <c r="O2122" s="16"/>
      <c r="P2122" s="16"/>
    </row>
    <row r="2123" spans="1:16" x14ac:dyDescent="0.25">
      <c r="A2123" s="16"/>
      <c r="B2123" s="16"/>
      <c r="C2123" s="16"/>
      <c r="D2123" s="17"/>
      <c r="E2123" s="16"/>
      <c r="F2123" s="18"/>
      <c r="G2123" s="18"/>
      <c r="H2123" s="18"/>
      <c r="I2123" s="18"/>
      <c r="J2123" s="19"/>
      <c r="K2123" s="19"/>
      <c r="L2123" s="20">
        <f t="shared" si="222"/>
        <v>28</v>
      </c>
      <c r="M2123" s="18">
        <f t="shared" si="221"/>
        <v>27.189408507136967</v>
      </c>
      <c r="N2123" s="16"/>
      <c r="O2123" s="16"/>
      <c r="P2123" s="16"/>
    </row>
    <row r="2124" spans="1:16" x14ac:dyDescent="0.25">
      <c r="A2124" s="16"/>
      <c r="B2124" s="16"/>
      <c r="C2124" s="16"/>
      <c r="D2124" s="17"/>
      <c r="E2124" s="16"/>
      <c r="F2124" s="18"/>
      <c r="G2124" s="18"/>
      <c r="H2124" s="18"/>
      <c r="I2124" s="18"/>
      <c r="J2124" s="19"/>
      <c r="K2124" s="19"/>
      <c r="L2124" s="20">
        <f t="shared" si="222"/>
        <v>31.2</v>
      </c>
      <c r="M2124" s="18">
        <f t="shared" si="221"/>
        <v>31.029756154716441</v>
      </c>
      <c r="N2124" s="16"/>
      <c r="O2124" s="16"/>
      <c r="P2124" s="16"/>
    </row>
    <row r="2125" spans="1:16" x14ac:dyDescent="0.25">
      <c r="A2125" s="16"/>
      <c r="B2125" s="16"/>
      <c r="C2125" s="16"/>
      <c r="D2125" s="17"/>
      <c r="E2125" s="16"/>
      <c r="F2125" s="18"/>
      <c r="G2125" s="18"/>
      <c r="H2125" s="18"/>
      <c r="I2125" s="18"/>
      <c r="J2125" s="19"/>
      <c r="K2125" s="19"/>
      <c r="L2125" s="20">
        <f t="shared" si="222"/>
        <v>29.5</v>
      </c>
      <c r="M2125" s="18">
        <f t="shared" si="221"/>
        <v>27.588635400083014</v>
      </c>
      <c r="N2125" s="16"/>
      <c r="O2125" s="16"/>
      <c r="P2125" s="16"/>
    </row>
    <row r="2126" spans="1:16" x14ac:dyDescent="0.25">
      <c r="A2126" s="16"/>
      <c r="B2126" s="16"/>
      <c r="C2126" s="16"/>
      <c r="D2126" s="17"/>
      <c r="E2126" s="16"/>
      <c r="F2126" s="18"/>
      <c r="G2126" s="18"/>
      <c r="H2126" s="18"/>
      <c r="I2126" s="18"/>
      <c r="J2126" s="19"/>
      <c r="K2126" s="19"/>
      <c r="L2126" s="20">
        <f t="shared" si="222"/>
        <v>21.4</v>
      </c>
      <c r="M2126" s="18">
        <f t="shared" si="221"/>
        <v>22.703369168786246</v>
      </c>
      <c r="N2126" s="16"/>
      <c r="O2126" s="16"/>
      <c r="P2126" s="16"/>
    </row>
    <row r="2127" spans="1:16" x14ac:dyDescent="0.25">
      <c r="A2127" s="16"/>
      <c r="B2127" s="16"/>
      <c r="C2127" s="16"/>
      <c r="D2127" s="17"/>
      <c r="E2127" s="16"/>
      <c r="F2127" s="18"/>
      <c r="G2127" s="18"/>
      <c r="H2127" s="18"/>
      <c r="I2127" s="18"/>
      <c r="J2127" s="19"/>
      <c r="K2127" s="19"/>
      <c r="L2127" s="20">
        <f t="shared" si="222"/>
        <v>26.3</v>
      </c>
      <c r="M2127" s="18">
        <f t="shared" si="221"/>
        <v>24.660688853046217</v>
      </c>
      <c r="N2127" s="16"/>
      <c r="O2127" s="16"/>
      <c r="P2127" s="16"/>
    </row>
    <row r="2128" spans="1:16" x14ac:dyDescent="0.25">
      <c r="A2128" s="16"/>
      <c r="B2128" s="16"/>
      <c r="C2128" s="16"/>
      <c r="D2128" s="17"/>
      <c r="E2128" s="16"/>
      <c r="F2128" s="18"/>
      <c r="G2128" s="18"/>
      <c r="H2128" s="18"/>
      <c r="I2128" s="18"/>
      <c r="J2128" s="19"/>
      <c r="K2128" s="19"/>
      <c r="L2128" s="20">
        <f t="shared" si="222"/>
        <v>24</v>
      </c>
      <c r="M2128" s="18">
        <f t="shared" si="221"/>
        <v>24.000025323409584</v>
      </c>
      <c r="N2128" s="16"/>
      <c r="O2128" s="16"/>
      <c r="P2128" s="16"/>
    </row>
    <row r="2129" spans="1:16" x14ac:dyDescent="0.25">
      <c r="A2129" s="16"/>
      <c r="B2129" s="16"/>
      <c r="C2129" s="16"/>
      <c r="D2129" s="17"/>
      <c r="E2129" s="16"/>
      <c r="F2129" s="18"/>
      <c r="G2129" s="18"/>
      <c r="H2129" s="18"/>
      <c r="I2129" s="18"/>
      <c r="J2129" s="19"/>
      <c r="K2129" s="19"/>
      <c r="L2129" s="20">
        <f t="shared" si="222"/>
        <v>21.2</v>
      </c>
      <c r="M2129" s="18">
        <f t="shared" si="221"/>
        <v>22.618869795757949</v>
      </c>
      <c r="N2129" s="16"/>
      <c r="O2129" s="16"/>
      <c r="P2129" s="16"/>
    </row>
    <row r="2130" spans="1:16" x14ac:dyDescent="0.25">
      <c r="A2130" s="16"/>
      <c r="B2130" s="16"/>
      <c r="C2130" s="16"/>
      <c r="D2130" s="17"/>
      <c r="E2130" s="16"/>
      <c r="F2130" s="18"/>
      <c r="G2130" s="18"/>
      <c r="H2130" s="18"/>
      <c r="I2130" s="18"/>
      <c r="J2130" s="19"/>
      <c r="K2130" s="19"/>
      <c r="L2130" s="20">
        <f t="shared" si="222"/>
        <v>23.3</v>
      </c>
      <c r="M2130" s="18">
        <f t="shared" si="221"/>
        <v>23.963076778886219</v>
      </c>
      <c r="N2130" s="16"/>
      <c r="O2130" s="16"/>
      <c r="P2130" s="16"/>
    </row>
    <row r="2131" spans="1:16" x14ac:dyDescent="0.25">
      <c r="A2131" s="16"/>
      <c r="B2131" s="16"/>
      <c r="C2131" s="16"/>
      <c r="D2131" s="17"/>
      <c r="E2131" s="16"/>
      <c r="F2131" s="18"/>
      <c r="G2131" s="18"/>
      <c r="H2131" s="18"/>
      <c r="I2131" s="18"/>
      <c r="J2131" s="19"/>
      <c r="K2131" s="19"/>
      <c r="L2131" s="20">
        <f t="shared" si="222"/>
        <v>26.4</v>
      </c>
      <c r="M2131" s="18">
        <f t="shared" si="221"/>
        <v>25.300805778787506</v>
      </c>
      <c r="N2131" s="16"/>
      <c r="O2131" s="16"/>
      <c r="P2131" s="16"/>
    </row>
    <row r="2132" spans="1:16" x14ac:dyDescent="0.25">
      <c r="A2132" s="16"/>
      <c r="B2132" s="16"/>
      <c r="C2132" s="16"/>
      <c r="D2132" s="17"/>
      <c r="E2132" s="16"/>
      <c r="F2132" s="18"/>
      <c r="G2132" s="18"/>
      <c r="H2132" s="18"/>
      <c r="I2132" s="18"/>
      <c r="J2132" s="19"/>
      <c r="K2132" s="19"/>
      <c r="L2132" s="20">
        <f t="shared" si="222"/>
        <v>26.9</v>
      </c>
      <c r="M2132" s="18">
        <f t="shared" si="221"/>
        <v>25.945963377866306</v>
      </c>
      <c r="N2132" s="16"/>
      <c r="O2132" s="16"/>
      <c r="P2132" s="16"/>
    </row>
    <row r="2133" spans="1:16" x14ac:dyDescent="0.25">
      <c r="A2133" s="16"/>
      <c r="B2133" s="16"/>
      <c r="C2133" s="16"/>
      <c r="D2133" s="17"/>
      <c r="E2133" s="16"/>
      <c r="F2133" s="18"/>
      <c r="G2133" s="18"/>
      <c r="H2133" s="18"/>
      <c r="I2133" s="18"/>
      <c r="J2133" s="19"/>
      <c r="K2133" s="19"/>
      <c r="L2133" s="20">
        <f t="shared" si="222"/>
        <v>26.2</v>
      </c>
      <c r="M2133" s="18">
        <f t="shared" si="221"/>
        <v>24.565603609263146</v>
      </c>
      <c r="N2133" s="16"/>
      <c r="O2133" s="16"/>
      <c r="P2133" s="16"/>
    </row>
    <row r="2134" spans="1:16" x14ac:dyDescent="0.25">
      <c r="A2134" s="16"/>
      <c r="B2134" s="16"/>
      <c r="C2134" s="16"/>
      <c r="D2134" s="17"/>
      <c r="E2134" s="16"/>
      <c r="F2134" s="18"/>
      <c r="G2134" s="18"/>
      <c r="H2134" s="18"/>
      <c r="I2134" s="18"/>
      <c r="J2134" s="19"/>
      <c r="K2134" s="19"/>
      <c r="L2134" s="20">
        <f t="shared" si="222"/>
        <v>26.7</v>
      </c>
      <c r="M2134" s="18">
        <f t="shared" si="221"/>
        <v>25.276807835187405</v>
      </c>
      <c r="N2134" s="16"/>
      <c r="O2134" s="16"/>
      <c r="P2134" s="16"/>
    </row>
    <row r="2135" spans="1:16" x14ac:dyDescent="0.25">
      <c r="A2135" s="16"/>
      <c r="B2135" s="16"/>
      <c r="C2135" s="16"/>
      <c r="D2135" s="17"/>
      <c r="E2135" s="16"/>
      <c r="F2135" s="18"/>
      <c r="G2135" s="18"/>
      <c r="H2135" s="18"/>
      <c r="I2135" s="18"/>
      <c r="J2135" s="19"/>
      <c r="K2135" s="19"/>
      <c r="L2135" s="20">
        <f t="shared" si="222"/>
        <v>28.7</v>
      </c>
      <c r="M2135" s="18">
        <f t="shared" si="221"/>
        <v>30.750003642807823</v>
      </c>
      <c r="N2135" s="16"/>
      <c r="O2135" s="16"/>
      <c r="P2135" s="16"/>
    </row>
    <row r="2136" spans="1:16" x14ac:dyDescent="0.25">
      <c r="A2136" s="16"/>
      <c r="B2136" s="16"/>
      <c r="C2136" s="16"/>
      <c r="D2136" s="17"/>
      <c r="E2136" s="16"/>
      <c r="F2136" s="18"/>
      <c r="G2136" s="18"/>
      <c r="H2136" s="18"/>
      <c r="I2136" s="18"/>
      <c r="J2136" s="19"/>
      <c r="K2136" s="19"/>
      <c r="L2136" s="20">
        <f t="shared" si="222"/>
        <v>29.5</v>
      </c>
      <c r="M2136" s="18">
        <f t="shared" si="221"/>
        <v>30.692161979356534</v>
      </c>
      <c r="N2136" s="16"/>
      <c r="O2136" s="16"/>
      <c r="P2136" s="16"/>
    </row>
    <row r="2137" spans="1:16" x14ac:dyDescent="0.25">
      <c r="A2137" s="16"/>
      <c r="B2137" s="16"/>
      <c r="C2137" s="16"/>
      <c r="D2137" s="17"/>
      <c r="E2137" s="16"/>
      <c r="F2137" s="18"/>
      <c r="G2137" s="18"/>
      <c r="H2137" s="18"/>
      <c r="I2137" s="18"/>
      <c r="J2137" s="19"/>
      <c r="K2137" s="19"/>
      <c r="L2137" s="20">
        <f t="shared" si="222"/>
        <v>21.9</v>
      </c>
      <c r="M2137" s="18">
        <f t="shared" si="221"/>
        <v>22.941590883112184</v>
      </c>
      <c r="N2137" s="16"/>
      <c r="O2137" s="16"/>
      <c r="P2137" s="16"/>
    </row>
    <row r="2138" spans="1:16" x14ac:dyDescent="0.25">
      <c r="A2138" s="16"/>
      <c r="B2138" s="16"/>
      <c r="C2138" s="16"/>
      <c r="D2138" s="17"/>
      <c r="E2138" s="16"/>
      <c r="F2138" s="18"/>
      <c r="G2138" s="18"/>
      <c r="H2138" s="18"/>
      <c r="I2138" s="18"/>
      <c r="J2138" s="19"/>
      <c r="K2138" s="19"/>
      <c r="L2138" s="20">
        <f t="shared" si="222"/>
        <v>25.4</v>
      </c>
      <c r="M2138" s="18">
        <f t="shared" si="221"/>
        <v>24.269741726800415</v>
      </c>
      <c r="N2138" s="16"/>
      <c r="O2138" s="16"/>
      <c r="P2138" s="16"/>
    </row>
    <row r="2139" spans="1:16" x14ac:dyDescent="0.25">
      <c r="A2139" s="16"/>
      <c r="B2139" s="16"/>
      <c r="C2139" s="16"/>
      <c r="D2139" s="17"/>
      <c r="E2139" s="16"/>
      <c r="F2139" s="18"/>
      <c r="G2139" s="18"/>
      <c r="H2139" s="18"/>
      <c r="I2139" s="18"/>
      <c r="J2139" s="19"/>
      <c r="K2139" s="19"/>
      <c r="L2139" s="20">
        <f t="shared" si="222"/>
        <v>23</v>
      </c>
      <c r="M2139" s="18">
        <f t="shared" si="221"/>
        <v>23.908011686618082</v>
      </c>
      <c r="N2139" s="16"/>
      <c r="O2139" s="16"/>
      <c r="P2139" s="16"/>
    </row>
    <row r="2140" spans="1:16" x14ac:dyDescent="0.25">
      <c r="A2140" s="16"/>
      <c r="B2140" s="16"/>
      <c r="C2140" s="16"/>
      <c r="D2140" s="17"/>
      <c r="E2140" s="16"/>
      <c r="F2140" s="18"/>
      <c r="G2140" s="18"/>
      <c r="H2140" s="18"/>
      <c r="I2140" s="18"/>
      <c r="J2140" s="19"/>
      <c r="K2140" s="19"/>
      <c r="L2140" s="20">
        <f t="shared" si="222"/>
        <v>21.1</v>
      </c>
      <c r="M2140" s="18">
        <f t="shared" si="221"/>
        <v>22.539245143771787</v>
      </c>
      <c r="N2140" s="16"/>
      <c r="O2140" s="16"/>
      <c r="P2140" s="16"/>
    </row>
    <row r="2141" spans="1:16" x14ac:dyDescent="0.25">
      <c r="A2141" s="16"/>
      <c r="B2141" s="16"/>
      <c r="C2141" s="16"/>
      <c r="D2141" s="17"/>
      <c r="E2141" s="16"/>
      <c r="F2141" s="18"/>
      <c r="G2141" s="18"/>
      <c r="H2141" s="18"/>
      <c r="I2141" s="18"/>
      <c r="J2141" s="19"/>
      <c r="K2141" s="19"/>
      <c r="L2141" s="20">
        <f t="shared" si="222"/>
        <v>23.6</v>
      </c>
      <c r="M2141" s="18">
        <f t="shared" si="221"/>
        <v>23.993125090536392</v>
      </c>
      <c r="N2141" s="16"/>
      <c r="O2141" s="16"/>
      <c r="P2141" s="16"/>
    </row>
    <row r="2142" spans="1:16" x14ac:dyDescent="0.25">
      <c r="A2142" s="16"/>
      <c r="B2142" s="16"/>
      <c r="C2142" s="16"/>
      <c r="D2142" s="17"/>
      <c r="E2142" s="16"/>
      <c r="F2142" s="18"/>
      <c r="G2142" s="18"/>
      <c r="H2142" s="18"/>
      <c r="I2142" s="18"/>
      <c r="J2142" s="19"/>
      <c r="K2142" s="19"/>
      <c r="L2142" s="20">
        <f t="shared" si="222"/>
        <v>24.3</v>
      </c>
      <c r="M2142" s="18">
        <f t="shared" si="221"/>
        <v>24.002878930984117</v>
      </c>
      <c r="N2142" s="16"/>
      <c r="O2142" s="16"/>
      <c r="P2142" s="16"/>
    </row>
    <row r="2143" spans="1:16" x14ac:dyDescent="0.25">
      <c r="A2143" s="16"/>
      <c r="B2143" s="16"/>
      <c r="C2143" s="16"/>
      <c r="D2143" s="17"/>
      <c r="E2143" s="16"/>
      <c r="F2143" s="18"/>
      <c r="G2143" s="18"/>
      <c r="H2143" s="18"/>
      <c r="I2143" s="18"/>
      <c r="J2143" s="19"/>
      <c r="K2143" s="19"/>
      <c r="L2143" s="20">
        <f t="shared" si="222"/>
        <v>21.2</v>
      </c>
      <c r="M2143" s="18">
        <f t="shared" si="221"/>
        <v>22.476635024810449</v>
      </c>
      <c r="N2143" s="16"/>
      <c r="O2143" s="16"/>
      <c r="P2143" s="16"/>
    </row>
    <row r="2144" spans="1:16" x14ac:dyDescent="0.25">
      <c r="A2144" s="16"/>
      <c r="B2144" s="16"/>
      <c r="C2144" s="16"/>
      <c r="D2144" s="17"/>
      <c r="E2144" s="16"/>
      <c r="F2144" s="18"/>
      <c r="G2144" s="18"/>
      <c r="H2144" s="18"/>
      <c r="I2144" s="18"/>
      <c r="J2144" s="19"/>
      <c r="K2144" s="19"/>
      <c r="L2144" s="20">
        <f t="shared" si="222"/>
        <v>26.1</v>
      </c>
      <c r="M2144" s="18">
        <f t="shared" si="221"/>
        <v>24.742699885971845</v>
      </c>
      <c r="N2144" s="16"/>
      <c r="O2144" s="16"/>
      <c r="P2144" s="16"/>
    </row>
    <row r="2145" spans="1:16" x14ac:dyDescent="0.25">
      <c r="A2145" s="16"/>
      <c r="B2145" s="16"/>
      <c r="C2145" s="16"/>
      <c r="D2145" s="17"/>
      <c r="E2145" s="16"/>
      <c r="F2145" s="18"/>
      <c r="G2145" s="18"/>
      <c r="H2145" s="18"/>
      <c r="I2145" s="18"/>
      <c r="J2145" s="19"/>
      <c r="K2145" s="19"/>
      <c r="L2145" s="20">
        <f t="shared" si="222"/>
        <v>22.3</v>
      </c>
      <c r="M2145" s="18">
        <f t="shared" si="221"/>
        <v>23.591606098064151</v>
      </c>
      <c r="N2145" s="16"/>
      <c r="O2145" s="16"/>
      <c r="P2145" s="16"/>
    </row>
    <row r="2146" spans="1:16" x14ac:dyDescent="0.25">
      <c r="A2146" s="16"/>
      <c r="B2146" s="16"/>
      <c r="C2146" s="16"/>
      <c r="D2146" s="17"/>
      <c r="E2146" s="16"/>
      <c r="F2146" s="18"/>
      <c r="G2146" s="18"/>
      <c r="H2146" s="18"/>
      <c r="I2146" s="18"/>
      <c r="J2146" s="19"/>
      <c r="K2146" s="19"/>
      <c r="L2146" s="20">
        <f t="shared" si="222"/>
        <v>22.1</v>
      </c>
      <c r="M2146" s="18">
        <f t="shared" si="221"/>
        <v>23.408059083030551</v>
      </c>
      <c r="N2146" s="16"/>
      <c r="O2146" s="16"/>
      <c r="P2146" s="16"/>
    </row>
    <row r="2147" spans="1:16" x14ac:dyDescent="0.25">
      <c r="A2147" s="16"/>
      <c r="B2147" s="16"/>
      <c r="C2147" s="16"/>
      <c r="D2147" s="17"/>
      <c r="E2147" s="16"/>
      <c r="F2147" s="18"/>
      <c r="G2147" s="18"/>
      <c r="H2147" s="18"/>
      <c r="I2147" s="18"/>
      <c r="J2147" s="19"/>
      <c r="K2147" s="19"/>
      <c r="L2147" s="20">
        <f t="shared" si="222"/>
        <v>20.3</v>
      </c>
      <c r="M2147" s="18">
        <f t="shared" si="221"/>
        <v>21.271644427204592</v>
      </c>
      <c r="N2147" s="16"/>
      <c r="O2147" s="16"/>
      <c r="P2147" s="16"/>
    </row>
    <row r="2148" spans="1:16" x14ac:dyDescent="0.25">
      <c r="A2148" s="16"/>
      <c r="B2148" s="16"/>
      <c r="C2148" s="16"/>
      <c r="D2148" s="17"/>
      <c r="E2148" s="16"/>
      <c r="F2148" s="18"/>
      <c r="G2148" s="18"/>
      <c r="H2148" s="18"/>
      <c r="I2148" s="18"/>
      <c r="J2148" s="19"/>
      <c r="K2148" s="19"/>
      <c r="L2148" s="20">
        <f t="shared" si="222"/>
        <v>22.9</v>
      </c>
      <c r="M2148" s="18">
        <f t="shared" si="221"/>
        <v>23.827629060413351</v>
      </c>
      <c r="N2148" s="16"/>
      <c r="O2148" s="16"/>
      <c r="P2148" s="16"/>
    </row>
    <row r="2149" spans="1:16" x14ac:dyDescent="0.25">
      <c r="A2149" s="16"/>
      <c r="B2149" s="16"/>
      <c r="C2149" s="16"/>
      <c r="D2149" s="17"/>
      <c r="E2149" s="16"/>
      <c r="F2149" s="18"/>
      <c r="G2149" s="18"/>
      <c r="H2149" s="18"/>
      <c r="I2149" s="18"/>
      <c r="J2149" s="19"/>
      <c r="K2149" s="19"/>
      <c r="L2149" s="20">
        <f t="shared" si="222"/>
        <v>22.2</v>
      </c>
      <c r="M2149" s="18">
        <f t="shared" ref="M2149:M2212" si="223">L563</f>
        <v>23.548136743305026</v>
      </c>
      <c r="N2149" s="16"/>
      <c r="O2149" s="16"/>
      <c r="P2149" s="16"/>
    </row>
    <row r="2150" spans="1:16" x14ac:dyDescent="0.25">
      <c r="A2150" s="16"/>
      <c r="B2150" s="16"/>
      <c r="C2150" s="16"/>
      <c r="D2150" s="17"/>
      <c r="E2150" s="16"/>
      <c r="F2150" s="18"/>
      <c r="G2150" s="18"/>
      <c r="H2150" s="18"/>
      <c r="I2150" s="18"/>
      <c r="J2150" s="19"/>
      <c r="K2150" s="19"/>
      <c r="L2150" s="20">
        <f t="shared" si="222"/>
        <v>23.4</v>
      </c>
      <c r="M2150" s="18">
        <f t="shared" si="223"/>
        <v>23.973205127525315</v>
      </c>
      <c r="N2150" s="16"/>
      <c r="O2150" s="16"/>
      <c r="P2150" s="16"/>
    </row>
    <row r="2151" spans="1:16" x14ac:dyDescent="0.25">
      <c r="A2151" s="16"/>
      <c r="B2151" s="16"/>
      <c r="C2151" s="16"/>
      <c r="D2151" s="17"/>
      <c r="E2151" s="16"/>
      <c r="F2151" s="18"/>
      <c r="G2151" s="18"/>
      <c r="H2151" s="18"/>
      <c r="I2151" s="18"/>
      <c r="J2151" s="19"/>
      <c r="K2151" s="19"/>
      <c r="L2151" s="20">
        <f t="shared" si="222"/>
        <v>25.7</v>
      </c>
      <c r="M2151" s="18">
        <f t="shared" si="223"/>
        <v>24.499591792851518</v>
      </c>
      <c r="N2151" s="16"/>
      <c r="O2151" s="16"/>
      <c r="P2151" s="16"/>
    </row>
    <row r="2152" spans="1:16" x14ac:dyDescent="0.25">
      <c r="A2152" s="16"/>
      <c r="B2152" s="16"/>
      <c r="C2152" s="16"/>
      <c r="D2152" s="17"/>
      <c r="E2152" s="16"/>
      <c r="F2152" s="18"/>
      <c r="G2152" s="18"/>
      <c r="H2152" s="18"/>
      <c r="I2152" s="18"/>
      <c r="J2152" s="19"/>
      <c r="K2152" s="19"/>
      <c r="L2152" s="20">
        <f t="shared" si="222"/>
        <v>21.7</v>
      </c>
      <c r="M2152" s="18">
        <f t="shared" si="223"/>
        <v>22.918880004847715</v>
      </c>
      <c r="N2152" s="16"/>
      <c r="O2152" s="16"/>
      <c r="P2152" s="16"/>
    </row>
    <row r="2153" spans="1:16" x14ac:dyDescent="0.25">
      <c r="A2153" s="16"/>
      <c r="B2153" s="16"/>
      <c r="C2153" s="16"/>
      <c r="D2153" s="17"/>
      <c r="E2153" s="16"/>
      <c r="F2153" s="18"/>
      <c r="G2153" s="18"/>
      <c r="H2153" s="18"/>
      <c r="I2153" s="18"/>
      <c r="J2153" s="19"/>
      <c r="K2153" s="19"/>
      <c r="L2153" s="20">
        <f t="shared" si="222"/>
        <v>23.9</v>
      </c>
      <c r="M2153" s="18">
        <f t="shared" si="223"/>
        <v>23.999020886083997</v>
      </c>
      <c r="N2153" s="16"/>
      <c r="O2153" s="16"/>
      <c r="P2153" s="16"/>
    </row>
    <row r="2154" spans="1:16" x14ac:dyDescent="0.25">
      <c r="A2154" s="16"/>
      <c r="B2154" s="16"/>
      <c r="C2154" s="16"/>
      <c r="D2154" s="17"/>
      <c r="E2154" s="16"/>
      <c r="F2154" s="18"/>
      <c r="G2154" s="18"/>
      <c r="H2154" s="18"/>
      <c r="I2154" s="18"/>
      <c r="J2154" s="19"/>
      <c r="K2154" s="19"/>
      <c r="L2154" s="20">
        <f t="shared" si="222"/>
        <v>23.8</v>
      </c>
      <c r="M2154" s="18">
        <f t="shared" si="223"/>
        <v>23.997875276400801</v>
      </c>
      <c r="N2154" s="16"/>
      <c r="O2154" s="16"/>
      <c r="P2154" s="16"/>
    </row>
    <row r="2155" spans="1:16" x14ac:dyDescent="0.25">
      <c r="A2155" s="16"/>
      <c r="B2155" s="16"/>
      <c r="C2155" s="16"/>
      <c r="D2155" s="17"/>
      <c r="E2155" s="16"/>
      <c r="F2155" s="18"/>
      <c r="G2155" s="18"/>
      <c r="H2155" s="18"/>
      <c r="I2155" s="18"/>
      <c r="J2155" s="19"/>
      <c r="K2155" s="19"/>
      <c r="L2155" s="20">
        <f t="shared" si="222"/>
        <v>24.7</v>
      </c>
      <c r="M2155" s="18">
        <f t="shared" si="223"/>
        <v>24.054630722417031</v>
      </c>
      <c r="N2155" s="16"/>
      <c r="O2155" s="16"/>
      <c r="P2155" s="16"/>
    </row>
    <row r="2156" spans="1:16" x14ac:dyDescent="0.25">
      <c r="A2156" s="16"/>
      <c r="B2156" s="16"/>
      <c r="C2156" s="16"/>
      <c r="D2156" s="17"/>
      <c r="E2156" s="16"/>
      <c r="F2156" s="18"/>
      <c r="G2156" s="18"/>
      <c r="H2156" s="18"/>
      <c r="I2156" s="18"/>
      <c r="J2156" s="19"/>
      <c r="K2156" s="19"/>
      <c r="L2156" s="20">
        <f t="shared" si="222"/>
        <v>25.4</v>
      </c>
      <c r="M2156" s="18">
        <f t="shared" si="223"/>
        <v>24.281684846283202</v>
      </c>
      <c r="N2156" s="16"/>
      <c r="O2156" s="16"/>
      <c r="P2156" s="16"/>
    </row>
    <row r="2157" spans="1:16" x14ac:dyDescent="0.25">
      <c r="A2157" s="16"/>
      <c r="B2157" s="16"/>
      <c r="C2157" s="16"/>
      <c r="D2157" s="17"/>
      <c r="E2157" s="16"/>
      <c r="F2157" s="18"/>
      <c r="G2157" s="18"/>
      <c r="H2157" s="18"/>
      <c r="I2157" s="18"/>
      <c r="J2157" s="19"/>
      <c r="K2157" s="19"/>
      <c r="L2157" s="20">
        <f t="shared" si="222"/>
        <v>29.2</v>
      </c>
      <c r="M2157" s="18">
        <f t="shared" si="223"/>
        <v>29.213172693996075</v>
      </c>
      <c r="N2157" s="16"/>
      <c r="O2157" s="16"/>
      <c r="P2157" s="16"/>
    </row>
    <row r="2158" spans="1:16" x14ac:dyDescent="0.25">
      <c r="A2158" s="16"/>
      <c r="B2158" s="16"/>
      <c r="C2158" s="16"/>
      <c r="D2158" s="17"/>
      <c r="E2158" s="16"/>
      <c r="F2158" s="18"/>
      <c r="G2158" s="18"/>
      <c r="H2158" s="18"/>
      <c r="I2158" s="18"/>
      <c r="J2158" s="19"/>
      <c r="K2158" s="19"/>
      <c r="L2158" s="20">
        <f t="shared" si="222"/>
        <v>21.3</v>
      </c>
      <c r="M2158" s="18">
        <f t="shared" si="223"/>
        <v>22.532773332324407</v>
      </c>
      <c r="N2158" s="16"/>
      <c r="O2158" s="16"/>
      <c r="P2158" s="16"/>
    </row>
    <row r="2159" spans="1:16" x14ac:dyDescent="0.25">
      <c r="A2159" s="16"/>
      <c r="B2159" s="16"/>
      <c r="C2159" s="16"/>
      <c r="D2159" s="17"/>
      <c r="E2159" s="16"/>
      <c r="F2159" s="18"/>
      <c r="G2159" s="18"/>
      <c r="H2159" s="18"/>
      <c r="I2159" s="18"/>
      <c r="J2159" s="19"/>
      <c r="K2159" s="19"/>
      <c r="L2159" s="20">
        <f t="shared" si="222"/>
        <v>23.5</v>
      </c>
      <c r="M2159" s="18">
        <f t="shared" si="223"/>
        <v>23.983072007536204</v>
      </c>
      <c r="N2159" s="16"/>
      <c r="O2159" s="16"/>
      <c r="P2159" s="16"/>
    </row>
    <row r="2160" spans="1:16" x14ac:dyDescent="0.25">
      <c r="A2160" s="16"/>
      <c r="B2160" s="16"/>
      <c r="C2160" s="16"/>
      <c r="D2160" s="17"/>
      <c r="E2160" s="16"/>
      <c r="F2160" s="18"/>
      <c r="G2160" s="18"/>
      <c r="H2160" s="18"/>
      <c r="I2160" s="18"/>
      <c r="J2160" s="19"/>
      <c r="K2160" s="19"/>
      <c r="L2160" s="20">
        <f t="shared" si="222"/>
        <v>19.8</v>
      </c>
      <c r="M2160" s="18">
        <f t="shared" si="223"/>
        <v>20.472815947732158</v>
      </c>
      <c r="N2160" s="16"/>
      <c r="O2160" s="16"/>
      <c r="P2160" s="16"/>
    </row>
    <row r="2161" spans="1:16" x14ac:dyDescent="0.25">
      <c r="A2161" s="16"/>
      <c r="B2161" s="16"/>
      <c r="C2161" s="16"/>
      <c r="D2161" s="17"/>
      <c r="E2161" s="16"/>
      <c r="F2161" s="18"/>
      <c r="G2161" s="18"/>
      <c r="H2161" s="18"/>
      <c r="I2161" s="18"/>
      <c r="J2161" s="19"/>
      <c r="K2161" s="19"/>
      <c r="L2161" s="20">
        <f t="shared" si="222"/>
        <v>22.1</v>
      </c>
      <c r="M2161" s="18">
        <f t="shared" si="223"/>
        <v>23.321266671990251</v>
      </c>
      <c r="N2161" s="16"/>
      <c r="O2161" s="16"/>
      <c r="P2161" s="16"/>
    </row>
    <row r="2162" spans="1:16" x14ac:dyDescent="0.25">
      <c r="A2162" s="16"/>
      <c r="B2162" s="16"/>
      <c r="C2162" s="16"/>
      <c r="D2162" s="17"/>
      <c r="E2162" s="16"/>
      <c r="F2162" s="18"/>
      <c r="G2162" s="18"/>
      <c r="H2162" s="18"/>
      <c r="I2162" s="18"/>
      <c r="J2162" s="19"/>
      <c r="K2162" s="19"/>
      <c r="L2162" s="20">
        <f t="shared" si="222"/>
        <v>25.6</v>
      </c>
      <c r="M2162" s="18">
        <f t="shared" si="223"/>
        <v>24.386697344666732</v>
      </c>
      <c r="N2162" s="16"/>
      <c r="O2162" s="16"/>
      <c r="P2162" s="16"/>
    </row>
    <row r="2163" spans="1:16" x14ac:dyDescent="0.25">
      <c r="A2163" s="16"/>
      <c r="B2163" s="16"/>
      <c r="C2163" s="16"/>
      <c r="D2163" s="17"/>
      <c r="E2163" s="16"/>
      <c r="F2163" s="18"/>
      <c r="G2163" s="18"/>
      <c r="H2163" s="18"/>
      <c r="I2163" s="18"/>
      <c r="J2163" s="19"/>
      <c r="K2163" s="19"/>
      <c r="L2163" s="20">
        <f t="shared" si="222"/>
        <v>23.1</v>
      </c>
      <c r="M2163" s="18">
        <f t="shared" si="223"/>
        <v>23.915568972603293</v>
      </c>
      <c r="N2163" s="16"/>
      <c r="O2163" s="16"/>
      <c r="P2163" s="16"/>
    </row>
    <row r="2164" spans="1:16" x14ac:dyDescent="0.25">
      <c r="A2164" s="16"/>
      <c r="B2164" s="16"/>
      <c r="C2164" s="16"/>
      <c r="D2164" s="17"/>
      <c r="E2164" s="16"/>
      <c r="F2164" s="18"/>
      <c r="G2164" s="18"/>
      <c r="H2164" s="18"/>
      <c r="I2164" s="18"/>
      <c r="J2164" s="19"/>
      <c r="K2164" s="19"/>
      <c r="L2164" s="20">
        <f t="shared" si="222"/>
        <v>20.7</v>
      </c>
      <c r="M2164" s="18">
        <f t="shared" si="223"/>
        <v>21.766538215701416</v>
      </c>
      <c r="N2164" s="16"/>
      <c r="O2164" s="16"/>
      <c r="P2164" s="16"/>
    </row>
    <row r="2165" spans="1:16" x14ac:dyDescent="0.25">
      <c r="A2165" s="16"/>
      <c r="B2165" s="16"/>
      <c r="C2165" s="16"/>
      <c r="D2165" s="17"/>
      <c r="E2165" s="16"/>
      <c r="F2165" s="18"/>
      <c r="G2165" s="18"/>
      <c r="H2165" s="18"/>
      <c r="I2165" s="18"/>
      <c r="J2165" s="19"/>
      <c r="K2165" s="19"/>
      <c r="L2165" s="20">
        <f t="shared" si="222"/>
        <v>21.5</v>
      </c>
      <c r="M2165" s="18">
        <f t="shared" si="223"/>
        <v>22.648645768963782</v>
      </c>
      <c r="N2165" s="16"/>
      <c r="O2165" s="16"/>
      <c r="P2165" s="16"/>
    </row>
    <row r="2166" spans="1:16" x14ac:dyDescent="0.25">
      <c r="A2166" s="16"/>
      <c r="B2166" s="16"/>
      <c r="C2166" s="16"/>
      <c r="D2166" s="17"/>
      <c r="E2166" s="16"/>
      <c r="F2166" s="18"/>
      <c r="G2166" s="18"/>
      <c r="H2166" s="18"/>
      <c r="I2166" s="18"/>
      <c r="J2166" s="19"/>
      <c r="K2166" s="19"/>
      <c r="L2166" s="20">
        <f t="shared" ref="L2166:L2229" si="224">E580</f>
        <v>15.4</v>
      </c>
      <c r="M2166" s="18">
        <f t="shared" si="223"/>
        <v>15.437594128588955</v>
      </c>
      <c r="N2166" s="16"/>
      <c r="O2166" s="16"/>
      <c r="P2166" s="16"/>
    </row>
    <row r="2167" spans="1:16" x14ac:dyDescent="0.25">
      <c r="A2167" s="16"/>
      <c r="B2167" s="16"/>
      <c r="C2167" s="16"/>
      <c r="D2167" s="17"/>
      <c r="E2167" s="16"/>
      <c r="F2167" s="18"/>
      <c r="G2167" s="18"/>
      <c r="H2167" s="18"/>
      <c r="I2167" s="18"/>
      <c r="J2167" s="19"/>
      <c r="K2167" s="19"/>
      <c r="L2167" s="20">
        <f t="shared" si="224"/>
        <v>18.899999999999999</v>
      </c>
      <c r="M2167" s="18">
        <f t="shared" si="223"/>
        <v>19.069604721759084</v>
      </c>
      <c r="N2167" s="16"/>
      <c r="O2167" s="16"/>
      <c r="P2167" s="16"/>
    </row>
    <row r="2168" spans="1:16" x14ac:dyDescent="0.25">
      <c r="A2168" s="16"/>
      <c r="B2168" s="16"/>
      <c r="C2168" s="16"/>
      <c r="D2168" s="17"/>
      <c r="E2168" s="16"/>
      <c r="F2168" s="18"/>
      <c r="G2168" s="18"/>
      <c r="H2168" s="18"/>
      <c r="I2168" s="18"/>
      <c r="J2168" s="19"/>
      <c r="K2168" s="19"/>
      <c r="L2168" s="20">
        <f t="shared" si="224"/>
        <v>19.5</v>
      </c>
      <c r="M2168" s="18">
        <f t="shared" si="223"/>
        <v>20.035512697538589</v>
      </c>
      <c r="N2168" s="16"/>
      <c r="O2168" s="16"/>
      <c r="P2168" s="16"/>
    </row>
    <row r="2169" spans="1:16" x14ac:dyDescent="0.25">
      <c r="A2169" s="16"/>
      <c r="B2169" s="16"/>
      <c r="C2169" s="16"/>
      <c r="D2169" s="17"/>
      <c r="E2169" s="16"/>
      <c r="F2169" s="18"/>
      <c r="G2169" s="18"/>
      <c r="H2169" s="18"/>
      <c r="I2169" s="18"/>
      <c r="J2169" s="19"/>
      <c r="K2169" s="19"/>
      <c r="L2169" s="20">
        <f t="shared" si="224"/>
        <v>21.7</v>
      </c>
      <c r="M2169" s="18">
        <f t="shared" si="223"/>
        <v>22.847848024444254</v>
      </c>
      <c r="N2169" s="16"/>
      <c r="O2169" s="16"/>
      <c r="P2169" s="16"/>
    </row>
    <row r="2170" spans="1:16" x14ac:dyDescent="0.25">
      <c r="A2170" s="16"/>
      <c r="B2170" s="16"/>
      <c r="C2170" s="16"/>
      <c r="D2170" s="17"/>
      <c r="E2170" s="16"/>
      <c r="F2170" s="18"/>
      <c r="G2170" s="18"/>
      <c r="H2170" s="18"/>
      <c r="I2170" s="18"/>
      <c r="J2170" s="19"/>
      <c r="K2170" s="19"/>
      <c r="L2170" s="20">
        <f t="shared" si="224"/>
        <v>19.2</v>
      </c>
      <c r="M2170" s="18">
        <f t="shared" si="223"/>
        <v>18.352491196916652</v>
      </c>
      <c r="N2170" s="16"/>
      <c r="O2170" s="16"/>
      <c r="P2170" s="16"/>
    </row>
    <row r="2171" spans="1:16" x14ac:dyDescent="0.25">
      <c r="A2171" s="16"/>
      <c r="B2171" s="16"/>
      <c r="C2171" s="16"/>
      <c r="D2171" s="17"/>
      <c r="E2171" s="16"/>
      <c r="F2171" s="18"/>
      <c r="G2171" s="18"/>
      <c r="H2171" s="18"/>
      <c r="I2171" s="18"/>
      <c r="J2171" s="19"/>
      <c r="K2171" s="19"/>
      <c r="L2171" s="20">
        <f t="shared" si="224"/>
        <v>19.899999999999999</v>
      </c>
      <c r="M2171" s="18">
        <f t="shared" si="223"/>
        <v>20.366192797876767</v>
      </c>
      <c r="N2171" s="16"/>
      <c r="O2171" s="16"/>
      <c r="P2171" s="16"/>
    </row>
    <row r="2172" spans="1:16" x14ac:dyDescent="0.25">
      <c r="A2172" s="16"/>
      <c r="B2172" s="16"/>
      <c r="C2172" s="16"/>
      <c r="D2172" s="17"/>
      <c r="E2172" s="16"/>
      <c r="F2172" s="18"/>
      <c r="G2172" s="18"/>
      <c r="H2172" s="18"/>
      <c r="I2172" s="18"/>
      <c r="J2172" s="19"/>
      <c r="K2172" s="19"/>
      <c r="L2172" s="20">
        <f t="shared" si="224"/>
        <v>20.3</v>
      </c>
      <c r="M2172" s="18">
        <f t="shared" si="223"/>
        <v>21.478390765759929</v>
      </c>
      <c r="N2172" s="16"/>
      <c r="O2172" s="16"/>
      <c r="P2172" s="16"/>
    </row>
    <row r="2173" spans="1:16" x14ac:dyDescent="0.25">
      <c r="A2173" s="16"/>
      <c r="B2173" s="16"/>
      <c r="C2173" s="16"/>
      <c r="D2173" s="17"/>
      <c r="E2173" s="16"/>
      <c r="F2173" s="18"/>
      <c r="G2173" s="18"/>
      <c r="H2173" s="18"/>
      <c r="I2173" s="18"/>
      <c r="J2173" s="19"/>
      <c r="K2173" s="19"/>
      <c r="L2173" s="20">
        <f t="shared" si="224"/>
        <v>21.9</v>
      </c>
      <c r="M2173" s="18">
        <f t="shared" si="223"/>
        <v>23.185740379457794</v>
      </c>
      <c r="N2173" s="16"/>
      <c r="O2173" s="16"/>
      <c r="P2173" s="16"/>
    </row>
    <row r="2174" spans="1:16" x14ac:dyDescent="0.25">
      <c r="A2174" s="16"/>
      <c r="B2174" s="16"/>
      <c r="C2174" s="16"/>
      <c r="D2174" s="17"/>
      <c r="E2174" s="16"/>
      <c r="F2174" s="18"/>
      <c r="G2174" s="18"/>
      <c r="H2174" s="18"/>
      <c r="I2174" s="18"/>
      <c r="J2174" s="19"/>
      <c r="K2174" s="19"/>
      <c r="L2174" s="20">
        <f t="shared" si="224"/>
        <v>22</v>
      </c>
      <c r="M2174" s="18">
        <f t="shared" si="223"/>
        <v>23.288274558788093</v>
      </c>
      <c r="N2174" s="16"/>
      <c r="O2174" s="16"/>
      <c r="P2174" s="16"/>
    </row>
    <row r="2175" spans="1:16" x14ac:dyDescent="0.25">
      <c r="A2175" s="16"/>
      <c r="B2175" s="16"/>
      <c r="C2175" s="16"/>
      <c r="D2175" s="17"/>
      <c r="E2175" s="16"/>
      <c r="F2175" s="18"/>
      <c r="G2175" s="18"/>
      <c r="H2175" s="18"/>
      <c r="I2175" s="18"/>
      <c r="J2175" s="19"/>
      <c r="K2175" s="19"/>
      <c r="L2175" s="20">
        <f t="shared" si="224"/>
        <v>21.5</v>
      </c>
      <c r="M2175" s="18">
        <f t="shared" si="223"/>
        <v>22.865614439498728</v>
      </c>
      <c r="N2175" s="16"/>
      <c r="O2175" s="16"/>
      <c r="P2175" s="16"/>
    </row>
    <row r="2176" spans="1:16" x14ac:dyDescent="0.25">
      <c r="A2176" s="16"/>
      <c r="B2176" s="16"/>
      <c r="C2176" s="16"/>
      <c r="D2176" s="17"/>
      <c r="E2176" s="16"/>
      <c r="F2176" s="18"/>
      <c r="G2176" s="18"/>
      <c r="H2176" s="18"/>
      <c r="I2176" s="18"/>
      <c r="J2176" s="19"/>
      <c r="K2176" s="19"/>
      <c r="L2176" s="20">
        <f t="shared" si="224"/>
        <v>22.7</v>
      </c>
      <c r="M2176" s="18">
        <f t="shared" si="223"/>
        <v>23.754435810807507</v>
      </c>
      <c r="N2176" s="16"/>
      <c r="O2176" s="16"/>
      <c r="P2176" s="16"/>
    </row>
    <row r="2177" spans="1:16" x14ac:dyDescent="0.25">
      <c r="A2177" s="16"/>
      <c r="B2177" s="16"/>
      <c r="C2177" s="16"/>
      <c r="D2177" s="17"/>
      <c r="E2177" s="16"/>
      <c r="F2177" s="18"/>
      <c r="G2177" s="18"/>
      <c r="H2177" s="18"/>
      <c r="I2177" s="18"/>
      <c r="J2177" s="19"/>
      <c r="K2177" s="19"/>
      <c r="L2177" s="20">
        <f t="shared" si="224"/>
        <v>22.4</v>
      </c>
      <c r="M2177" s="18">
        <f t="shared" si="223"/>
        <v>23.598550084359861</v>
      </c>
      <c r="N2177" s="16"/>
      <c r="O2177" s="16"/>
      <c r="P2177" s="16"/>
    </row>
    <row r="2178" spans="1:16" x14ac:dyDescent="0.25">
      <c r="A2178" s="16"/>
      <c r="B2178" s="16"/>
      <c r="C2178" s="16"/>
      <c r="D2178" s="17"/>
      <c r="E2178" s="16"/>
      <c r="F2178" s="18"/>
      <c r="G2178" s="18"/>
      <c r="H2178" s="18"/>
      <c r="I2178" s="18"/>
      <c r="J2178" s="19"/>
      <c r="K2178" s="19"/>
      <c r="L2178" s="20">
        <f t="shared" si="224"/>
        <v>22.9</v>
      </c>
      <c r="M2178" s="18">
        <f t="shared" si="223"/>
        <v>23.842886106284837</v>
      </c>
      <c r="N2178" s="16"/>
      <c r="O2178" s="16"/>
      <c r="P2178" s="16"/>
    </row>
    <row r="2179" spans="1:16" x14ac:dyDescent="0.25">
      <c r="A2179" s="16"/>
      <c r="B2179" s="16"/>
      <c r="C2179" s="16"/>
      <c r="D2179" s="17"/>
      <c r="E2179" s="16"/>
      <c r="F2179" s="18"/>
      <c r="G2179" s="18"/>
      <c r="H2179" s="18"/>
      <c r="I2179" s="18"/>
      <c r="J2179" s="19"/>
      <c r="K2179" s="19"/>
      <c r="L2179" s="20">
        <f t="shared" si="224"/>
        <v>24.5</v>
      </c>
      <c r="M2179" s="18">
        <f t="shared" si="223"/>
        <v>24.015192406409245</v>
      </c>
      <c r="N2179" s="16"/>
      <c r="O2179" s="16"/>
      <c r="P2179" s="16"/>
    </row>
    <row r="2180" spans="1:16" x14ac:dyDescent="0.25">
      <c r="A2180" s="16"/>
      <c r="B2180" s="16"/>
      <c r="C2180" s="16"/>
      <c r="D2180" s="17"/>
      <c r="E2180" s="16"/>
      <c r="F2180" s="18"/>
      <c r="G2180" s="18"/>
      <c r="H2180" s="18"/>
      <c r="I2180" s="18"/>
      <c r="J2180" s="19"/>
      <c r="K2180" s="19"/>
      <c r="L2180" s="20">
        <f t="shared" si="224"/>
        <v>24.6</v>
      </c>
      <c r="M2180" s="18">
        <f t="shared" si="223"/>
        <v>24.023162032041057</v>
      </c>
      <c r="N2180" s="16"/>
      <c r="O2180" s="16"/>
      <c r="P2180" s="16"/>
    </row>
    <row r="2181" spans="1:16" x14ac:dyDescent="0.25">
      <c r="A2181" s="16"/>
      <c r="B2181" s="16"/>
      <c r="C2181" s="16"/>
      <c r="D2181" s="17"/>
      <c r="E2181" s="16"/>
      <c r="F2181" s="18"/>
      <c r="G2181" s="18"/>
      <c r="H2181" s="18"/>
      <c r="I2181" s="18"/>
      <c r="J2181" s="19"/>
      <c r="K2181" s="19"/>
      <c r="L2181" s="20">
        <f t="shared" si="224"/>
        <v>22.2</v>
      </c>
      <c r="M2181" s="18">
        <f t="shared" si="223"/>
        <v>23.441114151878953</v>
      </c>
      <c r="N2181" s="16"/>
      <c r="O2181" s="16"/>
      <c r="P2181" s="16"/>
    </row>
    <row r="2182" spans="1:16" x14ac:dyDescent="0.25">
      <c r="A2182" s="16"/>
      <c r="B2182" s="16"/>
      <c r="C2182" s="16"/>
      <c r="D2182" s="17"/>
      <c r="E2182" s="16"/>
      <c r="F2182" s="18"/>
      <c r="G2182" s="18"/>
      <c r="H2182" s="18"/>
      <c r="I2182" s="18"/>
      <c r="J2182" s="19"/>
      <c r="K2182" s="19"/>
      <c r="L2182" s="20">
        <f t="shared" si="224"/>
        <v>25</v>
      </c>
      <c r="M2182" s="18">
        <f t="shared" si="223"/>
        <v>24.129133462783827</v>
      </c>
      <c r="N2182" s="16"/>
      <c r="O2182" s="16"/>
      <c r="P2182" s="16"/>
    </row>
    <row r="2183" spans="1:16" x14ac:dyDescent="0.25">
      <c r="A2183" s="16"/>
      <c r="B2183" s="16"/>
      <c r="C2183" s="16"/>
      <c r="D2183" s="17"/>
      <c r="E2183" s="16"/>
      <c r="F2183" s="18"/>
      <c r="G2183" s="18"/>
      <c r="H2183" s="18"/>
      <c r="I2183" s="18"/>
      <c r="J2183" s="19"/>
      <c r="K2183" s="19"/>
      <c r="L2183" s="20">
        <f t="shared" si="224"/>
        <v>24.3</v>
      </c>
      <c r="M2183" s="18">
        <f t="shared" si="223"/>
        <v>24.006224269511257</v>
      </c>
      <c r="N2183" s="16"/>
      <c r="O2183" s="16"/>
      <c r="P2183" s="16"/>
    </row>
    <row r="2184" spans="1:16" x14ac:dyDescent="0.25">
      <c r="A2184" s="16"/>
      <c r="B2184" s="16"/>
      <c r="C2184" s="16"/>
      <c r="D2184" s="17"/>
      <c r="E2184" s="16"/>
      <c r="F2184" s="18"/>
      <c r="G2184" s="18"/>
      <c r="H2184" s="18"/>
      <c r="I2184" s="18"/>
      <c r="J2184" s="19"/>
      <c r="K2184" s="19"/>
      <c r="L2184" s="20">
        <f t="shared" si="224"/>
        <v>23.1</v>
      </c>
      <c r="M2184" s="18">
        <f t="shared" si="223"/>
        <v>23.90754853428577</v>
      </c>
      <c r="N2184" s="16"/>
      <c r="O2184" s="16"/>
      <c r="P2184" s="16"/>
    </row>
    <row r="2185" spans="1:16" x14ac:dyDescent="0.25">
      <c r="A2185" s="16"/>
      <c r="B2185" s="16"/>
      <c r="C2185" s="16"/>
      <c r="D2185" s="17"/>
      <c r="E2185" s="16"/>
      <c r="F2185" s="18"/>
      <c r="G2185" s="18"/>
      <c r="H2185" s="18"/>
      <c r="I2185" s="18"/>
      <c r="J2185" s="19"/>
      <c r="K2185" s="19"/>
      <c r="L2185" s="20">
        <f t="shared" si="224"/>
        <v>25.2</v>
      </c>
      <c r="M2185" s="18">
        <f t="shared" si="223"/>
        <v>24.197809877521795</v>
      </c>
      <c r="N2185" s="16"/>
      <c r="O2185" s="16"/>
      <c r="P2185" s="16"/>
    </row>
    <row r="2186" spans="1:16" x14ac:dyDescent="0.25">
      <c r="A2186" s="16"/>
      <c r="B2186" s="16"/>
      <c r="C2186" s="16"/>
      <c r="D2186" s="17"/>
      <c r="E2186" s="16"/>
      <c r="F2186" s="18"/>
      <c r="G2186" s="18"/>
      <c r="H2186" s="18"/>
      <c r="I2186" s="18"/>
      <c r="J2186" s="19"/>
      <c r="K2186" s="19"/>
      <c r="L2186" s="20">
        <f t="shared" si="224"/>
        <v>25.2</v>
      </c>
      <c r="M2186" s="18">
        <f t="shared" si="223"/>
        <v>24.207037612510693</v>
      </c>
      <c r="N2186" s="16"/>
      <c r="O2186" s="16"/>
      <c r="P2186" s="16"/>
    </row>
    <row r="2187" spans="1:16" x14ac:dyDescent="0.25">
      <c r="A2187" s="16"/>
      <c r="B2187" s="16"/>
      <c r="C2187" s="16"/>
      <c r="D2187" s="17"/>
      <c r="E2187" s="16"/>
      <c r="F2187" s="18"/>
      <c r="G2187" s="18"/>
      <c r="H2187" s="18"/>
      <c r="I2187" s="18"/>
      <c r="J2187" s="19"/>
      <c r="K2187" s="19"/>
      <c r="L2187" s="20">
        <f t="shared" si="224"/>
        <v>23.9</v>
      </c>
      <c r="M2187" s="18">
        <f t="shared" si="223"/>
        <v>23.99979392403138</v>
      </c>
      <c r="N2187" s="16"/>
      <c r="O2187" s="16"/>
      <c r="P2187" s="16"/>
    </row>
    <row r="2188" spans="1:16" x14ac:dyDescent="0.25">
      <c r="A2188" s="16"/>
      <c r="B2188" s="16"/>
      <c r="C2188" s="16"/>
      <c r="D2188" s="17"/>
      <c r="E2188" s="16"/>
      <c r="F2188" s="18"/>
      <c r="G2188" s="18"/>
      <c r="H2188" s="18"/>
      <c r="I2188" s="18"/>
      <c r="J2188" s="19"/>
      <c r="K2188" s="19"/>
      <c r="L2188" s="20">
        <f t="shared" si="224"/>
        <v>25.8</v>
      </c>
      <c r="M2188" s="18">
        <f t="shared" si="223"/>
        <v>24.577797037646256</v>
      </c>
      <c r="N2188" s="16"/>
      <c r="O2188" s="16"/>
      <c r="P2188" s="16"/>
    </row>
    <row r="2189" spans="1:16" x14ac:dyDescent="0.25">
      <c r="A2189" s="16"/>
      <c r="B2189" s="16"/>
      <c r="C2189" s="16"/>
      <c r="D2189" s="17"/>
      <c r="E2189" s="16"/>
      <c r="F2189" s="18"/>
      <c r="G2189" s="18"/>
      <c r="H2189" s="18"/>
      <c r="I2189" s="18"/>
      <c r="J2189" s="19"/>
      <c r="K2189" s="19"/>
      <c r="L2189" s="20">
        <f t="shared" si="224"/>
        <v>25.4</v>
      </c>
      <c r="M2189" s="18">
        <f t="shared" si="223"/>
        <v>24.30871908163699</v>
      </c>
      <c r="N2189" s="16"/>
      <c r="O2189" s="16"/>
      <c r="P2189" s="16"/>
    </row>
    <row r="2190" spans="1:16" x14ac:dyDescent="0.25">
      <c r="A2190" s="16"/>
      <c r="B2190" s="16"/>
      <c r="C2190" s="16"/>
      <c r="D2190" s="17"/>
      <c r="E2190" s="16"/>
      <c r="F2190" s="18"/>
      <c r="G2190" s="18"/>
      <c r="H2190" s="18"/>
      <c r="I2190" s="18"/>
      <c r="J2190" s="19"/>
      <c r="K2190" s="19"/>
      <c r="L2190" s="20">
        <f t="shared" si="224"/>
        <v>23.8</v>
      </c>
      <c r="M2190" s="18">
        <f t="shared" si="223"/>
        <v>23.998288830639289</v>
      </c>
      <c r="N2190" s="16"/>
      <c r="O2190" s="16"/>
      <c r="P2190" s="16"/>
    </row>
    <row r="2191" spans="1:16" x14ac:dyDescent="0.25">
      <c r="A2191" s="16"/>
      <c r="B2191" s="16"/>
      <c r="C2191" s="16"/>
      <c r="D2191" s="17"/>
      <c r="E2191" s="16"/>
      <c r="F2191" s="18"/>
      <c r="G2191" s="18"/>
      <c r="H2191" s="18"/>
      <c r="I2191" s="18"/>
      <c r="J2191" s="19"/>
      <c r="K2191" s="19"/>
      <c r="L2191" s="20">
        <f t="shared" si="224"/>
        <v>23.2</v>
      </c>
      <c r="M2191" s="18">
        <f t="shared" si="223"/>
        <v>23.929496641271275</v>
      </c>
      <c r="N2191" s="16"/>
      <c r="O2191" s="16"/>
      <c r="P2191" s="16"/>
    </row>
    <row r="2192" spans="1:16" x14ac:dyDescent="0.25">
      <c r="A2192" s="16"/>
      <c r="B2192" s="16"/>
      <c r="C2192" s="16"/>
      <c r="D2192" s="17"/>
      <c r="E2192" s="16"/>
      <c r="F2192" s="18"/>
      <c r="G2192" s="18"/>
      <c r="H2192" s="18"/>
      <c r="I2192" s="18"/>
      <c r="J2192" s="19"/>
      <c r="K2192" s="19"/>
      <c r="L2192" s="20">
        <f t="shared" si="224"/>
        <v>20.399999999999999</v>
      </c>
      <c r="M2192" s="18">
        <f t="shared" si="223"/>
        <v>21.298767736968145</v>
      </c>
      <c r="N2192" s="16"/>
      <c r="O2192" s="16"/>
      <c r="P2192" s="16"/>
    </row>
    <row r="2193" spans="1:16" x14ac:dyDescent="0.25">
      <c r="A2193" s="16"/>
      <c r="B2193" s="16"/>
      <c r="C2193" s="16"/>
      <c r="D2193" s="17"/>
      <c r="E2193" s="16"/>
      <c r="F2193" s="18"/>
      <c r="G2193" s="18"/>
      <c r="H2193" s="18"/>
      <c r="I2193" s="18"/>
      <c r="J2193" s="19"/>
      <c r="K2193" s="19"/>
      <c r="L2193" s="20">
        <f t="shared" si="224"/>
        <v>20.100000000000001</v>
      </c>
      <c r="M2193" s="18">
        <f t="shared" si="223"/>
        <v>20.842727575281017</v>
      </c>
      <c r="N2193" s="16"/>
      <c r="O2193" s="16"/>
      <c r="P2193" s="16"/>
    </row>
    <row r="2194" spans="1:16" x14ac:dyDescent="0.25">
      <c r="A2194" s="16"/>
      <c r="B2194" s="16"/>
      <c r="C2194" s="16"/>
      <c r="D2194" s="17"/>
      <c r="E2194" s="16"/>
      <c r="F2194" s="18"/>
      <c r="G2194" s="18"/>
      <c r="H2194" s="18"/>
      <c r="I2194" s="18"/>
      <c r="J2194" s="19"/>
      <c r="K2194" s="19"/>
      <c r="L2194" s="20">
        <f t="shared" si="224"/>
        <v>20.7</v>
      </c>
      <c r="M2194" s="18">
        <f t="shared" si="223"/>
        <v>21.669710790365666</v>
      </c>
      <c r="N2194" s="16"/>
      <c r="O2194" s="16"/>
      <c r="P2194" s="16"/>
    </row>
    <row r="2195" spans="1:16" x14ac:dyDescent="0.25">
      <c r="A2195" s="16"/>
      <c r="B2195" s="16"/>
      <c r="C2195" s="16"/>
      <c r="D2195" s="17"/>
      <c r="E2195" s="16"/>
      <c r="F2195" s="18"/>
      <c r="G2195" s="18"/>
      <c r="H2195" s="18"/>
      <c r="I2195" s="18"/>
      <c r="J2195" s="19"/>
      <c r="K2195" s="19"/>
      <c r="L2195" s="20">
        <f t="shared" si="224"/>
        <v>17.899999999999999</v>
      </c>
      <c r="M2195" s="18">
        <f t="shared" si="223"/>
        <v>17.714336203031912</v>
      </c>
      <c r="N2195" s="16"/>
      <c r="O2195" s="16"/>
      <c r="P2195" s="16"/>
    </row>
    <row r="2196" spans="1:16" x14ac:dyDescent="0.25">
      <c r="A2196" s="16"/>
      <c r="B2196" s="16"/>
      <c r="C2196" s="16"/>
      <c r="D2196" s="17"/>
      <c r="E2196" s="16"/>
      <c r="F2196" s="18"/>
      <c r="G2196" s="18"/>
      <c r="H2196" s="18"/>
      <c r="I2196" s="18"/>
      <c r="J2196" s="19"/>
      <c r="K2196" s="19"/>
      <c r="L2196" s="20">
        <f t="shared" si="224"/>
        <v>20.6</v>
      </c>
      <c r="M2196" s="18">
        <f t="shared" si="223"/>
        <v>21.59368150737345</v>
      </c>
      <c r="N2196" s="16"/>
      <c r="O2196" s="16"/>
      <c r="P2196" s="16"/>
    </row>
    <row r="2197" spans="1:16" x14ac:dyDescent="0.25">
      <c r="A2197" s="16"/>
      <c r="B2197" s="16"/>
      <c r="C2197" s="16"/>
      <c r="D2197" s="17"/>
      <c r="E2197" s="16"/>
      <c r="F2197" s="18"/>
      <c r="G2197" s="18"/>
      <c r="H2197" s="18"/>
      <c r="I2197" s="18"/>
      <c r="J2197" s="19"/>
      <c r="K2197" s="19"/>
      <c r="L2197" s="20">
        <f t="shared" si="224"/>
        <v>19.2</v>
      </c>
      <c r="M2197" s="18">
        <f t="shared" si="223"/>
        <v>19.604860488486658</v>
      </c>
      <c r="N2197" s="16"/>
      <c r="O2197" s="16"/>
      <c r="P2197" s="16"/>
    </row>
    <row r="2198" spans="1:16" x14ac:dyDescent="0.25">
      <c r="A2198" s="16"/>
      <c r="B2198" s="16"/>
      <c r="C2198" s="16"/>
      <c r="D2198" s="17"/>
      <c r="E2198" s="16"/>
      <c r="F2198" s="18"/>
      <c r="G2198" s="18"/>
      <c r="H2198" s="18"/>
      <c r="I2198" s="18"/>
      <c r="J2198" s="19"/>
      <c r="K2198" s="19"/>
      <c r="L2198" s="20">
        <f t="shared" si="224"/>
        <v>22</v>
      </c>
      <c r="M2198" s="18">
        <f t="shared" si="223"/>
        <v>23.283026869788849</v>
      </c>
      <c r="N2198" s="16"/>
      <c r="O2198" s="16"/>
      <c r="P2198" s="16"/>
    </row>
    <row r="2199" spans="1:16" x14ac:dyDescent="0.25">
      <c r="A2199" s="16"/>
      <c r="B2199" s="16"/>
      <c r="C2199" s="16"/>
      <c r="D2199" s="17"/>
      <c r="E2199" s="16"/>
      <c r="F2199" s="18"/>
      <c r="G2199" s="18"/>
      <c r="H2199" s="18"/>
      <c r="I2199" s="18"/>
      <c r="J2199" s="19"/>
      <c r="K2199" s="19"/>
      <c r="L2199" s="20">
        <f t="shared" si="224"/>
        <v>17.100000000000001</v>
      </c>
      <c r="M2199" s="18">
        <f t="shared" si="223"/>
        <v>15.758883704857258</v>
      </c>
      <c r="N2199" s="16"/>
      <c r="O2199" s="16"/>
      <c r="P2199" s="16"/>
    </row>
    <row r="2200" spans="1:16" x14ac:dyDescent="0.25">
      <c r="A2200" s="16"/>
      <c r="B2200" s="16"/>
      <c r="C2200" s="16"/>
      <c r="D2200" s="17"/>
      <c r="E2200" s="16"/>
      <c r="F2200" s="18"/>
      <c r="G2200" s="18"/>
      <c r="H2200" s="18"/>
      <c r="I2200" s="18"/>
      <c r="J2200" s="19"/>
      <c r="K2200" s="19"/>
      <c r="L2200" s="20">
        <f t="shared" si="224"/>
        <v>17</v>
      </c>
      <c r="M2200" s="18">
        <f t="shared" si="223"/>
        <v>15.32627632596558</v>
      </c>
      <c r="N2200" s="16"/>
      <c r="O2200" s="16"/>
      <c r="P2200" s="16"/>
    </row>
    <row r="2201" spans="1:16" x14ac:dyDescent="0.25">
      <c r="A2201" s="16"/>
      <c r="B2201" s="16"/>
      <c r="C2201" s="16"/>
      <c r="D2201" s="17"/>
      <c r="E2201" s="16"/>
      <c r="F2201" s="18"/>
      <c r="G2201" s="18"/>
      <c r="H2201" s="18"/>
      <c r="I2201" s="18"/>
      <c r="J2201" s="19"/>
      <c r="K2201" s="19"/>
      <c r="L2201" s="20">
        <f t="shared" si="224"/>
        <v>18.8</v>
      </c>
      <c r="M2201" s="18">
        <f t="shared" si="223"/>
        <v>19.063841404345908</v>
      </c>
      <c r="N2201" s="16"/>
      <c r="O2201" s="16"/>
      <c r="P2201" s="16"/>
    </row>
    <row r="2202" spans="1:16" x14ac:dyDescent="0.25">
      <c r="A2202" s="16"/>
      <c r="B2202" s="16"/>
      <c r="C2202" s="16"/>
      <c r="D2202" s="17"/>
      <c r="E2202" s="16"/>
      <c r="F2202" s="18"/>
      <c r="G2202" s="18"/>
      <c r="H2202" s="18"/>
      <c r="I2202" s="18"/>
      <c r="J2202" s="19"/>
      <c r="K2202" s="19"/>
      <c r="L2202" s="20">
        <f t="shared" si="224"/>
        <v>17.8</v>
      </c>
      <c r="M2202" s="18">
        <f t="shared" si="223"/>
        <v>15.729340028986934</v>
      </c>
      <c r="N2202" s="16"/>
      <c r="O2202" s="16"/>
      <c r="P2202" s="16"/>
    </row>
    <row r="2203" spans="1:16" x14ac:dyDescent="0.25">
      <c r="A2203" s="16"/>
      <c r="B2203" s="16"/>
      <c r="C2203" s="16"/>
      <c r="D2203" s="17"/>
      <c r="E2203" s="16"/>
      <c r="F2203" s="18"/>
      <c r="G2203" s="18"/>
      <c r="H2203" s="18"/>
      <c r="I2203" s="18"/>
      <c r="J2203" s="19"/>
      <c r="K2203" s="19"/>
      <c r="L2203" s="20">
        <f t="shared" si="224"/>
        <v>18.600000000000001</v>
      </c>
      <c r="M2203" s="18">
        <f t="shared" si="223"/>
        <v>18.815586308771501</v>
      </c>
      <c r="N2203" s="16"/>
      <c r="O2203" s="16"/>
      <c r="P2203" s="16"/>
    </row>
    <row r="2204" spans="1:16" x14ac:dyDescent="0.25">
      <c r="A2204" s="16"/>
      <c r="B2204" s="16"/>
      <c r="C2204" s="16"/>
      <c r="D2204" s="17"/>
      <c r="E2204" s="16"/>
      <c r="F2204" s="18"/>
      <c r="G2204" s="18"/>
      <c r="H2204" s="18"/>
      <c r="I2204" s="18"/>
      <c r="J2204" s="19"/>
      <c r="K2204" s="19"/>
      <c r="L2204" s="20">
        <f t="shared" si="224"/>
        <v>17.399999999999999</v>
      </c>
      <c r="M2204" s="18">
        <f t="shared" si="223"/>
        <v>14.780817853018345</v>
      </c>
      <c r="N2204" s="16"/>
      <c r="O2204" s="16"/>
      <c r="P2204" s="16"/>
    </row>
    <row r="2205" spans="1:16" x14ac:dyDescent="0.25">
      <c r="A2205" s="16"/>
      <c r="B2205" s="16"/>
      <c r="C2205" s="16"/>
      <c r="D2205" s="17"/>
      <c r="E2205" s="16"/>
      <c r="F2205" s="18"/>
      <c r="G2205" s="18"/>
      <c r="H2205" s="18"/>
      <c r="I2205" s="18"/>
      <c r="J2205" s="19"/>
      <c r="K2205" s="19"/>
      <c r="L2205" s="20">
        <f t="shared" si="224"/>
        <v>18.7</v>
      </c>
      <c r="M2205" s="18">
        <f t="shared" si="223"/>
        <v>18.823596770672225</v>
      </c>
      <c r="N2205" s="16"/>
      <c r="O2205" s="16"/>
      <c r="P2205" s="16"/>
    </row>
    <row r="2206" spans="1:16" x14ac:dyDescent="0.25">
      <c r="A2206" s="16"/>
      <c r="B2206" s="16"/>
      <c r="C2206" s="16"/>
      <c r="D2206" s="17"/>
      <c r="E2206" s="16"/>
      <c r="F2206" s="18"/>
      <c r="G2206" s="18"/>
      <c r="H2206" s="18"/>
      <c r="I2206" s="18"/>
      <c r="J2206" s="19"/>
      <c r="K2206" s="19"/>
      <c r="L2206" s="20">
        <f t="shared" si="224"/>
        <v>19.2</v>
      </c>
      <c r="M2206" s="18">
        <f t="shared" si="223"/>
        <v>18.358011639741974</v>
      </c>
      <c r="N2206" s="16"/>
      <c r="O2206" s="16"/>
      <c r="P2206" s="16"/>
    </row>
    <row r="2207" spans="1:16" x14ac:dyDescent="0.25">
      <c r="A2207" s="16"/>
      <c r="B2207" s="16"/>
      <c r="C2207" s="16"/>
      <c r="D2207" s="17"/>
      <c r="E2207" s="16"/>
      <c r="F2207" s="18"/>
      <c r="G2207" s="18"/>
      <c r="H2207" s="18"/>
      <c r="I2207" s="18"/>
      <c r="J2207" s="19"/>
      <c r="K2207" s="19"/>
      <c r="L2207" s="20">
        <f t="shared" si="224"/>
        <v>16.399999999999999</v>
      </c>
      <c r="M2207" s="18">
        <f t="shared" si="223"/>
        <v>14.029462137157312</v>
      </c>
      <c r="N2207" s="16"/>
      <c r="O2207" s="16"/>
      <c r="P2207" s="16"/>
    </row>
    <row r="2208" spans="1:16" x14ac:dyDescent="0.25">
      <c r="A2208" s="16"/>
      <c r="B2208" s="16"/>
      <c r="C2208" s="16"/>
      <c r="D2208" s="17"/>
      <c r="E2208" s="16"/>
      <c r="F2208" s="18"/>
      <c r="G2208" s="18"/>
      <c r="H2208" s="18"/>
      <c r="I2208" s="18"/>
      <c r="J2208" s="19"/>
      <c r="K2208" s="19"/>
      <c r="L2208" s="20">
        <f t="shared" si="224"/>
        <v>19.399999999999999</v>
      </c>
      <c r="M2208" s="18">
        <f t="shared" si="223"/>
        <v>20.163142835879022</v>
      </c>
      <c r="N2208" s="16"/>
      <c r="O2208" s="16"/>
      <c r="P2208" s="16"/>
    </row>
    <row r="2209" spans="1:16" x14ac:dyDescent="0.25">
      <c r="A2209" s="16"/>
      <c r="B2209" s="16"/>
      <c r="C2209" s="16"/>
      <c r="D2209" s="17"/>
      <c r="E2209" s="16"/>
      <c r="F2209" s="18"/>
      <c r="G2209" s="18"/>
      <c r="H2209" s="18"/>
      <c r="I2209" s="18"/>
      <c r="J2209" s="19"/>
      <c r="K2209" s="19"/>
      <c r="L2209" s="20">
        <f t="shared" si="224"/>
        <v>17.100000000000001</v>
      </c>
      <c r="M2209" s="18">
        <f t="shared" si="223"/>
        <v>18.13325480761862</v>
      </c>
      <c r="N2209" s="16"/>
      <c r="O2209" s="16"/>
      <c r="P2209" s="16"/>
    </row>
    <row r="2210" spans="1:16" x14ac:dyDescent="0.25">
      <c r="A2210" s="16"/>
      <c r="B2210" s="16"/>
      <c r="C2210" s="16"/>
      <c r="D2210" s="17"/>
      <c r="E2210" s="16"/>
      <c r="F2210" s="18"/>
      <c r="G2210" s="18"/>
      <c r="H2210" s="18"/>
      <c r="I2210" s="18"/>
      <c r="J2210" s="19"/>
      <c r="K2210" s="19"/>
      <c r="L2210" s="20">
        <f t="shared" si="224"/>
        <v>19.100000000000001</v>
      </c>
      <c r="M2210" s="18">
        <f t="shared" si="223"/>
        <v>16.955202643768427</v>
      </c>
      <c r="N2210" s="16"/>
      <c r="O2210" s="16"/>
      <c r="P2210" s="16"/>
    </row>
    <row r="2211" spans="1:16" x14ac:dyDescent="0.25">
      <c r="A2211" s="16"/>
      <c r="B2211" s="16"/>
      <c r="C2211" s="16"/>
      <c r="D2211" s="17"/>
      <c r="E2211" s="16"/>
      <c r="F2211" s="18"/>
      <c r="G2211" s="18"/>
      <c r="H2211" s="18"/>
      <c r="I2211" s="18"/>
      <c r="J2211" s="19"/>
      <c r="K2211" s="19"/>
      <c r="L2211" s="20">
        <f t="shared" si="224"/>
        <v>19.600000000000001</v>
      </c>
      <c r="M2211" s="18">
        <f t="shared" si="223"/>
        <v>19.488676792265007</v>
      </c>
      <c r="N2211" s="16"/>
      <c r="O2211" s="16"/>
      <c r="P2211" s="16"/>
    </row>
    <row r="2212" spans="1:16" x14ac:dyDescent="0.25">
      <c r="A2212" s="16"/>
      <c r="B2212" s="16"/>
      <c r="C2212" s="16"/>
      <c r="D2212" s="17"/>
      <c r="E2212" s="16"/>
      <c r="F2212" s="18"/>
      <c r="G2212" s="18"/>
      <c r="H2212" s="18"/>
      <c r="I2212" s="18"/>
      <c r="J2212" s="19"/>
      <c r="K2212" s="19"/>
      <c r="L2212" s="20">
        <f t="shared" si="224"/>
        <v>20.2</v>
      </c>
      <c r="M2212" s="18">
        <f t="shared" si="223"/>
        <v>21.92253862459172</v>
      </c>
      <c r="N2212" s="16"/>
      <c r="O2212" s="16"/>
      <c r="P2212" s="16"/>
    </row>
    <row r="2213" spans="1:16" x14ac:dyDescent="0.25">
      <c r="A2213" s="16"/>
      <c r="B2213" s="16"/>
      <c r="C2213" s="16"/>
      <c r="D2213" s="17"/>
      <c r="E2213" s="16"/>
      <c r="F2213" s="18"/>
      <c r="G2213" s="18"/>
      <c r="H2213" s="18"/>
      <c r="I2213" s="18"/>
      <c r="J2213" s="19"/>
      <c r="K2213" s="19"/>
      <c r="L2213" s="20">
        <f t="shared" si="224"/>
        <v>19.899999999999999</v>
      </c>
      <c r="M2213" s="18">
        <f t="shared" ref="M2213:M2276" si="225">L627</f>
        <v>21.022816171703266</v>
      </c>
      <c r="N2213" s="16"/>
      <c r="O2213" s="16"/>
      <c r="P2213" s="16"/>
    </row>
    <row r="2214" spans="1:16" x14ac:dyDescent="0.25">
      <c r="A2214" s="16"/>
      <c r="B2214" s="16"/>
      <c r="C2214" s="16"/>
      <c r="D2214" s="17"/>
      <c r="E2214" s="16"/>
      <c r="F2214" s="18"/>
      <c r="G2214" s="18"/>
      <c r="H2214" s="18"/>
      <c r="I2214" s="18"/>
      <c r="J2214" s="19"/>
      <c r="K2214" s="19"/>
      <c r="L2214" s="20">
        <f t="shared" si="224"/>
        <v>19.5</v>
      </c>
      <c r="M2214" s="18">
        <f t="shared" si="225"/>
        <v>19.832445013104149</v>
      </c>
      <c r="N2214" s="16"/>
      <c r="O2214" s="16"/>
      <c r="P2214" s="16"/>
    </row>
    <row r="2215" spans="1:16" x14ac:dyDescent="0.25">
      <c r="A2215" s="16"/>
      <c r="B2215" s="16"/>
      <c r="C2215" s="16"/>
      <c r="D2215" s="17"/>
      <c r="E2215" s="16"/>
      <c r="F2215" s="18"/>
      <c r="G2215" s="18"/>
      <c r="H2215" s="18"/>
      <c r="I2215" s="18"/>
      <c r="J2215" s="19"/>
      <c r="K2215" s="19"/>
      <c r="L2215" s="20">
        <f t="shared" si="224"/>
        <v>20.3</v>
      </c>
      <c r="M2215" s="18">
        <f t="shared" si="225"/>
        <v>21.147547699849778</v>
      </c>
      <c r="N2215" s="16"/>
      <c r="O2215" s="16"/>
      <c r="P2215" s="16"/>
    </row>
    <row r="2216" spans="1:16" x14ac:dyDescent="0.25">
      <c r="A2216" s="16"/>
      <c r="B2216" s="16"/>
      <c r="C2216" s="16"/>
      <c r="D2216" s="17"/>
      <c r="E2216" s="16"/>
      <c r="F2216" s="18"/>
      <c r="G2216" s="18"/>
      <c r="H2216" s="18"/>
      <c r="I2216" s="18"/>
      <c r="J2216" s="19"/>
      <c r="K2216" s="19"/>
      <c r="L2216" s="20">
        <f t="shared" si="224"/>
        <v>19</v>
      </c>
      <c r="M2216" s="18">
        <f t="shared" si="225"/>
        <v>19.933494955801585</v>
      </c>
      <c r="N2216" s="16"/>
      <c r="O2216" s="16"/>
      <c r="P2216" s="16"/>
    </row>
    <row r="2217" spans="1:16" x14ac:dyDescent="0.25">
      <c r="A2217" s="16"/>
      <c r="B2217" s="16"/>
      <c r="C2217" s="16"/>
      <c r="D2217" s="17"/>
      <c r="E2217" s="16"/>
      <c r="F2217" s="18"/>
      <c r="G2217" s="18"/>
      <c r="H2217" s="18"/>
      <c r="I2217" s="18"/>
      <c r="J2217" s="19"/>
      <c r="K2217" s="19"/>
      <c r="L2217" s="20">
        <f t="shared" si="224"/>
        <v>15.5</v>
      </c>
      <c r="M2217" s="18">
        <f t="shared" si="225"/>
        <v>15.809799520322832</v>
      </c>
      <c r="N2217" s="16"/>
      <c r="O2217" s="16"/>
      <c r="P2217" s="16"/>
    </row>
    <row r="2218" spans="1:16" x14ac:dyDescent="0.25">
      <c r="A2218" s="16"/>
      <c r="B2218" s="16"/>
      <c r="C2218" s="16"/>
      <c r="D2218" s="17"/>
      <c r="E2218" s="16"/>
      <c r="F2218" s="18"/>
      <c r="G2218" s="18"/>
      <c r="H2218" s="18"/>
      <c r="I2218" s="18"/>
      <c r="J2218" s="19"/>
      <c r="K2218" s="19"/>
      <c r="L2218" s="20">
        <f t="shared" si="224"/>
        <v>16.600000000000001</v>
      </c>
      <c r="M2218" s="18">
        <f t="shared" si="225"/>
        <v>16.598013109145132</v>
      </c>
      <c r="N2218" s="16"/>
      <c r="O2218" s="16"/>
      <c r="P2218" s="16"/>
    </row>
    <row r="2219" spans="1:16" x14ac:dyDescent="0.25">
      <c r="A2219" s="16"/>
      <c r="B2219" s="16"/>
      <c r="C2219" s="16"/>
      <c r="D2219" s="17"/>
      <c r="E2219" s="16"/>
      <c r="F2219" s="18"/>
      <c r="G2219" s="18"/>
      <c r="H2219" s="18"/>
      <c r="I2219" s="18"/>
      <c r="J2219" s="19"/>
      <c r="K2219" s="19"/>
      <c r="L2219" s="20">
        <f t="shared" si="224"/>
        <v>17.399999999999999</v>
      </c>
      <c r="M2219" s="18">
        <f t="shared" si="225"/>
        <v>17.374276244712469</v>
      </c>
      <c r="N2219" s="16"/>
      <c r="O2219" s="16"/>
      <c r="P2219" s="16"/>
    </row>
    <row r="2220" spans="1:16" x14ac:dyDescent="0.25">
      <c r="A2220" s="16"/>
      <c r="B2220" s="16"/>
      <c r="C2220" s="16"/>
      <c r="D2220" s="17"/>
      <c r="E2220" s="16"/>
      <c r="F2220" s="18"/>
      <c r="G2220" s="18"/>
      <c r="H2220" s="18"/>
      <c r="I2220" s="18"/>
      <c r="J2220" s="19"/>
      <c r="K2220" s="19"/>
      <c r="L2220" s="20">
        <f t="shared" si="224"/>
        <v>20.2</v>
      </c>
      <c r="M2220" s="18">
        <f t="shared" si="225"/>
        <v>21.057242174727584</v>
      </c>
      <c r="N2220" s="16"/>
      <c r="O2220" s="16"/>
      <c r="P2220" s="16"/>
    </row>
    <row r="2221" spans="1:16" x14ac:dyDescent="0.25">
      <c r="A2221" s="16"/>
      <c r="B2221" s="16"/>
      <c r="C2221" s="16"/>
      <c r="D2221" s="17"/>
      <c r="E2221" s="16"/>
      <c r="F2221" s="18"/>
      <c r="G2221" s="18"/>
      <c r="H2221" s="18"/>
      <c r="I2221" s="18"/>
      <c r="J2221" s="19"/>
      <c r="K2221" s="19"/>
      <c r="L2221" s="20">
        <f t="shared" si="224"/>
        <v>19</v>
      </c>
      <c r="M2221" s="18">
        <f t="shared" si="225"/>
        <v>19.334829406418706</v>
      </c>
      <c r="N2221" s="16"/>
      <c r="O2221" s="16"/>
      <c r="P2221" s="16"/>
    </row>
    <row r="2222" spans="1:16" x14ac:dyDescent="0.25">
      <c r="A2222" s="16"/>
      <c r="B2222" s="16"/>
      <c r="C2222" s="16"/>
      <c r="D2222" s="17"/>
      <c r="E2222" s="16"/>
      <c r="F2222" s="18"/>
      <c r="G2222" s="18"/>
      <c r="H2222" s="18"/>
      <c r="I2222" s="18"/>
      <c r="J2222" s="19"/>
      <c r="K2222" s="19"/>
      <c r="L2222" s="20">
        <f t="shared" si="224"/>
        <v>21.5</v>
      </c>
      <c r="M2222" s="18">
        <f t="shared" si="225"/>
        <v>22.78501413591</v>
      </c>
      <c r="N2222" s="16"/>
      <c r="O2222" s="16"/>
      <c r="P2222" s="16"/>
    </row>
    <row r="2223" spans="1:16" x14ac:dyDescent="0.25">
      <c r="A2223" s="16"/>
      <c r="B2223" s="16"/>
      <c r="C2223" s="16"/>
      <c r="D2223" s="17"/>
      <c r="E2223" s="16"/>
      <c r="F2223" s="18"/>
      <c r="G2223" s="18"/>
      <c r="H2223" s="18"/>
      <c r="I2223" s="18"/>
      <c r="J2223" s="19"/>
      <c r="K2223" s="19"/>
      <c r="L2223" s="20">
        <f t="shared" si="224"/>
        <v>16.600000000000001</v>
      </c>
      <c r="M2223" s="18">
        <f t="shared" si="225"/>
        <v>16.627745262412873</v>
      </c>
      <c r="N2223" s="16"/>
      <c r="O2223" s="16"/>
      <c r="P2223" s="16"/>
    </row>
    <row r="2224" spans="1:16" x14ac:dyDescent="0.25">
      <c r="A2224" s="16"/>
      <c r="B2224" s="16"/>
      <c r="C2224" s="16"/>
      <c r="D2224" s="17"/>
      <c r="E2224" s="16"/>
      <c r="F2224" s="18"/>
      <c r="G2224" s="18"/>
      <c r="H2224" s="18"/>
      <c r="I2224" s="18"/>
      <c r="J2224" s="19"/>
      <c r="K2224" s="19"/>
      <c r="L2224" s="20">
        <f t="shared" si="224"/>
        <v>15.3</v>
      </c>
      <c r="M2224" s="18">
        <f t="shared" si="225"/>
        <v>15.675642940775738</v>
      </c>
      <c r="N2224" s="16"/>
      <c r="O2224" s="16"/>
      <c r="P2224" s="16"/>
    </row>
    <row r="2225" spans="1:16" x14ac:dyDescent="0.25">
      <c r="A2225" s="16"/>
      <c r="B2225" s="16"/>
      <c r="C2225" s="16"/>
      <c r="D2225" s="17"/>
      <c r="E2225" s="16"/>
      <c r="F2225" s="18"/>
      <c r="G2225" s="18"/>
      <c r="H2225" s="18"/>
      <c r="I2225" s="18"/>
      <c r="J2225" s="19"/>
      <c r="K2225" s="19"/>
      <c r="L2225" s="20">
        <f t="shared" si="224"/>
        <v>17.899999999999999</v>
      </c>
      <c r="M2225" s="18">
        <f t="shared" si="225"/>
        <v>17.921201733683887</v>
      </c>
      <c r="N2225" s="16"/>
      <c r="O2225" s="16"/>
      <c r="P2225" s="16"/>
    </row>
    <row r="2226" spans="1:16" x14ac:dyDescent="0.25">
      <c r="A2226" s="16"/>
      <c r="B2226" s="16"/>
      <c r="C2226" s="16"/>
      <c r="D2226" s="17"/>
      <c r="E2226" s="16"/>
      <c r="F2226" s="18"/>
      <c r="G2226" s="18"/>
      <c r="H2226" s="18"/>
      <c r="I2226" s="18"/>
      <c r="J2226" s="19"/>
      <c r="K2226" s="19"/>
      <c r="L2226" s="20">
        <f t="shared" si="224"/>
        <v>19.100000000000001</v>
      </c>
      <c r="M2226" s="18">
        <f t="shared" si="225"/>
        <v>19.433998111042882</v>
      </c>
      <c r="N2226" s="16"/>
      <c r="O2226" s="16"/>
      <c r="P2226" s="16"/>
    </row>
    <row r="2227" spans="1:16" x14ac:dyDescent="0.25">
      <c r="A2227" s="16"/>
      <c r="B2227" s="16"/>
      <c r="C2227" s="16"/>
      <c r="D2227" s="17"/>
      <c r="E2227" s="16"/>
      <c r="F2227" s="18"/>
      <c r="G2227" s="18"/>
      <c r="H2227" s="18"/>
      <c r="I2227" s="18"/>
      <c r="J2227" s="19"/>
      <c r="K2227" s="19"/>
      <c r="L2227" s="20">
        <f t="shared" si="224"/>
        <v>18.5</v>
      </c>
      <c r="M2227" s="18">
        <f t="shared" si="225"/>
        <v>18.676404329478501</v>
      </c>
      <c r="N2227" s="16"/>
      <c r="O2227" s="16"/>
      <c r="P2227" s="16"/>
    </row>
    <row r="2228" spans="1:16" x14ac:dyDescent="0.25">
      <c r="A2228" s="16"/>
      <c r="B2228" s="16"/>
      <c r="C2228" s="16"/>
      <c r="D2228" s="17"/>
      <c r="E2228" s="16"/>
      <c r="F2228" s="18"/>
      <c r="G2228" s="18"/>
      <c r="H2228" s="18"/>
      <c r="I2228" s="18"/>
      <c r="J2228" s="19"/>
      <c r="K2228" s="19"/>
      <c r="L2228" s="20">
        <f t="shared" si="224"/>
        <v>20.6</v>
      </c>
      <c r="M2228" s="18">
        <f t="shared" si="225"/>
        <v>21.619042747237838</v>
      </c>
      <c r="N2228" s="16"/>
      <c r="O2228" s="16"/>
      <c r="P2228" s="16"/>
    </row>
    <row r="2229" spans="1:16" x14ac:dyDescent="0.25">
      <c r="A2229" s="16"/>
      <c r="B2229" s="16"/>
      <c r="C2229" s="16"/>
      <c r="D2229" s="17"/>
      <c r="E2229" s="16"/>
      <c r="F2229" s="18"/>
      <c r="G2229" s="18"/>
      <c r="H2229" s="18"/>
      <c r="I2229" s="18"/>
      <c r="J2229" s="19"/>
      <c r="K2229" s="19"/>
      <c r="L2229" s="20">
        <f t="shared" si="224"/>
        <v>17</v>
      </c>
      <c r="M2229" s="18">
        <f t="shared" si="225"/>
        <v>16.98520794100558</v>
      </c>
      <c r="N2229" s="16"/>
      <c r="O2229" s="16"/>
      <c r="P2229" s="16"/>
    </row>
    <row r="2230" spans="1:16" x14ac:dyDescent="0.25">
      <c r="A2230" s="16"/>
      <c r="B2230" s="16"/>
      <c r="C2230" s="16"/>
      <c r="D2230" s="17"/>
      <c r="E2230" s="16"/>
      <c r="F2230" s="18"/>
      <c r="G2230" s="18"/>
      <c r="H2230" s="18"/>
      <c r="I2230" s="18"/>
      <c r="J2230" s="19"/>
      <c r="K2230" s="19"/>
      <c r="L2230" s="20">
        <f t="shared" ref="L2230:L2293" si="226">E644</f>
        <v>16.899999999999999</v>
      </c>
      <c r="M2230" s="18">
        <f t="shared" si="225"/>
        <v>16.893710855732458</v>
      </c>
      <c r="N2230" s="16"/>
      <c r="O2230" s="16"/>
      <c r="P2230" s="16"/>
    </row>
    <row r="2231" spans="1:16" x14ac:dyDescent="0.25">
      <c r="A2231" s="16"/>
      <c r="B2231" s="16"/>
      <c r="C2231" s="16"/>
      <c r="D2231" s="17"/>
      <c r="E2231" s="16"/>
      <c r="F2231" s="18"/>
      <c r="G2231" s="18"/>
      <c r="H2231" s="18"/>
      <c r="I2231" s="18"/>
      <c r="J2231" s="19"/>
      <c r="K2231" s="19"/>
      <c r="L2231" s="20">
        <f t="shared" si="226"/>
        <v>18.3</v>
      </c>
      <c r="M2231" s="18">
        <f t="shared" si="225"/>
        <v>18.419697265466734</v>
      </c>
      <c r="N2231" s="16"/>
      <c r="O2231" s="16"/>
      <c r="P2231" s="16"/>
    </row>
    <row r="2232" spans="1:16" x14ac:dyDescent="0.25">
      <c r="A2232" s="16"/>
      <c r="B2232" s="16"/>
      <c r="C2232" s="16"/>
      <c r="D2232" s="17"/>
      <c r="E2232" s="16"/>
      <c r="F2232" s="18"/>
      <c r="G2232" s="18"/>
      <c r="H2232" s="18"/>
      <c r="I2232" s="18"/>
      <c r="J2232" s="19"/>
      <c r="K2232" s="19"/>
      <c r="L2232" s="20">
        <f t="shared" si="226"/>
        <v>17.5</v>
      </c>
      <c r="M2232" s="18">
        <f t="shared" si="225"/>
        <v>17.477459252173084</v>
      </c>
      <c r="N2232" s="16"/>
      <c r="O2232" s="16"/>
      <c r="P2232" s="16"/>
    </row>
    <row r="2233" spans="1:16" x14ac:dyDescent="0.25">
      <c r="A2233" s="16"/>
      <c r="B2233" s="16"/>
      <c r="C2233" s="16"/>
      <c r="D2233" s="17"/>
      <c r="E2233" s="16"/>
      <c r="F2233" s="18"/>
      <c r="G2233" s="18"/>
      <c r="H2233" s="18"/>
      <c r="I2233" s="18"/>
      <c r="J2233" s="19"/>
      <c r="K2233" s="19"/>
      <c r="L2233" s="20">
        <f t="shared" si="226"/>
        <v>20.6</v>
      </c>
      <c r="M2233" s="18">
        <f t="shared" si="225"/>
        <v>21.443308262059421</v>
      </c>
      <c r="N2233" s="16"/>
      <c r="O2233" s="16"/>
      <c r="P2233" s="16"/>
    </row>
    <row r="2234" spans="1:16" x14ac:dyDescent="0.25">
      <c r="A2234" s="16"/>
      <c r="B2234" s="16"/>
      <c r="C2234" s="16"/>
      <c r="D2234" s="17"/>
      <c r="E2234" s="16"/>
      <c r="F2234" s="18"/>
      <c r="G2234" s="18"/>
      <c r="H2234" s="18"/>
      <c r="I2234" s="18"/>
      <c r="J2234" s="19"/>
      <c r="K2234" s="19"/>
      <c r="L2234" s="20">
        <f t="shared" si="226"/>
        <v>16.399999999999999</v>
      </c>
      <c r="M2234" s="18">
        <f t="shared" si="225"/>
        <v>16.472484841564686</v>
      </c>
      <c r="N2234" s="16"/>
      <c r="O2234" s="16"/>
      <c r="P2234" s="16"/>
    </row>
    <row r="2235" spans="1:16" x14ac:dyDescent="0.25">
      <c r="A2235" s="16"/>
      <c r="B2235" s="16"/>
      <c r="C2235" s="16"/>
      <c r="D2235" s="17"/>
      <c r="E2235" s="16"/>
      <c r="F2235" s="18"/>
      <c r="G2235" s="18"/>
      <c r="H2235" s="18"/>
      <c r="I2235" s="18"/>
      <c r="J2235" s="19"/>
      <c r="K2235" s="19"/>
      <c r="L2235" s="20">
        <f t="shared" si="226"/>
        <v>17</v>
      </c>
      <c r="M2235" s="18">
        <f t="shared" si="225"/>
        <v>16.973751192770013</v>
      </c>
      <c r="N2235" s="16"/>
      <c r="O2235" s="16"/>
      <c r="P2235" s="16"/>
    </row>
    <row r="2236" spans="1:16" x14ac:dyDescent="0.25">
      <c r="A2236" s="16"/>
      <c r="B2236" s="16"/>
      <c r="C2236" s="16"/>
      <c r="D2236" s="17"/>
      <c r="E2236" s="16"/>
      <c r="F2236" s="18"/>
      <c r="G2236" s="18"/>
      <c r="H2236" s="18"/>
      <c r="I2236" s="18"/>
      <c r="J2236" s="19"/>
      <c r="K2236" s="19"/>
      <c r="L2236" s="20">
        <f t="shared" si="226"/>
        <v>17.600000000000001</v>
      </c>
      <c r="M2236" s="18">
        <f t="shared" si="225"/>
        <v>17.58307679207763</v>
      </c>
      <c r="N2236" s="16"/>
      <c r="O2236" s="16"/>
      <c r="P2236" s="16"/>
    </row>
    <row r="2237" spans="1:16" x14ac:dyDescent="0.25">
      <c r="A2237" s="16"/>
      <c r="B2237" s="16"/>
      <c r="C2237" s="16"/>
      <c r="D2237" s="17"/>
      <c r="E2237" s="16"/>
      <c r="F2237" s="18"/>
      <c r="G2237" s="18"/>
      <c r="H2237" s="18"/>
      <c r="I2237" s="18"/>
      <c r="J2237" s="19"/>
      <c r="K2237" s="19"/>
      <c r="L2237" s="20">
        <f t="shared" si="226"/>
        <v>15.6</v>
      </c>
      <c r="M2237" s="18">
        <f t="shared" si="225"/>
        <v>15.877629655927182</v>
      </c>
      <c r="N2237" s="16"/>
      <c r="O2237" s="16"/>
      <c r="P2237" s="16"/>
    </row>
    <row r="2238" spans="1:16" x14ac:dyDescent="0.25">
      <c r="A2238" s="16"/>
      <c r="B2238" s="16"/>
      <c r="C2238" s="16"/>
      <c r="D2238" s="17"/>
      <c r="E2238" s="16"/>
      <c r="F2238" s="18"/>
      <c r="G2238" s="18"/>
      <c r="H2238" s="18"/>
      <c r="I2238" s="18"/>
      <c r="J2238" s="19"/>
      <c r="K2238" s="19"/>
      <c r="L2238" s="20">
        <f t="shared" si="226"/>
        <v>17.399999999999999</v>
      </c>
      <c r="M2238" s="18">
        <f t="shared" si="225"/>
        <v>17.37851884036057</v>
      </c>
      <c r="N2238" s="16"/>
      <c r="O2238" s="16"/>
      <c r="P2238" s="16"/>
    </row>
    <row r="2239" spans="1:16" x14ac:dyDescent="0.25">
      <c r="A2239" s="16"/>
      <c r="B2239" s="16"/>
      <c r="C2239" s="16"/>
      <c r="D2239" s="17"/>
      <c r="E2239" s="16"/>
      <c r="F2239" s="18"/>
      <c r="G2239" s="18"/>
      <c r="H2239" s="18"/>
      <c r="I2239" s="18"/>
      <c r="J2239" s="19"/>
      <c r="K2239" s="19"/>
      <c r="L2239" s="20">
        <f t="shared" si="226"/>
        <v>14.4</v>
      </c>
      <c r="M2239" s="18">
        <f t="shared" si="225"/>
        <v>15.007955707192345</v>
      </c>
      <c r="N2239" s="16"/>
      <c r="O2239" s="16"/>
      <c r="P2239" s="16"/>
    </row>
    <row r="2240" spans="1:16" x14ac:dyDescent="0.25">
      <c r="A2240" s="16"/>
      <c r="B2240" s="16"/>
      <c r="C2240" s="16"/>
      <c r="D2240" s="17"/>
      <c r="E2240" s="16"/>
      <c r="F2240" s="18"/>
      <c r="G2240" s="18"/>
      <c r="H2240" s="18"/>
      <c r="I2240" s="18"/>
      <c r="J2240" s="19"/>
      <c r="K2240" s="19"/>
      <c r="L2240" s="20">
        <f t="shared" si="226"/>
        <v>17.899999999999999</v>
      </c>
      <c r="M2240" s="18">
        <f t="shared" si="225"/>
        <v>17.727677349027701</v>
      </c>
      <c r="N2240" s="16"/>
      <c r="O2240" s="16"/>
      <c r="P2240" s="16"/>
    </row>
    <row r="2241" spans="1:16" x14ac:dyDescent="0.25">
      <c r="A2241" s="16"/>
      <c r="B2241" s="16"/>
      <c r="C2241" s="16"/>
      <c r="D2241" s="17"/>
      <c r="E2241" s="16"/>
      <c r="F2241" s="18"/>
      <c r="G2241" s="18"/>
      <c r="H2241" s="18"/>
      <c r="I2241" s="18"/>
      <c r="J2241" s="19"/>
      <c r="K2241" s="19"/>
      <c r="L2241" s="20">
        <f t="shared" si="226"/>
        <v>19.600000000000001</v>
      </c>
      <c r="M2241" s="18">
        <f t="shared" si="225"/>
        <v>20.066969522503392</v>
      </c>
      <c r="N2241" s="16"/>
      <c r="O2241" s="16"/>
      <c r="P2241" s="16"/>
    </row>
    <row r="2242" spans="1:16" x14ac:dyDescent="0.25">
      <c r="A2242" s="16"/>
      <c r="B2242" s="16"/>
      <c r="C2242" s="16"/>
      <c r="D2242" s="17"/>
      <c r="E2242" s="16"/>
      <c r="F2242" s="18"/>
      <c r="G2242" s="18"/>
      <c r="H2242" s="18"/>
      <c r="I2242" s="18"/>
      <c r="J2242" s="19"/>
      <c r="K2242" s="19"/>
      <c r="L2242" s="20">
        <f t="shared" si="226"/>
        <v>14.9</v>
      </c>
      <c r="M2242" s="18">
        <f t="shared" si="225"/>
        <v>15.47604753392706</v>
      </c>
      <c r="N2242" s="16"/>
      <c r="O2242" s="16"/>
      <c r="P2242" s="16"/>
    </row>
    <row r="2243" spans="1:16" x14ac:dyDescent="0.25">
      <c r="A2243" s="16"/>
      <c r="B2243" s="16"/>
      <c r="C2243" s="16"/>
      <c r="D2243" s="17"/>
      <c r="E2243" s="16"/>
      <c r="F2243" s="18"/>
      <c r="G2243" s="18"/>
      <c r="H2243" s="18"/>
      <c r="I2243" s="18"/>
      <c r="J2243" s="19"/>
      <c r="K2243" s="19"/>
      <c r="L2243" s="20">
        <f t="shared" si="226"/>
        <v>15.7</v>
      </c>
      <c r="M2243" s="18">
        <f t="shared" si="225"/>
        <v>15.942532820128237</v>
      </c>
      <c r="N2243" s="16"/>
      <c r="O2243" s="16"/>
      <c r="P2243" s="16"/>
    </row>
    <row r="2244" spans="1:16" x14ac:dyDescent="0.25">
      <c r="A2244" s="16"/>
      <c r="B2244" s="16"/>
      <c r="C2244" s="16"/>
      <c r="D2244" s="17"/>
      <c r="E2244" s="16"/>
      <c r="F2244" s="18"/>
      <c r="G2244" s="18"/>
      <c r="H2244" s="18"/>
      <c r="I2244" s="18"/>
      <c r="J2244" s="19"/>
      <c r="K2244" s="19"/>
      <c r="L2244" s="20">
        <f t="shared" si="226"/>
        <v>16.5</v>
      </c>
      <c r="M2244" s="18">
        <f t="shared" si="225"/>
        <v>16.518457857307762</v>
      </c>
      <c r="N2244" s="16"/>
      <c r="O2244" s="16"/>
      <c r="P2244" s="16"/>
    </row>
    <row r="2245" spans="1:16" x14ac:dyDescent="0.25">
      <c r="A2245" s="16"/>
      <c r="B2245" s="16"/>
      <c r="C2245" s="16"/>
      <c r="D2245" s="17"/>
      <c r="E2245" s="16"/>
      <c r="F2245" s="18"/>
      <c r="G2245" s="18"/>
      <c r="H2245" s="18"/>
      <c r="I2245" s="18"/>
      <c r="J2245" s="19"/>
      <c r="K2245" s="19"/>
      <c r="L2245" s="20">
        <f t="shared" si="226"/>
        <v>17.7</v>
      </c>
      <c r="M2245" s="18">
        <f t="shared" si="225"/>
        <v>17.741616403306978</v>
      </c>
      <c r="N2245" s="16"/>
      <c r="O2245" s="16"/>
      <c r="P2245" s="16"/>
    </row>
    <row r="2246" spans="1:16" x14ac:dyDescent="0.25">
      <c r="A2246" s="16"/>
      <c r="B2246" s="16"/>
      <c r="C2246" s="16"/>
      <c r="D2246" s="17"/>
      <c r="E2246" s="16"/>
      <c r="F2246" s="18"/>
      <c r="G2246" s="18"/>
      <c r="H2246" s="18"/>
      <c r="I2246" s="18"/>
      <c r="J2246" s="19"/>
      <c r="K2246" s="19"/>
      <c r="L2246" s="20">
        <f t="shared" si="226"/>
        <v>18</v>
      </c>
      <c r="M2246" s="18">
        <f t="shared" si="225"/>
        <v>18.050426199846708</v>
      </c>
      <c r="N2246" s="16"/>
      <c r="O2246" s="16"/>
      <c r="P2246" s="16"/>
    </row>
    <row r="2247" spans="1:16" x14ac:dyDescent="0.25">
      <c r="A2247" s="16"/>
      <c r="B2247" s="16"/>
      <c r="C2247" s="16"/>
      <c r="D2247" s="17"/>
      <c r="E2247" s="16"/>
      <c r="F2247" s="18"/>
      <c r="G2247" s="18"/>
      <c r="H2247" s="18"/>
      <c r="I2247" s="18"/>
      <c r="J2247" s="19"/>
      <c r="K2247" s="19"/>
      <c r="L2247" s="20">
        <f t="shared" si="226"/>
        <v>18.600000000000001</v>
      </c>
      <c r="M2247" s="18">
        <f t="shared" si="225"/>
        <v>18.308628180781106</v>
      </c>
      <c r="N2247" s="16"/>
      <c r="O2247" s="16"/>
      <c r="P2247" s="16"/>
    </row>
    <row r="2248" spans="1:16" x14ac:dyDescent="0.25">
      <c r="A2248" s="16"/>
      <c r="B2248" s="16"/>
      <c r="C2248" s="16"/>
      <c r="D2248" s="17"/>
      <c r="E2248" s="16"/>
      <c r="F2248" s="18"/>
      <c r="G2248" s="18"/>
      <c r="H2248" s="18"/>
      <c r="I2248" s="18"/>
      <c r="J2248" s="19"/>
      <c r="K2248" s="19"/>
      <c r="L2248" s="20">
        <f t="shared" si="226"/>
        <v>17.3</v>
      </c>
      <c r="M2248" s="18">
        <f t="shared" si="225"/>
        <v>17.225669080493212</v>
      </c>
      <c r="N2248" s="16"/>
      <c r="O2248" s="16"/>
      <c r="P2248" s="16"/>
    </row>
    <row r="2249" spans="1:16" x14ac:dyDescent="0.25">
      <c r="A2249" s="16"/>
      <c r="B2249" s="16"/>
      <c r="C2249" s="16"/>
      <c r="D2249" s="17"/>
      <c r="E2249" s="16"/>
      <c r="F2249" s="18"/>
      <c r="G2249" s="18"/>
      <c r="H2249" s="18"/>
      <c r="I2249" s="18"/>
      <c r="J2249" s="19"/>
      <c r="K2249" s="19"/>
      <c r="L2249" s="20">
        <f t="shared" si="226"/>
        <v>20.7</v>
      </c>
      <c r="M2249" s="18">
        <f t="shared" si="225"/>
        <v>21.686494141678281</v>
      </c>
      <c r="N2249" s="16"/>
      <c r="O2249" s="16"/>
      <c r="P2249" s="16"/>
    </row>
    <row r="2250" spans="1:16" x14ac:dyDescent="0.25">
      <c r="A2250" s="16"/>
      <c r="B2250" s="16"/>
      <c r="C2250" s="16"/>
      <c r="D2250" s="17"/>
      <c r="E2250" s="16"/>
      <c r="F2250" s="18"/>
      <c r="G2250" s="18"/>
      <c r="H2250" s="18"/>
      <c r="I2250" s="18"/>
      <c r="J2250" s="19"/>
      <c r="K2250" s="19"/>
      <c r="L2250" s="20">
        <f t="shared" si="226"/>
        <v>18.8</v>
      </c>
      <c r="M2250" s="18">
        <f t="shared" si="225"/>
        <v>18.917348380390546</v>
      </c>
      <c r="N2250" s="16"/>
      <c r="O2250" s="16"/>
      <c r="P2250" s="16"/>
    </row>
    <row r="2251" spans="1:16" x14ac:dyDescent="0.25">
      <c r="A2251" s="16"/>
      <c r="B2251" s="16"/>
      <c r="C2251" s="16"/>
      <c r="D2251" s="17"/>
      <c r="E2251" s="16"/>
      <c r="F2251" s="18"/>
      <c r="G2251" s="18"/>
      <c r="H2251" s="18"/>
      <c r="I2251" s="18"/>
      <c r="J2251" s="19"/>
      <c r="K2251" s="19"/>
      <c r="L2251" s="20">
        <f t="shared" si="226"/>
        <v>20.100000000000001</v>
      </c>
      <c r="M2251" s="18">
        <f t="shared" si="225"/>
        <v>20.829679077938529</v>
      </c>
      <c r="N2251" s="16"/>
      <c r="O2251" s="16"/>
      <c r="P2251" s="16"/>
    </row>
    <row r="2252" spans="1:16" x14ac:dyDescent="0.25">
      <c r="A2252" s="16"/>
      <c r="B2252" s="16"/>
      <c r="C2252" s="16"/>
      <c r="D2252" s="17"/>
      <c r="E2252" s="16"/>
      <c r="F2252" s="18"/>
      <c r="G2252" s="18"/>
      <c r="H2252" s="18"/>
      <c r="I2252" s="18"/>
      <c r="J2252" s="19"/>
      <c r="K2252" s="19"/>
      <c r="L2252" s="20">
        <f t="shared" si="226"/>
        <v>18.399999999999999</v>
      </c>
      <c r="M2252" s="18">
        <f t="shared" si="225"/>
        <v>18.039252588822116</v>
      </c>
      <c r="N2252" s="16"/>
      <c r="O2252" s="16"/>
      <c r="P2252" s="16"/>
    </row>
    <row r="2253" spans="1:16" x14ac:dyDescent="0.25">
      <c r="A2253" s="16"/>
      <c r="B2253" s="16"/>
      <c r="C2253" s="16"/>
      <c r="D2253" s="17"/>
      <c r="E2253" s="16"/>
      <c r="F2253" s="18"/>
      <c r="G2253" s="18"/>
      <c r="H2253" s="18"/>
      <c r="I2253" s="18"/>
      <c r="J2253" s="19"/>
      <c r="K2253" s="19"/>
      <c r="L2253" s="20">
        <f t="shared" si="226"/>
        <v>23.7</v>
      </c>
      <c r="M2253" s="18">
        <f t="shared" si="225"/>
        <v>23.996620135384518</v>
      </c>
      <c r="N2253" s="16"/>
      <c r="O2253" s="16"/>
      <c r="P2253" s="16"/>
    </row>
    <row r="2254" spans="1:16" x14ac:dyDescent="0.25">
      <c r="A2254" s="16"/>
      <c r="B2254" s="16"/>
      <c r="C2254" s="16"/>
      <c r="D2254" s="17"/>
      <c r="E2254" s="16"/>
      <c r="F2254" s="18"/>
      <c r="G2254" s="18"/>
      <c r="H2254" s="18"/>
      <c r="I2254" s="18"/>
      <c r="J2254" s="19"/>
      <c r="K2254" s="19"/>
      <c r="L2254" s="20">
        <f t="shared" si="226"/>
        <v>23.7</v>
      </c>
      <c r="M2254" s="18">
        <f t="shared" si="225"/>
        <v>23.983694573586238</v>
      </c>
      <c r="N2254" s="16"/>
      <c r="O2254" s="16"/>
      <c r="P2254" s="16"/>
    </row>
    <row r="2255" spans="1:16" x14ac:dyDescent="0.25">
      <c r="A2255" s="16"/>
      <c r="B2255" s="16"/>
      <c r="C2255" s="16"/>
      <c r="D2255" s="17"/>
      <c r="E2255" s="16"/>
      <c r="F2255" s="18"/>
      <c r="G2255" s="18"/>
      <c r="H2255" s="18"/>
      <c r="I2255" s="18"/>
      <c r="J2255" s="19"/>
      <c r="K2255" s="19"/>
      <c r="L2255" s="20">
        <f t="shared" si="226"/>
        <v>25.1</v>
      </c>
      <c r="M2255" s="18">
        <f t="shared" si="225"/>
        <v>24.11917786848603</v>
      </c>
      <c r="N2255" s="16"/>
      <c r="O2255" s="16"/>
      <c r="P2255" s="16"/>
    </row>
    <row r="2256" spans="1:16" x14ac:dyDescent="0.25">
      <c r="A2256" s="16"/>
      <c r="B2256" s="16"/>
      <c r="C2256" s="16"/>
      <c r="D2256" s="17"/>
      <c r="E2256" s="16"/>
      <c r="F2256" s="18"/>
      <c r="G2256" s="18"/>
      <c r="H2256" s="18"/>
      <c r="I2256" s="18"/>
      <c r="J2256" s="19"/>
      <c r="K2256" s="19"/>
      <c r="L2256" s="20">
        <f t="shared" si="226"/>
        <v>17.3</v>
      </c>
      <c r="M2256" s="18">
        <f t="shared" si="225"/>
        <v>17.277152681100723</v>
      </c>
      <c r="N2256" s="16"/>
      <c r="O2256" s="16"/>
      <c r="P2256" s="16"/>
    </row>
    <row r="2257" spans="1:16" x14ac:dyDescent="0.25">
      <c r="A2257" s="16"/>
      <c r="B2257" s="16"/>
      <c r="C2257" s="16"/>
      <c r="D2257" s="17"/>
      <c r="E2257" s="16"/>
      <c r="F2257" s="18"/>
      <c r="G2257" s="18"/>
      <c r="H2257" s="18"/>
      <c r="I2257" s="18"/>
      <c r="J2257" s="19"/>
      <c r="K2257" s="19"/>
      <c r="L2257" s="20">
        <f t="shared" si="226"/>
        <v>15.7</v>
      </c>
      <c r="M2257" s="18">
        <f t="shared" si="225"/>
        <v>15.91336620857153</v>
      </c>
      <c r="N2257" s="16"/>
      <c r="O2257" s="16"/>
      <c r="P2257" s="16"/>
    </row>
    <row r="2258" spans="1:16" x14ac:dyDescent="0.25">
      <c r="A2258" s="16"/>
      <c r="B2258" s="16"/>
      <c r="C2258" s="16"/>
      <c r="D2258" s="17"/>
      <c r="E2258" s="16"/>
      <c r="F2258" s="18"/>
      <c r="G2258" s="18"/>
      <c r="H2258" s="18"/>
      <c r="I2258" s="18"/>
      <c r="J2258" s="19"/>
      <c r="K2258" s="19"/>
      <c r="L2258" s="20">
        <f t="shared" si="226"/>
        <v>16.600000000000001</v>
      </c>
      <c r="M2258" s="18">
        <f t="shared" si="225"/>
        <v>16.612145298463503</v>
      </c>
      <c r="N2258" s="16"/>
      <c r="O2258" s="16"/>
      <c r="P2258" s="16"/>
    </row>
    <row r="2259" spans="1:16" x14ac:dyDescent="0.25">
      <c r="A2259" s="16"/>
      <c r="B2259" s="16"/>
      <c r="C2259" s="16"/>
      <c r="D2259" s="17"/>
      <c r="E2259" s="16"/>
      <c r="F2259" s="18"/>
      <c r="G2259" s="18"/>
      <c r="H2259" s="18"/>
      <c r="I2259" s="18"/>
      <c r="J2259" s="19"/>
      <c r="K2259" s="19"/>
      <c r="L2259" s="20">
        <f t="shared" si="226"/>
        <v>19.899999999999999</v>
      </c>
      <c r="M2259" s="18">
        <f t="shared" si="225"/>
        <v>20.557733413801039</v>
      </c>
      <c r="N2259" s="16"/>
      <c r="O2259" s="16"/>
      <c r="P2259" s="16"/>
    </row>
    <row r="2260" spans="1:16" x14ac:dyDescent="0.25">
      <c r="A2260" s="16"/>
      <c r="B2260" s="16"/>
      <c r="C2260" s="16"/>
      <c r="D2260" s="17"/>
      <c r="E2260" s="16"/>
      <c r="F2260" s="18"/>
      <c r="G2260" s="18"/>
      <c r="H2260" s="18"/>
      <c r="I2260" s="18"/>
      <c r="J2260" s="19"/>
      <c r="K2260" s="19"/>
      <c r="L2260" s="20">
        <f t="shared" si="226"/>
        <v>19.5</v>
      </c>
      <c r="M2260" s="18">
        <f t="shared" si="225"/>
        <v>19.838938649875811</v>
      </c>
      <c r="N2260" s="16"/>
      <c r="O2260" s="16"/>
      <c r="P2260" s="16"/>
    </row>
    <row r="2261" spans="1:16" x14ac:dyDescent="0.25">
      <c r="A2261" s="16"/>
      <c r="B2261" s="16"/>
      <c r="C2261" s="16"/>
      <c r="D2261" s="17"/>
      <c r="E2261" s="16"/>
      <c r="F2261" s="18"/>
      <c r="G2261" s="18"/>
      <c r="H2261" s="18"/>
      <c r="I2261" s="18"/>
      <c r="J2261" s="19"/>
      <c r="K2261" s="19"/>
      <c r="L2261" s="20">
        <f t="shared" si="226"/>
        <v>20.6</v>
      </c>
      <c r="M2261" s="18">
        <f t="shared" si="225"/>
        <v>21.636457913653057</v>
      </c>
      <c r="N2261" s="16"/>
      <c r="O2261" s="16"/>
      <c r="P2261" s="16"/>
    </row>
    <row r="2262" spans="1:16" x14ac:dyDescent="0.25">
      <c r="A2262" s="16"/>
      <c r="B2262" s="16"/>
      <c r="C2262" s="16"/>
      <c r="D2262" s="17"/>
      <c r="E2262" s="16"/>
      <c r="F2262" s="18"/>
      <c r="G2262" s="18"/>
      <c r="H2262" s="18"/>
      <c r="I2262" s="18"/>
      <c r="J2262" s="19"/>
      <c r="K2262" s="19"/>
      <c r="L2262" s="20">
        <f t="shared" si="226"/>
        <v>19.100000000000001</v>
      </c>
      <c r="M2262" s="18">
        <f t="shared" si="225"/>
        <v>19.508651881611655</v>
      </c>
      <c r="N2262" s="16"/>
      <c r="O2262" s="16"/>
      <c r="P2262" s="16"/>
    </row>
    <row r="2263" spans="1:16" x14ac:dyDescent="0.25">
      <c r="A2263" s="16"/>
      <c r="B2263" s="16"/>
      <c r="C2263" s="16"/>
      <c r="D2263" s="17"/>
      <c r="E2263" s="16"/>
      <c r="F2263" s="18"/>
      <c r="G2263" s="18"/>
      <c r="H2263" s="18"/>
      <c r="I2263" s="18"/>
      <c r="J2263" s="19"/>
      <c r="K2263" s="19"/>
      <c r="L2263" s="20">
        <f t="shared" si="226"/>
        <v>17.3</v>
      </c>
      <c r="M2263" s="18">
        <f t="shared" si="225"/>
        <v>16.989260406463359</v>
      </c>
      <c r="N2263" s="16"/>
      <c r="O2263" s="16"/>
      <c r="P2263" s="16"/>
    </row>
    <row r="2264" spans="1:16" x14ac:dyDescent="0.25">
      <c r="A2264" s="16"/>
      <c r="B2264" s="16"/>
      <c r="C2264" s="16"/>
      <c r="D2264" s="17"/>
      <c r="E2264" s="16"/>
      <c r="F2264" s="18"/>
      <c r="G2264" s="18"/>
      <c r="H2264" s="18"/>
      <c r="I2264" s="18"/>
      <c r="J2264" s="19"/>
      <c r="K2264" s="19"/>
      <c r="L2264" s="20">
        <f t="shared" si="226"/>
        <v>21.1</v>
      </c>
      <c r="M2264" s="18">
        <f t="shared" si="225"/>
        <v>22.291533293455608</v>
      </c>
      <c r="N2264" s="16"/>
      <c r="O2264" s="16"/>
      <c r="P2264" s="16"/>
    </row>
    <row r="2265" spans="1:16" x14ac:dyDescent="0.25">
      <c r="A2265" s="16"/>
      <c r="B2265" s="16"/>
      <c r="C2265" s="16"/>
      <c r="D2265" s="17"/>
      <c r="E2265" s="16"/>
      <c r="F2265" s="18"/>
      <c r="G2265" s="18"/>
      <c r="H2265" s="18"/>
      <c r="I2265" s="18"/>
      <c r="J2265" s="19"/>
      <c r="K2265" s="19"/>
      <c r="L2265" s="20">
        <f t="shared" si="226"/>
        <v>22</v>
      </c>
      <c r="M2265" s="18">
        <f t="shared" si="225"/>
        <v>23.293676139064829</v>
      </c>
      <c r="N2265" s="16"/>
      <c r="O2265" s="16"/>
      <c r="P2265" s="16"/>
    </row>
    <row r="2266" spans="1:16" x14ac:dyDescent="0.25">
      <c r="A2266" s="16"/>
      <c r="B2266" s="16"/>
      <c r="C2266" s="16"/>
      <c r="D2266" s="17"/>
      <c r="E2266" s="16"/>
      <c r="F2266" s="18"/>
      <c r="G2266" s="18"/>
      <c r="H2266" s="18"/>
      <c r="I2266" s="18"/>
      <c r="J2266" s="19"/>
      <c r="K2266" s="19"/>
      <c r="L2266" s="20">
        <f t="shared" si="226"/>
        <v>14.1</v>
      </c>
      <c r="M2266" s="18">
        <f t="shared" si="225"/>
        <v>15.050299016934556</v>
      </c>
      <c r="N2266" s="16"/>
      <c r="O2266" s="16"/>
      <c r="P2266" s="16"/>
    </row>
    <row r="2267" spans="1:16" x14ac:dyDescent="0.25">
      <c r="A2267" s="16"/>
      <c r="B2267" s="16"/>
      <c r="C2267" s="16"/>
      <c r="D2267" s="17"/>
      <c r="E2267" s="16"/>
      <c r="F2267" s="18"/>
      <c r="G2267" s="18"/>
      <c r="H2267" s="18"/>
      <c r="I2267" s="18"/>
      <c r="J2267" s="19"/>
      <c r="K2267" s="19"/>
      <c r="L2267" s="20">
        <f t="shared" si="226"/>
        <v>14.2</v>
      </c>
      <c r="M2267" s="18">
        <f t="shared" si="225"/>
        <v>14.764603030776913</v>
      </c>
      <c r="N2267" s="16"/>
      <c r="O2267" s="16"/>
      <c r="P2267" s="16"/>
    </row>
    <row r="2268" spans="1:16" x14ac:dyDescent="0.25">
      <c r="A2268" s="16"/>
      <c r="B2268" s="16"/>
      <c r="C2268" s="16"/>
      <c r="D2268" s="17"/>
      <c r="E2268" s="16"/>
      <c r="F2268" s="18"/>
      <c r="G2268" s="18"/>
      <c r="H2268" s="18"/>
      <c r="I2268" s="18"/>
      <c r="J2268" s="19"/>
      <c r="K2268" s="19"/>
      <c r="L2268" s="20">
        <f t="shared" si="226"/>
        <v>16.100000000000001</v>
      </c>
      <c r="M2268" s="18">
        <f t="shared" si="225"/>
        <v>15.981786794379907</v>
      </c>
      <c r="N2268" s="16"/>
      <c r="O2268" s="16"/>
      <c r="P2268" s="16"/>
    </row>
    <row r="2269" spans="1:16" x14ac:dyDescent="0.25">
      <c r="A2269" s="16"/>
      <c r="B2269" s="16"/>
      <c r="C2269" s="16"/>
      <c r="D2269" s="17"/>
      <c r="E2269" s="16"/>
      <c r="F2269" s="18"/>
      <c r="G2269" s="18"/>
      <c r="H2269" s="18"/>
      <c r="I2269" s="18"/>
      <c r="J2269" s="19"/>
      <c r="K2269" s="19"/>
      <c r="L2269" s="20">
        <f t="shared" si="226"/>
        <v>18.100000000000001</v>
      </c>
      <c r="M2269" s="18">
        <f t="shared" si="225"/>
        <v>18.136015289798951</v>
      </c>
      <c r="N2269" s="16"/>
      <c r="O2269" s="16"/>
      <c r="P2269" s="16"/>
    </row>
    <row r="2270" spans="1:16" x14ac:dyDescent="0.25">
      <c r="A2270" s="16"/>
      <c r="B2270" s="16"/>
      <c r="C2270" s="16"/>
      <c r="D2270" s="17"/>
      <c r="E2270" s="16"/>
      <c r="F2270" s="18"/>
      <c r="G2270" s="18"/>
      <c r="H2270" s="18"/>
      <c r="I2270" s="18"/>
      <c r="J2270" s="19"/>
      <c r="K2270" s="19"/>
      <c r="L2270" s="20">
        <f t="shared" si="226"/>
        <v>18.8</v>
      </c>
      <c r="M2270" s="18">
        <f t="shared" si="225"/>
        <v>19.09084525928192</v>
      </c>
      <c r="N2270" s="16"/>
      <c r="O2270" s="16"/>
      <c r="P2270" s="16"/>
    </row>
    <row r="2271" spans="1:16" x14ac:dyDescent="0.25">
      <c r="A2271" s="16"/>
      <c r="B2271" s="16"/>
      <c r="C2271" s="16"/>
      <c r="D2271" s="17"/>
      <c r="E2271" s="16"/>
      <c r="F2271" s="18"/>
      <c r="G2271" s="18"/>
      <c r="H2271" s="18"/>
      <c r="I2271" s="18"/>
      <c r="J2271" s="19"/>
      <c r="K2271" s="19"/>
      <c r="L2271" s="20">
        <f t="shared" si="226"/>
        <v>16.5</v>
      </c>
      <c r="M2271" s="18">
        <f t="shared" si="225"/>
        <v>15.57755633393859</v>
      </c>
      <c r="N2271" s="16"/>
      <c r="O2271" s="16"/>
      <c r="P2271" s="16"/>
    </row>
    <row r="2272" spans="1:16" x14ac:dyDescent="0.25">
      <c r="A2272" s="16"/>
      <c r="B2272" s="16"/>
      <c r="C2272" s="16"/>
      <c r="D2272" s="17"/>
      <c r="E2272" s="16"/>
      <c r="F2272" s="18"/>
      <c r="G2272" s="18"/>
      <c r="H2272" s="18"/>
      <c r="I2272" s="18"/>
      <c r="J2272" s="19"/>
      <c r="K2272" s="19"/>
      <c r="L2272" s="20">
        <f t="shared" si="226"/>
        <v>15.3</v>
      </c>
      <c r="M2272" s="18">
        <f t="shared" si="225"/>
        <v>16.512116593526162</v>
      </c>
      <c r="N2272" s="16"/>
      <c r="O2272" s="16"/>
      <c r="P2272" s="16"/>
    </row>
    <row r="2273" spans="1:16" x14ac:dyDescent="0.25">
      <c r="A2273" s="16"/>
      <c r="B2273" s="16"/>
      <c r="C2273" s="16"/>
      <c r="D2273" s="17"/>
      <c r="E2273" s="16"/>
      <c r="F2273" s="18"/>
      <c r="G2273" s="18"/>
      <c r="H2273" s="18"/>
      <c r="I2273" s="18"/>
      <c r="J2273" s="19"/>
      <c r="K2273" s="19"/>
      <c r="L2273" s="20">
        <f t="shared" si="226"/>
        <v>14.9</v>
      </c>
      <c r="M2273" s="18">
        <f t="shared" si="225"/>
        <v>9.1437238268343766</v>
      </c>
      <c r="N2273" s="16"/>
      <c r="O2273" s="16"/>
      <c r="P2273" s="16"/>
    </row>
    <row r="2274" spans="1:16" x14ac:dyDescent="0.25">
      <c r="A2274" s="16"/>
      <c r="B2274" s="16"/>
      <c r="C2274" s="16"/>
      <c r="D2274" s="17"/>
      <c r="E2274" s="16"/>
      <c r="F2274" s="18"/>
      <c r="G2274" s="18"/>
      <c r="H2274" s="18"/>
      <c r="I2274" s="18"/>
      <c r="J2274" s="19"/>
      <c r="K2274" s="19"/>
      <c r="L2274" s="20">
        <f t="shared" si="226"/>
        <v>17.399999999999999</v>
      </c>
      <c r="M2274" s="18">
        <f t="shared" si="225"/>
        <v>16.869708271021395</v>
      </c>
      <c r="N2274" s="16"/>
      <c r="O2274" s="16"/>
      <c r="P2274" s="16"/>
    </row>
    <row r="2275" spans="1:16" x14ac:dyDescent="0.25">
      <c r="A2275" s="16"/>
      <c r="B2275" s="16"/>
      <c r="C2275" s="16"/>
      <c r="D2275" s="17"/>
      <c r="E2275" s="16"/>
      <c r="F2275" s="18"/>
      <c r="G2275" s="18"/>
      <c r="H2275" s="18"/>
      <c r="I2275" s="18"/>
      <c r="J2275" s="19"/>
      <c r="K2275" s="19"/>
      <c r="L2275" s="20">
        <f t="shared" si="226"/>
        <v>16.399999999999999</v>
      </c>
      <c r="M2275" s="18">
        <f t="shared" si="225"/>
        <v>15.837357769217084</v>
      </c>
      <c r="N2275" s="16"/>
      <c r="O2275" s="16"/>
      <c r="P2275" s="16"/>
    </row>
    <row r="2276" spans="1:16" x14ac:dyDescent="0.25">
      <c r="A2276" s="16"/>
      <c r="B2276" s="16"/>
      <c r="C2276" s="16"/>
      <c r="D2276" s="17"/>
      <c r="E2276" s="16"/>
      <c r="F2276" s="18"/>
      <c r="G2276" s="18"/>
      <c r="H2276" s="18"/>
      <c r="I2276" s="18"/>
      <c r="J2276" s="19"/>
      <c r="K2276" s="19"/>
      <c r="L2276" s="20">
        <f t="shared" si="226"/>
        <v>17.399999999999999</v>
      </c>
      <c r="M2276" s="18">
        <f t="shared" si="225"/>
        <v>21.159130618750961</v>
      </c>
      <c r="N2276" s="16"/>
      <c r="O2276" s="16"/>
      <c r="P2276" s="16"/>
    </row>
    <row r="2277" spans="1:16" x14ac:dyDescent="0.25">
      <c r="A2277" s="16"/>
      <c r="B2277" s="16"/>
      <c r="C2277" s="16"/>
      <c r="D2277" s="17"/>
      <c r="E2277" s="16"/>
      <c r="F2277" s="18"/>
      <c r="G2277" s="18"/>
      <c r="H2277" s="18"/>
      <c r="I2277" s="18"/>
      <c r="J2277" s="19"/>
      <c r="K2277" s="19"/>
      <c r="L2277" s="20">
        <f t="shared" si="226"/>
        <v>18.399999999999999</v>
      </c>
      <c r="M2277" s="18">
        <f t="shared" ref="M2277:M2291" si="227">L691</f>
        <v>14.265759583234956</v>
      </c>
      <c r="N2277" s="16"/>
      <c r="O2277" s="16"/>
      <c r="P2277" s="16"/>
    </row>
    <row r="2278" spans="1:16" x14ac:dyDescent="0.25">
      <c r="A2278" s="16"/>
      <c r="B2278" s="16"/>
      <c r="C2278" s="16"/>
      <c r="D2278" s="17"/>
      <c r="E2278" s="16"/>
      <c r="F2278" s="18"/>
      <c r="G2278" s="18"/>
      <c r="H2278" s="18"/>
      <c r="I2278" s="18"/>
      <c r="J2278" s="19"/>
      <c r="K2278" s="19"/>
      <c r="L2278" s="20">
        <f t="shared" si="226"/>
        <v>18.600000000000001</v>
      </c>
      <c r="M2278" s="18">
        <f t="shared" si="227"/>
        <v>21.79194173193007</v>
      </c>
      <c r="N2278" s="16"/>
      <c r="O2278" s="16"/>
      <c r="P2278" s="16"/>
    </row>
    <row r="2279" spans="1:16" x14ac:dyDescent="0.25">
      <c r="A2279" s="16"/>
      <c r="B2279" s="16"/>
      <c r="C2279" s="16"/>
      <c r="D2279" s="17"/>
      <c r="E2279" s="16"/>
      <c r="F2279" s="18"/>
      <c r="G2279" s="18"/>
      <c r="H2279" s="18"/>
      <c r="I2279" s="18"/>
      <c r="J2279" s="19"/>
      <c r="K2279" s="19"/>
      <c r="L2279" s="20">
        <f t="shared" si="226"/>
        <v>20</v>
      </c>
      <c r="M2279" s="18">
        <f t="shared" si="227"/>
        <v>16.339412714613825</v>
      </c>
      <c r="N2279" s="16"/>
      <c r="O2279" s="16"/>
      <c r="P2279" s="16"/>
    </row>
    <row r="2280" spans="1:16" x14ac:dyDescent="0.25">
      <c r="A2280" s="16"/>
      <c r="B2280" s="16"/>
      <c r="C2280" s="16"/>
      <c r="D2280" s="17"/>
      <c r="E2280" s="16"/>
      <c r="F2280" s="18"/>
      <c r="G2280" s="18"/>
      <c r="H2280" s="18"/>
      <c r="I2280" s="18"/>
      <c r="J2280" s="19"/>
      <c r="K2280" s="19"/>
      <c r="L2280" s="20">
        <f t="shared" si="226"/>
        <v>20.5</v>
      </c>
      <c r="M2280" s="18">
        <f t="shared" si="227"/>
        <v>13.438945374039378</v>
      </c>
      <c r="N2280" s="16"/>
      <c r="O2280" s="16"/>
      <c r="P2280" s="16"/>
    </row>
    <row r="2281" spans="1:16" x14ac:dyDescent="0.25">
      <c r="A2281" s="16"/>
      <c r="B2281" s="16"/>
      <c r="C2281" s="16"/>
      <c r="D2281" s="17"/>
      <c r="E2281" s="16"/>
      <c r="F2281" s="18"/>
      <c r="G2281" s="18"/>
      <c r="H2281" s="18"/>
      <c r="I2281" s="18"/>
      <c r="J2281" s="19"/>
      <c r="K2281" s="19"/>
      <c r="L2281" s="20">
        <f t="shared" si="226"/>
        <v>15.7</v>
      </c>
      <c r="M2281" s="18">
        <f t="shared" si="227"/>
        <v>18.150021489159663</v>
      </c>
      <c r="N2281" s="16"/>
      <c r="O2281" s="16"/>
      <c r="P2281" s="16"/>
    </row>
    <row r="2282" spans="1:16" x14ac:dyDescent="0.25">
      <c r="A2282" s="16"/>
      <c r="B2282" s="16"/>
      <c r="C2282" s="16"/>
      <c r="D2282" s="17"/>
      <c r="E2282" s="16"/>
      <c r="F2282" s="18"/>
      <c r="G2282" s="18"/>
      <c r="H2282" s="18"/>
      <c r="I2282" s="18"/>
      <c r="J2282" s="19"/>
      <c r="K2282" s="19"/>
      <c r="L2282" s="20">
        <f t="shared" si="226"/>
        <v>17.899999999999999</v>
      </c>
      <c r="M2282" s="18">
        <f t="shared" si="227"/>
        <v>20.269896398880636</v>
      </c>
      <c r="N2282" s="16"/>
      <c r="O2282" s="16"/>
      <c r="P2282" s="16"/>
    </row>
    <row r="2283" spans="1:16" x14ac:dyDescent="0.25">
      <c r="A2283" s="16"/>
      <c r="B2283" s="16"/>
      <c r="C2283" s="16"/>
      <c r="D2283" s="17"/>
      <c r="E2283" s="16"/>
      <c r="F2283" s="18"/>
      <c r="G2283" s="18"/>
      <c r="H2283" s="18"/>
      <c r="I2283" s="18"/>
      <c r="J2283" s="19"/>
      <c r="K2283" s="19"/>
      <c r="L2283" s="20">
        <f t="shared" si="226"/>
        <v>18</v>
      </c>
      <c r="M2283" s="18">
        <f t="shared" si="227"/>
        <v>17.027823614701436</v>
      </c>
      <c r="N2283" s="16"/>
      <c r="O2283" s="16"/>
      <c r="P2283" s="16"/>
    </row>
    <row r="2284" spans="1:16" x14ac:dyDescent="0.25">
      <c r="A2284" s="16"/>
      <c r="B2284" s="16"/>
      <c r="C2284" s="16"/>
      <c r="D2284" s="17"/>
      <c r="E2284" s="16"/>
      <c r="F2284" s="18"/>
      <c r="G2284" s="18"/>
      <c r="H2284" s="18"/>
      <c r="I2284" s="18"/>
      <c r="J2284" s="19"/>
      <c r="K2284" s="19"/>
      <c r="L2284" s="20">
        <f t="shared" si="226"/>
        <v>17.5</v>
      </c>
      <c r="M2284" s="18">
        <f t="shared" si="227"/>
        <v>11.858134851700273</v>
      </c>
      <c r="N2284" s="16"/>
      <c r="O2284" s="16"/>
      <c r="P2284" s="16"/>
    </row>
    <row r="2285" spans="1:16" x14ac:dyDescent="0.25">
      <c r="A2285" s="16"/>
      <c r="B2285" s="16"/>
      <c r="C2285" s="16"/>
      <c r="D2285" s="17"/>
      <c r="E2285" s="16"/>
      <c r="F2285" s="18"/>
      <c r="G2285" s="18"/>
      <c r="H2285" s="18"/>
      <c r="I2285" s="18"/>
      <c r="J2285" s="19"/>
      <c r="K2285" s="19"/>
      <c r="L2285" s="20">
        <f t="shared" si="226"/>
        <v>17.8</v>
      </c>
      <c r="M2285" s="18">
        <f t="shared" si="227"/>
        <v>13.791345766974404</v>
      </c>
      <c r="N2285" s="16"/>
      <c r="O2285" s="16"/>
      <c r="P2285" s="16"/>
    </row>
    <row r="2286" spans="1:16" x14ac:dyDescent="0.25">
      <c r="A2286" s="16"/>
      <c r="B2286" s="16"/>
      <c r="C2286" s="16"/>
      <c r="D2286" s="17"/>
      <c r="E2286" s="16"/>
      <c r="F2286" s="18"/>
      <c r="G2286" s="18"/>
      <c r="H2286" s="18"/>
      <c r="I2286" s="18"/>
      <c r="J2286" s="19"/>
      <c r="K2286" s="19"/>
      <c r="L2286" s="20">
        <f t="shared" si="226"/>
        <v>21.7</v>
      </c>
      <c r="M2286" s="18">
        <f t="shared" si="227"/>
        <v>21.908146262842234</v>
      </c>
      <c r="N2286" s="16"/>
      <c r="O2286" s="16"/>
      <c r="P2286" s="16"/>
    </row>
    <row r="2287" spans="1:16" x14ac:dyDescent="0.25">
      <c r="A2287" s="16"/>
      <c r="B2287" s="16"/>
      <c r="C2287" s="16"/>
      <c r="D2287" s="17"/>
      <c r="E2287" s="16"/>
      <c r="F2287" s="18"/>
      <c r="G2287" s="18"/>
      <c r="H2287" s="18"/>
      <c r="I2287" s="18"/>
      <c r="J2287" s="19"/>
      <c r="K2287" s="19"/>
      <c r="L2287" s="20">
        <f t="shared" si="226"/>
        <v>23</v>
      </c>
      <c r="M2287" s="18">
        <f t="shared" si="227"/>
        <v>23.892802405908469</v>
      </c>
      <c r="N2287" s="16"/>
      <c r="O2287" s="16"/>
      <c r="P2287" s="16"/>
    </row>
    <row r="2288" spans="1:16" x14ac:dyDescent="0.25">
      <c r="A2288" s="16"/>
      <c r="B2288" s="16"/>
      <c r="C2288" s="16"/>
      <c r="D2288" s="17"/>
      <c r="E2288" s="16"/>
      <c r="F2288" s="18"/>
      <c r="G2288" s="18"/>
      <c r="H2288" s="18"/>
      <c r="I2288" s="18"/>
      <c r="J2288" s="19"/>
      <c r="K2288" s="19"/>
      <c r="L2288" s="20">
        <f t="shared" si="226"/>
        <v>18.100000000000001</v>
      </c>
      <c r="M2288" s="18">
        <f t="shared" si="227"/>
        <v>13.371846791195011</v>
      </c>
      <c r="N2288" s="16"/>
      <c r="O2288" s="16"/>
      <c r="P2288" s="16"/>
    </row>
    <row r="2289" spans="1:16" x14ac:dyDescent="0.25">
      <c r="A2289" s="16"/>
      <c r="B2289" s="16"/>
      <c r="C2289" s="16"/>
      <c r="D2289" s="17"/>
      <c r="E2289" s="16"/>
      <c r="F2289" s="18"/>
      <c r="G2289" s="18"/>
      <c r="H2289" s="18"/>
      <c r="I2289" s="18"/>
      <c r="J2289" s="19"/>
      <c r="K2289" s="19"/>
      <c r="L2289" s="20">
        <f t="shared" si="226"/>
        <v>16.7</v>
      </c>
      <c r="M2289" s="18">
        <f t="shared" si="227"/>
        <v>18.782835153480246</v>
      </c>
      <c r="N2289" s="16"/>
      <c r="O2289" s="16"/>
      <c r="P2289" s="16"/>
    </row>
    <row r="2290" spans="1:16" x14ac:dyDescent="0.25">
      <c r="A2290" s="16"/>
      <c r="B2290" s="16"/>
      <c r="C2290" s="16"/>
      <c r="D2290" s="17"/>
      <c r="E2290" s="16"/>
      <c r="F2290" s="18"/>
      <c r="G2290" s="18"/>
      <c r="H2290" s="18"/>
      <c r="I2290" s="18"/>
      <c r="J2290" s="19"/>
      <c r="K2290" s="19"/>
      <c r="L2290" s="20">
        <f t="shared" si="226"/>
        <v>17.5</v>
      </c>
      <c r="M2290" s="18">
        <f t="shared" si="227"/>
        <v>20.551398066364861</v>
      </c>
      <c r="N2290" s="16"/>
      <c r="O2290" s="16"/>
      <c r="P2290" s="16"/>
    </row>
    <row r="2291" spans="1:16" x14ac:dyDescent="0.25">
      <c r="A2291" s="16"/>
      <c r="B2291" s="16"/>
      <c r="C2291" s="16"/>
      <c r="D2291" s="17"/>
      <c r="E2291" s="16"/>
      <c r="F2291" s="18"/>
      <c r="G2291" s="18"/>
      <c r="H2291" s="18"/>
      <c r="I2291" s="18"/>
      <c r="J2291" s="19"/>
      <c r="K2291" s="19"/>
      <c r="L2291" s="20">
        <f t="shared" si="226"/>
        <v>17.3</v>
      </c>
      <c r="M2291" s="18">
        <f t="shared" si="227"/>
        <v>21.127589234583798</v>
      </c>
      <c r="N2291" s="16"/>
      <c r="O2291" s="16"/>
      <c r="P2291" s="16"/>
    </row>
    <row r="2292" spans="1:16" x14ac:dyDescent="0.25">
      <c r="A2292" s="16"/>
      <c r="B2292" s="16"/>
      <c r="C2292" s="16"/>
      <c r="D2292" s="17"/>
      <c r="E2292" s="16"/>
      <c r="F2292" s="18"/>
      <c r="G2292" s="18"/>
      <c r="H2292" s="18"/>
      <c r="I2292" s="18"/>
      <c r="J2292" s="19"/>
      <c r="K2292" s="19"/>
      <c r="L2292" s="20">
        <f t="shared" si="226"/>
        <v>18.399999999999999</v>
      </c>
      <c r="M2292" s="18"/>
      <c r="N2292" s="16"/>
      <c r="O2292" s="16"/>
      <c r="P2292" s="16"/>
    </row>
    <row r="2293" spans="1:16" x14ac:dyDescent="0.25">
      <c r="A2293" s="16"/>
      <c r="B2293" s="16"/>
      <c r="C2293" s="16"/>
      <c r="D2293" s="17"/>
      <c r="E2293" s="16"/>
      <c r="F2293" s="18"/>
      <c r="G2293" s="18"/>
      <c r="H2293" s="18"/>
      <c r="I2293" s="18"/>
      <c r="J2293" s="19"/>
      <c r="K2293" s="19"/>
      <c r="L2293" s="20">
        <f t="shared" si="226"/>
        <v>20.2</v>
      </c>
      <c r="M2293" s="18"/>
      <c r="N2293" s="16"/>
      <c r="O2293" s="16"/>
      <c r="P2293" s="16"/>
    </row>
    <row r="2294" spans="1:16" x14ac:dyDescent="0.25">
      <c r="A2294" s="16"/>
      <c r="B2294" s="16"/>
      <c r="C2294" s="16"/>
      <c r="D2294" s="17"/>
      <c r="E2294" s="16"/>
      <c r="F2294" s="18"/>
      <c r="G2294" s="18"/>
      <c r="H2294" s="18"/>
      <c r="I2294" s="18"/>
      <c r="J2294" s="19"/>
      <c r="K2294" s="19"/>
      <c r="L2294" s="20">
        <f t="shared" ref="L2294:L2357" si="228">E708</f>
        <v>27.7</v>
      </c>
      <c r="M2294" s="18"/>
      <c r="N2294" s="16"/>
      <c r="O2294" s="16"/>
      <c r="P2294" s="16"/>
    </row>
    <row r="2295" spans="1:16" x14ac:dyDescent="0.25">
      <c r="A2295" s="16"/>
      <c r="B2295" s="16"/>
      <c r="C2295" s="16"/>
      <c r="D2295" s="17"/>
      <c r="E2295" s="16"/>
      <c r="F2295" s="18"/>
      <c r="G2295" s="18"/>
      <c r="H2295" s="18"/>
      <c r="I2295" s="18"/>
      <c r="J2295" s="19"/>
      <c r="K2295" s="19"/>
      <c r="L2295" s="20">
        <f t="shared" si="228"/>
        <v>23.3</v>
      </c>
      <c r="M2295" s="18"/>
      <c r="N2295" s="16"/>
      <c r="O2295" s="16"/>
      <c r="P2295" s="16"/>
    </row>
    <row r="2296" spans="1:16" x14ac:dyDescent="0.25">
      <c r="A2296" s="16"/>
      <c r="B2296" s="16"/>
      <c r="C2296" s="16"/>
      <c r="D2296" s="17"/>
      <c r="E2296" s="16"/>
      <c r="F2296" s="18"/>
      <c r="G2296" s="18"/>
      <c r="H2296" s="18"/>
      <c r="I2296" s="18"/>
      <c r="J2296" s="19"/>
      <c r="K2296" s="19"/>
      <c r="L2296" s="20">
        <f t="shared" si="228"/>
        <v>24.9</v>
      </c>
      <c r="M2296" s="18"/>
      <c r="N2296" s="16"/>
      <c r="O2296" s="16"/>
      <c r="P2296" s="16"/>
    </row>
    <row r="2297" spans="1:16" x14ac:dyDescent="0.25">
      <c r="A2297" s="16"/>
      <c r="B2297" s="16"/>
      <c r="C2297" s="16"/>
      <c r="D2297" s="17"/>
      <c r="E2297" s="16"/>
      <c r="F2297" s="18"/>
      <c r="G2297" s="18"/>
      <c r="H2297" s="18"/>
      <c r="I2297" s="18"/>
      <c r="J2297" s="19"/>
      <c r="K2297" s="19"/>
      <c r="L2297" s="20">
        <f t="shared" si="228"/>
        <v>16.399999999999999</v>
      </c>
      <c r="M2297" s="18"/>
      <c r="N2297" s="16"/>
      <c r="O2297" s="16"/>
      <c r="P2297" s="16"/>
    </row>
    <row r="2298" spans="1:16" x14ac:dyDescent="0.25">
      <c r="A2298" s="16"/>
      <c r="B2298" s="16"/>
      <c r="C2298" s="16"/>
      <c r="D2298" s="17"/>
      <c r="E2298" s="16"/>
      <c r="F2298" s="18"/>
      <c r="G2298" s="18"/>
      <c r="H2298" s="18"/>
      <c r="I2298" s="18"/>
      <c r="J2298" s="19"/>
      <c r="K2298" s="19"/>
      <c r="L2298" s="20">
        <f t="shared" si="228"/>
        <v>21.3</v>
      </c>
      <c r="M2298" s="18"/>
      <c r="N2298" s="16"/>
      <c r="O2298" s="16"/>
      <c r="P2298" s="16"/>
    </row>
    <row r="2299" spans="1:16" x14ac:dyDescent="0.25">
      <c r="A2299" s="16"/>
      <c r="B2299" s="16"/>
      <c r="C2299" s="16"/>
      <c r="D2299" s="17"/>
      <c r="E2299" s="16"/>
      <c r="F2299" s="18"/>
      <c r="G2299" s="18"/>
      <c r="H2299" s="18"/>
      <c r="I2299" s="18"/>
      <c r="J2299" s="19"/>
      <c r="K2299" s="19"/>
      <c r="L2299" s="20">
        <f t="shared" si="228"/>
        <v>22.8</v>
      </c>
      <c r="M2299" s="18"/>
      <c r="N2299" s="16"/>
      <c r="O2299" s="16"/>
      <c r="P2299" s="16"/>
    </row>
    <row r="2300" spans="1:16" x14ac:dyDescent="0.25">
      <c r="A2300" s="16"/>
      <c r="B2300" s="16"/>
      <c r="C2300" s="16"/>
      <c r="D2300" s="17"/>
      <c r="E2300" s="16"/>
      <c r="F2300" s="18"/>
      <c r="G2300" s="18"/>
      <c r="H2300" s="18"/>
      <c r="I2300" s="18"/>
      <c r="J2300" s="19"/>
      <c r="K2300" s="19"/>
      <c r="L2300" s="20">
        <f t="shared" si="228"/>
        <v>20.7</v>
      </c>
      <c r="M2300" s="18"/>
      <c r="N2300" s="16"/>
      <c r="O2300" s="16"/>
      <c r="P2300" s="16"/>
    </row>
    <row r="2301" spans="1:16" x14ac:dyDescent="0.25">
      <c r="A2301" s="16"/>
      <c r="B2301" s="16"/>
      <c r="C2301" s="16"/>
      <c r="D2301" s="17"/>
      <c r="E2301" s="16"/>
      <c r="F2301" s="18"/>
      <c r="G2301" s="18"/>
      <c r="H2301" s="18"/>
      <c r="I2301" s="18"/>
      <c r="J2301" s="19"/>
      <c r="K2301" s="19"/>
      <c r="L2301" s="20">
        <f t="shared" si="228"/>
        <v>19.7</v>
      </c>
      <c r="M2301" s="18"/>
      <c r="N2301" s="16"/>
      <c r="O2301" s="16"/>
      <c r="P2301" s="16"/>
    </row>
    <row r="2302" spans="1:16" x14ac:dyDescent="0.25">
      <c r="A2302" s="16"/>
      <c r="B2302" s="16"/>
      <c r="C2302" s="16"/>
      <c r="D2302" s="17"/>
      <c r="E2302" s="16"/>
      <c r="F2302" s="18"/>
      <c r="G2302" s="18"/>
      <c r="H2302" s="18"/>
      <c r="I2302" s="18"/>
      <c r="J2302" s="19"/>
      <c r="K2302" s="19"/>
      <c r="L2302" s="20">
        <f t="shared" si="228"/>
        <v>20.100000000000001</v>
      </c>
      <c r="M2302" s="18"/>
      <c r="N2302" s="16"/>
      <c r="O2302" s="16"/>
      <c r="P2302" s="16"/>
    </row>
    <row r="2303" spans="1:16" x14ac:dyDescent="0.25">
      <c r="A2303" s="16"/>
      <c r="B2303" s="16"/>
      <c r="C2303" s="16"/>
      <c r="D2303" s="17"/>
      <c r="E2303" s="16"/>
      <c r="F2303" s="18"/>
      <c r="G2303" s="18"/>
      <c r="H2303" s="18"/>
      <c r="I2303" s="18"/>
      <c r="J2303" s="19"/>
      <c r="K2303" s="19"/>
      <c r="L2303" s="20">
        <f t="shared" si="228"/>
        <v>21.3</v>
      </c>
      <c r="M2303" s="18"/>
      <c r="N2303" s="16"/>
      <c r="O2303" s="16"/>
      <c r="P2303" s="16"/>
    </row>
    <row r="2304" spans="1:16" x14ac:dyDescent="0.25">
      <c r="A2304" s="16"/>
      <c r="B2304" s="16"/>
      <c r="C2304" s="16"/>
      <c r="D2304" s="17"/>
      <c r="E2304" s="16"/>
      <c r="F2304" s="18"/>
      <c r="G2304" s="18"/>
      <c r="H2304" s="18"/>
      <c r="I2304" s="18"/>
      <c r="J2304" s="19"/>
      <c r="K2304" s="19"/>
      <c r="L2304" s="20">
        <f t="shared" si="228"/>
        <v>22.9</v>
      </c>
      <c r="M2304" s="18"/>
      <c r="N2304" s="16"/>
      <c r="O2304" s="16"/>
      <c r="P2304" s="16"/>
    </row>
    <row r="2305" spans="1:16" x14ac:dyDescent="0.25">
      <c r="A2305" s="16"/>
      <c r="B2305" s="16"/>
      <c r="C2305" s="16"/>
      <c r="D2305" s="17"/>
      <c r="E2305" s="16"/>
      <c r="F2305" s="18"/>
      <c r="G2305" s="18"/>
      <c r="H2305" s="18"/>
      <c r="I2305" s="18"/>
      <c r="J2305" s="19"/>
      <c r="K2305" s="19"/>
      <c r="L2305" s="20">
        <f t="shared" si="228"/>
        <v>26.1</v>
      </c>
      <c r="M2305" s="18"/>
      <c r="N2305" s="16"/>
      <c r="O2305" s="16"/>
      <c r="P2305" s="16"/>
    </row>
    <row r="2306" spans="1:16" x14ac:dyDescent="0.25">
      <c r="A2306" s="16"/>
      <c r="B2306" s="16"/>
      <c r="C2306" s="16"/>
      <c r="D2306" s="17"/>
      <c r="E2306" s="16"/>
      <c r="F2306" s="18"/>
      <c r="G2306" s="18"/>
      <c r="H2306" s="18"/>
      <c r="I2306" s="18"/>
      <c r="J2306" s="19"/>
      <c r="K2306" s="19"/>
      <c r="L2306" s="20">
        <f t="shared" si="228"/>
        <v>23.9</v>
      </c>
      <c r="M2306" s="18"/>
      <c r="N2306" s="16"/>
      <c r="O2306" s="16"/>
      <c r="P2306" s="16"/>
    </row>
    <row r="2307" spans="1:16" x14ac:dyDescent="0.25">
      <c r="A2307" s="16"/>
      <c r="B2307" s="16"/>
      <c r="C2307" s="16"/>
      <c r="D2307" s="17"/>
      <c r="E2307" s="16"/>
      <c r="F2307" s="18"/>
      <c r="G2307" s="18"/>
      <c r="H2307" s="18"/>
      <c r="I2307" s="18"/>
      <c r="J2307" s="19"/>
      <c r="K2307" s="19"/>
      <c r="L2307" s="20">
        <f t="shared" si="228"/>
        <v>19.899999999999999</v>
      </c>
      <c r="M2307" s="18"/>
      <c r="N2307" s="16"/>
      <c r="O2307" s="16"/>
      <c r="P2307" s="16"/>
    </row>
    <row r="2308" spans="1:16" x14ac:dyDescent="0.25">
      <c r="A2308" s="16"/>
      <c r="B2308" s="16"/>
      <c r="C2308" s="16"/>
      <c r="D2308" s="17"/>
      <c r="E2308" s="16"/>
      <c r="F2308" s="18"/>
      <c r="G2308" s="18"/>
      <c r="H2308" s="18"/>
      <c r="I2308" s="18"/>
      <c r="J2308" s="19"/>
      <c r="K2308" s="19"/>
      <c r="L2308" s="20">
        <f t="shared" si="228"/>
        <v>32.1</v>
      </c>
      <c r="M2308" s="18"/>
      <c r="N2308" s="16"/>
      <c r="O2308" s="16"/>
      <c r="P2308" s="16"/>
    </row>
    <row r="2309" spans="1:16" x14ac:dyDescent="0.25">
      <c r="A2309" s="16"/>
      <c r="B2309" s="16"/>
      <c r="C2309" s="16"/>
      <c r="D2309" s="17"/>
      <c r="E2309" s="16"/>
      <c r="F2309" s="18"/>
      <c r="G2309" s="18"/>
      <c r="H2309" s="18"/>
      <c r="I2309" s="18"/>
      <c r="J2309" s="19"/>
      <c r="K2309" s="19"/>
      <c r="L2309" s="20">
        <f t="shared" si="228"/>
        <v>34.1</v>
      </c>
      <c r="M2309" s="18"/>
      <c r="N2309" s="16"/>
      <c r="O2309" s="16"/>
      <c r="P2309" s="16"/>
    </row>
    <row r="2310" spans="1:16" x14ac:dyDescent="0.25">
      <c r="A2310" s="16"/>
      <c r="B2310" s="16"/>
      <c r="C2310" s="16"/>
      <c r="D2310" s="17"/>
      <c r="E2310" s="16"/>
      <c r="F2310" s="18"/>
      <c r="G2310" s="18"/>
      <c r="H2310" s="18"/>
      <c r="I2310" s="18"/>
      <c r="J2310" s="19"/>
      <c r="K2310" s="19"/>
      <c r="L2310" s="20">
        <f t="shared" si="228"/>
        <v>21.4</v>
      </c>
      <c r="M2310" s="18"/>
      <c r="N2310" s="16"/>
      <c r="O2310" s="16"/>
      <c r="P2310" s="16"/>
    </row>
    <row r="2311" spans="1:16" x14ac:dyDescent="0.25">
      <c r="A2311" s="16"/>
      <c r="B2311" s="16"/>
      <c r="C2311" s="16"/>
      <c r="D2311" s="17"/>
      <c r="E2311" s="16"/>
      <c r="F2311" s="18"/>
      <c r="G2311" s="18"/>
      <c r="H2311" s="18"/>
      <c r="I2311" s="18"/>
      <c r="J2311" s="19"/>
      <c r="K2311" s="19"/>
      <c r="L2311" s="20">
        <f t="shared" si="228"/>
        <v>25.4</v>
      </c>
      <c r="M2311" s="18"/>
      <c r="N2311" s="16"/>
      <c r="O2311" s="16"/>
      <c r="P2311" s="16"/>
    </row>
    <row r="2312" spans="1:16" x14ac:dyDescent="0.25">
      <c r="A2312" s="16"/>
      <c r="B2312" s="16"/>
      <c r="C2312" s="16"/>
      <c r="D2312" s="17"/>
      <c r="E2312" s="16"/>
      <c r="F2312" s="18"/>
      <c r="G2312" s="18"/>
      <c r="H2312" s="18"/>
      <c r="I2312" s="18"/>
      <c r="J2312" s="19"/>
      <c r="K2312" s="19"/>
      <c r="L2312" s="20">
        <f t="shared" si="228"/>
        <v>21.5</v>
      </c>
      <c r="M2312" s="18"/>
      <c r="N2312" s="16"/>
      <c r="O2312" s="16"/>
      <c r="P2312" s="16"/>
    </row>
    <row r="2313" spans="1:16" x14ac:dyDescent="0.25">
      <c r="A2313" s="16"/>
      <c r="B2313" s="16"/>
      <c r="C2313" s="16"/>
      <c r="D2313" s="17"/>
      <c r="E2313" s="16"/>
      <c r="F2313" s="18"/>
      <c r="G2313" s="18"/>
      <c r="H2313" s="18"/>
      <c r="I2313" s="18"/>
      <c r="J2313" s="19"/>
      <c r="K2313" s="19"/>
      <c r="L2313" s="20">
        <f t="shared" si="228"/>
        <v>29.1</v>
      </c>
      <c r="M2313" s="18"/>
      <c r="N2313" s="16"/>
      <c r="O2313" s="16"/>
      <c r="P2313" s="16"/>
    </row>
    <row r="2314" spans="1:16" x14ac:dyDescent="0.25">
      <c r="A2314" s="16"/>
      <c r="B2314" s="16"/>
      <c r="C2314" s="16"/>
      <c r="D2314" s="17"/>
      <c r="E2314" s="16"/>
      <c r="F2314" s="18"/>
      <c r="G2314" s="18"/>
      <c r="H2314" s="18"/>
      <c r="I2314" s="18"/>
      <c r="J2314" s="19"/>
      <c r="K2314" s="19"/>
      <c r="L2314" s="20">
        <f t="shared" si="228"/>
        <v>20.9</v>
      </c>
      <c r="M2314" s="18"/>
      <c r="N2314" s="16"/>
      <c r="O2314" s="16"/>
      <c r="P2314" s="16"/>
    </row>
    <row r="2315" spans="1:16" x14ac:dyDescent="0.25">
      <c r="A2315" s="16"/>
      <c r="B2315" s="16"/>
      <c r="C2315" s="16"/>
      <c r="D2315" s="17"/>
      <c r="E2315" s="16"/>
      <c r="F2315" s="18"/>
      <c r="G2315" s="18"/>
      <c r="H2315" s="18"/>
      <c r="I2315" s="18"/>
      <c r="J2315" s="19"/>
      <c r="K2315" s="19"/>
      <c r="L2315" s="20">
        <f t="shared" si="228"/>
        <v>23.2</v>
      </c>
      <c r="M2315" s="18"/>
      <c r="N2315" s="16"/>
      <c r="O2315" s="16"/>
      <c r="P2315" s="16"/>
    </row>
    <row r="2316" spans="1:16" x14ac:dyDescent="0.25">
      <c r="A2316" s="16"/>
      <c r="B2316" s="16"/>
      <c r="C2316" s="16"/>
      <c r="D2316" s="17"/>
      <c r="E2316" s="16"/>
      <c r="F2316" s="18"/>
      <c r="G2316" s="18"/>
      <c r="H2316" s="18"/>
      <c r="I2316" s="18"/>
      <c r="J2316" s="19"/>
      <c r="K2316" s="19"/>
      <c r="L2316" s="20">
        <f t="shared" si="228"/>
        <v>26.5</v>
      </c>
      <c r="M2316" s="18"/>
      <c r="N2316" s="16"/>
      <c r="O2316" s="16"/>
      <c r="P2316" s="16"/>
    </row>
    <row r="2317" spans="1:16" x14ac:dyDescent="0.25">
      <c r="A2317" s="16"/>
      <c r="B2317" s="16"/>
      <c r="C2317" s="16"/>
      <c r="D2317" s="17"/>
      <c r="E2317" s="16"/>
      <c r="F2317" s="18"/>
      <c r="G2317" s="18"/>
      <c r="H2317" s="18"/>
      <c r="I2317" s="18"/>
      <c r="J2317" s="19"/>
      <c r="K2317" s="19"/>
      <c r="L2317" s="20">
        <f t="shared" si="228"/>
        <v>25.8</v>
      </c>
      <c r="M2317" s="18"/>
      <c r="N2317" s="16"/>
      <c r="O2317" s="16"/>
      <c r="P2317" s="16"/>
    </row>
    <row r="2318" spans="1:16" x14ac:dyDescent="0.25">
      <c r="A2318" s="16"/>
      <c r="B2318" s="16"/>
      <c r="C2318" s="16"/>
      <c r="D2318" s="17"/>
      <c r="E2318" s="16"/>
      <c r="F2318" s="18"/>
      <c r="G2318" s="18"/>
      <c r="H2318" s="18"/>
      <c r="I2318" s="18"/>
      <c r="J2318" s="19"/>
      <c r="K2318" s="19"/>
      <c r="L2318" s="20">
        <f t="shared" si="228"/>
        <v>18.399999999999999</v>
      </c>
      <c r="M2318" s="18"/>
      <c r="N2318" s="16"/>
      <c r="O2318" s="16"/>
      <c r="P2318" s="16"/>
    </row>
    <row r="2319" spans="1:16" x14ac:dyDescent="0.25">
      <c r="A2319" s="16"/>
      <c r="B2319" s="16"/>
      <c r="C2319" s="16"/>
      <c r="D2319" s="17"/>
      <c r="E2319" s="16"/>
      <c r="F2319" s="18"/>
      <c r="G2319" s="18"/>
      <c r="H2319" s="18"/>
      <c r="I2319" s="18"/>
      <c r="J2319" s="19"/>
      <c r="K2319" s="19"/>
      <c r="L2319" s="20">
        <f t="shared" si="228"/>
        <v>16.7</v>
      </c>
      <c r="M2319" s="18"/>
      <c r="N2319" s="16"/>
      <c r="O2319" s="16"/>
      <c r="P2319" s="16"/>
    </row>
    <row r="2320" spans="1:16" x14ac:dyDescent="0.25">
      <c r="A2320" s="16"/>
      <c r="B2320" s="16"/>
      <c r="C2320" s="16"/>
      <c r="D2320" s="17"/>
      <c r="E2320" s="16"/>
      <c r="F2320" s="18"/>
      <c r="G2320" s="18"/>
      <c r="H2320" s="18"/>
      <c r="I2320" s="18"/>
      <c r="J2320" s="19"/>
      <c r="K2320" s="19"/>
      <c r="L2320" s="20">
        <f t="shared" si="228"/>
        <v>23.9</v>
      </c>
      <c r="M2320" s="18"/>
      <c r="N2320" s="16"/>
      <c r="O2320" s="16"/>
      <c r="P2320" s="16"/>
    </row>
    <row r="2321" spans="1:16" x14ac:dyDescent="0.25">
      <c r="A2321" s="16"/>
      <c r="B2321" s="16"/>
      <c r="C2321" s="16"/>
      <c r="D2321" s="17"/>
      <c r="E2321" s="16"/>
      <c r="F2321" s="18"/>
      <c r="G2321" s="18"/>
      <c r="H2321" s="18"/>
      <c r="I2321" s="18"/>
      <c r="J2321" s="19"/>
      <c r="K2321" s="19"/>
      <c r="L2321" s="20">
        <f t="shared" si="228"/>
        <v>19.399999999999999</v>
      </c>
      <c r="M2321" s="18"/>
      <c r="N2321" s="16"/>
      <c r="O2321" s="16"/>
      <c r="P2321" s="16"/>
    </row>
    <row r="2322" spans="1:16" x14ac:dyDescent="0.25">
      <c r="A2322" s="16"/>
      <c r="B2322" s="16"/>
      <c r="C2322" s="16"/>
      <c r="D2322" s="17"/>
      <c r="E2322" s="16"/>
      <c r="F2322" s="18"/>
      <c r="G2322" s="18"/>
      <c r="H2322" s="18"/>
      <c r="I2322" s="18"/>
      <c r="J2322" s="19"/>
      <c r="K2322" s="19"/>
      <c r="L2322" s="20">
        <f t="shared" si="228"/>
        <v>20.8</v>
      </c>
      <c r="M2322" s="18"/>
      <c r="N2322" s="16"/>
      <c r="O2322" s="16"/>
      <c r="P2322" s="16"/>
    </row>
    <row r="2323" spans="1:16" x14ac:dyDescent="0.25">
      <c r="A2323" s="16"/>
      <c r="B2323" s="16"/>
      <c r="C2323" s="16"/>
      <c r="D2323" s="17"/>
      <c r="E2323" s="16"/>
      <c r="F2323" s="18"/>
      <c r="G2323" s="18"/>
      <c r="H2323" s="18"/>
      <c r="I2323" s="18"/>
      <c r="J2323" s="19"/>
      <c r="K2323" s="19"/>
      <c r="L2323" s="20">
        <f t="shared" si="228"/>
        <v>28.6</v>
      </c>
      <c r="M2323" s="18"/>
      <c r="N2323" s="16"/>
      <c r="O2323" s="16"/>
      <c r="P2323" s="16"/>
    </row>
    <row r="2324" spans="1:16" x14ac:dyDescent="0.25">
      <c r="A2324" s="16"/>
      <c r="B2324" s="16"/>
      <c r="C2324" s="16"/>
      <c r="D2324" s="17"/>
      <c r="E2324" s="16"/>
      <c r="F2324" s="18"/>
      <c r="G2324" s="18"/>
      <c r="H2324" s="18"/>
      <c r="I2324" s="18"/>
      <c r="J2324" s="19"/>
      <c r="K2324" s="19"/>
      <c r="L2324" s="20">
        <f t="shared" si="228"/>
        <v>19.899999999999999</v>
      </c>
      <c r="M2324" s="18"/>
      <c r="N2324" s="16"/>
      <c r="O2324" s="16"/>
      <c r="P2324" s="16"/>
    </row>
    <row r="2325" spans="1:16" x14ac:dyDescent="0.25">
      <c r="A2325" s="16"/>
      <c r="B2325" s="16"/>
      <c r="C2325" s="16"/>
      <c r="D2325" s="17"/>
      <c r="E2325" s="16"/>
      <c r="F2325" s="18"/>
      <c r="G2325" s="18"/>
      <c r="H2325" s="18"/>
      <c r="I2325" s="18"/>
      <c r="J2325" s="19"/>
      <c r="K2325" s="19"/>
      <c r="L2325" s="20">
        <f t="shared" si="228"/>
        <v>17.899999999999999</v>
      </c>
      <c r="M2325" s="18"/>
      <c r="N2325" s="16"/>
      <c r="O2325" s="16"/>
      <c r="P2325" s="16"/>
    </row>
    <row r="2326" spans="1:16" x14ac:dyDescent="0.25">
      <c r="A2326" s="16"/>
      <c r="B2326" s="16"/>
      <c r="C2326" s="16"/>
      <c r="D2326" s="17"/>
      <c r="E2326" s="16"/>
      <c r="F2326" s="18"/>
      <c r="G2326" s="18"/>
      <c r="H2326" s="18"/>
      <c r="I2326" s="18"/>
      <c r="J2326" s="19"/>
      <c r="K2326" s="19"/>
      <c r="L2326" s="20">
        <f t="shared" si="228"/>
        <v>23.9</v>
      </c>
      <c r="M2326" s="18"/>
      <c r="N2326" s="16"/>
      <c r="O2326" s="16"/>
      <c r="P2326" s="16"/>
    </row>
    <row r="2327" spans="1:16" x14ac:dyDescent="0.25">
      <c r="A2327" s="16"/>
      <c r="B2327" s="16"/>
      <c r="C2327" s="16"/>
      <c r="D2327" s="17"/>
      <c r="E2327" s="16"/>
      <c r="F2327" s="18"/>
      <c r="G2327" s="18"/>
      <c r="H2327" s="18"/>
      <c r="I2327" s="18"/>
      <c r="J2327" s="19"/>
      <c r="K2327" s="19"/>
      <c r="L2327" s="20">
        <f t="shared" si="228"/>
        <v>31.3</v>
      </c>
      <c r="M2327" s="18"/>
      <c r="N2327" s="16"/>
      <c r="O2327" s="16"/>
      <c r="P2327" s="16"/>
    </row>
    <row r="2328" spans="1:16" x14ac:dyDescent="0.25">
      <c r="A2328" s="16"/>
      <c r="B2328" s="16"/>
      <c r="C2328" s="16"/>
      <c r="D2328" s="17"/>
      <c r="E2328" s="16"/>
      <c r="F2328" s="18"/>
      <c r="G2328" s="18"/>
      <c r="H2328" s="18"/>
      <c r="I2328" s="18"/>
      <c r="J2328" s="19"/>
      <c r="K2328" s="19"/>
      <c r="L2328" s="20">
        <f t="shared" si="228"/>
        <v>30.2</v>
      </c>
      <c r="M2328" s="18"/>
      <c r="N2328" s="16"/>
      <c r="O2328" s="16"/>
      <c r="P2328" s="16"/>
    </row>
    <row r="2329" spans="1:16" x14ac:dyDescent="0.25">
      <c r="A2329" s="16"/>
      <c r="B2329" s="16"/>
      <c r="C2329" s="16"/>
      <c r="D2329" s="17"/>
      <c r="E2329" s="16"/>
      <c r="F2329" s="18"/>
      <c r="G2329" s="18"/>
      <c r="H2329" s="18"/>
      <c r="I2329" s="18"/>
      <c r="J2329" s="19"/>
      <c r="K2329" s="19"/>
      <c r="L2329" s="20">
        <f t="shared" si="228"/>
        <v>31.3</v>
      </c>
      <c r="M2329" s="18"/>
      <c r="N2329" s="16"/>
      <c r="O2329" s="16"/>
      <c r="P2329" s="16"/>
    </row>
    <row r="2330" spans="1:16" x14ac:dyDescent="0.25">
      <c r="A2330" s="16"/>
      <c r="B2330" s="16"/>
      <c r="C2330" s="16"/>
      <c r="D2330" s="17"/>
      <c r="E2330" s="16"/>
      <c r="F2330" s="18"/>
      <c r="G2330" s="18"/>
      <c r="H2330" s="18"/>
      <c r="I2330" s="18"/>
      <c r="J2330" s="19"/>
      <c r="K2330" s="19"/>
      <c r="L2330" s="20">
        <f t="shared" si="228"/>
        <v>34.5</v>
      </c>
      <c r="M2330" s="18"/>
      <c r="N2330" s="16"/>
      <c r="O2330" s="16"/>
      <c r="P2330" s="16"/>
    </row>
    <row r="2331" spans="1:16" x14ac:dyDescent="0.25">
      <c r="A2331" s="16"/>
      <c r="B2331" s="16"/>
      <c r="C2331" s="16"/>
      <c r="D2331" s="17"/>
      <c r="E2331" s="16"/>
      <c r="F2331" s="18"/>
      <c r="G2331" s="18"/>
      <c r="H2331" s="18"/>
      <c r="I2331" s="18"/>
      <c r="J2331" s="19"/>
      <c r="K2331" s="19"/>
      <c r="L2331" s="20">
        <f t="shared" si="228"/>
        <v>32.200000000000003</v>
      </c>
      <c r="M2331" s="18">
        <f t="shared" ref="M2331:M2350" si="229">L745</f>
        <v>27.086320720044135</v>
      </c>
      <c r="N2331" s="16"/>
      <c r="O2331" s="16"/>
      <c r="P2331" s="16"/>
    </row>
    <row r="2332" spans="1:16" x14ac:dyDescent="0.25">
      <c r="A2332" s="16"/>
      <c r="B2332" s="16"/>
      <c r="C2332" s="16"/>
      <c r="D2332" s="17"/>
      <c r="E2332" s="16"/>
      <c r="F2332" s="18"/>
      <c r="G2332" s="18"/>
      <c r="H2332" s="18"/>
      <c r="I2332" s="18"/>
      <c r="J2332" s="19"/>
      <c r="K2332" s="19"/>
      <c r="L2332" s="20">
        <f t="shared" si="228"/>
        <v>28.1</v>
      </c>
      <c r="M2332" s="18">
        <f t="shared" si="229"/>
        <v>25.21029443009952</v>
      </c>
      <c r="N2332" s="16"/>
      <c r="O2332" s="16"/>
      <c r="P2332" s="16"/>
    </row>
    <row r="2333" spans="1:16" x14ac:dyDescent="0.25">
      <c r="A2333" s="16"/>
      <c r="B2333" s="16"/>
      <c r="C2333" s="16"/>
      <c r="D2333" s="17"/>
      <c r="E2333" s="16"/>
      <c r="F2333" s="18"/>
      <c r="G2333" s="18"/>
      <c r="H2333" s="18"/>
      <c r="I2333" s="18"/>
      <c r="J2333" s="19"/>
      <c r="K2333" s="19"/>
      <c r="L2333" s="20">
        <f t="shared" si="228"/>
        <v>24.3</v>
      </c>
      <c r="M2333" s="18">
        <f t="shared" si="229"/>
        <v>24.003343272400759</v>
      </c>
      <c r="N2333" s="16"/>
      <c r="O2333" s="16"/>
      <c r="P2333" s="16"/>
    </row>
    <row r="2334" spans="1:16" x14ac:dyDescent="0.25">
      <c r="A2334" s="16"/>
      <c r="B2334" s="16"/>
      <c r="C2334" s="16"/>
      <c r="D2334" s="17"/>
      <c r="E2334" s="16"/>
      <c r="F2334" s="18"/>
      <c r="G2334" s="18"/>
      <c r="H2334" s="18"/>
      <c r="I2334" s="18"/>
      <c r="J2334" s="19"/>
      <c r="K2334" s="19"/>
      <c r="L2334" s="20">
        <f t="shared" si="228"/>
        <v>31.9</v>
      </c>
      <c r="M2334" s="18">
        <f t="shared" si="229"/>
        <v>32.995044942746361</v>
      </c>
      <c r="N2334" s="16"/>
      <c r="O2334" s="16"/>
      <c r="P2334" s="16"/>
    </row>
    <row r="2335" spans="1:16" x14ac:dyDescent="0.25">
      <c r="A2335" s="16"/>
      <c r="B2335" s="16"/>
      <c r="C2335" s="16"/>
      <c r="D2335" s="17"/>
      <c r="E2335" s="16"/>
      <c r="F2335" s="18"/>
      <c r="G2335" s="18"/>
      <c r="H2335" s="18"/>
      <c r="I2335" s="18"/>
      <c r="J2335" s="19"/>
      <c r="K2335" s="19"/>
      <c r="L2335" s="20">
        <f t="shared" si="228"/>
        <v>35.5</v>
      </c>
      <c r="M2335" s="18">
        <f t="shared" si="229"/>
        <v>31.975170580842679</v>
      </c>
      <c r="N2335" s="16"/>
      <c r="O2335" s="16"/>
      <c r="P2335" s="16"/>
    </row>
    <row r="2336" spans="1:16" x14ac:dyDescent="0.25">
      <c r="A2336" s="16"/>
      <c r="B2336" s="16"/>
      <c r="C2336" s="16"/>
      <c r="D2336" s="17"/>
      <c r="E2336" s="16"/>
      <c r="F2336" s="18"/>
      <c r="G2336" s="18"/>
      <c r="H2336" s="18"/>
      <c r="I2336" s="18"/>
      <c r="J2336" s="19"/>
      <c r="K2336" s="19"/>
      <c r="L2336" s="20">
        <f t="shared" si="228"/>
        <v>35.9</v>
      </c>
      <c r="M2336" s="18">
        <f t="shared" si="229"/>
        <v>32.047499213687146</v>
      </c>
      <c r="N2336" s="16"/>
      <c r="O2336" s="16"/>
      <c r="P2336" s="16"/>
    </row>
    <row r="2337" spans="1:16" x14ac:dyDescent="0.25">
      <c r="A2337" s="16"/>
      <c r="B2337" s="16"/>
      <c r="C2337" s="16"/>
      <c r="D2337" s="17"/>
      <c r="E2337" s="16"/>
      <c r="F2337" s="18"/>
      <c r="G2337" s="18"/>
      <c r="H2337" s="18"/>
      <c r="I2337" s="18"/>
      <c r="J2337" s="19"/>
      <c r="K2337" s="19"/>
      <c r="L2337" s="20">
        <f t="shared" si="228"/>
        <v>23.3</v>
      </c>
      <c r="M2337" s="18">
        <f t="shared" si="229"/>
        <v>23.951960668240218</v>
      </c>
      <c r="N2337" s="16"/>
      <c r="O2337" s="16"/>
      <c r="P2337" s="16"/>
    </row>
    <row r="2338" spans="1:16" x14ac:dyDescent="0.25">
      <c r="A2338" s="16"/>
      <c r="B2338" s="16"/>
      <c r="C2338" s="16"/>
      <c r="D2338" s="17"/>
      <c r="E2338" s="16"/>
      <c r="F2338" s="18"/>
      <c r="G2338" s="18"/>
      <c r="H2338" s="18"/>
      <c r="I2338" s="18"/>
      <c r="J2338" s="19"/>
      <c r="K2338" s="19"/>
      <c r="L2338" s="20">
        <f t="shared" si="228"/>
        <v>21.8</v>
      </c>
      <c r="M2338" s="18">
        <f t="shared" si="229"/>
        <v>22.95253443397867</v>
      </c>
      <c r="N2338" s="16"/>
      <c r="O2338" s="16"/>
      <c r="P2338" s="16"/>
    </row>
    <row r="2339" spans="1:16" x14ac:dyDescent="0.25">
      <c r="A2339" s="16"/>
      <c r="B2339" s="16"/>
      <c r="C2339" s="16"/>
      <c r="D2339" s="17"/>
      <c r="E2339" s="16"/>
      <c r="F2339" s="18"/>
      <c r="G2339" s="18"/>
      <c r="H2339" s="18"/>
      <c r="I2339" s="18"/>
      <c r="J2339" s="19"/>
      <c r="K2339" s="19"/>
      <c r="L2339" s="20">
        <f t="shared" si="228"/>
        <v>24.6</v>
      </c>
      <c r="M2339" s="18">
        <f t="shared" si="229"/>
        <v>24.031524118755559</v>
      </c>
      <c r="N2339" s="16"/>
      <c r="O2339" s="16"/>
      <c r="P2339" s="16"/>
    </row>
    <row r="2340" spans="1:16" x14ac:dyDescent="0.25">
      <c r="A2340" s="16"/>
      <c r="B2340" s="16"/>
      <c r="C2340" s="16"/>
      <c r="D2340" s="17"/>
      <c r="E2340" s="16"/>
      <c r="F2340" s="18"/>
      <c r="G2340" s="18"/>
      <c r="H2340" s="18"/>
      <c r="I2340" s="18"/>
      <c r="J2340" s="19"/>
      <c r="K2340" s="19"/>
      <c r="L2340" s="20">
        <f t="shared" si="228"/>
        <v>26.7</v>
      </c>
      <c r="M2340" s="18">
        <f t="shared" si="229"/>
        <v>25.444114889728922</v>
      </c>
      <c r="N2340" s="16"/>
      <c r="O2340" s="16"/>
      <c r="P2340" s="16"/>
    </row>
    <row r="2341" spans="1:16" x14ac:dyDescent="0.25">
      <c r="A2341" s="16"/>
      <c r="B2341" s="16"/>
      <c r="C2341" s="16"/>
      <c r="D2341" s="17"/>
      <c r="E2341" s="16"/>
      <c r="F2341" s="18"/>
      <c r="G2341" s="18"/>
      <c r="H2341" s="18"/>
      <c r="I2341" s="18"/>
      <c r="J2341" s="19"/>
      <c r="K2341" s="19"/>
      <c r="L2341" s="20">
        <f t="shared" si="228"/>
        <v>22</v>
      </c>
      <c r="M2341" s="18">
        <f t="shared" si="229"/>
        <v>23.409930676594026</v>
      </c>
      <c r="N2341" s="16"/>
      <c r="O2341" s="16"/>
      <c r="P2341" s="16"/>
    </row>
    <row r="2342" spans="1:16" x14ac:dyDescent="0.25">
      <c r="A2342" s="16"/>
      <c r="B2342" s="16"/>
      <c r="C2342" s="16"/>
      <c r="D2342" s="17"/>
      <c r="E2342" s="16"/>
      <c r="F2342" s="18"/>
      <c r="G2342" s="18"/>
      <c r="H2342" s="18"/>
      <c r="I2342" s="18"/>
      <c r="J2342" s="19"/>
      <c r="K2342" s="19"/>
      <c r="L2342" s="20">
        <f t="shared" si="228"/>
        <v>23.7</v>
      </c>
      <c r="M2342" s="18">
        <f t="shared" si="229"/>
        <v>23.996137894960128</v>
      </c>
      <c r="N2342" s="16"/>
      <c r="O2342" s="16"/>
      <c r="P2342" s="16"/>
    </row>
    <row r="2343" spans="1:16" x14ac:dyDescent="0.25">
      <c r="A2343" s="16"/>
      <c r="B2343" s="16"/>
      <c r="C2343" s="16"/>
      <c r="D2343" s="17"/>
      <c r="E2343" s="16"/>
      <c r="F2343" s="18"/>
      <c r="G2343" s="18"/>
      <c r="H2343" s="18"/>
      <c r="I2343" s="18"/>
      <c r="J2343" s="19"/>
      <c r="K2343" s="19"/>
      <c r="L2343" s="20">
        <f t="shared" si="228"/>
        <v>27</v>
      </c>
      <c r="M2343" s="18">
        <f t="shared" si="229"/>
        <v>25.871004312656982</v>
      </c>
      <c r="N2343" s="16"/>
      <c r="O2343" s="16"/>
      <c r="P2343" s="16"/>
    </row>
    <row r="2344" spans="1:16" x14ac:dyDescent="0.25">
      <c r="A2344" s="16"/>
      <c r="B2344" s="16"/>
      <c r="C2344" s="16"/>
      <c r="D2344" s="17"/>
      <c r="E2344" s="16"/>
      <c r="F2344" s="18"/>
      <c r="G2344" s="18"/>
      <c r="H2344" s="18"/>
      <c r="I2344" s="18"/>
      <c r="J2344" s="19"/>
      <c r="K2344" s="19"/>
      <c r="L2344" s="20">
        <f t="shared" si="228"/>
        <v>26</v>
      </c>
      <c r="M2344" s="18">
        <f t="shared" si="229"/>
        <v>24.520769909440887</v>
      </c>
      <c r="N2344" s="16"/>
      <c r="O2344" s="16"/>
      <c r="P2344" s="16"/>
    </row>
    <row r="2345" spans="1:16" x14ac:dyDescent="0.25">
      <c r="A2345" s="16"/>
      <c r="B2345" s="16"/>
      <c r="C2345" s="16"/>
      <c r="D2345" s="17"/>
      <c r="E2345" s="16"/>
      <c r="F2345" s="18"/>
      <c r="G2345" s="18"/>
      <c r="H2345" s="18"/>
      <c r="I2345" s="18"/>
      <c r="J2345" s="19"/>
      <c r="K2345" s="19"/>
      <c r="L2345" s="20">
        <f t="shared" si="228"/>
        <v>23.2</v>
      </c>
      <c r="M2345" s="18">
        <f t="shared" si="229"/>
        <v>23.920361907993701</v>
      </c>
      <c r="N2345" s="16"/>
      <c r="O2345" s="16"/>
      <c r="P2345" s="16"/>
    </row>
    <row r="2346" spans="1:16" x14ac:dyDescent="0.25">
      <c r="A2346" s="16"/>
      <c r="B2346" s="16"/>
      <c r="C2346" s="16"/>
      <c r="D2346" s="17"/>
      <c r="E2346" s="16"/>
      <c r="F2346" s="18"/>
      <c r="G2346" s="18"/>
      <c r="H2346" s="18"/>
      <c r="I2346" s="18"/>
      <c r="J2346" s="19"/>
      <c r="K2346" s="19"/>
      <c r="L2346" s="20">
        <f t="shared" si="228"/>
        <v>21.3</v>
      </c>
      <c r="M2346" s="18">
        <f t="shared" si="229"/>
        <v>22.539292627452593</v>
      </c>
      <c r="N2346" s="16"/>
      <c r="O2346" s="16"/>
      <c r="P2346" s="16"/>
    </row>
    <row r="2347" spans="1:16" x14ac:dyDescent="0.25">
      <c r="A2347" s="16"/>
      <c r="B2347" s="16"/>
      <c r="C2347" s="16"/>
      <c r="D2347" s="17"/>
      <c r="E2347" s="16"/>
      <c r="F2347" s="18"/>
      <c r="G2347" s="18"/>
      <c r="H2347" s="18"/>
      <c r="I2347" s="18"/>
      <c r="J2347" s="19"/>
      <c r="K2347" s="19"/>
      <c r="L2347" s="20">
        <f t="shared" si="228"/>
        <v>23.3</v>
      </c>
      <c r="M2347" s="18">
        <f t="shared" si="229"/>
        <v>23.947609877076161</v>
      </c>
      <c r="N2347" s="16"/>
      <c r="O2347" s="16"/>
      <c r="P2347" s="16"/>
    </row>
    <row r="2348" spans="1:16" x14ac:dyDescent="0.25">
      <c r="A2348" s="16"/>
      <c r="B2348" s="16"/>
      <c r="C2348" s="16"/>
      <c r="D2348" s="17"/>
      <c r="E2348" s="16"/>
      <c r="F2348" s="18"/>
      <c r="G2348" s="18"/>
      <c r="H2348" s="18"/>
      <c r="I2348" s="18"/>
      <c r="J2348" s="19"/>
      <c r="K2348" s="19"/>
      <c r="L2348" s="20">
        <f t="shared" si="228"/>
        <v>25.1</v>
      </c>
      <c r="M2348" s="18">
        <f t="shared" si="229"/>
        <v>24.178986529306343</v>
      </c>
      <c r="N2348" s="16"/>
      <c r="O2348" s="16"/>
      <c r="P2348" s="16"/>
    </row>
    <row r="2349" spans="1:16" x14ac:dyDescent="0.25">
      <c r="A2349" s="16"/>
      <c r="B2349" s="16"/>
      <c r="C2349" s="16"/>
      <c r="D2349" s="17"/>
      <c r="E2349" s="16"/>
      <c r="F2349" s="18"/>
      <c r="G2349" s="18"/>
      <c r="H2349" s="18"/>
      <c r="I2349" s="18"/>
      <c r="J2349" s="19"/>
      <c r="K2349" s="19"/>
      <c r="L2349" s="20">
        <f t="shared" si="228"/>
        <v>39.9</v>
      </c>
      <c r="M2349" s="18">
        <f t="shared" si="229"/>
        <v>34.408438775109389</v>
      </c>
      <c r="N2349" s="16"/>
      <c r="O2349" s="16"/>
      <c r="P2349" s="16"/>
    </row>
    <row r="2350" spans="1:16" x14ac:dyDescent="0.25">
      <c r="A2350" s="16"/>
      <c r="B2350" s="16"/>
      <c r="C2350" s="16"/>
      <c r="D2350" s="17"/>
      <c r="E2350" s="16"/>
      <c r="F2350" s="18"/>
      <c r="G2350" s="18"/>
      <c r="H2350" s="18"/>
      <c r="I2350" s="18"/>
      <c r="J2350" s="19"/>
      <c r="K2350" s="19"/>
      <c r="L2350" s="20">
        <f t="shared" si="228"/>
        <v>23.2</v>
      </c>
      <c r="M2350" s="18">
        <f t="shared" si="229"/>
        <v>23.921618176058658</v>
      </c>
      <c r="N2350" s="16"/>
      <c r="O2350" s="16"/>
      <c r="P2350" s="16"/>
    </row>
    <row r="2351" spans="1:16" x14ac:dyDescent="0.25">
      <c r="A2351" s="16"/>
      <c r="B2351" s="16"/>
      <c r="C2351" s="16"/>
      <c r="D2351" s="17"/>
      <c r="E2351" s="16"/>
      <c r="F2351" s="18"/>
      <c r="G2351" s="18"/>
      <c r="H2351" s="18"/>
      <c r="I2351" s="18"/>
      <c r="J2351" s="19"/>
      <c r="K2351" s="19"/>
      <c r="L2351" s="20">
        <f t="shared" si="228"/>
        <v>26.4</v>
      </c>
      <c r="M2351" s="18"/>
      <c r="N2351" s="16"/>
      <c r="O2351" s="16"/>
      <c r="P2351" s="16"/>
    </row>
    <row r="2352" spans="1:16" x14ac:dyDescent="0.25">
      <c r="A2352" s="16"/>
      <c r="B2352" s="16"/>
      <c r="C2352" s="16"/>
      <c r="D2352" s="17"/>
      <c r="E2352" s="16"/>
      <c r="F2352" s="18"/>
      <c r="G2352" s="18"/>
      <c r="H2352" s="18"/>
      <c r="I2352" s="18"/>
      <c r="J2352" s="19"/>
      <c r="K2352" s="19"/>
      <c r="L2352" s="20">
        <f t="shared" si="228"/>
        <v>26</v>
      </c>
      <c r="M2352" s="18"/>
      <c r="N2352" s="16"/>
      <c r="O2352" s="16"/>
      <c r="P2352" s="16"/>
    </row>
    <row r="2353" spans="1:16" x14ac:dyDescent="0.25">
      <c r="A2353" s="16"/>
      <c r="B2353" s="16"/>
      <c r="C2353" s="16"/>
      <c r="D2353" s="17"/>
      <c r="E2353" s="16"/>
      <c r="F2353" s="18"/>
      <c r="G2353" s="18"/>
      <c r="H2353" s="18"/>
      <c r="I2353" s="18"/>
      <c r="J2353" s="19"/>
      <c r="K2353" s="19"/>
      <c r="L2353" s="20">
        <f t="shared" si="228"/>
        <v>24.3</v>
      </c>
      <c r="M2353" s="18"/>
      <c r="N2353" s="16"/>
      <c r="O2353" s="16"/>
      <c r="P2353" s="16"/>
    </row>
    <row r="2354" spans="1:16" x14ac:dyDescent="0.25">
      <c r="A2354" s="16"/>
      <c r="B2354" s="16"/>
      <c r="C2354" s="16"/>
      <c r="D2354" s="17"/>
      <c r="E2354" s="16"/>
      <c r="F2354" s="18"/>
      <c r="G2354" s="18"/>
      <c r="H2354" s="18"/>
      <c r="I2354" s="18"/>
      <c r="J2354" s="19"/>
      <c r="K2354" s="19"/>
      <c r="L2354" s="20">
        <f t="shared" si="228"/>
        <v>35</v>
      </c>
      <c r="M2354" s="18"/>
      <c r="N2354" s="16"/>
      <c r="O2354" s="16"/>
      <c r="P2354" s="16"/>
    </row>
    <row r="2355" spans="1:16" x14ac:dyDescent="0.25">
      <c r="A2355" s="16"/>
      <c r="B2355" s="16"/>
      <c r="C2355" s="16"/>
      <c r="D2355" s="17"/>
      <c r="E2355" s="16"/>
      <c r="F2355" s="18"/>
      <c r="G2355" s="18"/>
      <c r="H2355" s="18"/>
      <c r="I2355" s="18"/>
      <c r="J2355" s="19"/>
      <c r="K2355" s="19"/>
      <c r="L2355" s="20">
        <f t="shared" si="228"/>
        <v>39.700000000000003</v>
      </c>
      <c r="M2355" s="18"/>
      <c r="N2355" s="16"/>
      <c r="O2355" s="16"/>
      <c r="P2355" s="16"/>
    </row>
    <row r="2356" spans="1:16" x14ac:dyDescent="0.25">
      <c r="A2356" s="16"/>
      <c r="B2356" s="16"/>
      <c r="C2356" s="16"/>
      <c r="D2356" s="17"/>
      <c r="E2356" s="16"/>
      <c r="F2356" s="18"/>
      <c r="G2356" s="18"/>
      <c r="H2356" s="18"/>
      <c r="I2356" s="18"/>
      <c r="J2356" s="19"/>
      <c r="K2356" s="19"/>
      <c r="L2356" s="20">
        <f t="shared" si="228"/>
        <v>29.5</v>
      </c>
      <c r="M2356" s="18"/>
      <c r="N2356" s="16"/>
      <c r="O2356" s="16"/>
      <c r="P2356" s="16"/>
    </row>
    <row r="2357" spans="1:16" x14ac:dyDescent="0.25">
      <c r="A2357" s="16"/>
      <c r="B2357" s="16"/>
      <c r="C2357" s="16"/>
      <c r="D2357" s="17"/>
      <c r="E2357" s="16"/>
      <c r="F2357" s="18"/>
      <c r="G2357" s="18"/>
      <c r="H2357" s="18"/>
      <c r="I2357" s="18"/>
      <c r="J2357" s="19"/>
      <c r="K2357" s="19"/>
      <c r="L2357" s="20">
        <f t="shared" si="228"/>
        <v>35.5</v>
      </c>
      <c r="M2357" s="18"/>
      <c r="N2357" s="16"/>
      <c r="O2357" s="16"/>
      <c r="P2357" s="16"/>
    </row>
    <row r="2358" spans="1:16" x14ac:dyDescent="0.25">
      <c r="A2358" s="16"/>
      <c r="B2358" s="16"/>
      <c r="C2358" s="16"/>
      <c r="D2358" s="17"/>
      <c r="E2358" s="16"/>
      <c r="F2358" s="18"/>
      <c r="G2358" s="18"/>
      <c r="H2358" s="18"/>
      <c r="I2358" s="18"/>
      <c r="J2358" s="19"/>
      <c r="K2358" s="19"/>
      <c r="L2358" s="20">
        <f t="shared" ref="L2358:L2421" si="230">E772</f>
        <v>33.9</v>
      </c>
      <c r="M2358" s="18"/>
      <c r="N2358" s="16"/>
      <c r="O2358" s="16"/>
      <c r="P2358" s="16"/>
    </row>
    <row r="2359" spans="1:16" x14ac:dyDescent="0.25">
      <c r="A2359" s="16"/>
      <c r="B2359" s="16"/>
      <c r="C2359" s="16"/>
      <c r="D2359" s="17"/>
      <c r="E2359" s="16"/>
      <c r="F2359" s="18"/>
      <c r="G2359" s="18"/>
      <c r="H2359" s="18"/>
      <c r="I2359" s="18"/>
      <c r="J2359" s="19"/>
      <c r="K2359" s="19"/>
      <c r="L2359" s="20">
        <f t="shared" si="230"/>
        <v>24.8</v>
      </c>
      <c r="M2359" s="18"/>
      <c r="N2359" s="16"/>
      <c r="O2359" s="16"/>
      <c r="P2359" s="16"/>
    </row>
    <row r="2360" spans="1:16" x14ac:dyDescent="0.25">
      <c r="A2360" s="16"/>
      <c r="B2360" s="16"/>
      <c r="C2360" s="16"/>
      <c r="D2360" s="17"/>
      <c r="E2360" s="16"/>
      <c r="F2360" s="18"/>
      <c r="G2360" s="18"/>
      <c r="H2360" s="18"/>
      <c r="I2360" s="18"/>
      <c r="J2360" s="19"/>
      <c r="K2360" s="19"/>
      <c r="L2360" s="20">
        <f t="shared" si="230"/>
        <v>25</v>
      </c>
      <c r="M2360" s="18"/>
      <c r="N2360" s="16"/>
      <c r="O2360" s="16"/>
      <c r="P2360" s="16"/>
    </row>
    <row r="2361" spans="1:16" x14ac:dyDescent="0.25">
      <c r="A2361" s="16"/>
      <c r="B2361" s="16"/>
      <c r="C2361" s="16"/>
      <c r="D2361" s="17"/>
      <c r="E2361" s="16"/>
      <c r="F2361" s="18"/>
      <c r="G2361" s="18"/>
      <c r="H2361" s="18"/>
      <c r="I2361" s="18"/>
      <c r="J2361" s="19"/>
      <c r="K2361" s="19"/>
      <c r="L2361" s="20">
        <f t="shared" si="230"/>
        <v>20.8</v>
      </c>
      <c r="M2361" s="18"/>
      <c r="N2361" s="16"/>
      <c r="O2361" s="16"/>
      <c r="P2361" s="16"/>
    </row>
    <row r="2362" spans="1:16" x14ac:dyDescent="0.25">
      <c r="A2362" s="16"/>
      <c r="B2362" s="16"/>
      <c r="C2362" s="16"/>
      <c r="D2362" s="17"/>
      <c r="E2362" s="16"/>
      <c r="F2362" s="18"/>
      <c r="G2362" s="18"/>
      <c r="H2362" s="18"/>
      <c r="I2362" s="18"/>
      <c r="J2362" s="19"/>
      <c r="K2362" s="19"/>
      <c r="L2362" s="20">
        <f t="shared" si="230"/>
        <v>24</v>
      </c>
      <c r="M2362" s="18"/>
      <c r="N2362" s="16"/>
      <c r="O2362" s="16"/>
      <c r="P2362" s="16"/>
    </row>
    <row r="2363" spans="1:16" x14ac:dyDescent="0.25">
      <c r="A2363" s="16"/>
      <c r="B2363" s="16"/>
      <c r="C2363" s="16"/>
      <c r="D2363" s="17"/>
      <c r="E2363" s="16"/>
      <c r="F2363" s="18"/>
      <c r="G2363" s="18"/>
      <c r="H2363" s="18"/>
      <c r="I2363" s="18"/>
      <c r="J2363" s="19"/>
      <c r="K2363" s="19"/>
      <c r="L2363" s="20">
        <f t="shared" si="230"/>
        <v>29</v>
      </c>
      <c r="M2363" s="18"/>
      <c r="N2363" s="16"/>
      <c r="O2363" s="16"/>
      <c r="P2363" s="16"/>
    </row>
    <row r="2364" spans="1:16" x14ac:dyDescent="0.25">
      <c r="A2364" s="16"/>
      <c r="B2364" s="16"/>
      <c r="C2364" s="16"/>
      <c r="D2364" s="17"/>
      <c r="E2364" s="16"/>
      <c r="F2364" s="18"/>
      <c r="G2364" s="18"/>
      <c r="H2364" s="18"/>
      <c r="I2364" s="18"/>
      <c r="J2364" s="19"/>
      <c r="K2364" s="19"/>
      <c r="L2364" s="20">
        <f t="shared" si="230"/>
        <v>32</v>
      </c>
      <c r="M2364" s="18"/>
      <c r="N2364" s="16"/>
      <c r="O2364" s="16"/>
      <c r="P2364" s="16"/>
    </row>
    <row r="2365" spans="1:16" x14ac:dyDescent="0.25">
      <c r="A2365" s="16"/>
      <c r="B2365" s="16"/>
      <c r="C2365" s="16"/>
      <c r="D2365" s="17"/>
      <c r="E2365" s="16"/>
      <c r="F2365" s="18"/>
      <c r="G2365" s="18"/>
      <c r="H2365" s="18"/>
      <c r="I2365" s="18"/>
      <c r="J2365" s="19"/>
      <c r="K2365" s="19"/>
      <c r="L2365" s="20">
        <f t="shared" si="230"/>
        <v>31.7</v>
      </c>
      <c r="M2365" s="18">
        <f t="shared" ref="M2365:M2396" si="231">L779</f>
        <v>31.255910387550177</v>
      </c>
      <c r="N2365" s="16"/>
      <c r="O2365" s="16"/>
      <c r="P2365" s="16"/>
    </row>
    <row r="2366" spans="1:16" x14ac:dyDescent="0.25">
      <c r="A2366" s="16"/>
      <c r="B2366" s="16"/>
      <c r="C2366" s="16"/>
      <c r="D2366" s="17"/>
      <c r="E2366" s="16"/>
      <c r="F2366" s="18"/>
      <c r="G2366" s="18"/>
      <c r="H2366" s="18"/>
      <c r="I2366" s="18"/>
      <c r="J2366" s="19"/>
      <c r="K2366" s="19"/>
      <c r="L2366" s="20">
        <f t="shared" si="230"/>
        <v>33.799999999999997</v>
      </c>
      <c r="M2366" s="18">
        <f t="shared" si="231"/>
        <v>31.483527843487209</v>
      </c>
      <c r="N2366" s="16"/>
      <c r="O2366" s="16"/>
      <c r="P2366" s="16"/>
    </row>
    <row r="2367" spans="1:16" x14ac:dyDescent="0.25">
      <c r="A2367" s="16"/>
      <c r="B2367" s="16"/>
      <c r="C2367" s="16"/>
      <c r="D2367" s="17"/>
      <c r="E2367" s="16"/>
      <c r="F2367" s="18"/>
      <c r="G2367" s="18"/>
      <c r="H2367" s="18"/>
      <c r="I2367" s="18"/>
      <c r="J2367" s="19"/>
      <c r="K2367" s="19"/>
      <c r="L2367" s="20">
        <f t="shared" si="230"/>
        <v>34.299999999999997</v>
      </c>
      <c r="M2367" s="18">
        <f t="shared" si="231"/>
        <v>33.190438688564136</v>
      </c>
      <c r="N2367" s="16"/>
      <c r="O2367" s="16"/>
      <c r="P2367" s="16"/>
    </row>
    <row r="2368" spans="1:16" x14ac:dyDescent="0.25">
      <c r="A2368" s="16"/>
      <c r="B2368" s="16"/>
      <c r="C2368" s="16"/>
      <c r="D2368" s="17"/>
      <c r="E2368" s="16"/>
      <c r="F2368" s="18"/>
      <c r="G2368" s="18"/>
      <c r="H2368" s="18"/>
      <c r="I2368" s="18"/>
      <c r="J2368" s="19"/>
      <c r="K2368" s="19"/>
      <c r="L2368" s="20">
        <f t="shared" si="230"/>
        <v>31.5</v>
      </c>
      <c r="M2368" s="18">
        <f t="shared" si="231"/>
        <v>29.668425693697767</v>
      </c>
      <c r="N2368" s="16"/>
      <c r="O2368" s="16"/>
      <c r="P2368" s="16"/>
    </row>
    <row r="2369" spans="1:16" x14ac:dyDescent="0.25">
      <c r="A2369" s="16"/>
      <c r="B2369" s="16"/>
      <c r="C2369" s="16"/>
      <c r="D2369" s="17"/>
      <c r="E2369" s="16"/>
      <c r="F2369" s="18"/>
      <c r="G2369" s="18"/>
      <c r="H2369" s="18"/>
      <c r="I2369" s="18"/>
      <c r="J2369" s="19"/>
      <c r="K2369" s="19"/>
      <c r="L2369" s="20">
        <f t="shared" si="230"/>
        <v>29.6</v>
      </c>
      <c r="M2369" s="18">
        <f t="shared" si="231"/>
        <v>28.073783187797869</v>
      </c>
      <c r="N2369" s="16"/>
      <c r="O2369" s="16"/>
      <c r="P2369" s="16"/>
    </row>
    <row r="2370" spans="1:16" x14ac:dyDescent="0.25">
      <c r="A2370" s="16"/>
      <c r="B2370" s="16"/>
      <c r="C2370" s="16"/>
      <c r="D2370" s="17"/>
      <c r="E2370" s="16"/>
      <c r="F2370" s="18"/>
      <c r="G2370" s="18"/>
      <c r="H2370" s="18"/>
      <c r="I2370" s="18"/>
      <c r="J2370" s="19"/>
      <c r="K2370" s="19"/>
      <c r="L2370" s="20">
        <f t="shared" si="230"/>
        <v>28.5</v>
      </c>
      <c r="M2370" s="18">
        <f t="shared" si="231"/>
        <v>27.869745820855851</v>
      </c>
      <c r="N2370" s="16"/>
      <c r="O2370" s="16"/>
      <c r="P2370" s="16"/>
    </row>
    <row r="2371" spans="1:16" x14ac:dyDescent="0.25">
      <c r="A2371" s="16"/>
      <c r="B2371" s="16"/>
      <c r="C2371" s="16"/>
      <c r="D2371" s="17"/>
      <c r="E2371" s="16"/>
      <c r="F2371" s="18"/>
      <c r="G2371" s="18"/>
      <c r="H2371" s="18"/>
      <c r="I2371" s="18"/>
      <c r="J2371" s="19"/>
      <c r="K2371" s="19"/>
      <c r="L2371" s="20">
        <f t="shared" si="230"/>
        <v>29.1</v>
      </c>
      <c r="M2371" s="18">
        <f t="shared" si="231"/>
        <v>27.780898618641366</v>
      </c>
      <c r="N2371" s="16"/>
      <c r="O2371" s="16"/>
      <c r="P2371" s="16"/>
    </row>
    <row r="2372" spans="1:16" x14ac:dyDescent="0.25">
      <c r="A2372" s="16"/>
      <c r="B2372" s="16"/>
      <c r="C2372" s="16"/>
      <c r="D2372" s="17"/>
      <c r="E2372" s="16"/>
      <c r="F2372" s="18"/>
      <c r="G2372" s="18"/>
      <c r="H2372" s="18"/>
      <c r="I2372" s="18"/>
      <c r="J2372" s="19"/>
      <c r="K2372" s="19"/>
      <c r="L2372" s="20">
        <f t="shared" si="230"/>
        <v>29.5</v>
      </c>
      <c r="M2372" s="18">
        <f t="shared" si="231"/>
        <v>28.404703297922275</v>
      </c>
      <c r="N2372" s="16"/>
      <c r="O2372" s="16"/>
      <c r="P2372" s="16"/>
    </row>
    <row r="2373" spans="1:16" x14ac:dyDescent="0.25">
      <c r="A2373" s="16"/>
      <c r="B2373" s="16"/>
      <c r="C2373" s="16"/>
      <c r="D2373" s="17"/>
      <c r="E2373" s="16"/>
      <c r="F2373" s="18"/>
      <c r="G2373" s="18"/>
      <c r="H2373" s="18"/>
      <c r="I2373" s="18"/>
      <c r="J2373" s="19"/>
      <c r="K2373" s="19"/>
      <c r="L2373" s="20">
        <f t="shared" si="230"/>
        <v>24.9</v>
      </c>
      <c r="M2373" s="18">
        <f t="shared" si="231"/>
        <v>24.259845067577888</v>
      </c>
      <c r="N2373" s="16"/>
      <c r="O2373" s="16"/>
      <c r="P2373" s="16"/>
    </row>
    <row r="2374" spans="1:16" x14ac:dyDescent="0.25">
      <c r="A2374" s="16"/>
      <c r="B2374" s="16"/>
      <c r="C2374" s="16"/>
      <c r="D2374" s="17"/>
      <c r="E2374" s="16"/>
      <c r="F2374" s="18"/>
      <c r="G2374" s="18"/>
      <c r="H2374" s="18"/>
      <c r="I2374" s="18"/>
      <c r="J2374" s="19"/>
      <c r="K2374" s="19"/>
      <c r="L2374" s="20">
        <f t="shared" si="230"/>
        <v>25.5</v>
      </c>
      <c r="M2374" s="18">
        <f t="shared" si="231"/>
        <v>24.407815184718544</v>
      </c>
      <c r="N2374" s="16"/>
      <c r="O2374" s="16"/>
      <c r="P2374" s="16"/>
    </row>
    <row r="2375" spans="1:16" x14ac:dyDescent="0.25">
      <c r="A2375" s="16"/>
      <c r="B2375" s="16"/>
      <c r="C2375" s="16"/>
      <c r="D2375" s="17"/>
      <c r="E2375" s="16"/>
      <c r="F2375" s="18"/>
      <c r="G2375" s="18"/>
      <c r="H2375" s="18"/>
      <c r="I2375" s="18"/>
      <c r="J2375" s="19"/>
      <c r="K2375" s="19"/>
      <c r="L2375" s="20">
        <f t="shared" si="230"/>
        <v>21.6</v>
      </c>
      <c r="M2375" s="18">
        <f t="shared" si="231"/>
        <v>22.629044366492696</v>
      </c>
      <c r="N2375" s="16"/>
      <c r="O2375" s="16"/>
      <c r="P2375" s="16"/>
    </row>
    <row r="2376" spans="1:16" x14ac:dyDescent="0.25">
      <c r="A2376" s="16"/>
      <c r="B2376" s="16"/>
      <c r="C2376" s="16"/>
      <c r="D2376" s="17"/>
      <c r="E2376" s="16"/>
      <c r="F2376" s="18"/>
      <c r="G2376" s="18"/>
      <c r="H2376" s="18"/>
      <c r="I2376" s="18"/>
      <c r="J2376" s="19"/>
      <c r="K2376" s="19"/>
      <c r="L2376" s="20">
        <f t="shared" si="230"/>
        <v>22.3</v>
      </c>
      <c r="M2376" s="18">
        <f t="shared" si="231"/>
        <v>23.243956727626486</v>
      </c>
      <c r="N2376" s="16"/>
      <c r="O2376" s="16"/>
      <c r="P2376" s="16"/>
    </row>
    <row r="2377" spans="1:16" x14ac:dyDescent="0.25">
      <c r="A2377" s="16"/>
      <c r="B2377" s="16"/>
      <c r="C2377" s="16"/>
      <c r="D2377" s="17"/>
      <c r="E2377" s="16"/>
      <c r="F2377" s="18"/>
      <c r="G2377" s="18"/>
      <c r="H2377" s="18"/>
      <c r="I2377" s="18"/>
      <c r="J2377" s="19"/>
      <c r="K2377" s="19"/>
      <c r="L2377" s="20">
        <f t="shared" si="230"/>
        <v>23</v>
      </c>
      <c r="M2377" s="18">
        <f t="shared" si="231"/>
        <v>23.91060792564107</v>
      </c>
      <c r="N2377" s="16"/>
      <c r="O2377" s="16"/>
      <c r="P2377" s="16"/>
    </row>
    <row r="2378" spans="1:16" x14ac:dyDescent="0.25">
      <c r="A2378" s="16"/>
      <c r="B2378" s="16"/>
      <c r="C2378" s="16"/>
      <c r="D2378" s="17"/>
      <c r="E2378" s="16"/>
      <c r="F2378" s="18"/>
      <c r="G2378" s="18"/>
      <c r="H2378" s="18"/>
      <c r="I2378" s="18"/>
      <c r="J2378" s="19"/>
      <c r="K2378" s="19"/>
      <c r="L2378" s="20">
        <f t="shared" si="230"/>
        <v>26.3</v>
      </c>
      <c r="M2378" s="18">
        <f t="shared" si="231"/>
        <v>25.001260407022993</v>
      </c>
      <c r="N2378" s="16"/>
      <c r="O2378" s="16"/>
      <c r="P2378" s="16"/>
    </row>
    <row r="2379" spans="1:16" x14ac:dyDescent="0.25">
      <c r="A2379" s="16"/>
      <c r="B2379" s="16"/>
      <c r="C2379" s="16"/>
      <c r="D2379" s="17"/>
      <c r="E2379" s="16"/>
      <c r="F2379" s="18"/>
      <c r="G2379" s="18"/>
      <c r="H2379" s="18"/>
      <c r="I2379" s="18"/>
      <c r="J2379" s="19"/>
      <c r="K2379" s="19"/>
      <c r="L2379" s="20">
        <f t="shared" si="230"/>
        <v>28.1</v>
      </c>
      <c r="M2379" s="18">
        <f t="shared" si="231"/>
        <v>26.278143504746126</v>
      </c>
      <c r="N2379" s="16"/>
      <c r="O2379" s="16"/>
      <c r="P2379" s="16"/>
    </row>
    <row r="2380" spans="1:16" x14ac:dyDescent="0.25">
      <c r="A2380" s="16"/>
      <c r="B2380" s="16"/>
      <c r="C2380" s="16"/>
      <c r="D2380" s="17"/>
      <c r="E2380" s="16"/>
      <c r="F2380" s="18"/>
      <c r="G2380" s="18"/>
      <c r="H2380" s="18"/>
      <c r="I2380" s="18"/>
      <c r="J2380" s="19"/>
      <c r="K2380" s="19"/>
      <c r="L2380" s="20">
        <f t="shared" si="230"/>
        <v>28.2</v>
      </c>
      <c r="M2380" s="18">
        <f t="shared" si="231"/>
        <v>27.85720659856851</v>
      </c>
      <c r="N2380" s="16"/>
      <c r="O2380" s="16"/>
      <c r="P2380" s="16"/>
    </row>
    <row r="2381" spans="1:16" x14ac:dyDescent="0.25">
      <c r="A2381" s="16"/>
      <c r="B2381" s="16"/>
      <c r="C2381" s="16"/>
      <c r="D2381" s="17"/>
      <c r="E2381" s="16"/>
      <c r="F2381" s="18"/>
      <c r="G2381" s="18"/>
      <c r="H2381" s="18"/>
      <c r="I2381" s="18"/>
      <c r="J2381" s="19"/>
      <c r="K2381" s="19"/>
      <c r="L2381" s="20">
        <f t="shared" si="230"/>
        <v>23.5</v>
      </c>
      <c r="M2381" s="18">
        <f t="shared" si="231"/>
        <v>23.98786559314906</v>
      </c>
      <c r="N2381" s="16"/>
      <c r="O2381" s="16"/>
      <c r="P2381" s="16"/>
    </row>
    <row r="2382" spans="1:16" x14ac:dyDescent="0.25">
      <c r="A2382" s="16"/>
      <c r="B2382" s="16"/>
      <c r="C2382" s="16"/>
      <c r="D2382" s="17"/>
      <c r="E2382" s="16"/>
      <c r="F2382" s="18"/>
      <c r="G2382" s="18"/>
      <c r="H2382" s="18"/>
      <c r="I2382" s="18"/>
      <c r="J2382" s="19"/>
      <c r="K2382" s="19"/>
      <c r="L2382" s="20">
        <f t="shared" si="230"/>
        <v>27.1</v>
      </c>
      <c r="M2382" s="18">
        <f t="shared" si="231"/>
        <v>26.097879813204212</v>
      </c>
      <c r="N2382" s="16"/>
      <c r="O2382" s="16"/>
      <c r="P2382" s="16"/>
    </row>
    <row r="2383" spans="1:16" x14ac:dyDescent="0.25">
      <c r="A2383" s="16"/>
      <c r="B2383" s="16"/>
      <c r="C2383" s="16"/>
      <c r="D2383" s="17"/>
      <c r="E2383" s="16"/>
      <c r="F2383" s="18"/>
      <c r="G2383" s="18"/>
      <c r="H2383" s="18"/>
      <c r="I2383" s="18"/>
      <c r="J2383" s="19"/>
      <c r="K2383" s="19"/>
      <c r="L2383" s="20">
        <f t="shared" si="230"/>
        <v>23.2</v>
      </c>
      <c r="M2383" s="18">
        <f t="shared" si="231"/>
        <v>23.955322379549557</v>
      </c>
      <c r="N2383" s="16"/>
      <c r="O2383" s="16"/>
      <c r="P2383" s="16"/>
    </row>
    <row r="2384" spans="1:16" x14ac:dyDescent="0.25">
      <c r="A2384" s="16"/>
      <c r="B2384" s="16"/>
      <c r="C2384" s="16"/>
      <c r="D2384" s="17"/>
      <c r="E2384" s="16"/>
      <c r="F2384" s="18"/>
      <c r="G2384" s="18"/>
      <c r="H2384" s="18"/>
      <c r="I2384" s="18"/>
      <c r="J2384" s="19"/>
      <c r="K2384" s="19"/>
      <c r="L2384" s="20">
        <f t="shared" si="230"/>
        <v>24.7</v>
      </c>
      <c r="M2384" s="18">
        <f t="shared" si="231"/>
        <v>24.057267576836615</v>
      </c>
      <c r="N2384" s="16"/>
      <c r="O2384" s="16"/>
      <c r="P2384" s="16"/>
    </row>
    <row r="2385" spans="1:16" x14ac:dyDescent="0.25">
      <c r="A2385" s="16"/>
      <c r="B2385" s="16"/>
      <c r="C2385" s="16"/>
      <c r="D2385" s="17"/>
      <c r="E2385" s="16"/>
      <c r="F2385" s="18"/>
      <c r="G2385" s="18"/>
      <c r="H2385" s="18"/>
      <c r="I2385" s="18"/>
      <c r="J2385" s="19"/>
      <c r="K2385" s="19"/>
      <c r="L2385" s="20">
        <f t="shared" si="230"/>
        <v>28.6</v>
      </c>
      <c r="M2385" s="18">
        <f t="shared" si="231"/>
        <v>28.441697934178936</v>
      </c>
      <c r="N2385" s="16"/>
      <c r="O2385" s="16"/>
      <c r="P2385" s="16"/>
    </row>
    <row r="2386" spans="1:16" x14ac:dyDescent="0.25">
      <c r="A2386" s="16"/>
      <c r="B2386" s="16"/>
      <c r="C2386" s="16"/>
      <c r="D2386" s="17"/>
      <c r="E2386" s="16"/>
      <c r="F2386" s="18"/>
      <c r="G2386" s="18"/>
      <c r="H2386" s="18"/>
      <c r="I2386" s="18"/>
      <c r="J2386" s="19"/>
      <c r="K2386" s="19"/>
      <c r="L2386" s="20">
        <f t="shared" si="230"/>
        <v>30.6</v>
      </c>
      <c r="M2386" s="18">
        <f t="shared" si="231"/>
        <v>30.951925308783977</v>
      </c>
      <c r="N2386" s="16"/>
      <c r="O2386" s="16"/>
      <c r="P2386" s="16"/>
    </row>
    <row r="2387" spans="1:16" x14ac:dyDescent="0.25">
      <c r="A2387" s="16"/>
      <c r="B2387" s="16"/>
      <c r="C2387" s="16"/>
      <c r="D2387" s="17"/>
      <c r="E2387" s="16"/>
      <c r="F2387" s="18"/>
      <c r="G2387" s="18"/>
      <c r="H2387" s="18"/>
      <c r="I2387" s="18"/>
      <c r="J2387" s="19"/>
      <c r="K2387" s="19"/>
      <c r="L2387" s="20">
        <f t="shared" si="230"/>
        <v>28.5</v>
      </c>
      <c r="M2387" s="18">
        <f t="shared" si="231"/>
        <v>28.425585012073363</v>
      </c>
      <c r="N2387" s="16"/>
      <c r="O2387" s="16"/>
      <c r="P2387" s="16"/>
    </row>
    <row r="2388" spans="1:16" x14ac:dyDescent="0.25">
      <c r="A2388" s="16"/>
      <c r="B2388" s="16"/>
      <c r="C2388" s="16"/>
      <c r="D2388" s="17"/>
      <c r="E2388" s="16"/>
      <c r="F2388" s="18"/>
      <c r="G2388" s="18"/>
      <c r="H2388" s="18"/>
      <c r="I2388" s="18"/>
      <c r="J2388" s="19"/>
      <c r="K2388" s="19"/>
      <c r="L2388" s="20">
        <f t="shared" si="230"/>
        <v>25.7</v>
      </c>
      <c r="M2388" s="18">
        <f t="shared" si="231"/>
        <v>24.530216940727204</v>
      </c>
      <c r="N2388" s="16"/>
      <c r="O2388" s="16"/>
      <c r="P2388" s="16"/>
    </row>
    <row r="2389" spans="1:16" x14ac:dyDescent="0.25">
      <c r="A2389" s="16"/>
      <c r="B2389" s="16"/>
      <c r="C2389" s="16"/>
      <c r="D2389" s="17"/>
      <c r="E2389" s="16"/>
      <c r="F2389" s="18"/>
      <c r="G2389" s="18"/>
      <c r="H2389" s="18"/>
      <c r="I2389" s="18"/>
      <c r="J2389" s="19"/>
      <c r="K2389" s="19"/>
      <c r="L2389" s="20">
        <f t="shared" si="230"/>
        <v>31.3</v>
      </c>
      <c r="M2389" s="18">
        <f t="shared" si="231"/>
        <v>32.202653696596641</v>
      </c>
      <c r="N2389" s="16"/>
      <c r="O2389" s="16"/>
      <c r="P2389" s="16"/>
    </row>
    <row r="2390" spans="1:16" x14ac:dyDescent="0.25">
      <c r="A2390" s="16"/>
      <c r="B2390" s="16"/>
      <c r="C2390" s="16"/>
      <c r="D2390" s="17"/>
      <c r="E2390" s="16"/>
      <c r="F2390" s="18"/>
      <c r="G2390" s="18"/>
      <c r="H2390" s="18"/>
      <c r="I2390" s="18"/>
      <c r="J2390" s="19"/>
      <c r="K2390" s="19"/>
      <c r="L2390" s="20">
        <f t="shared" si="230"/>
        <v>30.1</v>
      </c>
      <c r="M2390" s="18">
        <f t="shared" si="231"/>
        <v>28.614080959837729</v>
      </c>
      <c r="N2390" s="16"/>
      <c r="O2390" s="16"/>
      <c r="P2390" s="16"/>
    </row>
    <row r="2391" spans="1:16" x14ac:dyDescent="0.25">
      <c r="A2391" s="16"/>
      <c r="B2391" s="16"/>
      <c r="C2391" s="16"/>
      <c r="D2391" s="17"/>
      <c r="E2391" s="16"/>
      <c r="F2391" s="18"/>
      <c r="G2391" s="18"/>
      <c r="H2391" s="18"/>
      <c r="I2391" s="18"/>
      <c r="J2391" s="19"/>
      <c r="K2391" s="19"/>
      <c r="L2391" s="20">
        <f t="shared" si="230"/>
        <v>21.9</v>
      </c>
      <c r="M2391" s="18">
        <f t="shared" si="231"/>
        <v>23.171388072708844</v>
      </c>
      <c r="N2391" s="16"/>
      <c r="O2391" s="16"/>
      <c r="P2391" s="16"/>
    </row>
    <row r="2392" spans="1:16" x14ac:dyDescent="0.25">
      <c r="A2392" s="16"/>
      <c r="B2392" s="16"/>
      <c r="C2392" s="16"/>
      <c r="D2392" s="17"/>
      <c r="E2392" s="16"/>
      <c r="F2392" s="18"/>
      <c r="G2392" s="18"/>
      <c r="H2392" s="18"/>
      <c r="I2392" s="18"/>
      <c r="J2392" s="19"/>
      <c r="K2392" s="19"/>
      <c r="L2392" s="20">
        <f t="shared" si="230"/>
        <v>24.5</v>
      </c>
      <c r="M2392" s="18">
        <f t="shared" si="231"/>
        <v>24.017471522303289</v>
      </c>
      <c r="N2392" s="16"/>
      <c r="O2392" s="16"/>
      <c r="P2392" s="16"/>
    </row>
    <row r="2393" spans="1:16" x14ac:dyDescent="0.25">
      <c r="A2393" s="16"/>
      <c r="B2393" s="16"/>
      <c r="C2393" s="16"/>
      <c r="D2393" s="17"/>
      <c r="E2393" s="16"/>
      <c r="F2393" s="18"/>
      <c r="G2393" s="18"/>
      <c r="H2393" s="18"/>
      <c r="I2393" s="18"/>
      <c r="J2393" s="19"/>
      <c r="K2393" s="19"/>
      <c r="L2393" s="20">
        <f t="shared" si="230"/>
        <v>31.4</v>
      </c>
      <c r="M2393" s="18">
        <f t="shared" si="231"/>
        <v>32.279082747529671</v>
      </c>
      <c r="N2393" s="16"/>
      <c r="O2393" s="16"/>
      <c r="P2393" s="16"/>
    </row>
    <row r="2394" spans="1:16" x14ac:dyDescent="0.25">
      <c r="A2394" s="16"/>
      <c r="B2394" s="16"/>
      <c r="C2394" s="16"/>
      <c r="D2394" s="17"/>
      <c r="E2394" s="16"/>
      <c r="F2394" s="18"/>
      <c r="G2394" s="18"/>
      <c r="H2394" s="18"/>
      <c r="I2394" s="18"/>
      <c r="J2394" s="19"/>
      <c r="K2394" s="19"/>
      <c r="L2394" s="20">
        <f t="shared" si="230"/>
        <v>33.6</v>
      </c>
      <c r="M2394" s="18">
        <f t="shared" si="231"/>
        <v>30.125450833057435</v>
      </c>
      <c r="N2394" s="16"/>
      <c r="O2394" s="16"/>
      <c r="P2394" s="16"/>
    </row>
    <row r="2395" spans="1:16" x14ac:dyDescent="0.25">
      <c r="A2395" s="16"/>
      <c r="B2395" s="16"/>
      <c r="C2395" s="16"/>
      <c r="D2395" s="17"/>
      <c r="E2395" s="16"/>
      <c r="F2395" s="18"/>
      <c r="G2395" s="18"/>
      <c r="H2395" s="18"/>
      <c r="I2395" s="18"/>
      <c r="J2395" s="19"/>
      <c r="K2395" s="19"/>
      <c r="L2395" s="20">
        <f t="shared" si="230"/>
        <v>25.9</v>
      </c>
      <c r="M2395" s="18">
        <f t="shared" si="231"/>
        <v>24.670912175137861</v>
      </c>
      <c r="N2395" s="16"/>
      <c r="O2395" s="16"/>
      <c r="P2395" s="16"/>
    </row>
    <row r="2396" spans="1:16" x14ac:dyDescent="0.25">
      <c r="A2396" s="16"/>
      <c r="B2396" s="16"/>
      <c r="C2396" s="16"/>
      <c r="D2396" s="17"/>
      <c r="E2396" s="16"/>
      <c r="F2396" s="18"/>
      <c r="G2396" s="18"/>
      <c r="H2396" s="18"/>
      <c r="I2396" s="18"/>
      <c r="J2396" s="19"/>
      <c r="K2396" s="19"/>
      <c r="L2396" s="20">
        <f t="shared" si="230"/>
        <v>32.799999999999997</v>
      </c>
      <c r="M2396" s="18">
        <f t="shared" si="231"/>
        <v>32.186274582378587</v>
      </c>
      <c r="N2396" s="16"/>
      <c r="O2396" s="16"/>
      <c r="P2396" s="16"/>
    </row>
    <row r="2397" spans="1:16" x14ac:dyDescent="0.25">
      <c r="A2397" s="16"/>
      <c r="B2397" s="16"/>
      <c r="C2397" s="16"/>
      <c r="D2397" s="17"/>
      <c r="E2397" s="16"/>
      <c r="F2397" s="18"/>
      <c r="G2397" s="18"/>
      <c r="H2397" s="18"/>
      <c r="I2397" s="18"/>
      <c r="J2397" s="19"/>
      <c r="K2397" s="19"/>
      <c r="L2397" s="20">
        <f t="shared" si="230"/>
        <v>29.1</v>
      </c>
      <c r="M2397" s="18">
        <f t="shared" ref="M2397:M2428" si="232">L811</f>
        <v>27.775082729450514</v>
      </c>
      <c r="N2397" s="16"/>
      <c r="O2397" s="16"/>
      <c r="P2397" s="16"/>
    </row>
    <row r="2398" spans="1:16" x14ac:dyDescent="0.25">
      <c r="A2398" s="16"/>
      <c r="B2398" s="16"/>
      <c r="C2398" s="16"/>
      <c r="D2398" s="17"/>
      <c r="E2398" s="16"/>
      <c r="F2398" s="18"/>
      <c r="G2398" s="18"/>
      <c r="H2398" s="18"/>
      <c r="I2398" s="18"/>
      <c r="J2398" s="19"/>
      <c r="K2398" s="19"/>
      <c r="L2398" s="20">
        <f t="shared" si="230"/>
        <v>33</v>
      </c>
      <c r="M2398" s="18">
        <f t="shared" si="232"/>
        <v>32.115039285000734</v>
      </c>
      <c r="N2398" s="16"/>
      <c r="O2398" s="16"/>
      <c r="P2398" s="16"/>
    </row>
    <row r="2399" spans="1:16" x14ac:dyDescent="0.25">
      <c r="A2399" s="16"/>
      <c r="B2399" s="16"/>
      <c r="C2399" s="16"/>
      <c r="D2399" s="17"/>
      <c r="E2399" s="16"/>
      <c r="F2399" s="18"/>
      <c r="G2399" s="18"/>
      <c r="H2399" s="18"/>
      <c r="I2399" s="18"/>
      <c r="J2399" s="19"/>
      <c r="K2399" s="19"/>
      <c r="L2399" s="20">
        <f t="shared" si="230"/>
        <v>36.799999999999997</v>
      </c>
      <c r="M2399" s="18">
        <f t="shared" si="232"/>
        <v>33.208757066764832</v>
      </c>
      <c r="N2399" s="16"/>
      <c r="O2399" s="16"/>
      <c r="P2399" s="16"/>
    </row>
    <row r="2400" spans="1:16" x14ac:dyDescent="0.25">
      <c r="A2400" s="16"/>
      <c r="B2400" s="16"/>
      <c r="C2400" s="16"/>
      <c r="D2400" s="17"/>
      <c r="E2400" s="16"/>
      <c r="F2400" s="18"/>
      <c r="G2400" s="18"/>
      <c r="H2400" s="18"/>
      <c r="I2400" s="18"/>
      <c r="J2400" s="19"/>
      <c r="K2400" s="19"/>
      <c r="L2400" s="20">
        <f t="shared" si="230"/>
        <v>27.6</v>
      </c>
      <c r="M2400" s="18">
        <f t="shared" si="232"/>
        <v>27.378117162280713</v>
      </c>
      <c r="N2400" s="16"/>
      <c r="O2400" s="16"/>
      <c r="P2400" s="16"/>
    </row>
    <row r="2401" spans="1:16" x14ac:dyDescent="0.25">
      <c r="A2401" s="16"/>
      <c r="B2401" s="16"/>
      <c r="C2401" s="16"/>
      <c r="D2401" s="17"/>
      <c r="E2401" s="16"/>
      <c r="F2401" s="18"/>
      <c r="G2401" s="18"/>
      <c r="H2401" s="18"/>
      <c r="I2401" s="18"/>
      <c r="J2401" s="19"/>
      <c r="K2401" s="19"/>
      <c r="L2401" s="20">
        <f t="shared" si="230"/>
        <v>29.3</v>
      </c>
      <c r="M2401" s="18">
        <f t="shared" si="232"/>
        <v>29.187116369544313</v>
      </c>
      <c r="N2401" s="16"/>
      <c r="O2401" s="16"/>
      <c r="P2401" s="16"/>
    </row>
    <row r="2402" spans="1:16" x14ac:dyDescent="0.25">
      <c r="A2402" s="16"/>
      <c r="B2402" s="16"/>
      <c r="C2402" s="16"/>
      <c r="D2402" s="17"/>
      <c r="E2402" s="16"/>
      <c r="F2402" s="18"/>
      <c r="G2402" s="18"/>
      <c r="H2402" s="18"/>
      <c r="I2402" s="18"/>
      <c r="J2402" s="19"/>
      <c r="K2402" s="19"/>
      <c r="L2402" s="20">
        <f t="shared" si="230"/>
        <v>31.5</v>
      </c>
      <c r="M2402" s="18">
        <f t="shared" si="232"/>
        <v>32.439550815330009</v>
      </c>
      <c r="N2402" s="16"/>
      <c r="O2402" s="16"/>
      <c r="P2402" s="16"/>
    </row>
    <row r="2403" spans="1:16" x14ac:dyDescent="0.25">
      <c r="A2403" s="16"/>
      <c r="B2403" s="16"/>
      <c r="C2403" s="16"/>
      <c r="D2403" s="17"/>
      <c r="E2403" s="16"/>
      <c r="F2403" s="18"/>
      <c r="G2403" s="18"/>
      <c r="H2403" s="18"/>
      <c r="I2403" s="18"/>
      <c r="J2403" s="19"/>
      <c r="K2403" s="19"/>
      <c r="L2403" s="20">
        <f t="shared" si="230"/>
        <v>32</v>
      </c>
      <c r="M2403" s="18">
        <f t="shared" si="232"/>
        <v>31.485818594521522</v>
      </c>
      <c r="N2403" s="16"/>
      <c r="O2403" s="16"/>
      <c r="P2403" s="16"/>
    </row>
    <row r="2404" spans="1:16" x14ac:dyDescent="0.25">
      <c r="A2404" s="16"/>
      <c r="B2404" s="16"/>
      <c r="C2404" s="16"/>
      <c r="D2404" s="17"/>
      <c r="E2404" s="16"/>
      <c r="F2404" s="18"/>
      <c r="G2404" s="18"/>
      <c r="H2404" s="18"/>
      <c r="I2404" s="18"/>
      <c r="J2404" s="19"/>
      <c r="K2404" s="19"/>
      <c r="L2404" s="20">
        <f t="shared" si="230"/>
        <v>35.1</v>
      </c>
      <c r="M2404" s="18">
        <f t="shared" si="232"/>
        <v>33.700910916588114</v>
      </c>
      <c r="N2404" s="16"/>
      <c r="O2404" s="16"/>
      <c r="P2404" s="16"/>
    </row>
    <row r="2405" spans="1:16" x14ac:dyDescent="0.25">
      <c r="A2405" s="16"/>
      <c r="B2405" s="16"/>
      <c r="C2405" s="16"/>
      <c r="D2405" s="17"/>
      <c r="E2405" s="16"/>
      <c r="F2405" s="18"/>
      <c r="G2405" s="18"/>
      <c r="H2405" s="18"/>
      <c r="I2405" s="18"/>
      <c r="J2405" s="19"/>
      <c r="K2405" s="19"/>
      <c r="L2405" s="20">
        <f t="shared" si="230"/>
        <v>29.7</v>
      </c>
      <c r="M2405" s="18">
        <f t="shared" si="232"/>
        <v>30.059515463439379</v>
      </c>
      <c r="N2405" s="16"/>
      <c r="O2405" s="16"/>
      <c r="P2405" s="16"/>
    </row>
    <row r="2406" spans="1:16" x14ac:dyDescent="0.25">
      <c r="A2406" s="16"/>
      <c r="B2406" s="16"/>
      <c r="C2406" s="16"/>
      <c r="D2406" s="17"/>
      <c r="E2406" s="16"/>
      <c r="F2406" s="18"/>
      <c r="G2406" s="18"/>
      <c r="H2406" s="18"/>
      <c r="I2406" s="18"/>
      <c r="J2406" s="19"/>
      <c r="K2406" s="19"/>
      <c r="L2406" s="20">
        <f t="shared" si="230"/>
        <v>22</v>
      </c>
      <c r="M2406" s="18">
        <f t="shared" si="232"/>
        <v>23.402022019290253</v>
      </c>
      <c r="N2406" s="16"/>
      <c r="O2406" s="16"/>
      <c r="P2406" s="16"/>
    </row>
    <row r="2407" spans="1:16" x14ac:dyDescent="0.25">
      <c r="A2407" s="16"/>
      <c r="B2407" s="16"/>
      <c r="C2407" s="16"/>
      <c r="D2407" s="17"/>
      <c r="E2407" s="16"/>
      <c r="F2407" s="18"/>
      <c r="G2407" s="18"/>
      <c r="H2407" s="18"/>
      <c r="I2407" s="18"/>
      <c r="J2407" s="19"/>
      <c r="K2407" s="19"/>
      <c r="L2407" s="20">
        <f t="shared" si="230"/>
        <v>24.8</v>
      </c>
      <c r="M2407" s="18">
        <f t="shared" si="232"/>
        <v>24.101750723827507</v>
      </c>
      <c r="N2407" s="16"/>
      <c r="O2407" s="16"/>
      <c r="P2407" s="16"/>
    </row>
    <row r="2408" spans="1:16" x14ac:dyDescent="0.25">
      <c r="A2408" s="16"/>
      <c r="B2408" s="16"/>
      <c r="C2408" s="16"/>
      <c r="D2408" s="17"/>
      <c r="E2408" s="16"/>
      <c r="F2408" s="18"/>
      <c r="G2408" s="18"/>
      <c r="H2408" s="18"/>
      <c r="I2408" s="18"/>
      <c r="J2408" s="19"/>
      <c r="K2408" s="19"/>
      <c r="L2408" s="20">
        <f t="shared" si="230"/>
        <v>29.6</v>
      </c>
      <c r="M2408" s="18">
        <f t="shared" si="232"/>
        <v>29.487834956080274</v>
      </c>
      <c r="N2408" s="16"/>
      <c r="O2408" s="16"/>
      <c r="P2408" s="16"/>
    </row>
    <row r="2409" spans="1:16" x14ac:dyDescent="0.25">
      <c r="A2409" s="16"/>
      <c r="B2409" s="16"/>
      <c r="C2409" s="16"/>
      <c r="D2409" s="17"/>
      <c r="E2409" s="16"/>
      <c r="F2409" s="18"/>
      <c r="G2409" s="18"/>
      <c r="H2409" s="18"/>
      <c r="I2409" s="18"/>
      <c r="J2409" s="19"/>
      <c r="K2409" s="19"/>
      <c r="L2409" s="20">
        <f t="shared" si="230"/>
        <v>33.299999999999997</v>
      </c>
      <c r="M2409" s="18">
        <f t="shared" si="232"/>
        <v>33.574850992635561</v>
      </c>
      <c r="N2409" s="16"/>
      <c r="O2409" s="16"/>
      <c r="P2409" s="16"/>
    </row>
    <row r="2410" spans="1:16" x14ac:dyDescent="0.25">
      <c r="A2410" s="16"/>
      <c r="B2410" s="16"/>
      <c r="C2410" s="16"/>
      <c r="D2410" s="17"/>
      <c r="E2410" s="16"/>
      <c r="F2410" s="18"/>
      <c r="G2410" s="18"/>
      <c r="H2410" s="18"/>
      <c r="I2410" s="18"/>
      <c r="J2410" s="19"/>
      <c r="K2410" s="19"/>
      <c r="L2410" s="20">
        <f t="shared" si="230"/>
        <v>28.4</v>
      </c>
      <c r="M2410" s="18">
        <f t="shared" si="232"/>
        <v>27.687404477362172</v>
      </c>
      <c r="N2410" s="16"/>
      <c r="O2410" s="16"/>
      <c r="P2410" s="16"/>
    </row>
    <row r="2411" spans="1:16" x14ac:dyDescent="0.25">
      <c r="A2411" s="16"/>
      <c r="B2411" s="16"/>
      <c r="C2411" s="16"/>
      <c r="D2411" s="17"/>
      <c r="E2411" s="16"/>
      <c r="F2411" s="18"/>
      <c r="G2411" s="18"/>
      <c r="H2411" s="18"/>
      <c r="I2411" s="18"/>
      <c r="J2411" s="19"/>
      <c r="K2411" s="19"/>
      <c r="L2411" s="20">
        <f t="shared" si="230"/>
        <v>32.4</v>
      </c>
      <c r="M2411" s="18">
        <f t="shared" si="232"/>
        <v>32.04729120186925</v>
      </c>
      <c r="N2411" s="16"/>
      <c r="O2411" s="16"/>
      <c r="P2411" s="16"/>
    </row>
    <row r="2412" spans="1:16" x14ac:dyDescent="0.25">
      <c r="A2412" s="16"/>
      <c r="B2412" s="16"/>
      <c r="C2412" s="16"/>
      <c r="D2412" s="17"/>
      <c r="E2412" s="16"/>
      <c r="F2412" s="18"/>
      <c r="G2412" s="18"/>
      <c r="H2412" s="18"/>
      <c r="I2412" s="18"/>
      <c r="J2412" s="19"/>
      <c r="K2412" s="19"/>
      <c r="L2412" s="20">
        <f t="shared" si="230"/>
        <v>34.799999999999997</v>
      </c>
      <c r="M2412" s="18">
        <f t="shared" si="232"/>
        <v>34.211270227650196</v>
      </c>
      <c r="N2412" s="16"/>
      <c r="O2412" s="16"/>
      <c r="P2412" s="16"/>
    </row>
    <row r="2413" spans="1:16" x14ac:dyDescent="0.25">
      <c r="A2413" s="16"/>
      <c r="B2413" s="16"/>
      <c r="C2413" s="16"/>
      <c r="D2413" s="17"/>
      <c r="E2413" s="16"/>
      <c r="F2413" s="18"/>
      <c r="G2413" s="18"/>
      <c r="H2413" s="18"/>
      <c r="I2413" s="18"/>
      <c r="J2413" s="19"/>
      <c r="K2413" s="19"/>
      <c r="L2413" s="20">
        <f t="shared" si="230"/>
        <v>29.4</v>
      </c>
      <c r="M2413" s="18">
        <f t="shared" si="232"/>
        <v>28.819175712254314</v>
      </c>
      <c r="N2413" s="16"/>
      <c r="O2413" s="16"/>
      <c r="P2413" s="16"/>
    </row>
    <row r="2414" spans="1:16" x14ac:dyDescent="0.25">
      <c r="A2414" s="16"/>
      <c r="B2414" s="16"/>
      <c r="C2414" s="16"/>
      <c r="D2414" s="17"/>
      <c r="E2414" s="16"/>
      <c r="F2414" s="18"/>
      <c r="G2414" s="18"/>
      <c r="H2414" s="18"/>
      <c r="I2414" s="18"/>
      <c r="J2414" s="19"/>
      <c r="K2414" s="19"/>
      <c r="L2414" s="20">
        <f t="shared" si="230"/>
        <v>20.6</v>
      </c>
      <c r="M2414" s="18">
        <f t="shared" si="232"/>
        <v>21.690362951838253</v>
      </c>
      <c r="N2414" s="16"/>
      <c r="O2414" s="16"/>
      <c r="P2414" s="16"/>
    </row>
    <row r="2415" spans="1:16" x14ac:dyDescent="0.25">
      <c r="A2415" s="16"/>
      <c r="B2415" s="16"/>
      <c r="C2415" s="16"/>
      <c r="D2415" s="17"/>
      <c r="E2415" s="16"/>
      <c r="F2415" s="18"/>
      <c r="G2415" s="18"/>
      <c r="H2415" s="18"/>
      <c r="I2415" s="18"/>
      <c r="J2415" s="19"/>
      <c r="K2415" s="19"/>
      <c r="L2415" s="20">
        <f t="shared" si="230"/>
        <v>25.8</v>
      </c>
      <c r="M2415" s="18">
        <f t="shared" si="232"/>
        <v>24.466782288544685</v>
      </c>
      <c r="N2415" s="16"/>
      <c r="O2415" s="16"/>
      <c r="P2415" s="16"/>
    </row>
    <row r="2416" spans="1:16" x14ac:dyDescent="0.25">
      <c r="A2416" s="16"/>
      <c r="B2416" s="16"/>
      <c r="C2416" s="16"/>
      <c r="D2416" s="17"/>
      <c r="E2416" s="16"/>
      <c r="F2416" s="18"/>
      <c r="G2416" s="18"/>
      <c r="H2416" s="18"/>
      <c r="I2416" s="18"/>
      <c r="J2416" s="19"/>
      <c r="K2416" s="19"/>
      <c r="L2416" s="20">
        <f t="shared" si="230"/>
        <v>28.8</v>
      </c>
      <c r="M2416" s="18">
        <f t="shared" si="232"/>
        <v>28.027632452615816</v>
      </c>
      <c r="N2416" s="16"/>
      <c r="O2416" s="16"/>
      <c r="P2416" s="16"/>
    </row>
    <row r="2417" spans="1:16" x14ac:dyDescent="0.25">
      <c r="A2417" s="16"/>
      <c r="B2417" s="16"/>
      <c r="C2417" s="16"/>
      <c r="D2417" s="17"/>
      <c r="E2417" s="16"/>
      <c r="F2417" s="18"/>
      <c r="G2417" s="18"/>
      <c r="H2417" s="18"/>
      <c r="I2417" s="18"/>
      <c r="J2417" s="19"/>
      <c r="K2417" s="19"/>
      <c r="L2417" s="20">
        <f t="shared" si="230"/>
        <v>29.8</v>
      </c>
      <c r="M2417" s="18">
        <f t="shared" si="232"/>
        <v>29.478851897128571</v>
      </c>
      <c r="N2417" s="16"/>
      <c r="O2417" s="16"/>
      <c r="P2417" s="16"/>
    </row>
    <row r="2418" spans="1:16" x14ac:dyDescent="0.25">
      <c r="A2418" s="16"/>
      <c r="B2418" s="16"/>
      <c r="C2418" s="16"/>
      <c r="D2418" s="17"/>
      <c r="E2418" s="16"/>
      <c r="F2418" s="18"/>
      <c r="G2418" s="18"/>
      <c r="H2418" s="18"/>
      <c r="I2418" s="18"/>
      <c r="J2418" s="19"/>
      <c r="K2418" s="19"/>
      <c r="L2418" s="20">
        <f t="shared" si="230"/>
        <v>32.1</v>
      </c>
      <c r="M2418" s="18">
        <f t="shared" si="232"/>
        <v>32.251607837495357</v>
      </c>
      <c r="N2418" s="16"/>
      <c r="O2418" s="16"/>
      <c r="P2418" s="16"/>
    </row>
    <row r="2419" spans="1:16" x14ac:dyDescent="0.25">
      <c r="A2419" s="16"/>
      <c r="B2419" s="16"/>
      <c r="C2419" s="16"/>
      <c r="D2419" s="17"/>
      <c r="E2419" s="16"/>
      <c r="F2419" s="18"/>
      <c r="G2419" s="18"/>
      <c r="H2419" s="18"/>
      <c r="I2419" s="18"/>
      <c r="J2419" s="19"/>
      <c r="K2419" s="19"/>
      <c r="L2419" s="20">
        <f t="shared" si="230"/>
        <v>32.5</v>
      </c>
      <c r="M2419" s="18">
        <f t="shared" si="232"/>
        <v>33.319194764014831</v>
      </c>
      <c r="N2419" s="16"/>
      <c r="O2419" s="16"/>
      <c r="P2419" s="16"/>
    </row>
    <row r="2420" spans="1:16" x14ac:dyDescent="0.25">
      <c r="A2420" s="16"/>
      <c r="B2420" s="16"/>
      <c r="C2420" s="16"/>
      <c r="D2420" s="17"/>
      <c r="E2420" s="16"/>
      <c r="F2420" s="18"/>
      <c r="G2420" s="18"/>
      <c r="H2420" s="18"/>
      <c r="I2420" s="18"/>
      <c r="J2420" s="19"/>
      <c r="K2420" s="19"/>
      <c r="L2420" s="20">
        <f t="shared" si="230"/>
        <v>37.299999999999997</v>
      </c>
      <c r="M2420" s="18">
        <f t="shared" si="232"/>
        <v>34.906963256727806</v>
      </c>
      <c r="N2420" s="16"/>
      <c r="O2420" s="16"/>
      <c r="P2420" s="16"/>
    </row>
    <row r="2421" spans="1:16" x14ac:dyDescent="0.25">
      <c r="A2421" s="16"/>
      <c r="B2421" s="16"/>
      <c r="C2421" s="16"/>
      <c r="D2421" s="17"/>
      <c r="E2421" s="16"/>
      <c r="F2421" s="18"/>
      <c r="G2421" s="18"/>
      <c r="H2421" s="18"/>
      <c r="I2421" s="18"/>
      <c r="J2421" s="19"/>
      <c r="K2421" s="19"/>
      <c r="L2421" s="20">
        <f t="shared" si="230"/>
        <v>20.8</v>
      </c>
      <c r="M2421" s="18">
        <f t="shared" si="232"/>
        <v>21.948784014648901</v>
      </c>
      <c r="N2421" s="16"/>
      <c r="O2421" s="16"/>
      <c r="P2421" s="16"/>
    </row>
    <row r="2422" spans="1:16" x14ac:dyDescent="0.25">
      <c r="A2422" s="16"/>
      <c r="B2422" s="16"/>
      <c r="C2422" s="16"/>
      <c r="D2422" s="17"/>
      <c r="E2422" s="16"/>
      <c r="F2422" s="18"/>
      <c r="G2422" s="18"/>
      <c r="H2422" s="18"/>
      <c r="I2422" s="18"/>
      <c r="J2422" s="19"/>
      <c r="K2422" s="19"/>
      <c r="L2422" s="20">
        <f t="shared" ref="L2422:L2485" si="233">E836</f>
        <v>19.899999999999999</v>
      </c>
      <c r="M2422" s="18">
        <f t="shared" si="232"/>
        <v>20.54059249163592</v>
      </c>
      <c r="N2422" s="16"/>
      <c r="O2422" s="16"/>
      <c r="P2422" s="16"/>
    </row>
    <row r="2423" spans="1:16" x14ac:dyDescent="0.25">
      <c r="A2423" s="16"/>
      <c r="B2423" s="16"/>
      <c r="C2423" s="16"/>
      <c r="D2423" s="17"/>
      <c r="E2423" s="16"/>
      <c r="F2423" s="18"/>
      <c r="G2423" s="18"/>
      <c r="H2423" s="18"/>
      <c r="I2423" s="18"/>
      <c r="J2423" s="19"/>
      <c r="K2423" s="19"/>
      <c r="L2423" s="20">
        <f t="shared" si="233"/>
        <v>21.8</v>
      </c>
      <c r="M2423" s="18">
        <f t="shared" si="232"/>
        <v>23.327811955599053</v>
      </c>
      <c r="N2423" s="16"/>
      <c r="O2423" s="16"/>
      <c r="P2423" s="16"/>
    </row>
    <row r="2424" spans="1:16" x14ac:dyDescent="0.25">
      <c r="A2424" s="16"/>
      <c r="B2424" s="16"/>
      <c r="C2424" s="16"/>
      <c r="D2424" s="17"/>
      <c r="E2424" s="16"/>
      <c r="F2424" s="18"/>
      <c r="G2424" s="18"/>
      <c r="H2424" s="18"/>
      <c r="I2424" s="18"/>
      <c r="J2424" s="19"/>
      <c r="K2424" s="19"/>
      <c r="L2424" s="20">
        <f t="shared" si="233"/>
        <v>24.5</v>
      </c>
      <c r="M2424" s="18">
        <f t="shared" si="232"/>
        <v>24.018503391469501</v>
      </c>
      <c r="N2424" s="16"/>
      <c r="O2424" s="16"/>
      <c r="P2424" s="16"/>
    </row>
    <row r="2425" spans="1:16" x14ac:dyDescent="0.25">
      <c r="A2425" s="16"/>
      <c r="B2425" s="16"/>
      <c r="C2425" s="16"/>
      <c r="D2425" s="17"/>
      <c r="E2425" s="16"/>
      <c r="F2425" s="18"/>
      <c r="G2425" s="18"/>
      <c r="H2425" s="18"/>
      <c r="I2425" s="18"/>
      <c r="J2425" s="19"/>
      <c r="K2425" s="19"/>
      <c r="L2425" s="20">
        <f t="shared" si="233"/>
        <v>26.8</v>
      </c>
      <c r="M2425" s="18">
        <f t="shared" si="232"/>
        <v>27.179504652716894</v>
      </c>
      <c r="N2425" s="16"/>
      <c r="O2425" s="16"/>
      <c r="P2425" s="16"/>
    </row>
    <row r="2426" spans="1:16" x14ac:dyDescent="0.25">
      <c r="A2426" s="16"/>
      <c r="B2426" s="16"/>
      <c r="C2426" s="16"/>
      <c r="D2426" s="17"/>
      <c r="E2426" s="16"/>
      <c r="F2426" s="18"/>
      <c r="G2426" s="18"/>
      <c r="H2426" s="18"/>
      <c r="I2426" s="18"/>
      <c r="J2426" s="19"/>
      <c r="K2426" s="19"/>
      <c r="L2426" s="20">
        <f t="shared" si="233"/>
        <v>26.3</v>
      </c>
      <c r="M2426" s="18">
        <f t="shared" si="232"/>
        <v>25.061444490100083</v>
      </c>
      <c r="N2426" s="16"/>
      <c r="O2426" s="16"/>
      <c r="P2426" s="16"/>
    </row>
    <row r="2427" spans="1:16" x14ac:dyDescent="0.25">
      <c r="A2427" s="16"/>
      <c r="B2427" s="16"/>
      <c r="C2427" s="16"/>
      <c r="D2427" s="17"/>
      <c r="E2427" s="16"/>
      <c r="F2427" s="18"/>
      <c r="G2427" s="18"/>
      <c r="H2427" s="18"/>
      <c r="I2427" s="18"/>
      <c r="J2427" s="19"/>
      <c r="K2427" s="19"/>
      <c r="L2427" s="20">
        <f t="shared" si="233"/>
        <v>25.7</v>
      </c>
      <c r="M2427" s="18">
        <f t="shared" si="232"/>
        <v>24.450124910876291</v>
      </c>
      <c r="N2427" s="16"/>
      <c r="O2427" s="16"/>
      <c r="P2427" s="16"/>
    </row>
    <row r="2428" spans="1:16" x14ac:dyDescent="0.25">
      <c r="A2428" s="16"/>
      <c r="B2428" s="16"/>
      <c r="C2428" s="16"/>
      <c r="D2428" s="17"/>
      <c r="E2428" s="16"/>
      <c r="F2428" s="18"/>
      <c r="G2428" s="18"/>
      <c r="H2428" s="18"/>
      <c r="I2428" s="18"/>
      <c r="J2428" s="19"/>
      <c r="K2428" s="19"/>
      <c r="L2428" s="20">
        <f t="shared" si="233"/>
        <v>25.1</v>
      </c>
      <c r="M2428" s="18">
        <f t="shared" si="232"/>
        <v>24.194247604010616</v>
      </c>
      <c r="N2428" s="16"/>
      <c r="O2428" s="16"/>
      <c r="P2428" s="16"/>
    </row>
    <row r="2429" spans="1:16" x14ac:dyDescent="0.25">
      <c r="A2429" s="16"/>
      <c r="B2429" s="16"/>
      <c r="C2429" s="16"/>
      <c r="D2429" s="17"/>
      <c r="E2429" s="16"/>
      <c r="F2429" s="18"/>
      <c r="G2429" s="18"/>
      <c r="H2429" s="18"/>
      <c r="I2429" s="18"/>
      <c r="J2429" s="19"/>
      <c r="K2429" s="19"/>
      <c r="L2429" s="20">
        <f t="shared" si="233"/>
        <v>25.7</v>
      </c>
      <c r="M2429" s="18">
        <f t="shared" ref="M2429:M2460" si="234">L843</f>
        <v>24.404001906218053</v>
      </c>
      <c r="N2429" s="16"/>
      <c r="O2429" s="16"/>
      <c r="P2429" s="16"/>
    </row>
    <row r="2430" spans="1:16" x14ac:dyDescent="0.25">
      <c r="A2430" s="16"/>
      <c r="B2430" s="16"/>
      <c r="C2430" s="16"/>
      <c r="D2430" s="17"/>
      <c r="E2430" s="16"/>
      <c r="F2430" s="18"/>
      <c r="G2430" s="18"/>
      <c r="H2430" s="18"/>
      <c r="I2430" s="18"/>
      <c r="J2430" s="19"/>
      <c r="K2430" s="19"/>
      <c r="L2430" s="20">
        <f t="shared" si="233"/>
        <v>25</v>
      </c>
      <c r="M2430" s="18">
        <f t="shared" si="234"/>
        <v>24.17040867171313</v>
      </c>
      <c r="N2430" s="16"/>
      <c r="O2430" s="16"/>
      <c r="P2430" s="16"/>
    </row>
    <row r="2431" spans="1:16" x14ac:dyDescent="0.25">
      <c r="A2431" s="16"/>
      <c r="B2431" s="16"/>
      <c r="C2431" s="16"/>
      <c r="D2431" s="17"/>
      <c r="E2431" s="16"/>
      <c r="F2431" s="18"/>
      <c r="G2431" s="18"/>
      <c r="H2431" s="18"/>
      <c r="I2431" s="18"/>
      <c r="J2431" s="19"/>
      <c r="K2431" s="19"/>
      <c r="L2431" s="20">
        <f t="shared" si="233"/>
        <v>22.6</v>
      </c>
      <c r="M2431" s="18">
        <f t="shared" si="234"/>
        <v>23.767437893757183</v>
      </c>
      <c r="N2431" s="16"/>
      <c r="O2431" s="16"/>
      <c r="P2431" s="16"/>
    </row>
    <row r="2432" spans="1:16" x14ac:dyDescent="0.25">
      <c r="A2432" s="16"/>
      <c r="B2432" s="16"/>
      <c r="C2432" s="16"/>
      <c r="D2432" s="17"/>
      <c r="E2432" s="16"/>
      <c r="F2432" s="18"/>
      <c r="G2432" s="18"/>
      <c r="H2432" s="18"/>
      <c r="I2432" s="18"/>
      <c r="J2432" s="19"/>
      <c r="K2432" s="19"/>
      <c r="L2432" s="20">
        <f t="shared" si="233"/>
        <v>24.8</v>
      </c>
      <c r="M2432" s="18">
        <f t="shared" si="234"/>
        <v>24.070614934530791</v>
      </c>
      <c r="N2432" s="16"/>
      <c r="O2432" s="16"/>
      <c r="P2432" s="16"/>
    </row>
    <row r="2433" spans="1:16" x14ac:dyDescent="0.25">
      <c r="A2433" s="16"/>
      <c r="B2433" s="16"/>
      <c r="C2433" s="16"/>
      <c r="D2433" s="17"/>
      <c r="E2433" s="16"/>
      <c r="F2433" s="18"/>
      <c r="G2433" s="18"/>
      <c r="H2433" s="18"/>
      <c r="I2433" s="18"/>
      <c r="J2433" s="19"/>
      <c r="K2433" s="19"/>
      <c r="L2433" s="20">
        <f t="shared" si="233"/>
        <v>28.5</v>
      </c>
      <c r="M2433" s="18">
        <f t="shared" si="234"/>
        <v>25.19106499911895</v>
      </c>
      <c r="N2433" s="16"/>
      <c r="O2433" s="16"/>
      <c r="P2433" s="16"/>
    </row>
    <row r="2434" spans="1:16" x14ac:dyDescent="0.25">
      <c r="A2434" s="16"/>
      <c r="B2434" s="16"/>
      <c r="C2434" s="16"/>
      <c r="D2434" s="17"/>
      <c r="E2434" s="16"/>
      <c r="F2434" s="18"/>
      <c r="G2434" s="18"/>
      <c r="H2434" s="18"/>
      <c r="I2434" s="18"/>
      <c r="J2434" s="19"/>
      <c r="K2434" s="19"/>
      <c r="L2434" s="20">
        <f t="shared" si="233"/>
        <v>35.299999999999997</v>
      </c>
      <c r="M2434" s="18">
        <f t="shared" si="234"/>
        <v>35.049241027698272</v>
      </c>
      <c r="N2434" s="16"/>
      <c r="O2434" s="16"/>
      <c r="P2434" s="16"/>
    </row>
    <row r="2435" spans="1:16" x14ac:dyDescent="0.25">
      <c r="A2435" s="16"/>
      <c r="B2435" s="16"/>
      <c r="C2435" s="16"/>
      <c r="D2435" s="17"/>
      <c r="E2435" s="16"/>
      <c r="F2435" s="18"/>
      <c r="G2435" s="18"/>
      <c r="H2435" s="18"/>
      <c r="I2435" s="18"/>
      <c r="J2435" s="19"/>
      <c r="K2435" s="19"/>
      <c r="L2435" s="20">
        <f t="shared" si="233"/>
        <v>26.5</v>
      </c>
      <c r="M2435" s="18">
        <f t="shared" si="234"/>
        <v>25.273306227745188</v>
      </c>
      <c r="N2435" s="16"/>
      <c r="O2435" s="16"/>
      <c r="P2435" s="16"/>
    </row>
    <row r="2436" spans="1:16" x14ac:dyDescent="0.25">
      <c r="A2436" s="16"/>
      <c r="B2436" s="16"/>
      <c r="C2436" s="16"/>
      <c r="D2436" s="17"/>
      <c r="E2436" s="16"/>
      <c r="F2436" s="18"/>
      <c r="G2436" s="18"/>
      <c r="H2436" s="18"/>
      <c r="I2436" s="18"/>
      <c r="J2436" s="19"/>
      <c r="K2436" s="19"/>
      <c r="L2436" s="20">
        <f t="shared" si="233"/>
        <v>28.3</v>
      </c>
      <c r="M2436" s="18">
        <f t="shared" si="234"/>
        <v>26.721155794644261</v>
      </c>
      <c r="N2436" s="16"/>
      <c r="O2436" s="16"/>
      <c r="P2436" s="16"/>
    </row>
    <row r="2437" spans="1:16" x14ac:dyDescent="0.25">
      <c r="A2437" s="16"/>
      <c r="B2437" s="16"/>
      <c r="C2437" s="16"/>
      <c r="D2437" s="17"/>
      <c r="E2437" s="16"/>
      <c r="F2437" s="18"/>
      <c r="G2437" s="18"/>
      <c r="H2437" s="18"/>
      <c r="I2437" s="18"/>
      <c r="J2437" s="19"/>
      <c r="K2437" s="19"/>
      <c r="L2437" s="20">
        <f t="shared" si="233"/>
        <v>30.1</v>
      </c>
      <c r="M2437" s="18">
        <f t="shared" si="234"/>
        <v>28.722152866932273</v>
      </c>
      <c r="N2437" s="16"/>
      <c r="O2437" s="16"/>
      <c r="P2437" s="16"/>
    </row>
    <row r="2438" spans="1:16" x14ac:dyDescent="0.25">
      <c r="A2438" s="16"/>
      <c r="B2438" s="16"/>
      <c r="C2438" s="16"/>
      <c r="D2438" s="17"/>
      <c r="E2438" s="16"/>
      <c r="F2438" s="18"/>
      <c r="G2438" s="18"/>
      <c r="H2438" s="18"/>
      <c r="I2438" s="18"/>
      <c r="J2438" s="19"/>
      <c r="K2438" s="19"/>
      <c r="L2438" s="20">
        <f t="shared" si="233"/>
        <v>29.4</v>
      </c>
      <c r="M2438" s="18">
        <f t="shared" si="234"/>
        <v>29.27117228203868</v>
      </c>
      <c r="N2438" s="16"/>
      <c r="O2438" s="16"/>
      <c r="P2438" s="16"/>
    </row>
    <row r="2439" spans="1:16" x14ac:dyDescent="0.25">
      <c r="A2439" s="16"/>
      <c r="B2439" s="16"/>
      <c r="C2439" s="16"/>
      <c r="D2439" s="17"/>
      <c r="E2439" s="16"/>
      <c r="F2439" s="18"/>
      <c r="G2439" s="18"/>
      <c r="H2439" s="18"/>
      <c r="I2439" s="18"/>
      <c r="J2439" s="19"/>
      <c r="K2439" s="19"/>
      <c r="L2439" s="20">
        <f t="shared" si="233"/>
        <v>27.6</v>
      </c>
      <c r="M2439" s="18">
        <f t="shared" si="234"/>
        <v>26.552016438379155</v>
      </c>
      <c r="N2439" s="16"/>
      <c r="O2439" s="16"/>
      <c r="P2439" s="16"/>
    </row>
    <row r="2440" spans="1:16" x14ac:dyDescent="0.25">
      <c r="A2440" s="16"/>
      <c r="B2440" s="16"/>
      <c r="C2440" s="16"/>
      <c r="D2440" s="17"/>
      <c r="E2440" s="16"/>
      <c r="F2440" s="18"/>
      <c r="G2440" s="18"/>
      <c r="H2440" s="18"/>
      <c r="I2440" s="18"/>
      <c r="J2440" s="19"/>
      <c r="K2440" s="19"/>
      <c r="L2440" s="20">
        <f t="shared" si="233"/>
        <v>28.2</v>
      </c>
      <c r="M2440" s="18">
        <f t="shared" si="234"/>
        <v>27.957860018718598</v>
      </c>
      <c r="N2440" s="16"/>
      <c r="O2440" s="16"/>
      <c r="P2440" s="16"/>
    </row>
    <row r="2441" spans="1:16" x14ac:dyDescent="0.25">
      <c r="A2441" s="16"/>
      <c r="B2441" s="16"/>
      <c r="C2441" s="16"/>
      <c r="D2441" s="17"/>
      <c r="E2441" s="16"/>
      <c r="F2441" s="18"/>
      <c r="G2441" s="18"/>
      <c r="H2441" s="18"/>
      <c r="I2441" s="18"/>
      <c r="J2441" s="19"/>
      <c r="K2441" s="19"/>
      <c r="L2441" s="20">
        <f t="shared" si="233"/>
        <v>29.1</v>
      </c>
      <c r="M2441" s="18">
        <f t="shared" si="234"/>
        <v>28.992542255626347</v>
      </c>
      <c r="N2441" s="16"/>
      <c r="O2441" s="16"/>
      <c r="P2441" s="16"/>
    </row>
    <row r="2442" spans="1:16" x14ac:dyDescent="0.25">
      <c r="A2442" s="16"/>
      <c r="B2442" s="16"/>
      <c r="C2442" s="16"/>
      <c r="D2442" s="17"/>
      <c r="E2442" s="16"/>
      <c r="F2442" s="18"/>
      <c r="G2442" s="18"/>
      <c r="H2442" s="18"/>
      <c r="I2442" s="18"/>
      <c r="J2442" s="19"/>
      <c r="K2442" s="19"/>
      <c r="L2442" s="20">
        <f t="shared" si="233"/>
        <v>29.2</v>
      </c>
      <c r="M2442" s="18">
        <f t="shared" si="234"/>
        <v>28.125266727508006</v>
      </c>
      <c r="N2442" s="16"/>
      <c r="O2442" s="16"/>
      <c r="P2442" s="16"/>
    </row>
    <row r="2443" spans="1:16" x14ac:dyDescent="0.25">
      <c r="A2443" s="16"/>
      <c r="B2443" s="16"/>
      <c r="C2443" s="16"/>
      <c r="D2443" s="17"/>
      <c r="E2443" s="16"/>
      <c r="F2443" s="18"/>
      <c r="G2443" s="18"/>
      <c r="H2443" s="18"/>
      <c r="I2443" s="18"/>
      <c r="J2443" s="19"/>
      <c r="K2443" s="19"/>
      <c r="L2443" s="20">
        <f t="shared" si="233"/>
        <v>29.4</v>
      </c>
      <c r="M2443" s="18">
        <f t="shared" si="234"/>
        <v>28.280822878286596</v>
      </c>
      <c r="N2443" s="16"/>
      <c r="O2443" s="16"/>
      <c r="P2443" s="16"/>
    </row>
    <row r="2444" spans="1:16" x14ac:dyDescent="0.25">
      <c r="A2444" s="16"/>
      <c r="B2444" s="16"/>
      <c r="C2444" s="16"/>
      <c r="D2444" s="17"/>
      <c r="E2444" s="16"/>
      <c r="F2444" s="18"/>
      <c r="G2444" s="18"/>
      <c r="H2444" s="18"/>
      <c r="I2444" s="18"/>
      <c r="J2444" s="19"/>
      <c r="K2444" s="19"/>
      <c r="L2444" s="20">
        <f t="shared" si="233"/>
        <v>29.1</v>
      </c>
      <c r="M2444" s="18">
        <f t="shared" si="234"/>
        <v>29.376816939022191</v>
      </c>
      <c r="N2444" s="16"/>
      <c r="O2444" s="16"/>
      <c r="P2444" s="16"/>
    </row>
    <row r="2445" spans="1:16" x14ac:dyDescent="0.25">
      <c r="A2445" s="16"/>
      <c r="B2445" s="16"/>
      <c r="C2445" s="16"/>
      <c r="D2445" s="17"/>
      <c r="E2445" s="16"/>
      <c r="F2445" s="18"/>
      <c r="G2445" s="18"/>
      <c r="H2445" s="18"/>
      <c r="I2445" s="18"/>
      <c r="J2445" s="19"/>
      <c r="K2445" s="19"/>
      <c r="L2445" s="20">
        <f t="shared" si="233"/>
        <v>27.8</v>
      </c>
      <c r="M2445" s="18">
        <f t="shared" si="234"/>
        <v>26.78273085969127</v>
      </c>
      <c r="N2445" s="16"/>
      <c r="O2445" s="16"/>
      <c r="P2445" s="16"/>
    </row>
    <row r="2446" spans="1:16" x14ac:dyDescent="0.25">
      <c r="A2446" s="16"/>
      <c r="B2446" s="16"/>
      <c r="C2446" s="16"/>
      <c r="D2446" s="17"/>
      <c r="E2446" s="16"/>
      <c r="F2446" s="18"/>
      <c r="G2446" s="18"/>
      <c r="H2446" s="18"/>
      <c r="I2446" s="18"/>
      <c r="J2446" s="19"/>
      <c r="K2446" s="19"/>
      <c r="L2446" s="20">
        <f t="shared" si="233"/>
        <v>27.2</v>
      </c>
      <c r="M2446" s="18">
        <f t="shared" si="234"/>
        <v>25.77422585777812</v>
      </c>
      <c r="N2446" s="16"/>
      <c r="O2446" s="16"/>
      <c r="P2446" s="16"/>
    </row>
    <row r="2447" spans="1:16" x14ac:dyDescent="0.25">
      <c r="A2447" s="16"/>
      <c r="B2447" s="16"/>
      <c r="C2447" s="16"/>
      <c r="D2447" s="17"/>
      <c r="E2447" s="16"/>
      <c r="F2447" s="18"/>
      <c r="G2447" s="18"/>
      <c r="H2447" s="18"/>
      <c r="I2447" s="18"/>
      <c r="J2447" s="19"/>
      <c r="K2447" s="19"/>
      <c r="L2447" s="20">
        <f t="shared" si="233"/>
        <v>25.3</v>
      </c>
      <c r="M2447" s="18">
        <f t="shared" si="234"/>
        <v>24.236145778949645</v>
      </c>
      <c r="N2447" s="16"/>
      <c r="O2447" s="16"/>
      <c r="P2447" s="16"/>
    </row>
    <row r="2448" spans="1:16" x14ac:dyDescent="0.25">
      <c r="A2448" s="16"/>
      <c r="B2448" s="16"/>
      <c r="C2448" s="16"/>
      <c r="D2448" s="17"/>
      <c r="E2448" s="16"/>
      <c r="F2448" s="18"/>
      <c r="G2448" s="18"/>
      <c r="H2448" s="18"/>
      <c r="I2448" s="18"/>
      <c r="J2448" s="19"/>
      <c r="K2448" s="19"/>
      <c r="L2448" s="20">
        <f t="shared" si="233"/>
        <v>26.6</v>
      </c>
      <c r="M2448" s="18">
        <f t="shared" si="234"/>
        <v>25.242436980668103</v>
      </c>
      <c r="N2448" s="16"/>
      <c r="O2448" s="16"/>
      <c r="P2448" s="16"/>
    </row>
    <row r="2449" spans="1:16" x14ac:dyDescent="0.25">
      <c r="A2449" s="16"/>
      <c r="B2449" s="16"/>
      <c r="C2449" s="16"/>
      <c r="D2449" s="17"/>
      <c r="E2449" s="16"/>
      <c r="F2449" s="18"/>
      <c r="G2449" s="18"/>
      <c r="H2449" s="18"/>
      <c r="I2449" s="18"/>
      <c r="J2449" s="19"/>
      <c r="K2449" s="19"/>
      <c r="L2449" s="20">
        <f t="shared" si="233"/>
        <v>27.7</v>
      </c>
      <c r="M2449" s="18">
        <f t="shared" si="234"/>
        <v>26.444548133730134</v>
      </c>
      <c r="N2449" s="16"/>
      <c r="O2449" s="16"/>
      <c r="P2449" s="16"/>
    </row>
    <row r="2450" spans="1:16" x14ac:dyDescent="0.25">
      <c r="A2450" s="16"/>
      <c r="B2450" s="16"/>
      <c r="C2450" s="16"/>
      <c r="D2450" s="17"/>
      <c r="E2450" s="16"/>
      <c r="F2450" s="18"/>
      <c r="G2450" s="18"/>
      <c r="H2450" s="18"/>
      <c r="I2450" s="18"/>
      <c r="J2450" s="19"/>
      <c r="K2450" s="19"/>
      <c r="L2450" s="20">
        <f t="shared" si="233"/>
        <v>26.4</v>
      </c>
      <c r="M2450" s="18">
        <f t="shared" si="234"/>
        <v>25.168902143529262</v>
      </c>
      <c r="N2450" s="16"/>
      <c r="O2450" s="16"/>
      <c r="P2450" s="16"/>
    </row>
    <row r="2451" spans="1:16" x14ac:dyDescent="0.25">
      <c r="A2451" s="16"/>
      <c r="B2451" s="16"/>
      <c r="C2451" s="16"/>
      <c r="D2451" s="17"/>
      <c r="E2451" s="16"/>
      <c r="F2451" s="18"/>
      <c r="G2451" s="18"/>
      <c r="H2451" s="18"/>
      <c r="I2451" s="18"/>
      <c r="J2451" s="19"/>
      <c r="K2451" s="19"/>
      <c r="L2451" s="20">
        <f t="shared" si="233"/>
        <v>23.4</v>
      </c>
      <c r="M2451" s="18">
        <f t="shared" si="234"/>
        <v>23.982132441094244</v>
      </c>
      <c r="N2451" s="16"/>
      <c r="O2451" s="16"/>
      <c r="P2451" s="16"/>
    </row>
    <row r="2452" spans="1:16" x14ac:dyDescent="0.25">
      <c r="A2452" s="16"/>
      <c r="B2452" s="16"/>
      <c r="C2452" s="16"/>
      <c r="D2452" s="17"/>
      <c r="E2452" s="16"/>
      <c r="F2452" s="18"/>
      <c r="G2452" s="18"/>
      <c r="H2452" s="18"/>
      <c r="I2452" s="18"/>
      <c r="J2452" s="19"/>
      <c r="K2452" s="19"/>
      <c r="L2452" s="20">
        <f t="shared" si="233"/>
        <v>27.1</v>
      </c>
      <c r="M2452" s="18">
        <f t="shared" si="234"/>
        <v>25.597841208068804</v>
      </c>
      <c r="N2452" s="16"/>
      <c r="O2452" s="16"/>
      <c r="P2452" s="16"/>
    </row>
    <row r="2453" spans="1:16" x14ac:dyDescent="0.25">
      <c r="A2453" s="16"/>
      <c r="B2453" s="16"/>
      <c r="C2453" s="16"/>
      <c r="D2453" s="17"/>
      <c r="E2453" s="16"/>
      <c r="F2453" s="18"/>
      <c r="G2453" s="18"/>
      <c r="H2453" s="18"/>
      <c r="I2453" s="18"/>
      <c r="J2453" s="19"/>
      <c r="K2453" s="19"/>
      <c r="L2453" s="20">
        <f t="shared" si="233"/>
        <v>27.1</v>
      </c>
      <c r="M2453" s="18">
        <f t="shared" si="234"/>
        <v>25.953550020531559</v>
      </c>
      <c r="N2453" s="16"/>
      <c r="O2453" s="16"/>
      <c r="P2453" s="16"/>
    </row>
    <row r="2454" spans="1:16" x14ac:dyDescent="0.25">
      <c r="A2454" s="16"/>
      <c r="B2454" s="16"/>
      <c r="C2454" s="16"/>
      <c r="D2454" s="17"/>
      <c r="E2454" s="16"/>
      <c r="F2454" s="18"/>
      <c r="G2454" s="18"/>
      <c r="H2454" s="18"/>
      <c r="I2454" s="18"/>
      <c r="J2454" s="19"/>
      <c r="K2454" s="19"/>
      <c r="L2454" s="20">
        <f t="shared" si="233"/>
        <v>28.8</v>
      </c>
      <c r="M2454" s="18">
        <f t="shared" si="234"/>
        <v>28.349018864618358</v>
      </c>
      <c r="N2454" s="16"/>
      <c r="O2454" s="16"/>
      <c r="P2454" s="16"/>
    </row>
    <row r="2455" spans="1:16" x14ac:dyDescent="0.25">
      <c r="A2455" s="16"/>
      <c r="B2455" s="16"/>
      <c r="C2455" s="16"/>
      <c r="D2455" s="17"/>
      <c r="E2455" s="16"/>
      <c r="F2455" s="18"/>
      <c r="G2455" s="18"/>
      <c r="H2455" s="18"/>
      <c r="I2455" s="18"/>
      <c r="J2455" s="19"/>
      <c r="K2455" s="19"/>
      <c r="L2455" s="20">
        <f t="shared" si="233"/>
        <v>35.5</v>
      </c>
      <c r="M2455" s="18">
        <f t="shared" si="234"/>
        <v>34.778803389859945</v>
      </c>
      <c r="N2455" s="16"/>
      <c r="O2455" s="16"/>
      <c r="P2455" s="16"/>
    </row>
    <row r="2456" spans="1:16" x14ac:dyDescent="0.25">
      <c r="A2456" s="16"/>
      <c r="B2456" s="16"/>
      <c r="C2456" s="16"/>
      <c r="D2456" s="17"/>
      <c r="E2456" s="16"/>
      <c r="F2456" s="18"/>
      <c r="G2456" s="18"/>
      <c r="H2456" s="18"/>
      <c r="I2456" s="18"/>
      <c r="J2456" s="19"/>
      <c r="K2456" s="19"/>
      <c r="L2456" s="20">
        <f t="shared" si="233"/>
        <v>23.5</v>
      </c>
      <c r="M2456" s="18">
        <f t="shared" si="234"/>
        <v>23.992509752859256</v>
      </c>
      <c r="N2456" s="16"/>
      <c r="O2456" s="16"/>
      <c r="P2456" s="16"/>
    </row>
    <row r="2457" spans="1:16" x14ac:dyDescent="0.25">
      <c r="A2457" s="16"/>
      <c r="B2457" s="16"/>
      <c r="C2457" s="16"/>
      <c r="D2457" s="17"/>
      <c r="E2457" s="16"/>
      <c r="F2457" s="18"/>
      <c r="G2457" s="18"/>
      <c r="H2457" s="18"/>
      <c r="I2457" s="18"/>
      <c r="J2457" s="19"/>
      <c r="K2457" s="19"/>
      <c r="L2457" s="20">
        <f t="shared" si="233"/>
        <v>29.5</v>
      </c>
      <c r="M2457" s="18">
        <f t="shared" si="234"/>
        <v>29.297002368469734</v>
      </c>
      <c r="N2457" s="16"/>
      <c r="O2457" s="16"/>
      <c r="P2457" s="16"/>
    </row>
    <row r="2458" spans="1:16" x14ac:dyDescent="0.25">
      <c r="A2458" s="16"/>
      <c r="B2458" s="16"/>
      <c r="C2458" s="16"/>
      <c r="D2458" s="17"/>
      <c r="E2458" s="16"/>
      <c r="F2458" s="18"/>
      <c r="G2458" s="18"/>
      <c r="H2458" s="18"/>
      <c r="I2458" s="18"/>
      <c r="J2458" s="19"/>
      <c r="K2458" s="19"/>
      <c r="L2458" s="20">
        <f t="shared" si="233"/>
        <v>29.7</v>
      </c>
      <c r="M2458" s="18">
        <f t="shared" si="234"/>
        <v>29.454104278261148</v>
      </c>
      <c r="N2458" s="16"/>
      <c r="O2458" s="16"/>
      <c r="P2458" s="16"/>
    </row>
    <row r="2459" spans="1:16" x14ac:dyDescent="0.25">
      <c r="A2459" s="16"/>
      <c r="B2459" s="16"/>
      <c r="C2459" s="16"/>
      <c r="D2459" s="17"/>
      <c r="E2459" s="16"/>
      <c r="F2459" s="18"/>
      <c r="G2459" s="18"/>
      <c r="H2459" s="18"/>
      <c r="I2459" s="18"/>
      <c r="J2459" s="19"/>
      <c r="K2459" s="19"/>
      <c r="L2459" s="20">
        <f t="shared" si="233"/>
        <v>27.6</v>
      </c>
      <c r="M2459" s="18">
        <f t="shared" si="234"/>
        <v>26.660572520629263</v>
      </c>
      <c r="N2459" s="16"/>
      <c r="O2459" s="16"/>
      <c r="P2459" s="16"/>
    </row>
    <row r="2460" spans="1:16" x14ac:dyDescent="0.25">
      <c r="A2460" s="16"/>
      <c r="B2460" s="16"/>
      <c r="C2460" s="16"/>
      <c r="D2460" s="17"/>
      <c r="E2460" s="16"/>
      <c r="F2460" s="18"/>
      <c r="G2460" s="18"/>
      <c r="H2460" s="18"/>
      <c r="I2460" s="18"/>
      <c r="J2460" s="19"/>
      <c r="K2460" s="19"/>
      <c r="L2460" s="20">
        <f t="shared" si="233"/>
        <v>29.8</v>
      </c>
      <c r="M2460" s="18">
        <f t="shared" si="234"/>
        <v>30.118468922920641</v>
      </c>
      <c r="N2460" s="16"/>
      <c r="O2460" s="16"/>
      <c r="P2460" s="16"/>
    </row>
    <row r="2461" spans="1:16" x14ac:dyDescent="0.25">
      <c r="A2461" s="16"/>
      <c r="B2461" s="16"/>
      <c r="C2461" s="16"/>
      <c r="D2461" s="17"/>
      <c r="E2461" s="16"/>
      <c r="F2461" s="18"/>
      <c r="G2461" s="18"/>
      <c r="H2461" s="18"/>
      <c r="I2461" s="18"/>
      <c r="J2461" s="19"/>
      <c r="K2461" s="19"/>
      <c r="L2461" s="20">
        <f t="shared" si="233"/>
        <v>26.2</v>
      </c>
      <c r="M2461" s="18">
        <f t="shared" ref="M2461:M2492" si="235">L875</f>
        <v>24.974976534056879</v>
      </c>
      <c r="N2461" s="16"/>
      <c r="O2461" s="16"/>
      <c r="P2461" s="16"/>
    </row>
    <row r="2462" spans="1:16" x14ac:dyDescent="0.25">
      <c r="A2462" s="16"/>
      <c r="B2462" s="16"/>
      <c r="C2462" s="16"/>
      <c r="D2462" s="17"/>
      <c r="E2462" s="16"/>
      <c r="F2462" s="18"/>
      <c r="G2462" s="18"/>
      <c r="H2462" s="18"/>
      <c r="I2462" s="18"/>
      <c r="J2462" s="19"/>
      <c r="K2462" s="19"/>
      <c r="L2462" s="20">
        <f t="shared" si="233"/>
        <v>27.4</v>
      </c>
      <c r="M2462" s="18">
        <f t="shared" si="235"/>
        <v>26.377299890177799</v>
      </c>
      <c r="N2462" s="16"/>
      <c r="O2462" s="16"/>
      <c r="P2462" s="16"/>
    </row>
    <row r="2463" spans="1:16" x14ac:dyDescent="0.25">
      <c r="A2463" s="16"/>
      <c r="B2463" s="16"/>
      <c r="C2463" s="16"/>
      <c r="D2463" s="17"/>
      <c r="E2463" s="16"/>
      <c r="F2463" s="18"/>
      <c r="G2463" s="18"/>
      <c r="H2463" s="18"/>
      <c r="I2463" s="18"/>
      <c r="J2463" s="19"/>
      <c r="K2463" s="19"/>
      <c r="L2463" s="20">
        <f t="shared" si="233"/>
        <v>33.799999999999997</v>
      </c>
      <c r="M2463" s="18">
        <f t="shared" si="235"/>
        <v>32.428727527109743</v>
      </c>
      <c r="N2463" s="16"/>
      <c r="O2463" s="16"/>
      <c r="P2463" s="16"/>
    </row>
    <row r="2464" spans="1:16" x14ac:dyDescent="0.25">
      <c r="A2464" s="16"/>
      <c r="B2464" s="16"/>
      <c r="C2464" s="16"/>
      <c r="D2464" s="17"/>
      <c r="E2464" s="16"/>
      <c r="F2464" s="18"/>
      <c r="G2464" s="18"/>
      <c r="H2464" s="18"/>
      <c r="I2464" s="18"/>
      <c r="J2464" s="19"/>
      <c r="K2464" s="19"/>
      <c r="L2464" s="20">
        <f t="shared" si="233"/>
        <v>26.4</v>
      </c>
      <c r="M2464" s="18">
        <f t="shared" si="235"/>
        <v>25.208296428993009</v>
      </c>
      <c r="N2464" s="16"/>
      <c r="O2464" s="16"/>
      <c r="P2464" s="16"/>
    </row>
    <row r="2465" spans="1:16" x14ac:dyDescent="0.25">
      <c r="A2465" s="16"/>
      <c r="B2465" s="16"/>
      <c r="C2465" s="16"/>
      <c r="D2465" s="17"/>
      <c r="E2465" s="16"/>
      <c r="F2465" s="18"/>
      <c r="G2465" s="18"/>
      <c r="H2465" s="18"/>
      <c r="I2465" s="18"/>
      <c r="J2465" s="19"/>
      <c r="K2465" s="19"/>
      <c r="L2465" s="20">
        <f t="shared" si="233"/>
        <v>30.2</v>
      </c>
      <c r="M2465" s="18">
        <f t="shared" si="235"/>
        <v>30.885215907435885</v>
      </c>
      <c r="N2465" s="16"/>
      <c r="O2465" s="16"/>
      <c r="P2465" s="16"/>
    </row>
    <row r="2466" spans="1:16" x14ac:dyDescent="0.25">
      <c r="A2466" s="16"/>
      <c r="B2466" s="16"/>
      <c r="C2466" s="16"/>
      <c r="D2466" s="17"/>
      <c r="E2466" s="16"/>
      <c r="F2466" s="18"/>
      <c r="G2466" s="18"/>
      <c r="H2466" s="18"/>
      <c r="I2466" s="18"/>
      <c r="J2466" s="19"/>
      <c r="K2466" s="19"/>
      <c r="L2466" s="20">
        <f t="shared" si="233"/>
        <v>27.4</v>
      </c>
      <c r="M2466" s="18">
        <f t="shared" si="235"/>
        <v>26.953019824616543</v>
      </c>
      <c r="N2466" s="16"/>
      <c r="O2466" s="16"/>
      <c r="P2466" s="16"/>
    </row>
    <row r="2467" spans="1:16" x14ac:dyDescent="0.25">
      <c r="A2467" s="16"/>
      <c r="B2467" s="16"/>
      <c r="C2467" s="16"/>
      <c r="D2467" s="17"/>
      <c r="E2467" s="16"/>
      <c r="F2467" s="18"/>
      <c r="G2467" s="18"/>
      <c r="H2467" s="18"/>
      <c r="I2467" s="18"/>
      <c r="J2467" s="19"/>
      <c r="K2467" s="19"/>
      <c r="L2467" s="20">
        <f t="shared" si="233"/>
        <v>20.399999999999999</v>
      </c>
      <c r="M2467" s="18">
        <f t="shared" si="235"/>
        <v>21.341734093031057</v>
      </c>
      <c r="N2467" s="16"/>
      <c r="O2467" s="16"/>
      <c r="P2467" s="16"/>
    </row>
    <row r="2468" spans="1:16" x14ac:dyDescent="0.25">
      <c r="A2468" s="16"/>
      <c r="B2468" s="16"/>
      <c r="C2468" s="16"/>
      <c r="D2468" s="17"/>
      <c r="E2468" s="16"/>
      <c r="F2468" s="18"/>
      <c r="G2468" s="18"/>
      <c r="H2468" s="18"/>
      <c r="I2468" s="18"/>
      <c r="J2468" s="19"/>
      <c r="K2468" s="19"/>
      <c r="L2468" s="20">
        <f t="shared" si="233"/>
        <v>26.2</v>
      </c>
      <c r="M2468" s="18">
        <f t="shared" si="235"/>
        <v>24.950330559235358</v>
      </c>
      <c r="N2468" s="16"/>
      <c r="O2468" s="16"/>
      <c r="P2468" s="16"/>
    </row>
    <row r="2469" spans="1:16" x14ac:dyDescent="0.25">
      <c r="A2469" s="16"/>
      <c r="B2469" s="16"/>
      <c r="C2469" s="16"/>
      <c r="D2469" s="17"/>
      <c r="E2469" s="16"/>
      <c r="F2469" s="18"/>
      <c r="G2469" s="18"/>
      <c r="H2469" s="18"/>
      <c r="I2469" s="18"/>
      <c r="J2469" s="19"/>
      <c r="K2469" s="19"/>
      <c r="L2469" s="20">
        <f t="shared" si="233"/>
        <v>23.9</v>
      </c>
      <c r="M2469" s="18">
        <f t="shared" si="235"/>
        <v>23.999558358428697</v>
      </c>
      <c r="N2469" s="16"/>
      <c r="O2469" s="16"/>
      <c r="P2469" s="16"/>
    </row>
    <row r="2470" spans="1:16" x14ac:dyDescent="0.25">
      <c r="A2470" s="16"/>
      <c r="B2470" s="16"/>
      <c r="C2470" s="16"/>
      <c r="D2470" s="17"/>
      <c r="E2470" s="16"/>
      <c r="F2470" s="18"/>
      <c r="G2470" s="18"/>
      <c r="H2470" s="18"/>
      <c r="I2470" s="18"/>
      <c r="J2470" s="19"/>
      <c r="K2470" s="19"/>
      <c r="L2470" s="20">
        <f t="shared" si="233"/>
        <v>23.2</v>
      </c>
      <c r="M2470" s="18">
        <f t="shared" si="235"/>
        <v>23.928643843922778</v>
      </c>
      <c r="N2470" s="16"/>
      <c r="O2470" s="16"/>
      <c r="P2470" s="16"/>
    </row>
    <row r="2471" spans="1:16" x14ac:dyDescent="0.25">
      <c r="A2471" s="16"/>
      <c r="B2471" s="16"/>
      <c r="C2471" s="16"/>
      <c r="D2471" s="17"/>
      <c r="E2471" s="16"/>
      <c r="F2471" s="18"/>
      <c r="G2471" s="18"/>
      <c r="H2471" s="18"/>
      <c r="I2471" s="18"/>
      <c r="J2471" s="19"/>
      <c r="K2471" s="19"/>
      <c r="L2471" s="20">
        <f t="shared" si="233"/>
        <v>23.3</v>
      </c>
      <c r="M2471" s="18">
        <f t="shared" si="235"/>
        <v>23.94853424934427</v>
      </c>
      <c r="N2471" s="16"/>
      <c r="O2471" s="16"/>
      <c r="P2471" s="16"/>
    </row>
    <row r="2472" spans="1:16" x14ac:dyDescent="0.25">
      <c r="A2472" s="16"/>
      <c r="B2472" s="16"/>
      <c r="C2472" s="16"/>
      <c r="D2472" s="17"/>
      <c r="E2472" s="16"/>
      <c r="F2472" s="18"/>
      <c r="G2472" s="18"/>
      <c r="H2472" s="18"/>
      <c r="I2472" s="18"/>
      <c r="J2472" s="19"/>
      <c r="K2472" s="19"/>
      <c r="L2472" s="20">
        <f t="shared" si="233"/>
        <v>29.4</v>
      </c>
      <c r="M2472" s="18">
        <f t="shared" si="235"/>
        <v>29.189186222464777</v>
      </c>
      <c r="N2472" s="16"/>
      <c r="O2472" s="16"/>
      <c r="P2472" s="16"/>
    </row>
    <row r="2473" spans="1:16" x14ac:dyDescent="0.25">
      <c r="A2473" s="16"/>
      <c r="B2473" s="16"/>
      <c r="C2473" s="16"/>
      <c r="D2473" s="17"/>
      <c r="E2473" s="16"/>
      <c r="F2473" s="18"/>
      <c r="G2473" s="18"/>
      <c r="H2473" s="18"/>
      <c r="I2473" s="18"/>
      <c r="J2473" s="19"/>
      <c r="K2473" s="19"/>
      <c r="L2473" s="20">
        <f t="shared" si="233"/>
        <v>31.4</v>
      </c>
      <c r="M2473" s="18">
        <f t="shared" si="235"/>
        <v>32.101625214127836</v>
      </c>
      <c r="N2473" s="16"/>
      <c r="O2473" s="16"/>
      <c r="P2473" s="16"/>
    </row>
    <row r="2474" spans="1:16" x14ac:dyDescent="0.25">
      <c r="A2474" s="16"/>
      <c r="B2474" s="16"/>
      <c r="C2474" s="16"/>
      <c r="D2474" s="17"/>
      <c r="E2474" s="16"/>
      <c r="F2474" s="18"/>
      <c r="G2474" s="18"/>
      <c r="H2474" s="18"/>
      <c r="I2474" s="18"/>
      <c r="J2474" s="19"/>
      <c r="K2474" s="19"/>
      <c r="L2474" s="20">
        <f t="shared" si="233"/>
        <v>29.4</v>
      </c>
      <c r="M2474" s="18">
        <f t="shared" si="235"/>
        <v>29.154939282390394</v>
      </c>
      <c r="N2474" s="16"/>
      <c r="O2474" s="16"/>
      <c r="P2474" s="16"/>
    </row>
    <row r="2475" spans="1:16" x14ac:dyDescent="0.25">
      <c r="A2475" s="16"/>
      <c r="B2475" s="16"/>
      <c r="C2475" s="16"/>
      <c r="D2475" s="17"/>
      <c r="E2475" s="16"/>
      <c r="F2475" s="18"/>
      <c r="G2475" s="18"/>
      <c r="H2475" s="18"/>
      <c r="I2475" s="18"/>
      <c r="J2475" s="19"/>
      <c r="K2475" s="19"/>
      <c r="L2475" s="20">
        <f t="shared" si="233"/>
        <v>22.9</v>
      </c>
      <c r="M2475" s="18">
        <f t="shared" si="235"/>
        <v>23.856823297287757</v>
      </c>
      <c r="N2475" s="16"/>
      <c r="O2475" s="16"/>
      <c r="P2475" s="16"/>
    </row>
    <row r="2476" spans="1:16" x14ac:dyDescent="0.25">
      <c r="A2476" s="16"/>
      <c r="B2476" s="16"/>
      <c r="C2476" s="16"/>
      <c r="D2476" s="17"/>
      <c r="E2476" s="16"/>
      <c r="F2476" s="18"/>
      <c r="G2476" s="18"/>
      <c r="H2476" s="18"/>
      <c r="I2476" s="18"/>
      <c r="J2476" s="19"/>
      <c r="K2476" s="19"/>
      <c r="L2476" s="20">
        <f t="shared" si="233"/>
        <v>23.9</v>
      </c>
      <c r="M2476" s="18">
        <f t="shared" si="235"/>
        <v>23.998256314246444</v>
      </c>
      <c r="N2476" s="16"/>
      <c r="O2476" s="16"/>
      <c r="P2476" s="16"/>
    </row>
    <row r="2477" spans="1:16" x14ac:dyDescent="0.25">
      <c r="A2477" s="16"/>
      <c r="B2477" s="16"/>
      <c r="C2477" s="16"/>
      <c r="D2477" s="17"/>
      <c r="E2477" s="16"/>
      <c r="F2477" s="18"/>
      <c r="G2477" s="18"/>
      <c r="H2477" s="18"/>
      <c r="I2477" s="18"/>
      <c r="J2477" s="19"/>
      <c r="K2477" s="19"/>
      <c r="L2477" s="20">
        <f t="shared" si="233"/>
        <v>29</v>
      </c>
      <c r="M2477" s="18">
        <f t="shared" si="235"/>
        <v>28.751121459447194</v>
      </c>
      <c r="N2477" s="16"/>
      <c r="O2477" s="16"/>
      <c r="P2477" s="16"/>
    </row>
    <row r="2478" spans="1:16" x14ac:dyDescent="0.25">
      <c r="A2478" s="16"/>
      <c r="B2478" s="16"/>
      <c r="C2478" s="16"/>
      <c r="D2478" s="17"/>
      <c r="E2478" s="16"/>
      <c r="F2478" s="18"/>
      <c r="G2478" s="18"/>
      <c r="H2478" s="18"/>
      <c r="I2478" s="18"/>
      <c r="J2478" s="19"/>
      <c r="K2478" s="19"/>
      <c r="L2478" s="20">
        <f t="shared" si="233"/>
        <v>25.6</v>
      </c>
      <c r="M2478" s="18">
        <f t="shared" si="235"/>
        <v>24.430509670853819</v>
      </c>
      <c r="N2478" s="16"/>
      <c r="O2478" s="16"/>
      <c r="P2478" s="16"/>
    </row>
    <row r="2479" spans="1:16" x14ac:dyDescent="0.25">
      <c r="A2479" s="16"/>
      <c r="B2479" s="16"/>
      <c r="C2479" s="16"/>
      <c r="D2479" s="17"/>
      <c r="E2479" s="16"/>
      <c r="F2479" s="18"/>
      <c r="G2479" s="18"/>
      <c r="H2479" s="18"/>
      <c r="I2479" s="18"/>
      <c r="J2479" s="19"/>
      <c r="K2479" s="19"/>
      <c r="L2479" s="20">
        <f t="shared" si="233"/>
        <v>22.9</v>
      </c>
      <c r="M2479" s="18">
        <f t="shared" si="235"/>
        <v>23.798243084104659</v>
      </c>
      <c r="N2479" s="16"/>
      <c r="O2479" s="16"/>
      <c r="P2479" s="16"/>
    </row>
    <row r="2480" spans="1:16" x14ac:dyDescent="0.25">
      <c r="A2480" s="16"/>
      <c r="B2480" s="16"/>
      <c r="C2480" s="16"/>
      <c r="D2480" s="17"/>
      <c r="E2480" s="16"/>
      <c r="F2480" s="18"/>
      <c r="G2480" s="18"/>
      <c r="H2480" s="18"/>
      <c r="I2480" s="18"/>
      <c r="J2480" s="19"/>
      <c r="K2480" s="19"/>
      <c r="L2480" s="20">
        <f t="shared" si="233"/>
        <v>27.1</v>
      </c>
      <c r="M2480" s="18">
        <f t="shared" si="235"/>
        <v>25.99023938244089</v>
      </c>
      <c r="N2480" s="16"/>
      <c r="O2480" s="16"/>
      <c r="P2480" s="16"/>
    </row>
    <row r="2481" spans="1:16" x14ac:dyDescent="0.25">
      <c r="A2481" s="16"/>
      <c r="B2481" s="16"/>
      <c r="C2481" s="16"/>
      <c r="D2481" s="17"/>
      <c r="E2481" s="16"/>
      <c r="F2481" s="18"/>
      <c r="G2481" s="18"/>
      <c r="H2481" s="18"/>
      <c r="I2481" s="18"/>
      <c r="J2481" s="19"/>
      <c r="K2481" s="19"/>
      <c r="L2481" s="20">
        <f t="shared" si="233"/>
        <v>26.2</v>
      </c>
      <c r="M2481" s="18">
        <f t="shared" si="235"/>
        <v>24.922988548733031</v>
      </c>
      <c r="N2481" s="16"/>
      <c r="O2481" s="16"/>
      <c r="P2481" s="16"/>
    </row>
    <row r="2482" spans="1:16" x14ac:dyDescent="0.25">
      <c r="A2482" s="16"/>
      <c r="B2482" s="16"/>
      <c r="C2482" s="16"/>
      <c r="D2482" s="17"/>
      <c r="E2482" s="16"/>
      <c r="F2482" s="18"/>
      <c r="G2482" s="18"/>
      <c r="H2482" s="18"/>
      <c r="I2482" s="18"/>
      <c r="J2482" s="19"/>
      <c r="K2482" s="19"/>
      <c r="L2482" s="20">
        <f t="shared" si="233"/>
        <v>23.2</v>
      </c>
      <c r="M2482" s="18">
        <f t="shared" si="235"/>
        <v>23.935540221742968</v>
      </c>
      <c r="N2482" s="16"/>
      <c r="O2482" s="16"/>
      <c r="P2482" s="16"/>
    </row>
    <row r="2483" spans="1:16" x14ac:dyDescent="0.25">
      <c r="A2483" s="16"/>
      <c r="B2483" s="16"/>
      <c r="C2483" s="16"/>
      <c r="D2483" s="17"/>
      <c r="E2483" s="16"/>
      <c r="F2483" s="18"/>
      <c r="G2483" s="18"/>
      <c r="H2483" s="18"/>
      <c r="I2483" s="18"/>
      <c r="J2483" s="19"/>
      <c r="K2483" s="19"/>
      <c r="L2483" s="20">
        <f t="shared" si="233"/>
        <v>26.5</v>
      </c>
      <c r="M2483" s="18">
        <f t="shared" si="235"/>
        <v>25.206920361164663</v>
      </c>
      <c r="N2483" s="16"/>
      <c r="O2483" s="16"/>
      <c r="P2483" s="16"/>
    </row>
    <row r="2484" spans="1:16" x14ac:dyDescent="0.25">
      <c r="A2484" s="16"/>
      <c r="B2484" s="16"/>
      <c r="C2484" s="16"/>
      <c r="D2484" s="17"/>
      <c r="E2484" s="16"/>
      <c r="F2484" s="18"/>
      <c r="G2484" s="18"/>
      <c r="H2484" s="18"/>
      <c r="I2484" s="18"/>
      <c r="J2484" s="19"/>
      <c r="K2484" s="19"/>
      <c r="L2484" s="20">
        <f t="shared" si="233"/>
        <v>24.8</v>
      </c>
      <c r="M2484" s="18">
        <f t="shared" si="235"/>
        <v>24.055662554552612</v>
      </c>
      <c r="N2484" s="16"/>
      <c r="O2484" s="16"/>
      <c r="P2484" s="16"/>
    </row>
    <row r="2485" spans="1:16" x14ac:dyDescent="0.25">
      <c r="A2485" s="16"/>
      <c r="B2485" s="16"/>
      <c r="C2485" s="16"/>
      <c r="D2485" s="17"/>
      <c r="E2485" s="16"/>
      <c r="F2485" s="18"/>
      <c r="G2485" s="18"/>
      <c r="H2485" s="18"/>
      <c r="I2485" s="18"/>
      <c r="J2485" s="19"/>
      <c r="K2485" s="19"/>
      <c r="L2485" s="20">
        <f t="shared" si="233"/>
        <v>23</v>
      </c>
      <c r="M2485" s="18">
        <f t="shared" si="235"/>
        <v>23.874967300501872</v>
      </c>
      <c r="N2485" s="16"/>
      <c r="O2485" s="16"/>
      <c r="P2485" s="16"/>
    </row>
    <row r="2486" spans="1:16" x14ac:dyDescent="0.25">
      <c r="A2486" s="16"/>
      <c r="B2486" s="16"/>
      <c r="C2486" s="16"/>
      <c r="D2486" s="17"/>
      <c r="E2486" s="16"/>
      <c r="F2486" s="18"/>
      <c r="G2486" s="18"/>
      <c r="H2486" s="18"/>
      <c r="I2486" s="18"/>
      <c r="J2486" s="19"/>
      <c r="K2486" s="19"/>
      <c r="L2486" s="20">
        <f t="shared" ref="L2486:L2549" si="236">E900</f>
        <v>25.8</v>
      </c>
      <c r="M2486" s="18">
        <f t="shared" si="235"/>
        <v>24.584896409723619</v>
      </c>
      <c r="N2486" s="16"/>
      <c r="O2486" s="16"/>
      <c r="P2486" s="16"/>
    </row>
    <row r="2487" spans="1:16" x14ac:dyDescent="0.25">
      <c r="A2487" s="16"/>
      <c r="B2487" s="16"/>
      <c r="C2487" s="16"/>
      <c r="D2487" s="17"/>
      <c r="E2487" s="16"/>
      <c r="F2487" s="18"/>
      <c r="G2487" s="18"/>
      <c r="H2487" s="18"/>
      <c r="I2487" s="18"/>
      <c r="J2487" s="19"/>
      <c r="K2487" s="19"/>
      <c r="L2487" s="20">
        <f t="shared" si="236"/>
        <v>29.6</v>
      </c>
      <c r="M2487" s="18">
        <f t="shared" si="235"/>
        <v>29.495972981901485</v>
      </c>
      <c r="N2487" s="16"/>
      <c r="O2487" s="16"/>
      <c r="P2487" s="16"/>
    </row>
    <row r="2488" spans="1:16" x14ac:dyDescent="0.25">
      <c r="A2488" s="16"/>
      <c r="B2488" s="16"/>
      <c r="C2488" s="16"/>
      <c r="D2488" s="17"/>
      <c r="E2488" s="16"/>
      <c r="F2488" s="18"/>
      <c r="G2488" s="18"/>
      <c r="H2488" s="18"/>
      <c r="I2488" s="18"/>
      <c r="J2488" s="19"/>
      <c r="K2488" s="19"/>
      <c r="L2488" s="20">
        <f t="shared" si="236"/>
        <v>18.399999999999999</v>
      </c>
      <c r="M2488" s="18">
        <f t="shared" si="235"/>
        <v>18.427745475544373</v>
      </c>
      <c r="N2488" s="16"/>
      <c r="O2488" s="16"/>
      <c r="P2488" s="16"/>
    </row>
    <row r="2489" spans="1:16" x14ac:dyDescent="0.25">
      <c r="A2489" s="16"/>
      <c r="B2489" s="16"/>
      <c r="C2489" s="16"/>
      <c r="D2489" s="17"/>
      <c r="E2489" s="16"/>
      <c r="F2489" s="18"/>
      <c r="G2489" s="18"/>
      <c r="H2489" s="18"/>
      <c r="I2489" s="18"/>
      <c r="J2489" s="19"/>
      <c r="K2489" s="19"/>
      <c r="L2489" s="20">
        <f t="shared" si="236"/>
        <v>19.399999999999999</v>
      </c>
      <c r="M2489" s="18">
        <f t="shared" si="235"/>
        <v>19.981468160415787</v>
      </c>
      <c r="N2489" s="16"/>
      <c r="O2489" s="16"/>
      <c r="P2489" s="16"/>
    </row>
    <row r="2490" spans="1:16" x14ac:dyDescent="0.25">
      <c r="A2490" s="16"/>
      <c r="B2490" s="16"/>
      <c r="C2490" s="16"/>
      <c r="D2490" s="17"/>
      <c r="E2490" s="16"/>
      <c r="F2490" s="18"/>
      <c r="G2490" s="18"/>
      <c r="H2490" s="18"/>
      <c r="I2490" s="18"/>
      <c r="J2490" s="19"/>
      <c r="K2490" s="19"/>
      <c r="L2490" s="20">
        <f t="shared" si="236"/>
        <v>25.7</v>
      </c>
      <c r="M2490" s="18">
        <f t="shared" si="235"/>
        <v>24.503909889441161</v>
      </c>
      <c r="N2490" s="16"/>
      <c r="O2490" s="16"/>
      <c r="P2490" s="16"/>
    </row>
    <row r="2491" spans="1:16" x14ac:dyDescent="0.25">
      <c r="A2491" s="16"/>
      <c r="B2491" s="16"/>
      <c r="C2491" s="16"/>
      <c r="D2491" s="17"/>
      <c r="E2491" s="16"/>
      <c r="F2491" s="18"/>
      <c r="G2491" s="18"/>
      <c r="H2491" s="18"/>
      <c r="I2491" s="18"/>
      <c r="J2491" s="19"/>
      <c r="K2491" s="19"/>
      <c r="L2491" s="20">
        <f t="shared" si="236"/>
        <v>25.4</v>
      </c>
      <c r="M2491" s="18">
        <f t="shared" si="235"/>
        <v>24.33841194382936</v>
      </c>
      <c r="N2491" s="16"/>
      <c r="O2491" s="16"/>
      <c r="P2491" s="16"/>
    </row>
    <row r="2492" spans="1:16" x14ac:dyDescent="0.25">
      <c r="A2492" s="16"/>
      <c r="B2492" s="16"/>
      <c r="C2492" s="16"/>
      <c r="D2492" s="17"/>
      <c r="E2492" s="16"/>
      <c r="F2492" s="18"/>
      <c r="G2492" s="18"/>
      <c r="H2492" s="18"/>
      <c r="I2492" s="18"/>
      <c r="J2492" s="19"/>
      <c r="K2492" s="19"/>
      <c r="L2492" s="20">
        <f t="shared" si="236"/>
        <v>22.9</v>
      </c>
      <c r="M2492" s="18">
        <f t="shared" si="235"/>
        <v>23.821220408889086</v>
      </c>
      <c r="N2492" s="16"/>
      <c r="O2492" s="16"/>
      <c r="P2492" s="16"/>
    </row>
    <row r="2493" spans="1:16" x14ac:dyDescent="0.25">
      <c r="A2493" s="16"/>
      <c r="B2493" s="16"/>
      <c r="C2493" s="16"/>
      <c r="D2493" s="17"/>
      <c r="E2493" s="16"/>
      <c r="F2493" s="18"/>
      <c r="G2493" s="18"/>
      <c r="H2493" s="18"/>
      <c r="I2493" s="18"/>
      <c r="J2493" s="19"/>
      <c r="K2493" s="19"/>
      <c r="L2493" s="20">
        <f t="shared" si="236"/>
        <v>22.1</v>
      </c>
      <c r="M2493" s="18">
        <f t="shared" ref="M2493:M2524" si="237">L907</f>
        <v>23.317120649879563</v>
      </c>
      <c r="N2493" s="16"/>
      <c r="O2493" s="16"/>
      <c r="P2493" s="16"/>
    </row>
    <row r="2494" spans="1:16" x14ac:dyDescent="0.25">
      <c r="A2494" s="16"/>
      <c r="B2494" s="16"/>
      <c r="C2494" s="16"/>
      <c r="D2494" s="17"/>
      <c r="E2494" s="16"/>
      <c r="F2494" s="18"/>
      <c r="G2494" s="18"/>
      <c r="H2494" s="18"/>
      <c r="I2494" s="18"/>
      <c r="J2494" s="19"/>
      <c r="K2494" s="19"/>
      <c r="L2494" s="20">
        <f t="shared" si="236"/>
        <v>21.8</v>
      </c>
      <c r="M2494" s="18">
        <f t="shared" si="237"/>
        <v>23.139829180137422</v>
      </c>
      <c r="N2494" s="16"/>
      <c r="O2494" s="16"/>
      <c r="P2494" s="16"/>
    </row>
    <row r="2495" spans="1:16" x14ac:dyDescent="0.25">
      <c r="A2495" s="16"/>
      <c r="B2495" s="16"/>
      <c r="C2495" s="16"/>
      <c r="D2495" s="17"/>
      <c r="E2495" s="16"/>
      <c r="F2495" s="18"/>
      <c r="G2495" s="18"/>
      <c r="H2495" s="18"/>
      <c r="I2495" s="18"/>
      <c r="J2495" s="19"/>
      <c r="K2495" s="19"/>
      <c r="L2495" s="20">
        <f t="shared" si="236"/>
        <v>21.8</v>
      </c>
      <c r="M2495" s="18">
        <f t="shared" si="237"/>
        <v>23.09868907273593</v>
      </c>
      <c r="N2495" s="16"/>
      <c r="O2495" s="16"/>
      <c r="P2495" s="16"/>
    </row>
    <row r="2496" spans="1:16" x14ac:dyDescent="0.25">
      <c r="A2496" s="16"/>
      <c r="B2496" s="16"/>
      <c r="C2496" s="16"/>
      <c r="D2496" s="17"/>
      <c r="E2496" s="16"/>
      <c r="F2496" s="18"/>
      <c r="G2496" s="18"/>
      <c r="H2496" s="18"/>
      <c r="I2496" s="18"/>
      <c r="J2496" s="19"/>
      <c r="K2496" s="19"/>
      <c r="L2496" s="20">
        <f t="shared" si="236"/>
        <v>22.5</v>
      </c>
      <c r="M2496" s="18">
        <f t="shared" si="237"/>
        <v>23.638193530003882</v>
      </c>
      <c r="N2496" s="16"/>
      <c r="O2496" s="16"/>
      <c r="P2496" s="16"/>
    </row>
    <row r="2497" spans="1:16" x14ac:dyDescent="0.25">
      <c r="A2497" s="16"/>
      <c r="B2497" s="16"/>
      <c r="C2497" s="16"/>
      <c r="D2497" s="17"/>
      <c r="E2497" s="16"/>
      <c r="F2497" s="18"/>
      <c r="G2497" s="18"/>
      <c r="H2497" s="18"/>
      <c r="I2497" s="18"/>
      <c r="J2497" s="19"/>
      <c r="K2497" s="19"/>
      <c r="L2497" s="20">
        <f t="shared" si="236"/>
        <v>22.8</v>
      </c>
      <c r="M2497" s="18">
        <f t="shared" si="237"/>
        <v>23.801943560042695</v>
      </c>
      <c r="N2497" s="16"/>
      <c r="O2497" s="16"/>
      <c r="P2497" s="16"/>
    </row>
    <row r="2498" spans="1:16" x14ac:dyDescent="0.25">
      <c r="A2498" s="16"/>
      <c r="B2498" s="16"/>
      <c r="C2498" s="16"/>
      <c r="D2498" s="17"/>
      <c r="E2498" s="16"/>
      <c r="F2498" s="18"/>
      <c r="G2498" s="18"/>
      <c r="H2498" s="18"/>
      <c r="I2498" s="18"/>
      <c r="J2498" s="19"/>
      <c r="K2498" s="19"/>
      <c r="L2498" s="20">
        <f t="shared" si="236"/>
        <v>21.3</v>
      </c>
      <c r="M2498" s="18">
        <f t="shared" si="237"/>
        <v>22.694820220480704</v>
      </c>
      <c r="N2498" s="16"/>
      <c r="O2498" s="16"/>
      <c r="P2498" s="16"/>
    </row>
    <row r="2499" spans="1:16" x14ac:dyDescent="0.25">
      <c r="A2499" s="16"/>
      <c r="B2499" s="16"/>
      <c r="C2499" s="16"/>
      <c r="D2499" s="17"/>
      <c r="E2499" s="16"/>
      <c r="F2499" s="18"/>
      <c r="G2499" s="18"/>
      <c r="H2499" s="18"/>
      <c r="I2499" s="18"/>
      <c r="J2499" s="19"/>
      <c r="K2499" s="19"/>
      <c r="L2499" s="20">
        <f t="shared" si="236"/>
        <v>23.3</v>
      </c>
      <c r="M2499" s="18">
        <f t="shared" si="237"/>
        <v>23.960175367494397</v>
      </c>
      <c r="N2499" s="16"/>
      <c r="O2499" s="16"/>
      <c r="P2499" s="16"/>
    </row>
    <row r="2500" spans="1:16" x14ac:dyDescent="0.25">
      <c r="A2500" s="16"/>
      <c r="B2500" s="16"/>
      <c r="C2500" s="16"/>
      <c r="D2500" s="17"/>
      <c r="E2500" s="16"/>
      <c r="F2500" s="18"/>
      <c r="G2500" s="18"/>
      <c r="H2500" s="18"/>
      <c r="I2500" s="18"/>
      <c r="J2500" s="19"/>
      <c r="K2500" s="19"/>
      <c r="L2500" s="20">
        <f t="shared" si="236"/>
        <v>27.8</v>
      </c>
      <c r="M2500" s="18">
        <f t="shared" si="237"/>
        <v>26.958224726143161</v>
      </c>
      <c r="N2500" s="16"/>
      <c r="O2500" s="16"/>
      <c r="P2500" s="16"/>
    </row>
    <row r="2501" spans="1:16" x14ac:dyDescent="0.25">
      <c r="A2501" s="16"/>
      <c r="B2501" s="16"/>
      <c r="C2501" s="16"/>
      <c r="D2501" s="17"/>
      <c r="E2501" s="16"/>
      <c r="F2501" s="18"/>
      <c r="G2501" s="18"/>
      <c r="H2501" s="18"/>
      <c r="I2501" s="18"/>
      <c r="J2501" s="19"/>
      <c r="K2501" s="19"/>
      <c r="L2501" s="20">
        <f t="shared" si="236"/>
        <v>31.4</v>
      </c>
      <c r="M2501" s="18">
        <f t="shared" si="237"/>
        <v>31.703078203741999</v>
      </c>
      <c r="N2501" s="16"/>
      <c r="O2501" s="16"/>
      <c r="P2501" s="16"/>
    </row>
    <row r="2502" spans="1:16" x14ac:dyDescent="0.25">
      <c r="A2502" s="16"/>
      <c r="B2502" s="16"/>
      <c r="C2502" s="16"/>
      <c r="D2502" s="17"/>
      <c r="E2502" s="16"/>
      <c r="F2502" s="18"/>
      <c r="G2502" s="18"/>
      <c r="H2502" s="18"/>
      <c r="I2502" s="18"/>
      <c r="J2502" s="19"/>
      <c r="K2502" s="19"/>
      <c r="L2502" s="20">
        <f t="shared" si="236"/>
        <v>21.1</v>
      </c>
      <c r="M2502" s="18">
        <f t="shared" si="237"/>
        <v>22.321638236804048</v>
      </c>
      <c r="N2502" s="16"/>
      <c r="O2502" s="16"/>
      <c r="P2502" s="16"/>
    </row>
    <row r="2503" spans="1:16" x14ac:dyDescent="0.25">
      <c r="A2503" s="16"/>
      <c r="B2503" s="16"/>
      <c r="C2503" s="16"/>
      <c r="D2503" s="17"/>
      <c r="E2503" s="16"/>
      <c r="F2503" s="18"/>
      <c r="G2503" s="18"/>
      <c r="H2503" s="18"/>
      <c r="I2503" s="18"/>
      <c r="J2503" s="19"/>
      <c r="K2503" s="19"/>
      <c r="L2503" s="20">
        <f t="shared" si="236"/>
        <v>27.7</v>
      </c>
      <c r="M2503" s="18">
        <f t="shared" si="237"/>
        <v>26.251361011737025</v>
      </c>
      <c r="N2503" s="16"/>
      <c r="O2503" s="16"/>
      <c r="P2503" s="16"/>
    </row>
    <row r="2504" spans="1:16" x14ac:dyDescent="0.25">
      <c r="A2504" s="16"/>
      <c r="B2504" s="16"/>
      <c r="C2504" s="16"/>
      <c r="D2504" s="17"/>
      <c r="E2504" s="16"/>
      <c r="F2504" s="18"/>
      <c r="G2504" s="18"/>
      <c r="H2504" s="18"/>
      <c r="I2504" s="18"/>
      <c r="J2504" s="19"/>
      <c r="K2504" s="19"/>
      <c r="L2504" s="20">
        <f t="shared" si="236"/>
        <v>22.3</v>
      </c>
      <c r="M2504" s="18">
        <f t="shared" si="237"/>
        <v>23.513808287650939</v>
      </c>
      <c r="N2504" s="16"/>
      <c r="O2504" s="16"/>
      <c r="P2504" s="16"/>
    </row>
    <row r="2505" spans="1:16" x14ac:dyDescent="0.25">
      <c r="A2505" s="16"/>
      <c r="B2505" s="16"/>
      <c r="C2505" s="16"/>
      <c r="D2505" s="17"/>
      <c r="E2505" s="16"/>
      <c r="F2505" s="18"/>
      <c r="G2505" s="18"/>
      <c r="H2505" s="18"/>
      <c r="I2505" s="18"/>
      <c r="J2505" s="19"/>
      <c r="K2505" s="19"/>
      <c r="L2505" s="20">
        <f t="shared" si="236"/>
        <v>16.2</v>
      </c>
      <c r="M2505" s="18">
        <f t="shared" si="237"/>
        <v>16.004711318114889</v>
      </c>
      <c r="N2505" s="16"/>
      <c r="O2505" s="16"/>
      <c r="P2505" s="16"/>
    </row>
    <row r="2506" spans="1:16" x14ac:dyDescent="0.25">
      <c r="A2506" s="16"/>
      <c r="B2506" s="16"/>
      <c r="C2506" s="16"/>
      <c r="D2506" s="17"/>
      <c r="E2506" s="16"/>
      <c r="F2506" s="18"/>
      <c r="G2506" s="18"/>
      <c r="H2506" s="18"/>
      <c r="I2506" s="18"/>
      <c r="J2506" s="19"/>
      <c r="K2506" s="19"/>
      <c r="L2506" s="20">
        <f t="shared" si="236"/>
        <v>16.899999999999999</v>
      </c>
      <c r="M2506" s="18">
        <f t="shared" si="237"/>
        <v>15.589463279658244</v>
      </c>
      <c r="N2506" s="16"/>
      <c r="O2506" s="16"/>
      <c r="P2506" s="16"/>
    </row>
    <row r="2507" spans="1:16" x14ac:dyDescent="0.25">
      <c r="A2507" s="16"/>
      <c r="B2507" s="16"/>
      <c r="C2507" s="16"/>
      <c r="D2507" s="17"/>
      <c r="E2507" s="16"/>
      <c r="F2507" s="18"/>
      <c r="G2507" s="18"/>
      <c r="H2507" s="18"/>
      <c r="I2507" s="18"/>
      <c r="J2507" s="19"/>
      <c r="K2507" s="19"/>
      <c r="L2507" s="20">
        <f t="shared" si="236"/>
        <v>18.8</v>
      </c>
      <c r="M2507" s="18">
        <f t="shared" si="237"/>
        <v>17.264741656461034</v>
      </c>
      <c r="N2507" s="16"/>
      <c r="O2507" s="16"/>
      <c r="P2507" s="16"/>
    </row>
    <row r="2508" spans="1:16" x14ac:dyDescent="0.25">
      <c r="A2508" s="16"/>
      <c r="B2508" s="16"/>
      <c r="C2508" s="16"/>
      <c r="D2508" s="17"/>
      <c r="E2508" s="16"/>
      <c r="F2508" s="18"/>
      <c r="G2508" s="18"/>
      <c r="H2508" s="18"/>
      <c r="I2508" s="18"/>
      <c r="J2508" s="19"/>
      <c r="K2508" s="19"/>
      <c r="L2508" s="20">
        <f t="shared" si="236"/>
        <v>22.5</v>
      </c>
      <c r="M2508" s="18">
        <f t="shared" si="237"/>
        <v>23.670648060576635</v>
      </c>
      <c r="N2508" s="16"/>
      <c r="O2508" s="16"/>
      <c r="P2508" s="16"/>
    </row>
    <row r="2509" spans="1:16" x14ac:dyDescent="0.25">
      <c r="A2509" s="16"/>
      <c r="B2509" s="16"/>
      <c r="C2509" s="16"/>
      <c r="D2509" s="17"/>
      <c r="E2509" s="16"/>
      <c r="F2509" s="18"/>
      <c r="G2509" s="18"/>
      <c r="H2509" s="18"/>
      <c r="I2509" s="18"/>
      <c r="J2509" s="19"/>
      <c r="K2509" s="19"/>
      <c r="L2509" s="20">
        <f t="shared" si="236"/>
        <v>25.3</v>
      </c>
      <c r="M2509" s="18">
        <f t="shared" si="237"/>
        <v>24.2660694260253</v>
      </c>
      <c r="N2509" s="16"/>
      <c r="O2509" s="16"/>
      <c r="P2509" s="16"/>
    </row>
    <row r="2510" spans="1:16" x14ac:dyDescent="0.25">
      <c r="A2510" s="16"/>
      <c r="B2510" s="16"/>
      <c r="C2510" s="16"/>
      <c r="D2510" s="17"/>
      <c r="E2510" s="16"/>
      <c r="F2510" s="18"/>
      <c r="G2510" s="18"/>
      <c r="H2510" s="18"/>
      <c r="I2510" s="18"/>
      <c r="J2510" s="19"/>
      <c r="K2510" s="19"/>
      <c r="L2510" s="20">
        <f t="shared" si="236"/>
        <v>24</v>
      </c>
      <c r="M2510" s="18">
        <f t="shared" si="237"/>
        <v>23.999999677941574</v>
      </c>
      <c r="N2510" s="16"/>
      <c r="O2510" s="16"/>
      <c r="P2510" s="16"/>
    </row>
    <row r="2511" spans="1:16" x14ac:dyDescent="0.25">
      <c r="A2511" s="16"/>
      <c r="B2511" s="16"/>
      <c r="C2511" s="16"/>
      <c r="D2511" s="17"/>
      <c r="E2511" s="16"/>
      <c r="F2511" s="18"/>
      <c r="G2511" s="18"/>
      <c r="H2511" s="18"/>
      <c r="I2511" s="18"/>
      <c r="J2511" s="19"/>
      <c r="K2511" s="19"/>
      <c r="L2511" s="20">
        <f t="shared" si="236"/>
        <v>18.399999999999999</v>
      </c>
      <c r="M2511" s="18">
        <f t="shared" si="237"/>
        <v>-1.0701032257476761</v>
      </c>
      <c r="N2511" s="16"/>
      <c r="O2511" s="16"/>
      <c r="P2511" s="16"/>
    </row>
    <row r="2512" spans="1:16" x14ac:dyDescent="0.25">
      <c r="A2512" s="16"/>
      <c r="B2512" s="16"/>
      <c r="C2512" s="16"/>
      <c r="D2512" s="17"/>
      <c r="E2512" s="16"/>
      <c r="F2512" s="18"/>
      <c r="G2512" s="18"/>
      <c r="H2512" s="18"/>
      <c r="I2512" s="18"/>
      <c r="J2512" s="19"/>
      <c r="K2512" s="19"/>
      <c r="L2512" s="20">
        <f t="shared" si="236"/>
        <v>19.600000000000001</v>
      </c>
      <c r="M2512" s="18">
        <f t="shared" si="237"/>
        <v>18.204656033102001</v>
      </c>
      <c r="N2512" s="16"/>
      <c r="O2512" s="16"/>
      <c r="P2512" s="16"/>
    </row>
    <row r="2513" spans="1:16" x14ac:dyDescent="0.25">
      <c r="A2513" s="16"/>
      <c r="B2513" s="16"/>
      <c r="C2513" s="16"/>
      <c r="D2513" s="17"/>
      <c r="E2513" s="16"/>
      <c r="F2513" s="18"/>
      <c r="G2513" s="18"/>
      <c r="H2513" s="18"/>
      <c r="I2513" s="18"/>
      <c r="J2513" s="19"/>
      <c r="K2513" s="19"/>
      <c r="L2513" s="20">
        <f t="shared" si="236"/>
        <v>20</v>
      </c>
      <c r="M2513" s="18">
        <f t="shared" si="237"/>
        <v>22.031789513471431</v>
      </c>
      <c r="N2513" s="16"/>
      <c r="O2513" s="16"/>
      <c r="P2513" s="16"/>
    </row>
    <row r="2514" spans="1:16" x14ac:dyDescent="0.25">
      <c r="A2514" s="16"/>
      <c r="B2514" s="16"/>
      <c r="C2514" s="16"/>
      <c r="D2514" s="17"/>
      <c r="E2514" s="16"/>
      <c r="F2514" s="18"/>
      <c r="G2514" s="18"/>
      <c r="H2514" s="18"/>
      <c r="I2514" s="18"/>
      <c r="J2514" s="19"/>
      <c r="K2514" s="19"/>
      <c r="L2514" s="20">
        <f t="shared" si="236"/>
        <v>19.7</v>
      </c>
      <c r="M2514" s="18">
        <f t="shared" si="237"/>
        <v>13.309276420444601</v>
      </c>
      <c r="N2514" s="16"/>
      <c r="O2514" s="16"/>
      <c r="P2514" s="16"/>
    </row>
    <row r="2515" spans="1:16" x14ac:dyDescent="0.25">
      <c r="A2515" s="16"/>
      <c r="B2515" s="16"/>
      <c r="C2515" s="16"/>
      <c r="D2515" s="17"/>
      <c r="E2515" s="16"/>
      <c r="F2515" s="18"/>
      <c r="G2515" s="18"/>
      <c r="H2515" s="18"/>
      <c r="I2515" s="18"/>
      <c r="J2515" s="19"/>
      <c r="K2515" s="19"/>
      <c r="L2515" s="20">
        <f t="shared" si="236"/>
        <v>19</v>
      </c>
      <c r="M2515" s="18">
        <f t="shared" si="237"/>
        <v>19.609076813913461</v>
      </c>
      <c r="N2515" s="16"/>
      <c r="O2515" s="16"/>
      <c r="P2515" s="16"/>
    </row>
    <row r="2516" spans="1:16" x14ac:dyDescent="0.25">
      <c r="A2516" s="16"/>
      <c r="B2516" s="16"/>
      <c r="C2516" s="16"/>
      <c r="D2516" s="17"/>
      <c r="E2516" s="16"/>
      <c r="F2516" s="18"/>
      <c r="G2516" s="18"/>
      <c r="H2516" s="18"/>
      <c r="I2516" s="18"/>
      <c r="J2516" s="19"/>
      <c r="K2516" s="19"/>
      <c r="L2516" s="20">
        <f t="shared" si="236"/>
        <v>20.5</v>
      </c>
      <c r="M2516" s="18">
        <f t="shared" si="237"/>
        <v>21.16745327543472</v>
      </c>
      <c r="N2516" s="16"/>
      <c r="O2516" s="16"/>
      <c r="P2516" s="16"/>
    </row>
    <row r="2517" spans="1:16" x14ac:dyDescent="0.25">
      <c r="A2517" s="16"/>
      <c r="B2517" s="16"/>
      <c r="C2517" s="16"/>
      <c r="D2517" s="17"/>
      <c r="E2517" s="16"/>
      <c r="F2517" s="18"/>
      <c r="G2517" s="18"/>
      <c r="H2517" s="18"/>
      <c r="I2517" s="18"/>
      <c r="J2517" s="19"/>
      <c r="K2517" s="19"/>
      <c r="L2517" s="20">
        <f t="shared" si="236"/>
        <v>21.6</v>
      </c>
      <c r="M2517" s="18">
        <f t="shared" si="237"/>
        <v>23.155123391384393</v>
      </c>
      <c r="N2517" s="16"/>
      <c r="O2517" s="16"/>
      <c r="P2517" s="16"/>
    </row>
    <row r="2518" spans="1:16" x14ac:dyDescent="0.25">
      <c r="A2518" s="16"/>
      <c r="B2518" s="16"/>
      <c r="C2518" s="16"/>
      <c r="D2518" s="17"/>
      <c r="E2518" s="16"/>
      <c r="F2518" s="18"/>
      <c r="G2518" s="18"/>
      <c r="H2518" s="18"/>
      <c r="I2518" s="18"/>
      <c r="J2518" s="19"/>
      <c r="K2518" s="19"/>
      <c r="L2518" s="20">
        <f t="shared" si="236"/>
        <v>22.9</v>
      </c>
      <c r="M2518" s="18">
        <f t="shared" si="237"/>
        <v>23.857009791982147</v>
      </c>
      <c r="N2518" s="16"/>
      <c r="O2518" s="16"/>
      <c r="P2518" s="16"/>
    </row>
    <row r="2519" spans="1:16" x14ac:dyDescent="0.25">
      <c r="A2519" s="16"/>
      <c r="B2519" s="16"/>
      <c r="C2519" s="16"/>
      <c r="D2519" s="17"/>
      <c r="E2519" s="16"/>
      <c r="F2519" s="18"/>
      <c r="G2519" s="18"/>
      <c r="H2519" s="18"/>
      <c r="I2519" s="18"/>
      <c r="J2519" s="19"/>
      <c r="K2519" s="19"/>
      <c r="L2519" s="20">
        <f t="shared" si="236"/>
        <v>21.6</v>
      </c>
      <c r="M2519" s="18">
        <f t="shared" si="237"/>
        <v>22.520347161331234</v>
      </c>
      <c r="N2519" s="16"/>
      <c r="O2519" s="16"/>
      <c r="P2519" s="16"/>
    </row>
    <row r="2520" spans="1:16" x14ac:dyDescent="0.25">
      <c r="A2520" s="16"/>
      <c r="B2520" s="16"/>
      <c r="C2520" s="16"/>
      <c r="D2520" s="17"/>
      <c r="E2520" s="16"/>
      <c r="F2520" s="18"/>
      <c r="G2520" s="18"/>
      <c r="H2520" s="18"/>
      <c r="I2520" s="18"/>
      <c r="J2520" s="19"/>
      <c r="K2520" s="19"/>
      <c r="L2520" s="20">
        <f t="shared" si="236"/>
        <v>26.5</v>
      </c>
      <c r="M2520" s="18">
        <f t="shared" si="237"/>
        <v>25.638069074965447</v>
      </c>
      <c r="N2520" s="16"/>
      <c r="O2520" s="16"/>
      <c r="P2520" s="16"/>
    </row>
    <row r="2521" spans="1:16" x14ac:dyDescent="0.25">
      <c r="A2521" s="16"/>
      <c r="B2521" s="16"/>
      <c r="C2521" s="16"/>
      <c r="D2521" s="17"/>
      <c r="E2521" s="16"/>
      <c r="F2521" s="18"/>
      <c r="G2521" s="18"/>
      <c r="H2521" s="18"/>
      <c r="I2521" s="18"/>
      <c r="J2521" s="19"/>
      <c r="K2521" s="19"/>
      <c r="L2521" s="20">
        <f t="shared" si="236"/>
        <v>19.600000000000001</v>
      </c>
      <c r="M2521" s="18">
        <f t="shared" si="237"/>
        <v>19.358024274775211</v>
      </c>
      <c r="N2521" s="16"/>
      <c r="O2521" s="16"/>
      <c r="P2521" s="16"/>
    </row>
    <row r="2522" spans="1:16" x14ac:dyDescent="0.25">
      <c r="A2522" s="16"/>
      <c r="B2522" s="16"/>
      <c r="C2522" s="16"/>
      <c r="D2522" s="17"/>
      <c r="E2522" s="16"/>
      <c r="F2522" s="18"/>
      <c r="G2522" s="18"/>
      <c r="H2522" s="18"/>
      <c r="I2522" s="18"/>
      <c r="J2522" s="19"/>
      <c r="K2522" s="19"/>
      <c r="L2522" s="20">
        <f t="shared" si="236"/>
        <v>19.100000000000001</v>
      </c>
      <c r="M2522" s="18">
        <f t="shared" si="237"/>
        <v>18.018734250171878</v>
      </c>
      <c r="N2522" s="16"/>
      <c r="O2522" s="16"/>
      <c r="P2522" s="16"/>
    </row>
    <row r="2523" spans="1:16" x14ac:dyDescent="0.25">
      <c r="A2523" s="16"/>
      <c r="B2523" s="16"/>
      <c r="C2523" s="16"/>
      <c r="D2523" s="17"/>
      <c r="E2523" s="16"/>
      <c r="F2523" s="18"/>
      <c r="G2523" s="18"/>
      <c r="H2523" s="18"/>
      <c r="I2523" s="18"/>
      <c r="J2523" s="19"/>
      <c r="K2523" s="19"/>
      <c r="L2523" s="20">
        <f t="shared" si="236"/>
        <v>20.2</v>
      </c>
      <c r="M2523" s="18">
        <f t="shared" si="237"/>
        <v>21.243290716628259</v>
      </c>
      <c r="N2523" s="16"/>
      <c r="O2523" s="16"/>
      <c r="P2523" s="16"/>
    </row>
    <row r="2524" spans="1:16" x14ac:dyDescent="0.25">
      <c r="A2524" s="16"/>
      <c r="B2524" s="16"/>
      <c r="C2524" s="16"/>
      <c r="D2524" s="17"/>
      <c r="E2524" s="16"/>
      <c r="F2524" s="18"/>
      <c r="G2524" s="18"/>
      <c r="H2524" s="18"/>
      <c r="I2524" s="18"/>
      <c r="J2524" s="19"/>
      <c r="K2524" s="19"/>
      <c r="L2524" s="20">
        <f t="shared" si="236"/>
        <v>20.5</v>
      </c>
      <c r="M2524" s="18">
        <f t="shared" si="237"/>
        <v>22.139112866080271</v>
      </c>
      <c r="N2524" s="16"/>
      <c r="O2524" s="16"/>
      <c r="P2524" s="16"/>
    </row>
    <row r="2525" spans="1:16" x14ac:dyDescent="0.25">
      <c r="A2525" s="16"/>
      <c r="B2525" s="16"/>
      <c r="C2525" s="16"/>
      <c r="D2525" s="17"/>
      <c r="E2525" s="16"/>
      <c r="F2525" s="18"/>
      <c r="G2525" s="18"/>
      <c r="H2525" s="18"/>
      <c r="I2525" s="18"/>
      <c r="J2525" s="19"/>
      <c r="K2525" s="19"/>
      <c r="L2525" s="20">
        <f t="shared" si="236"/>
        <v>21</v>
      </c>
      <c r="M2525" s="18">
        <f t="shared" ref="M2525:M2541" si="238">L939</f>
        <v>21.244791182010076</v>
      </c>
      <c r="N2525" s="16"/>
      <c r="O2525" s="16"/>
      <c r="P2525" s="16"/>
    </row>
    <row r="2526" spans="1:16" x14ac:dyDescent="0.25">
      <c r="A2526" s="16"/>
      <c r="B2526" s="16"/>
      <c r="C2526" s="16"/>
      <c r="D2526" s="17"/>
      <c r="E2526" s="16"/>
      <c r="F2526" s="18"/>
      <c r="G2526" s="18"/>
      <c r="H2526" s="18"/>
      <c r="I2526" s="18"/>
      <c r="J2526" s="19"/>
      <c r="K2526" s="19"/>
      <c r="L2526" s="20">
        <f t="shared" si="236"/>
        <v>20.5</v>
      </c>
      <c r="M2526" s="18">
        <f t="shared" si="238"/>
        <v>21.790330859199862</v>
      </c>
      <c r="N2526" s="16"/>
      <c r="O2526" s="16"/>
      <c r="P2526" s="16"/>
    </row>
    <row r="2527" spans="1:16" x14ac:dyDescent="0.25">
      <c r="A2527" s="16"/>
      <c r="B2527" s="16"/>
      <c r="C2527" s="16"/>
      <c r="D2527" s="17"/>
      <c r="E2527" s="16"/>
      <c r="F2527" s="18"/>
      <c r="G2527" s="18"/>
      <c r="H2527" s="18"/>
      <c r="I2527" s="18"/>
      <c r="J2527" s="19"/>
      <c r="K2527" s="19"/>
      <c r="L2527" s="20">
        <f t="shared" si="236"/>
        <v>22</v>
      </c>
      <c r="M2527" s="18">
        <f t="shared" si="238"/>
        <v>23.326059169112551</v>
      </c>
      <c r="N2527" s="16"/>
      <c r="O2527" s="16"/>
      <c r="P2527" s="16"/>
    </row>
    <row r="2528" spans="1:16" x14ac:dyDescent="0.25">
      <c r="A2528" s="16"/>
      <c r="B2528" s="16"/>
      <c r="C2528" s="16"/>
      <c r="D2528" s="17"/>
      <c r="E2528" s="16"/>
      <c r="F2528" s="18"/>
      <c r="G2528" s="18"/>
      <c r="H2528" s="18"/>
      <c r="I2528" s="18"/>
      <c r="J2528" s="19"/>
      <c r="K2528" s="19"/>
      <c r="L2528" s="20">
        <f t="shared" si="236"/>
        <v>16.399999999999999</v>
      </c>
      <c r="M2528" s="18">
        <f t="shared" si="238"/>
        <v>15.414689529057325</v>
      </c>
      <c r="N2528" s="16"/>
      <c r="O2528" s="16"/>
      <c r="P2528" s="16"/>
    </row>
    <row r="2529" spans="1:16" x14ac:dyDescent="0.25">
      <c r="A2529" s="16"/>
      <c r="B2529" s="16"/>
      <c r="C2529" s="16"/>
      <c r="D2529" s="17"/>
      <c r="E2529" s="16"/>
      <c r="F2529" s="18"/>
      <c r="G2529" s="18"/>
      <c r="H2529" s="18"/>
      <c r="I2529" s="18"/>
      <c r="J2529" s="19"/>
      <c r="K2529" s="19"/>
      <c r="L2529" s="20">
        <f t="shared" si="236"/>
        <v>17.399999999999999</v>
      </c>
      <c r="M2529" s="18">
        <f t="shared" si="238"/>
        <v>16.600663319158059</v>
      </c>
      <c r="N2529" s="16"/>
      <c r="O2529" s="16"/>
      <c r="P2529" s="16"/>
    </row>
    <row r="2530" spans="1:16" x14ac:dyDescent="0.25">
      <c r="A2530" s="16"/>
      <c r="B2530" s="16"/>
      <c r="C2530" s="16"/>
      <c r="D2530" s="17"/>
      <c r="E2530" s="16"/>
      <c r="F2530" s="18"/>
      <c r="G2530" s="18"/>
      <c r="H2530" s="18"/>
      <c r="I2530" s="18"/>
      <c r="J2530" s="19"/>
      <c r="K2530" s="19"/>
      <c r="L2530" s="20">
        <f t="shared" si="236"/>
        <v>19.7</v>
      </c>
      <c r="M2530" s="18">
        <f t="shared" si="238"/>
        <v>21.215898092486839</v>
      </c>
      <c r="N2530" s="16"/>
      <c r="O2530" s="16"/>
      <c r="P2530" s="16"/>
    </row>
    <row r="2531" spans="1:16" x14ac:dyDescent="0.25">
      <c r="A2531" s="16"/>
      <c r="B2531" s="16"/>
      <c r="C2531" s="16"/>
      <c r="D2531" s="17"/>
      <c r="E2531" s="16"/>
      <c r="F2531" s="18"/>
      <c r="G2531" s="18"/>
      <c r="H2531" s="18"/>
      <c r="I2531" s="18"/>
      <c r="J2531" s="19"/>
      <c r="K2531" s="19"/>
      <c r="L2531" s="20">
        <f t="shared" si="236"/>
        <v>19.5</v>
      </c>
      <c r="M2531" s="18">
        <f t="shared" si="238"/>
        <v>20.425599527600475</v>
      </c>
      <c r="N2531" s="16"/>
      <c r="O2531" s="16"/>
      <c r="P2531" s="16"/>
    </row>
    <row r="2532" spans="1:16" x14ac:dyDescent="0.25">
      <c r="A2532" s="16"/>
      <c r="B2532" s="16"/>
      <c r="C2532" s="16"/>
      <c r="D2532" s="17"/>
      <c r="E2532" s="16"/>
      <c r="F2532" s="18"/>
      <c r="G2532" s="18"/>
      <c r="H2532" s="18"/>
      <c r="I2532" s="18"/>
      <c r="J2532" s="19"/>
      <c r="K2532" s="19"/>
      <c r="L2532" s="20">
        <f t="shared" si="236"/>
        <v>20.100000000000001</v>
      </c>
      <c r="M2532" s="18">
        <f t="shared" si="238"/>
        <v>20.936855108182829</v>
      </c>
      <c r="N2532" s="16"/>
      <c r="O2532" s="16"/>
      <c r="P2532" s="16"/>
    </row>
    <row r="2533" spans="1:16" x14ac:dyDescent="0.25">
      <c r="A2533" s="16"/>
      <c r="B2533" s="16"/>
      <c r="C2533" s="16"/>
      <c r="D2533" s="17"/>
      <c r="E2533" s="16"/>
      <c r="F2533" s="18"/>
      <c r="G2533" s="18"/>
      <c r="H2533" s="18"/>
      <c r="I2533" s="18"/>
      <c r="J2533" s="19"/>
      <c r="K2533" s="19"/>
      <c r="L2533" s="20">
        <f t="shared" si="236"/>
        <v>19.399999999999999</v>
      </c>
      <c r="M2533" s="18">
        <f t="shared" si="238"/>
        <v>19.878527925810261</v>
      </c>
      <c r="N2533" s="16"/>
      <c r="O2533" s="16"/>
      <c r="P2533" s="16"/>
    </row>
    <row r="2534" spans="1:16" x14ac:dyDescent="0.25">
      <c r="A2534" s="16"/>
      <c r="B2534" s="16"/>
      <c r="C2534" s="16"/>
      <c r="D2534" s="17"/>
      <c r="E2534" s="16"/>
      <c r="F2534" s="18"/>
      <c r="G2534" s="18"/>
      <c r="H2534" s="18"/>
      <c r="I2534" s="18"/>
      <c r="J2534" s="19"/>
      <c r="K2534" s="19"/>
      <c r="L2534" s="20">
        <f t="shared" si="236"/>
        <v>18.7</v>
      </c>
      <c r="M2534" s="18">
        <f t="shared" si="238"/>
        <v>18.933433537530274</v>
      </c>
      <c r="N2534" s="16"/>
      <c r="O2534" s="16"/>
      <c r="P2534" s="16"/>
    </row>
    <row r="2535" spans="1:16" x14ac:dyDescent="0.25">
      <c r="A2535" s="16"/>
      <c r="B2535" s="16"/>
      <c r="C2535" s="16"/>
      <c r="D2535" s="17"/>
      <c r="E2535" s="16"/>
      <c r="F2535" s="18"/>
      <c r="G2535" s="18"/>
      <c r="H2535" s="18"/>
      <c r="I2535" s="18"/>
      <c r="J2535" s="19"/>
      <c r="K2535" s="19"/>
      <c r="L2535" s="20">
        <f t="shared" si="236"/>
        <v>24.4</v>
      </c>
      <c r="M2535" s="18">
        <f t="shared" si="238"/>
        <v>24.009117754101656</v>
      </c>
      <c r="N2535" s="16"/>
      <c r="O2535" s="16"/>
      <c r="P2535" s="16"/>
    </row>
    <row r="2536" spans="1:16" x14ac:dyDescent="0.25">
      <c r="A2536" s="16"/>
      <c r="B2536" s="16"/>
      <c r="C2536" s="16"/>
      <c r="D2536" s="17"/>
      <c r="E2536" s="16"/>
      <c r="F2536" s="18"/>
      <c r="G2536" s="18"/>
      <c r="H2536" s="18"/>
      <c r="I2536" s="18"/>
      <c r="J2536" s="19"/>
      <c r="K2536" s="19"/>
      <c r="L2536" s="20">
        <f t="shared" si="236"/>
        <v>20.9</v>
      </c>
      <c r="M2536" s="18">
        <f t="shared" si="238"/>
        <v>22.038210947456591</v>
      </c>
      <c r="N2536" s="16"/>
      <c r="O2536" s="16"/>
      <c r="P2536" s="16"/>
    </row>
    <row r="2537" spans="1:16" x14ac:dyDescent="0.25">
      <c r="A2537" s="16"/>
      <c r="B2537" s="16"/>
      <c r="C2537" s="16"/>
      <c r="D2537" s="17"/>
      <c r="E2537" s="16"/>
      <c r="F2537" s="18"/>
      <c r="G2537" s="18"/>
      <c r="H2537" s="18"/>
      <c r="I2537" s="18"/>
      <c r="J2537" s="19"/>
      <c r="K2537" s="19"/>
      <c r="L2537" s="20">
        <f t="shared" si="236"/>
        <v>16.7</v>
      </c>
      <c r="M2537" s="18">
        <f t="shared" si="238"/>
        <v>16.105180067754162</v>
      </c>
      <c r="N2537" s="16"/>
      <c r="O2537" s="16"/>
      <c r="P2537" s="16"/>
    </row>
    <row r="2538" spans="1:16" x14ac:dyDescent="0.25">
      <c r="A2538" s="16"/>
      <c r="B2538" s="16"/>
      <c r="C2538" s="16"/>
      <c r="D2538" s="17"/>
      <c r="E2538" s="16"/>
      <c r="F2538" s="18"/>
      <c r="G2538" s="18"/>
      <c r="H2538" s="18"/>
      <c r="I2538" s="18"/>
      <c r="J2538" s="19"/>
      <c r="K2538" s="19"/>
      <c r="L2538" s="20">
        <f t="shared" si="236"/>
        <v>18.100000000000001</v>
      </c>
      <c r="M2538" s="18">
        <f t="shared" si="238"/>
        <v>19.595886142314853</v>
      </c>
      <c r="N2538" s="16"/>
      <c r="O2538" s="16"/>
      <c r="P2538" s="16"/>
    </row>
    <row r="2539" spans="1:16" x14ac:dyDescent="0.25">
      <c r="A2539" s="16"/>
      <c r="B2539" s="16"/>
      <c r="C2539" s="16"/>
      <c r="D2539" s="17"/>
      <c r="E2539" s="16"/>
      <c r="F2539" s="18"/>
      <c r="G2539" s="18"/>
      <c r="H2539" s="18"/>
      <c r="I2539" s="18"/>
      <c r="J2539" s="19"/>
      <c r="K2539" s="19"/>
      <c r="L2539" s="20">
        <f t="shared" si="236"/>
        <v>19.100000000000001</v>
      </c>
      <c r="M2539" s="18">
        <f t="shared" si="238"/>
        <v>19.003991243709109</v>
      </c>
      <c r="N2539" s="16"/>
      <c r="O2539" s="16"/>
      <c r="P2539" s="16"/>
    </row>
    <row r="2540" spans="1:16" x14ac:dyDescent="0.25">
      <c r="A2540" s="16"/>
      <c r="B2540" s="16"/>
      <c r="C2540" s="16"/>
      <c r="D2540" s="17"/>
      <c r="E2540" s="16"/>
      <c r="F2540" s="18"/>
      <c r="G2540" s="18"/>
      <c r="H2540" s="18"/>
      <c r="I2540" s="18"/>
      <c r="J2540" s="19"/>
      <c r="K2540" s="19"/>
      <c r="L2540" s="20">
        <f t="shared" si="236"/>
        <v>17.399999999999999</v>
      </c>
      <c r="M2540" s="18">
        <f t="shared" si="238"/>
        <v>15.27459597745195</v>
      </c>
      <c r="N2540" s="16"/>
      <c r="O2540" s="16"/>
      <c r="P2540" s="16"/>
    </row>
    <row r="2541" spans="1:16" x14ac:dyDescent="0.25">
      <c r="A2541" s="16"/>
      <c r="B2541" s="16"/>
      <c r="C2541" s="16"/>
      <c r="D2541" s="17"/>
      <c r="E2541" s="16"/>
      <c r="F2541" s="18"/>
      <c r="G2541" s="18"/>
      <c r="H2541" s="18"/>
      <c r="I2541" s="18"/>
      <c r="J2541" s="19"/>
      <c r="K2541" s="19"/>
      <c r="L2541" s="20">
        <f t="shared" si="236"/>
        <v>17.899999999999999</v>
      </c>
      <c r="M2541" s="18">
        <f t="shared" si="238"/>
        <v>17.636782848130885</v>
      </c>
      <c r="N2541" s="16"/>
      <c r="O2541" s="16"/>
      <c r="P2541" s="16"/>
    </row>
    <row r="2542" spans="1:16" x14ac:dyDescent="0.25">
      <c r="A2542" s="16"/>
      <c r="B2542" s="16"/>
      <c r="C2542" s="16"/>
      <c r="D2542" s="17"/>
      <c r="E2542" s="16"/>
      <c r="F2542" s="18"/>
      <c r="G2542" s="18"/>
      <c r="H2542" s="18"/>
      <c r="I2542" s="18"/>
      <c r="J2542" s="19"/>
      <c r="K2542" s="19"/>
      <c r="L2542" s="20">
        <f t="shared" si="236"/>
        <v>21</v>
      </c>
      <c r="M2542" s="18"/>
      <c r="N2542" s="16"/>
      <c r="O2542" s="16"/>
      <c r="P2542" s="16"/>
    </row>
    <row r="2543" spans="1:16" x14ac:dyDescent="0.25">
      <c r="A2543" s="16"/>
      <c r="B2543" s="16"/>
      <c r="C2543" s="16"/>
      <c r="D2543" s="17"/>
      <c r="E2543" s="16"/>
      <c r="F2543" s="18"/>
      <c r="G2543" s="18"/>
      <c r="H2543" s="18"/>
      <c r="I2543" s="18"/>
      <c r="J2543" s="19"/>
      <c r="K2543" s="19"/>
      <c r="L2543" s="20">
        <f t="shared" si="236"/>
        <v>19.600000000000001</v>
      </c>
      <c r="M2543" s="18"/>
      <c r="N2543" s="16"/>
      <c r="O2543" s="16"/>
      <c r="P2543" s="16"/>
    </row>
    <row r="2544" spans="1:16" x14ac:dyDescent="0.25">
      <c r="A2544" s="16"/>
      <c r="B2544" s="16"/>
      <c r="C2544" s="16"/>
      <c r="D2544" s="17"/>
      <c r="E2544" s="16"/>
      <c r="F2544" s="18"/>
      <c r="G2544" s="18"/>
      <c r="H2544" s="18"/>
      <c r="I2544" s="18"/>
      <c r="J2544" s="19"/>
      <c r="K2544" s="19"/>
      <c r="L2544" s="20">
        <f t="shared" si="236"/>
        <v>16.399999999999999</v>
      </c>
      <c r="M2544" s="18"/>
      <c r="N2544" s="16"/>
      <c r="O2544" s="16"/>
      <c r="P2544" s="16"/>
    </row>
    <row r="2545" spans="1:16" x14ac:dyDescent="0.25">
      <c r="A2545" s="16"/>
      <c r="B2545" s="16"/>
      <c r="C2545" s="16"/>
      <c r="D2545" s="17"/>
      <c r="E2545" s="16"/>
      <c r="F2545" s="18"/>
      <c r="G2545" s="18"/>
      <c r="H2545" s="18"/>
      <c r="I2545" s="18"/>
      <c r="J2545" s="19"/>
      <c r="K2545" s="19"/>
      <c r="L2545" s="20">
        <f t="shared" si="236"/>
        <v>14.3</v>
      </c>
      <c r="M2545" s="18"/>
      <c r="N2545" s="16"/>
      <c r="O2545" s="16"/>
      <c r="P2545" s="16"/>
    </row>
    <row r="2546" spans="1:16" x14ac:dyDescent="0.25">
      <c r="A2546" s="16"/>
      <c r="B2546" s="16"/>
      <c r="C2546" s="16"/>
      <c r="D2546" s="17"/>
      <c r="E2546" s="16"/>
      <c r="F2546" s="18"/>
      <c r="G2546" s="18"/>
      <c r="H2546" s="18"/>
      <c r="I2546" s="18"/>
      <c r="J2546" s="19"/>
      <c r="K2546" s="19"/>
      <c r="L2546" s="20">
        <f t="shared" si="236"/>
        <v>14.8</v>
      </c>
      <c r="M2546" s="18"/>
      <c r="N2546" s="16"/>
      <c r="O2546" s="16"/>
      <c r="P2546" s="16"/>
    </row>
    <row r="2547" spans="1:16" x14ac:dyDescent="0.25">
      <c r="A2547" s="16"/>
      <c r="B2547" s="16"/>
      <c r="C2547" s="16"/>
      <c r="D2547" s="17"/>
      <c r="E2547" s="16"/>
      <c r="F2547" s="18"/>
      <c r="G2547" s="18"/>
      <c r="H2547" s="18"/>
      <c r="I2547" s="18"/>
      <c r="J2547" s="19"/>
      <c r="K2547" s="19"/>
      <c r="L2547" s="20">
        <f t="shared" si="236"/>
        <v>15.7</v>
      </c>
      <c r="M2547" s="18"/>
      <c r="N2547" s="16"/>
      <c r="O2547" s="16"/>
      <c r="P2547" s="16"/>
    </row>
    <row r="2548" spans="1:16" x14ac:dyDescent="0.25">
      <c r="A2548" s="16"/>
      <c r="B2548" s="16"/>
      <c r="C2548" s="16"/>
      <c r="D2548" s="17"/>
      <c r="E2548" s="16"/>
      <c r="F2548" s="18"/>
      <c r="G2548" s="18"/>
      <c r="H2548" s="18"/>
      <c r="I2548" s="18"/>
      <c r="J2548" s="19"/>
      <c r="K2548" s="19"/>
      <c r="L2548" s="20">
        <f t="shared" si="236"/>
        <v>17.100000000000001</v>
      </c>
      <c r="M2548" s="18"/>
      <c r="N2548" s="16"/>
      <c r="O2548" s="16"/>
      <c r="P2548" s="16"/>
    </row>
    <row r="2549" spans="1:16" x14ac:dyDescent="0.25">
      <c r="A2549" s="16"/>
      <c r="B2549" s="16"/>
      <c r="C2549" s="16"/>
      <c r="D2549" s="17"/>
      <c r="E2549" s="16"/>
      <c r="F2549" s="18"/>
      <c r="G2549" s="18"/>
      <c r="H2549" s="18"/>
      <c r="I2549" s="18"/>
      <c r="J2549" s="19"/>
      <c r="K2549" s="19"/>
      <c r="L2549" s="20">
        <f t="shared" si="236"/>
        <v>17</v>
      </c>
      <c r="M2549" s="18"/>
      <c r="N2549" s="16"/>
      <c r="O2549" s="16"/>
      <c r="P2549" s="16"/>
    </row>
    <row r="2550" spans="1:16" x14ac:dyDescent="0.25">
      <c r="A2550" s="16"/>
      <c r="B2550" s="16"/>
      <c r="C2550" s="16"/>
      <c r="D2550" s="17"/>
      <c r="E2550" s="16"/>
      <c r="F2550" s="18"/>
      <c r="G2550" s="18"/>
      <c r="H2550" s="18"/>
      <c r="I2550" s="18"/>
      <c r="J2550" s="19"/>
      <c r="K2550" s="19"/>
      <c r="L2550" s="20">
        <f t="shared" ref="L2550:L2613" si="239">E964</f>
        <v>15.7</v>
      </c>
      <c r="M2550" s="18"/>
      <c r="N2550" s="16"/>
      <c r="O2550" s="16"/>
      <c r="P2550" s="16"/>
    </row>
    <row r="2551" spans="1:16" x14ac:dyDescent="0.25">
      <c r="A2551" s="16"/>
      <c r="B2551" s="16"/>
      <c r="C2551" s="16"/>
      <c r="D2551" s="17"/>
      <c r="E2551" s="16"/>
      <c r="F2551" s="18"/>
      <c r="G2551" s="18"/>
      <c r="H2551" s="18"/>
      <c r="I2551" s="18"/>
      <c r="J2551" s="19"/>
      <c r="K2551" s="19"/>
      <c r="L2551" s="20">
        <f t="shared" si="239"/>
        <v>20</v>
      </c>
      <c r="M2551" s="18"/>
      <c r="N2551" s="16"/>
      <c r="O2551" s="16"/>
      <c r="P2551" s="16"/>
    </row>
    <row r="2552" spans="1:16" x14ac:dyDescent="0.25">
      <c r="A2552" s="16"/>
      <c r="B2552" s="16"/>
      <c r="C2552" s="16"/>
      <c r="D2552" s="17"/>
      <c r="E2552" s="16"/>
      <c r="F2552" s="18"/>
      <c r="G2552" s="18"/>
      <c r="H2552" s="18"/>
      <c r="I2552" s="18"/>
      <c r="J2552" s="19"/>
      <c r="K2552" s="19"/>
      <c r="L2552" s="20">
        <f t="shared" si="239"/>
        <v>20.2</v>
      </c>
      <c r="M2552" s="18"/>
      <c r="N2552" s="16"/>
      <c r="O2552" s="16"/>
      <c r="P2552" s="16"/>
    </row>
    <row r="2553" spans="1:16" x14ac:dyDescent="0.25">
      <c r="A2553" s="16"/>
      <c r="B2553" s="16"/>
      <c r="C2553" s="16"/>
      <c r="D2553" s="17"/>
      <c r="E2553" s="16"/>
      <c r="F2553" s="18"/>
      <c r="G2553" s="18"/>
      <c r="H2553" s="18"/>
      <c r="I2553" s="18"/>
      <c r="J2553" s="19"/>
      <c r="K2553" s="19"/>
      <c r="L2553" s="20">
        <f t="shared" si="239"/>
        <v>21.8</v>
      </c>
      <c r="M2553" s="18"/>
      <c r="N2553" s="16"/>
      <c r="O2553" s="16"/>
      <c r="P2553" s="16"/>
    </row>
    <row r="2554" spans="1:16" x14ac:dyDescent="0.25">
      <c r="A2554" s="16"/>
      <c r="B2554" s="16"/>
      <c r="C2554" s="16"/>
      <c r="D2554" s="17"/>
      <c r="E2554" s="16"/>
      <c r="F2554" s="18"/>
      <c r="G2554" s="18"/>
      <c r="H2554" s="18"/>
      <c r="I2554" s="18"/>
      <c r="J2554" s="19"/>
      <c r="K2554" s="19"/>
      <c r="L2554" s="20">
        <f t="shared" si="239"/>
        <v>21.8</v>
      </c>
      <c r="M2554" s="18"/>
      <c r="N2554" s="16"/>
      <c r="O2554" s="16"/>
      <c r="P2554" s="16"/>
    </row>
    <row r="2555" spans="1:16" x14ac:dyDescent="0.25">
      <c r="A2555" s="16"/>
      <c r="B2555" s="16"/>
      <c r="C2555" s="16"/>
      <c r="D2555" s="17"/>
      <c r="E2555" s="16"/>
      <c r="F2555" s="18"/>
      <c r="G2555" s="18"/>
      <c r="H2555" s="18"/>
      <c r="I2555" s="18"/>
      <c r="J2555" s="19"/>
      <c r="K2555" s="19"/>
      <c r="L2555" s="20">
        <f t="shared" si="239"/>
        <v>15</v>
      </c>
      <c r="M2555" s="18"/>
      <c r="N2555" s="16"/>
      <c r="O2555" s="16"/>
      <c r="P2555" s="16"/>
    </row>
    <row r="2556" spans="1:16" x14ac:dyDescent="0.25">
      <c r="A2556" s="16"/>
      <c r="B2556" s="16"/>
      <c r="C2556" s="16"/>
      <c r="D2556" s="17"/>
      <c r="E2556" s="16"/>
      <c r="F2556" s="18"/>
      <c r="G2556" s="18"/>
      <c r="H2556" s="18"/>
      <c r="I2556" s="18"/>
      <c r="J2556" s="19"/>
      <c r="K2556" s="19"/>
      <c r="L2556" s="20">
        <f t="shared" si="239"/>
        <v>17.2</v>
      </c>
      <c r="M2556" s="18">
        <f t="shared" ref="M2556:M2619" si="240">L970</f>
        <v>17.07797622000983</v>
      </c>
      <c r="N2556" s="16"/>
      <c r="O2556" s="16"/>
      <c r="P2556" s="16"/>
    </row>
    <row r="2557" spans="1:16" x14ac:dyDescent="0.25">
      <c r="A2557" s="16"/>
      <c r="B2557" s="16"/>
      <c r="C2557" s="16"/>
      <c r="D2557" s="17"/>
      <c r="E2557" s="16"/>
      <c r="F2557" s="18"/>
      <c r="G2557" s="18"/>
      <c r="H2557" s="18"/>
      <c r="I2557" s="18"/>
      <c r="J2557" s="19"/>
      <c r="K2557" s="19"/>
      <c r="L2557" s="20">
        <f t="shared" si="239"/>
        <v>18.600000000000001</v>
      </c>
      <c r="M2557" s="18">
        <f t="shared" si="240"/>
        <v>18.754471883284157</v>
      </c>
      <c r="N2557" s="16"/>
      <c r="O2557" s="16"/>
      <c r="P2557" s="16"/>
    </row>
    <row r="2558" spans="1:16" x14ac:dyDescent="0.25">
      <c r="A2558" s="16"/>
      <c r="B2558" s="16"/>
      <c r="C2558" s="16"/>
      <c r="D2558" s="17"/>
      <c r="E2558" s="16"/>
      <c r="F2558" s="18"/>
      <c r="G2558" s="18"/>
      <c r="H2558" s="18"/>
      <c r="I2558" s="18"/>
      <c r="J2558" s="19"/>
      <c r="K2558" s="19"/>
      <c r="L2558" s="20">
        <f t="shared" si="239"/>
        <v>18.2</v>
      </c>
      <c r="M2558" s="18">
        <f t="shared" si="240"/>
        <v>17.305077104323537</v>
      </c>
      <c r="N2558" s="16"/>
      <c r="O2558" s="16"/>
      <c r="P2558" s="16"/>
    </row>
    <row r="2559" spans="1:16" x14ac:dyDescent="0.25">
      <c r="A2559" s="16"/>
      <c r="B2559" s="16"/>
      <c r="C2559" s="16"/>
      <c r="D2559" s="17"/>
      <c r="E2559" s="16"/>
      <c r="F2559" s="18"/>
      <c r="G2559" s="18"/>
      <c r="H2559" s="18"/>
      <c r="I2559" s="18"/>
      <c r="J2559" s="19"/>
      <c r="K2559" s="19"/>
      <c r="L2559" s="20">
        <f t="shared" si="239"/>
        <v>19.399999999999999</v>
      </c>
      <c r="M2559" s="18">
        <f t="shared" si="240"/>
        <v>19.871122009360398</v>
      </c>
      <c r="N2559" s="16"/>
      <c r="O2559" s="16"/>
      <c r="P2559" s="16"/>
    </row>
    <row r="2560" spans="1:16" x14ac:dyDescent="0.25">
      <c r="A2560" s="16"/>
      <c r="B2560" s="16"/>
      <c r="C2560" s="16"/>
      <c r="D2560" s="17"/>
      <c r="E2560" s="16"/>
      <c r="F2560" s="18"/>
      <c r="G2560" s="18"/>
      <c r="H2560" s="18"/>
      <c r="I2560" s="18"/>
      <c r="J2560" s="19"/>
      <c r="K2560" s="19"/>
      <c r="L2560" s="20">
        <f t="shared" si="239"/>
        <v>18.8</v>
      </c>
      <c r="M2560" s="18">
        <f t="shared" si="240"/>
        <v>18.610270500021578</v>
      </c>
      <c r="N2560" s="16"/>
      <c r="O2560" s="16"/>
      <c r="P2560" s="16"/>
    </row>
    <row r="2561" spans="1:16" x14ac:dyDescent="0.25">
      <c r="A2561" s="16"/>
      <c r="B2561" s="16"/>
      <c r="C2561" s="16"/>
      <c r="D2561" s="17"/>
      <c r="E2561" s="16"/>
      <c r="F2561" s="18"/>
      <c r="G2561" s="18"/>
      <c r="H2561" s="18"/>
      <c r="I2561" s="18"/>
      <c r="J2561" s="19"/>
      <c r="K2561" s="19"/>
      <c r="L2561" s="20">
        <f t="shared" si="239"/>
        <v>15</v>
      </c>
      <c r="M2561" s="18">
        <f t="shared" si="240"/>
        <v>15.197918168226972</v>
      </c>
      <c r="N2561" s="16"/>
      <c r="O2561" s="16"/>
      <c r="P2561" s="16"/>
    </row>
    <row r="2562" spans="1:16" x14ac:dyDescent="0.25">
      <c r="A2562" s="16"/>
      <c r="B2562" s="16"/>
      <c r="C2562" s="16"/>
      <c r="D2562" s="17"/>
      <c r="E2562" s="16"/>
      <c r="F2562" s="18"/>
      <c r="G2562" s="18"/>
      <c r="H2562" s="18"/>
      <c r="I2562" s="18"/>
      <c r="J2562" s="19"/>
      <c r="K2562" s="19"/>
      <c r="L2562" s="20">
        <f t="shared" si="239"/>
        <v>15.8</v>
      </c>
      <c r="M2562" s="18">
        <f t="shared" si="240"/>
        <v>15.773651928841195</v>
      </c>
      <c r="N2562" s="16"/>
      <c r="O2562" s="16"/>
      <c r="P2562" s="16"/>
    </row>
    <row r="2563" spans="1:16" x14ac:dyDescent="0.25">
      <c r="A2563" s="16"/>
      <c r="B2563" s="16"/>
      <c r="C2563" s="16"/>
      <c r="D2563" s="17"/>
      <c r="E2563" s="16"/>
      <c r="F2563" s="18"/>
      <c r="G2563" s="18"/>
      <c r="H2563" s="18"/>
      <c r="I2563" s="18"/>
      <c r="J2563" s="19"/>
      <c r="K2563" s="19"/>
      <c r="L2563" s="20">
        <f t="shared" si="239"/>
        <v>17.100000000000001</v>
      </c>
      <c r="M2563" s="18">
        <f t="shared" si="240"/>
        <v>16.883789135682399</v>
      </c>
      <c r="N2563" s="16"/>
      <c r="O2563" s="16"/>
      <c r="P2563" s="16"/>
    </row>
    <row r="2564" spans="1:16" x14ac:dyDescent="0.25">
      <c r="A2564" s="16"/>
      <c r="B2564" s="16"/>
      <c r="C2564" s="16"/>
      <c r="D2564" s="17"/>
      <c r="E2564" s="16"/>
      <c r="F2564" s="18"/>
      <c r="G2564" s="18"/>
      <c r="H2564" s="18"/>
      <c r="I2564" s="18"/>
      <c r="J2564" s="19"/>
      <c r="K2564" s="19"/>
      <c r="L2564" s="20">
        <f t="shared" si="239"/>
        <v>14.8</v>
      </c>
      <c r="M2564" s="18">
        <f t="shared" si="240"/>
        <v>12.413297616539055</v>
      </c>
      <c r="N2564" s="16"/>
      <c r="O2564" s="16"/>
      <c r="P2564" s="16"/>
    </row>
    <row r="2565" spans="1:16" x14ac:dyDescent="0.25">
      <c r="A2565" s="16"/>
      <c r="B2565" s="16"/>
      <c r="C2565" s="16"/>
      <c r="D2565" s="17"/>
      <c r="E2565" s="16"/>
      <c r="F2565" s="18"/>
      <c r="G2565" s="18"/>
      <c r="H2565" s="18"/>
      <c r="I2565" s="18"/>
      <c r="J2565" s="19"/>
      <c r="K2565" s="19"/>
      <c r="L2565" s="20">
        <f t="shared" si="239"/>
        <v>15.8</v>
      </c>
      <c r="M2565" s="18">
        <f t="shared" si="240"/>
        <v>15.897929904783046</v>
      </c>
      <c r="N2565" s="16"/>
      <c r="O2565" s="16"/>
      <c r="P2565" s="16"/>
    </row>
    <row r="2566" spans="1:16" x14ac:dyDescent="0.25">
      <c r="A2566" s="16"/>
      <c r="B2566" s="16"/>
      <c r="C2566" s="16"/>
      <c r="D2566" s="17"/>
      <c r="E2566" s="16"/>
      <c r="F2566" s="18"/>
      <c r="G2566" s="18"/>
      <c r="H2566" s="18"/>
      <c r="I2566" s="18"/>
      <c r="J2566" s="19"/>
      <c r="K2566" s="19"/>
      <c r="L2566" s="20">
        <f t="shared" si="239"/>
        <v>15.1</v>
      </c>
      <c r="M2566" s="18">
        <f t="shared" si="240"/>
        <v>14.671358368220528</v>
      </c>
      <c r="N2566" s="16"/>
      <c r="O2566" s="16"/>
      <c r="P2566" s="16"/>
    </row>
    <row r="2567" spans="1:16" x14ac:dyDescent="0.25">
      <c r="A2567" s="16"/>
      <c r="B2567" s="16"/>
      <c r="C2567" s="16"/>
      <c r="D2567" s="17"/>
      <c r="E2567" s="16"/>
      <c r="F2567" s="18"/>
      <c r="G2567" s="18"/>
      <c r="H2567" s="18"/>
      <c r="I2567" s="18"/>
      <c r="J2567" s="19"/>
      <c r="K2567" s="19"/>
      <c r="L2567" s="20">
        <f t="shared" si="239"/>
        <v>16.899999999999999</v>
      </c>
      <c r="M2567" s="18">
        <f t="shared" si="240"/>
        <v>16.737174305620101</v>
      </c>
      <c r="N2567" s="16"/>
      <c r="O2567" s="16"/>
      <c r="P2567" s="16"/>
    </row>
    <row r="2568" spans="1:16" x14ac:dyDescent="0.25">
      <c r="A2568" s="16"/>
      <c r="B2568" s="16"/>
      <c r="C2568" s="16"/>
      <c r="D2568" s="17"/>
      <c r="E2568" s="16"/>
      <c r="F2568" s="18"/>
      <c r="G2568" s="18"/>
      <c r="H2568" s="18"/>
      <c r="I2568" s="18"/>
      <c r="J2568" s="19"/>
      <c r="K2568" s="19"/>
      <c r="L2568" s="20">
        <f t="shared" si="239"/>
        <v>19.100000000000001</v>
      </c>
      <c r="M2568" s="18">
        <f t="shared" si="240"/>
        <v>20.447060092646854</v>
      </c>
      <c r="N2568" s="16"/>
      <c r="O2568" s="16"/>
      <c r="P2568" s="16"/>
    </row>
    <row r="2569" spans="1:16" x14ac:dyDescent="0.25">
      <c r="A2569" s="16"/>
      <c r="B2569" s="16"/>
      <c r="C2569" s="16"/>
      <c r="D2569" s="17"/>
      <c r="E2569" s="16"/>
      <c r="F2569" s="18"/>
      <c r="G2569" s="18"/>
      <c r="H2569" s="18"/>
      <c r="I2569" s="18"/>
      <c r="J2569" s="19"/>
      <c r="K2569" s="19"/>
      <c r="L2569" s="20">
        <f t="shared" si="239"/>
        <v>20.3</v>
      </c>
      <c r="M2569" s="18">
        <f t="shared" si="240"/>
        <v>16.898587449246833</v>
      </c>
      <c r="N2569" s="16"/>
      <c r="O2569" s="16"/>
      <c r="P2569" s="16"/>
    </row>
    <row r="2570" spans="1:16" x14ac:dyDescent="0.25">
      <c r="A2570" s="16"/>
      <c r="B2570" s="16"/>
      <c r="C2570" s="16"/>
      <c r="D2570" s="17"/>
      <c r="E2570" s="16"/>
      <c r="F2570" s="18"/>
      <c r="G2570" s="18"/>
      <c r="H2570" s="18"/>
      <c r="I2570" s="18"/>
      <c r="J2570" s="19"/>
      <c r="K2570" s="19"/>
      <c r="L2570" s="20">
        <f t="shared" si="239"/>
        <v>19.100000000000001</v>
      </c>
      <c r="M2570" s="18">
        <f t="shared" si="240"/>
        <v>9.6078003906883858</v>
      </c>
      <c r="N2570" s="16"/>
      <c r="O2570" s="16"/>
      <c r="P2570" s="16"/>
    </row>
    <row r="2571" spans="1:16" x14ac:dyDescent="0.25">
      <c r="A2571" s="16"/>
      <c r="B2571" s="16"/>
      <c r="C2571" s="16"/>
      <c r="D2571" s="17"/>
      <c r="E2571" s="16"/>
      <c r="F2571" s="18"/>
      <c r="G2571" s="18"/>
      <c r="H2571" s="18"/>
      <c r="I2571" s="18"/>
      <c r="J2571" s="19"/>
      <c r="K2571" s="19"/>
      <c r="L2571" s="20">
        <f t="shared" si="239"/>
        <v>18.2</v>
      </c>
      <c r="M2571" s="18">
        <f t="shared" si="240"/>
        <v>21.451341972479796</v>
      </c>
      <c r="N2571" s="16"/>
      <c r="O2571" s="16"/>
      <c r="P2571" s="16"/>
    </row>
    <row r="2572" spans="1:16" x14ac:dyDescent="0.25">
      <c r="A2572" s="16"/>
      <c r="B2572" s="16"/>
      <c r="C2572" s="16"/>
      <c r="D2572" s="17"/>
      <c r="E2572" s="16"/>
      <c r="F2572" s="18"/>
      <c r="G2572" s="18"/>
      <c r="H2572" s="18"/>
      <c r="I2572" s="18"/>
      <c r="J2572" s="19"/>
      <c r="K2572" s="19"/>
      <c r="L2572" s="20">
        <f t="shared" si="239"/>
        <v>19.100000000000001</v>
      </c>
      <c r="M2572" s="18">
        <f t="shared" si="240"/>
        <v>17.843902322190782</v>
      </c>
      <c r="N2572" s="16"/>
      <c r="O2572" s="16"/>
      <c r="P2572" s="16"/>
    </row>
    <row r="2573" spans="1:16" x14ac:dyDescent="0.25">
      <c r="A2573" s="16"/>
      <c r="B2573" s="16"/>
      <c r="C2573" s="16"/>
      <c r="D2573" s="17"/>
      <c r="E2573" s="16"/>
      <c r="F2573" s="18"/>
      <c r="G2573" s="18"/>
      <c r="H2573" s="18"/>
      <c r="I2573" s="18"/>
      <c r="J2573" s="19"/>
      <c r="K2573" s="19"/>
      <c r="L2573" s="20">
        <f t="shared" si="239"/>
        <v>18.100000000000001</v>
      </c>
      <c r="M2573" s="18">
        <f t="shared" si="240"/>
        <v>20.830481229581292</v>
      </c>
      <c r="N2573" s="16"/>
      <c r="O2573" s="16"/>
      <c r="P2573" s="16"/>
    </row>
    <row r="2574" spans="1:16" x14ac:dyDescent="0.25">
      <c r="A2574" s="16"/>
      <c r="B2574" s="16"/>
      <c r="C2574" s="16"/>
      <c r="D2574" s="17"/>
      <c r="E2574" s="16"/>
      <c r="F2574" s="18"/>
      <c r="G2574" s="18"/>
      <c r="H2574" s="18"/>
      <c r="I2574" s="18"/>
      <c r="J2574" s="19"/>
      <c r="K2574" s="19"/>
      <c r="L2574" s="20">
        <f t="shared" si="239"/>
        <v>18.5</v>
      </c>
      <c r="M2574" s="18">
        <f t="shared" si="240"/>
        <v>16.111018447624339</v>
      </c>
      <c r="N2574" s="16"/>
      <c r="O2574" s="16"/>
      <c r="P2574" s="16"/>
    </row>
    <row r="2575" spans="1:16" x14ac:dyDescent="0.25">
      <c r="A2575" s="16"/>
      <c r="B2575" s="16"/>
      <c r="C2575" s="16"/>
      <c r="D2575" s="17"/>
      <c r="E2575" s="16"/>
      <c r="F2575" s="18"/>
      <c r="G2575" s="18"/>
      <c r="H2575" s="18"/>
      <c r="I2575" s="18"/>
      <c r="J2575" s="19"/>
      <c r="K2575" s="19"/>
      <c r="L2575" s="20">
        <f t="shared" si="239"/>
        <v>18.2</v>
      </c>
      <c r="M2575" s="18">
        <f t="shared" si="240"/>
        <v>18.674261569280308</v>
      </c>
      <c r="N2575" s="16"/>
      <c r="O2575" s="16"/>
      <c r="P2575" s="16"/>
    </row>
    <row r="2576" spans="1:16" x14ac:dyDescent="0.25">
      <c r="A2576" s="16"/>
      <c r="B2576" s="16"/>
      <c r="C2576" s="16"/>
      <c r="D2576" s="17"/>
      <c r="E2576" s="16"/>
      <c r="F2576" s="18"/>
      <c r="G2576" s="18"/>
      <c r="H2576" s="18"/>
      <c r="I2576" s="18"/>
      <c r="J2576" s="19"/>
      <c r="K2576" s="19"/>
      <c r="L2576" s="20">
        <f t="shared" si="239"/>
        <v>16.3</v>
      </c>
      <c r="M2576" s="18">
        <f t="shared" si="240"/>
        <v>15.609634248727971</v>
      </c>
      <c r="N2576" s="16"/>
      <c r="O2576" s="16"/>
      <c r="P2576" s="16"/>
    </row>
    <row r="2577" spans="1:16" x14ac:dyDescent="0.25">
      <c r="A2577" s="16"/>
      <c r="B2577" s="16"/>
      <c r="C2577" s="16"/>
      <c r="D2577" s="17"/>
      <c r="E2577" s="16"/>
      <c r="F2577" s="18"/>
      <c r="G2577" s="18"/>
      <c r="H2577" s="18"/>
      <c r="I2577" s="18"/>
      <c r="J2577" s="19"/>
      <c r="K2577" s="19"/>
      <c r="L2577" s="20">
        <f t="shared" si="239"/>
        <v>15.6</v>
      </c>
      <c r="M2577" s="18">
        <f t="shared" si="240"/>
        <v>8.8300508246826137</v>
      </c>
      <c r="N2577" s="16"/>
      <c r="O2577" s="16"/>
      <c r="P2577" s="16"/>
    </row>
    <row r="2578" spans="1:16" x14ac:dyDescent="0.25">
      <c r="A2578" s="16"/>
      <c r="B2578" s="16"/>
      <c r="C2578" s="16"/>
      <c r="D2578" s="17"/>
      <c r="E2578" s="16"/>
      <c r="F2578" s="18"/>
      <c r="G2578" s="18"/>
      <c r="H2578" s="18"/>
      <c r="I2578" s="18"/>
      <c r="J2578" s="19"/>
      <c r="K2578" s="19"/>
      <c r="L2578" s="20">
        <f t="shared" si="239"/>
        <v>15.5</v>
      </c>
      <c r="M2578" s="18">
        <f t="shared" si="240"/>
        <v>15.801774410703461</v>
      </c>
      <c r="N2578" s="16"/>
      <c r="O2578" s="16"/>
      <c r="P2578" s="16"/>
    </row>
    <row r="2579" spans="1:16" x14ac:dyDescent="0.25">
      <c r="A2579" s="16"/>
      <c r="B2579" s="16"/>
      <c r="C2579" s="16"/>
      <c r="D2579" s="17"/>
      <c r="E2579" s="16"/>
      <c r="F2579" s="18"/>
      <c r="G2579" s="18"/>
      <c r="H2579" s="18"/>
      <c r="I2579" s="18"/>
      <c r="J2579" s="19"/>
      <c r="K2579" s="19"/>
      <c r="L2579" s="20">
        <f t="shared" si="239"/>
        <v>16</v>
      </c>
      <c r="M2579" s="18">
        <f t="shared" si="240"/>
        <v>16.140947833869184</v>
      </c>
      <c r="N2579" s="16"/>
      <c r="O2579" s="16"/>
      <c r="P2579" s="16"/>
    </row>
    <row r="2580" spans="1:16" x14ac:dyDescent="0.25">
      <c r="A2580" s="16"/>
      <c r="B2580" s="16"/>
      <c r="C2580" s="16"/>
      <c r="D2580" s="17"/>
      <c r="E2580" s="16"/>
      <c r="F2580" s="18"/>
      <c r="G2580" s="18"/>
      <c r="H2580" s="18"/>
      <c r="I2580" s="18"/>
      <c r="J2580" s="19"/>
      <c r="K2580" s="19"/>
      <c r="L2580" s="20">
        <f t="shared" si="239"/>
        <v>17.2</v>
      </c>
      <c r="M2580" s="18">
        <f t="shared" si="240"/>
        <v>17.1798470998787</v>
      </c>
      <c r="N2580" s="16"/>
      <c r="O2580" s="16"/>
      <c r="P2580" s="16"/>
    </row>
    <row r="2581" spans="1:16" x14ac:dyDescent="0.25">
      <c r="A2581" s="16"/>
      <c r="B2581" s="16"/>
      <c r="C2581" s="16"/>
      <c r="D2581" s="17"/>
      <c r="E2581" s="16"/>
      <c r="F2581" s="18"/>
      <c r="G2581" s="18"/>
      <c r="H2581" s="18"/>
      <c r="I2581" s="18"/>
      <c r="J2581" s="19"/>
      <c r="K2581" s="19"/>
      <c r="L2581" s="20">
        <f t="shared" si="239"/>
        <v>16.2</v>
      </c>
      <c r="M2581" s="18">
        <f t="shared" si="240"/>
        <v>16.305050086170656</v>
      </c>
      <c r="N2581" s="16"/>
      <c r="O2581" s="16"/>
      <c r="P2581" s="16"/>
    </row>
    <row r="2582" spans="1:16" x14ac:dyDescent="0.25">
      <c r="A2582" s="16"/>
      <c r="B2582" s="16"/>
      <c r="C2582" s="16"/>
      <c r="D2582" s="17"/>
      <c r="E2582" s="16"/>
      <c r="F2582" s="18"/>
      <c r="G2582" s="18"/>
      <c r="H2582" s="18"/>
      <c r="I2582" s="18"/>
      <c r="J2582" s="19"/>
      <c r="K2582" s="19"/>
      <c r="L2582" s="20">
        <f t="shared" si="239"/>
        <v>15.3</v>
      </c>
      <c r="M2582" s="18">
        <f t="shared" si="240"/>
        <v>15.674788045092399</v>
      </c>
      <c r="N2582" s="16"/>
      <c r="O2582" s="16"/>
      <c r="P2582" s="16"/>
    </row>
    <row r="2583" spans="1:16" x14ac:dyDescent="0.25">
      <c r="A2583" s="16"/>
      <c r="B2583" s="16"/>
      <c r="C2583" s="16"/>
      <c r="D2583" s="17"/>
      <c r="E2583" s="16"/>
      <c r="F2583" s="18"/>
      <c r="G2583" s="18"/>
      <c r="H2583" s="18"/>
      <c r="I2583" s="18"/>
      <c r="J2583" s="19"/>
      <c r="K2583" s="19"/>
      <c r="L2583" s="20">
        <f t="shared" si="239"/>
        <v>15.2</v>
      </c>
      <c r="M2583" s="18">
        <f t="shared" si="240"/>
        <v>15.446120571064482</v>
      </c>
      <c r="N2583" s="16"/>
      <c r="O2583" s="16"/>
      <c r="P2583" s="16"/>
    </row>
    <row r="2584" spans="1:16" x14ac:dyDescent="0.25">
      <c r="A2584" s="16"/>
      <c r="B2584" s="16"/>
      <c r="C2584" s="16"/>
      <c r="D2584" s="17"/>
      <c r="E2584" s="16"/>
      <c r="F2584" s="18"/>
      <c r="G2584" s="18"/>
      <c r="H2584" s="18"/>
      <c r="I2584" s="18"/>
      <c r="J2584" s="19"/>
      <c r="K2584" s="19"/>
      <c r="L2584" s="20">
        <f t="shared" si="239"/>
        <v>16.7</v>
      </c>
      <c r="M2584" s="18">
        <f t="shared" si="240"/>
        <v>16.723468327657194</v>
      </c>
      <c r="N2584" s="16"/>
      <c r="O2584" s="16"/>
      <c r="P2584" s="16"/>
    </row>
    <row r="2585" spans="1:16" x14ac:dyDescent="0.25">
      <c r="A2585" s="16"/>
      <c r="B2585" s="16"/>
      <c r="C2585" s="16"/>
      <c r="D2585" s="17"/>
      <c r="E2585" s="16"/>
      <c r="F2585" s="18"/>
      <c r="G2585" s="18"/>
      <c r="H2585" s="18"/>
      <c r="I2585" s="18"/>
      <c r="J2585" s="19"/>
      <c r="K2585" s="19"/>
      <c r="L2585" s="20">
        <f t="shared" si="239"/>
        <v>13.3</v>
      </c>
      <c r="M2585" s="18">
        <f t="shared" si="240"/>
        <v>14.777569999435743</v>
      </c>
      <c r="N2585" s="16"/>
      <c r="O2585" s="16"/>
      <c r="P2585" s="16"/>
    </row>
    <row r="2586" spans="1:16" x14ac:dyDescent="0.25">
      <c r="A2586" s="16"/>
      <c r="B2586" s="16"/>
      <c r="C2586" s="16"/>
      <c r="D2586" s="17"/>
      <c r="E2586" s="16"/>
      <c r="F2586" s="18"/>
      <c r="G2586" s="18"/>
      <c r="H2586" s="18"/>
      <c r="I2586" s="18"/>
      <c r="J2586" s="19"/>
      <c r="K2586" s="19"/>
      <c r="L2586" s="20">
        <f t="shared" si="239"/>
        <v>18.2</v>
      </c>
      <c r="M2586" s="18">
        <f t="shared" si="240"/>
        <v>18.126575861520259</v>
      </c>
      <c r="N2586" s="16"/>
      <c r="O2586" s="16"/>
      <c r="P2586" s="16"/>
    </row>
    <row r="2587" spans="1:16" x14ac:dyDescent="0.25">
      <c r="A2587" s="16"/>
      <c r="B2587" s="16"/>
      <c r="C2587" s="16"/>
      <c r="D2587" s="17"/>
      <c r="E2587" s="16"/>
      <c r="F2587" s="18"/>
      <c r="G2587" s="18"/>
      <c r="H2587" s="18"/>
      <c r="I2587" s="18"/>
      <c r="J2587" s="19"/>
      <c r="K2587" s="19"/>
      <c r="L2587" s="20">
        <f t="shared" si="239"/>
        <v>14.2</v>
      </c>
      <c r="M2587" s="18">
        <f t="shared" si="240"/>
        <v>16.172912106906836</v>
      </c>
      <c r="N2587" s="16"/>
      <c r="O2587" s="16"/>
      <c r="P2587" s="16"/>
    </row>
    <row r="2588" spans="1:16" x14ac:dyDescent="0.25">
      <c r="A2588" s="16"/>
      <c r="B2588" s="16"/>
      <c r="C2588" s="16"/>
      <c r="D2588" s="17"/>
      <c r="E2588" s="16"/>
      <c r="F2588" s="18"/>
      <c r="G2588" s="18"/>
      <c r="H2588" s="18"/>
      <c r="I2588" s="18"/>
      <c r="J2588" s="19"/>
      <c r="K2588" s="19"/>
      <c r="L2588" s="20">
        <f t="shared" si="239"/>
        <v>16.5</v>
      </c>
      <c r="M2588" s="18">
        <f t="shared" si="240"/>
        <v>16.044895915545098</v>
      </c>
      <c r="N2588" s="16"/>
      <c r="O2588" s="16"/>
      <c r="P2588" s="16"/>
    </row>
    <row r="2589" spans="1:16" x14ac:dyDescent="0.25">
      <c r="A2589" s="16"/>
      <c r="B2589" s="16"/>
      <c r="C2589" s="16"/>
      <c r="D2589" s="17"/>
      <c r="E2589" s="16"/>
      <c r="F2589" s="18"/>
      <c r="G2589" s="18"/>
      <c r="H2589" s="18"/>
      <c r="I2589" s="18"/>
      <c r="J2589" s="19"/>
      <c r="K2589" s="19"/>
      <c r="L2589" s="20">
        <f t="shared" si="239"/>
        <v>16.2</v>
      </c>
      <c r="M2589" s="18">
        <f t="shared" si="240"/>
        <v>16.215238450226131</v>
      </c>
      <c r="N2589" s="16"/>
      <c r="O2589" s="16"/>
      <c r="P2589" s="16"/>
    </row>
    <row r="2590" spans="1:16" x14ac:dyDescent="0.25">
      <c r="A2590" s="16"/>
      <c r="B2590" s="16"/>
      <c r="C2590" s="16"/>
      <c r="D2590" s="17"/>
      <c r="E2590" s="16"/>
      <c r="F2590" s="18"/>
      <c r="G2590" s="18"/>
      <c r="H2590" s="18"/>
      <c r="I2590" s="18"/>
      <c r="J2590" s="19"/>
      <c r="K2590" s="19"/>
      <c r="L2590" s="20">
        <f t="shared" si="239"/>
        <v>15.3</v>
      </c>
      <c r="M2590" s="18">
        <f t="shared" si="240"/>
        <v>12.731337479521541</v>
      </c>
      <c r="N2590" s="16"/>
      <c r="O2590" s="16"/>
      <c r="P2590" s="16"/>
    </row>
    <row r="2591" spans="1:16" x14ac:dyDescent="0.25">
      <c r="A2591" s="16"/>
      <c r="B2591" s="16"/>
      <c r="C2591" s="16"/>
      <c r="D2591" s="17"/>
      <c r="E2591" s="16"/>
      <c r="F2591" s="18"/>
      <c r="G2591" s="18"/>
      <c r="H2591" s="18"/>
      <c r="I2591" s="18"/>
      <c r="J2591" s="19"/>
      <c r="K2591" s="19"/>
      <c r="L2591" s="20">
        <f t="shared" si="239"/>
        <v>10.7</v>
      </c>
      <c r="M2591" s="18">
        <f t="shared" si="240"/>
        <v>10.618505823859866</v>
      </c>
      <c r="N2591" s="16"/>
      <c r="O2591" s="16"/>
      <c r="P2591" s="16"/>
    </row>
    <row r="2592" spans="1:16" x14ac:dyDescent="0.25">
      <c r="A2592" s="16"/>
      <c r="B2592" s="16"/>
      <c r="C2592" s="16"/>
      <c r="D2592" s="17"/>
      <c r="E2592" s="16"/>
      <c r="F2592" s="18"/>
      <c r="G2592" s="18"/>
      <c r="H2592" s="18"/>
      <c r="I2592" s="18"/>
      <c r="J2592" s="19"/>
      <c r="K2592" s="19"/>
      <c r="L2592" s="20">
        <f t="shared" si="239"/>
        <v>14</v>
      </c>
      <c r="M2592" s="18">
        <f t="shared" si="240"/>
        <v>15.776630067407417</v>
      </c>
      <c r="N2592" s="16"/>
      <c r="O2592" s="16"/>
      <c r="P2592" s="16"/>
    </row>
    <row r="2593" spans="1:16" x14ac:dyDescent="0.25">
      <c r="A2593" s="16"/>
      <c r="B2593" s="16"/>
      <c r="C2593" s="16"/>
      <c r="D2593" s="17"/>
      <c r="E2593" s="16"/>
      <c r="F2593" s="18"/>
      <c r="G2593" s="18"/>
      <c r="H2593" s="18"/>
      <c r="I2593" s="18"/>
      <c r="J2593" s="19"/>
      <c r="K2593" s="19"/>
      <c r="L2593" s="20">
        <f t="shared" si="239"/>
        <v>14.2</v>
      </c>
      <c r="M2593" s="18">
        <f t="shared" si="240"/>
        <v>3.1958356833279318</v>
      </c>
      <c r="N2593" s="16"/>
      <c r="O2593" s="16"/>
      <c r="P2593" s="16"/>
    </row>
    <row r="2594" spans="1:16" x14ac:dyDescent="0.25">
      <c r="A2594" s="16"/>
      <c r="B2594" s="16"/>
      <c r="C2594" s="16"/>
      <c r="D2594" s="17"/>
      <c r="E2594" s="16"/>
      <c r="F2594" s="18"/>
      <c r="G2594" s="18"/>
      <c r="H2594" s="18"/>
      <c r="I2594" s="18"/>
      <c r="J2594" s="19"/>
      <c r="K2594" s="19"/>
      <c r="L2594" s="20">
        <f t="shared" si="239"/>
        <v>15.8</v>
      </c>
      <c r="M2594" s="18">
        <f t="shared" si="240"/>
        <v>11.286894049445259</v>
      </c>
      <c r="N2594" s="16"/>
      <c r="O2594" s="16"/>
      <c r="P2594" s="16"/>
    </row>
    <row r="2595" spans="1:16" x14ac:dyDescent="0.25">
      <c r="A2595" s="16"/>
      <c r="B2595" s="16"/>
      <c r="C2595" s="16"/>
      <c r="D2595" s="17"/>
      <c r="E2595" s="16"/>
      <c r="F2595" s="18"/>
      <c r="G2595" s="18"/>
      <c r="H2595" s="18"/>
      <c r="I2595" s="18"/>
      <c r="J2595" s="19"/>
      <c r="K2595" s="19"/>
      <c r="L2595" s="20">
        <f t="shared" si="239"/>
        <v>16.899999999999999</v>
      </c>
      <c r="M2595" s="18">
        <f t="shared" si="240"/>
        <v>14.634263904908348</v>
      </c>
      <c r="N2595" s="16"/>
      <c r="O2595" s="16"/>
      <c r="P2595" s="16"/>
    </row>
    <row r="2596" spans="1:16" x14ac:dyDescent="0.25">
      <c r="A2596" s="16"/>
      <c r="B2596" s="16"/>
      <c r="C2596" s="16"/>
      <c r="D2596" s="17"/>
      <c r="E2596" s="16"/>
      <c r="F2596" s="18"/>
      <c r="G2596" s="18"/>
      <c r="H2596" s="18"/>
      <c r="I2596" s="18"/>
      <c r="J2596" s="19"/>
      <c r="K2596" s="19"/>
      <c r="L2596" s="20">
        <f t="shared" si="239"/>
        <v>18.2</v>
      </c>
      <c r="M2596" s="18">
        <f t="shared" si="240"/>
        <v>19.186247062655994</v>
      </c>
      <c r="N2596" s="16"/>
      <c r="O2596" s="16"/>
      <c r="P2596" s="16"/>
    </row>
    <row r="2597" spans="1:16" x14ac:dyDescent="0.25">
      <c r="A2597" s="16"/>
      <c r="B2597" s="16"/>
      <c r="C2597" s="16"/>
      <c r="D2597" s="17"/>
      <c r="E2597" s="16"/>
      <c r="F2597" s="18"/>
      <c r="G2597" s="18"/>
      <c r="H2597" s="18"/>
      <c r="I2597" s="18"/>
      <c r="J2597" s="19"/>
      <c r="K2597" s="19"/>
      <c r="L2597" s="20">
        <f t="shared" si="239"/>
        <v>16.7</v>
      </c>
      <c r="M2597" s="18">
        <f t="shared" si="240"/>
        <v>9.6430386135032329</v>
      </c>
      <c r="N2597" s="16"/>
      <c r="O2597" s="16"/>
      <c r="P2597" s="16"/>
    </row>
    <row r="2598" spans="1:16" x14ac:dyDescent="0.25">
      <c r="A2598" s="16"/>
      <c r="B2598" s="16"/>
      <c r="C2598" s="16"/>
      <c r="D2598" s="17"/>
      <c r="E2598" s="16"/>
      <c r="F2598" s="18"/>
      <c r="G2598" s="18"/>
      <c r="H2598" s="18"/>
      <c r="I2598" s="18"/>
      <c r="J2598" s="19"/>
      <c r="K2598" s="19"/>
      <c r="L2598" s="20">
        <f t="shared" si="239"/>
        <v>17.5</v>
      </c>
      <c r="M2598" s="18">
        <f t="shared" si="240"/>
        <v>21.256199914710272</v>
      </c>
      <c r="N2598" s="16"/>
      <c r="O2598" s="16"/>
      <c r="P2598" s="16"/>
    </row>
    <row r="2599" spans="1:16" x14ac:dyDescent="0.25">
      <c r="A2599" s="16"/>
      <c r="B2599" s="16"/>
      <c r="C2599" s="16"/>
      <c r="D2599" s="17"/>
      <c r="E2599" s="16"/>
      <c r="F2599" s="18"/>
      <c r="G2599" s="18"/>
      <c r="H2599" s="18"/>
      <c r="I2599" s="18"/>
      <c r="J2599" s="19"/>
      <c r="K2599" s="19"/>
      <c r="L2599" s="20">
        <f t="shared" si="239"/>
        <v>18.399999999999999</v>
      </c>
      <c r="M2599" s="18">
        <f t="shared" si="240"/>
        <v>16.654702347528641</v>
      </c>
      <c r="N2599" s="16"/>
      <c r="O2599" s="16"/>
      <c r="P2599" s="16"/>
    </row>
    <row r="2600" spans="1:16" x14ac:dyDescent="0.25">
      <c r="A2600" s="16"/>
      <c r="B2600" s="16"/>
      <c r="C2600" s="16"/>
      <c r="D2600" s="17"/>
      <c r="E2600" s="16"/>
      <c r="F2600" s="18"/>
      <c r="G2600" s="18"/>
      <c r="H2600" s="18"/>
      <c r="I2600" s="18"/>
      <c r="J2600" s="19"/>
      <c r="K2600" s="19"/>
      <c r="L2600" s="20">
        <f t="shared" si="239"/>
        <v>19.899999999999999</v>
      </c>
      <c r="M2600" s="18">
        <f t="shared" si="240"/>
        <v>18.182439780715633</v>
      </c>
      <c r="N2600" s="16"/>
      <c r="O2600" s="16"/>
      <c r="P2600" s="16"/>
    </row>
    <row r="2601" spans="1:16" x14ac:dyDescent="0.25">
      <c r="A2601" s="16"/>
      <c r="B2601" s="16"/>
      <c r="C2601" s="16"/>
      <c r="D2601" s="17"/>
      <c r="E2601" s="16"/>
      <c r="F2601" s="18"/>
      <c r="G2601" s="18"/>
      <c r="H2601" s="18"/>
      <c r="I2601" s="18"/>
      <c r="J2601" s="19"/>
      <c r="K2601" s="19"/>
      <c r="L2601" s="20">
        <f t="shared" si="239"/>
        <v>19.600000000000001</v>
      </c>
      <c r="M2601" s="18">
        <f t="shared" si="240"/>
        <v>20.681995102082332</v>
      </c>
      <c r="N2601" s="16"/>
      <c r="O2601" s="16"/>
      <c r="P2601" s="16"/>
    </row>
    <row r="2602" spans="1:16" x14ac:dyDescent="0.25">
      <c r="A2602" s="16"/>
      <c r="B2602" s="16"/>
      <c r="C2602" s="16"/>
      <c r="D2602" s="17"/>
      <c r="E2602" s="16"/>
      <c r="F2602" s="18"/>
      <c r="G2602" s="18"/>
      <c r="H2602" s="18"/>
      <c r="I2602" s="18"/>
      <c r="J2602" s="19"/>
      <c r="K2602" s="19"/>
      <c r="L2602" s="20">
        <f t="shared" si="239"/>
        <v>14.4</v>
      </c>
      <c r="M2602" s="18">
        <f t="shared" si="240"/>
        <v>14.650626234544172</v>
      </c>
      <c r="N2602" s="16"/>
      <c r="O2602" s="16"/>
      <c r="P2602" s="16"/>
    </row>
    <row r="2603" spans="1:16" x14ac:dyDescent="0.25">
      <c r="A2603" s="16"/>
      <c r="B2603" s="16"/>
      <c r="C2603" s="16"/>
      <c r="D2603" s="17"/>
      <c r="E2603" s="16"/>
      <c r="F2603" s="18"/>
      <c r="G2603" s="18"/>
      <c r="H2603" s="18"/>
      <c r="I2603" s="18"/>
      <c r="J2603" s="19"/>
      <c r="K2603" s="19"/>
      <c r="L2603" s="20">
        <f t="shared" si="239"/>
        <v>17.100000000000001</v>
      </c>
      <c r="M2603" s="18">
        <f t="shared" si="240"/>
        <v>15.749946061622799</v>
      </c>
      <c r="N2603" s="16"/>
      <c r="O2603" s="16"/>
      <c r="P2603" s="16"/>
    </row>
    <row r="2604" spans="1:16" x14ac:dyDescent="0.25">
      <c r="A2604" s="16"/>
      <c r="B2604" s="16"/>
      <c r="C2604" s="16"/>
      <c r="D2604" s="17"/>
      <c r="E2604" s="16"/>
      <c r="F2604" s="18"/>
      <c r="G2604" s="18"/>
      <c r="H2604" s="18"/>
      <c r="I2604" s="18"/>
      <c r="J2604" s="19"/>
      <c r="K2604" s="19"/>
      <c r="L2604" s="20">
        <f t="shared" si="239"/>
        <v>17.600000000000001</v>
      </c>
      <c r="M2604" s="18">
        <f t="shared" si="240"/>
        <v>19.182310659812003</v>
      </c>
      <c r="N2604" s="16"/>
      <c r="O2604" s="16"/>
      <c r="P2604" s="16"/>
    </row>
    <row r="2605" spans="1:16" x14ac:dyDescent="0.25">
      <c r="A2605" s="16"/>
      <c r="B2605" s="16"/>
      <c r="C2605" s="16"/>
      <c r="D2605" s="17"/>
      <c r="E2605" s="16"/>
      <c r="F2605" s="18"/>
      <c r="G2605" s="18"/>
      <c r="H2605" s="18"/>
      <c r="I2605" s="18"/>
      <c r="J2605" s="19"/>
      <c r="K2605" s="19"/>
      <c r="L2605" s="20">
        <f t="shared" si="239"/>
        <v>19.399999999999999</v>
      </c>
      <c r="M2605" s="18">
        <f t="shared" si="240"/>
        <v>19.778168498978488</v>
      </c>
      <c r="N2605" s="16"/>
      <c r="O2605" s="16"/>
      <c r="P2605" s="16"/>
    </row>
    <row r="2606" spans="1:16" x14ac:dyDescent="0.25">
      <c r="A2606" s="16"/>
      <c r="B2606" s="16"/>
      <c r="C2606" s="16"/>
      <c r="D2606" s="17"/>
      <c r="E2606" s="16"/>
      <c r="F2606" s="18"/>
      <c r="G2606" s="18"/>
      <c r="H2606" s="18"/>
      <c r="I2606" s="18"/>
      <c r="J2606" s="19"/>
      <c r="K2606" s="19"/>
      <c r="L2606" s="20">
        <f t="shared" si="239"/>
        <v>19.8</v>
      </c>
      <c r="M2606" s="18">
        <f t="shared" si="240"/>
        <v>20.412295802925787</v>
      </c>
      <c r="N2606" s="16"/>
      <c r="O2606" s="16"/>
      <c r="P2606" s="16"/>
    </row>
    <row r="2607" spans="1:16" x14ac:dyDescent="0.25">
      <c r="A2607" s="16"/>
      <c r="B2607" s="16"/>
      <c r="C2607" s="16"/>
      <c r="D2607" s="17"/>
      <c r="E2607" s="16"/>
      <c r="F2607" s="18"/>
      <c r="G2607" s="18"/>
      <c r="H2607" s="18"/>
      <c r="I2607" s="18"/>
      <c r="J2607" s="19"/>
      <c r="K2607" s="19"/>
      <c r="L2607" s="20">
        <f t="shared" si="239"/>
        <v>21.5</v>
      </c>
      <c r="M2607" s="18">
        <f t="shared" si="240"/>
        <v>22.630144262394236</v>
      </c>
      <c r="N2607" s="16"/>
      <c r="O2607" s="16"/>
      <c r="P2607" s="16"/>
    </row>
    <row r="2608" spans="1:16" x14ac:dyDescent="0.25">
      <c r="A2608" s="16"/>
      <c r="B2608" s="16"/>
      <c r="C2608" s="16"/>
      <c r="D2608" s="17"/>
      <c r="E2608" s="16"/>
      <c r="F2608" s="18"/>
      <c r="G2608" s="18"/>
      <c r="H2608" s="18"/>
      <c r="I2608" s="18"/>
      <c r="J2608" s="19"/>
      <c r="K2608" s="19"/>
      <c r="L2608" s="20">
        <f t="shared" si="239"/>
        <v>24.1</v>
      </c>
      <c r="M2608" s="18">
        <f t="shared" si="240"/>
        <v>24.000036722498862</v>
      </c>
      <c r="N2608" s="16"/>
      <c r="O2608" s="16"/>
      <c r="P2608" s="16"/>
    </row>
    <row r="2609" spans="1:16" x14ac:dyDescent="0.25">
      <c r="A2609" s="16"/>
      <c r="B2609" s="16"/>
      <c r="C2609" s="16"/>
      <c r="D2609" s="17"/>
      <c r="E2609" s="16"/>
      <c r="F2609" s="18"/>
      <c r="G2609" s="18"/>
      <c r="H2609" s="18"/>
      <c r="I2609" s="18"/>
      <c r="J2609" s="19"/>
      <c r="K2609" s="19"/>
      <c r="L2609" s="20">
        <f t="shared" si="239"/>
        <v>17.399999999999999</v>
      </c>
      <c r="M2609" s="18">
        <f t="shared" si="240"/>
        <v>17.444671056748547</v>
      </c>
      <c r="N2609" s="16"/>
      <c r="O2609" s="16"/>
      <c r="P2609" s="16"/>
    </row>
    <row r="2610" spans="1:16" x14ac:dyDescent="0.25">
      <c r="A2610" s="16"/>
      <c r="B2610" s="16"/>
      <c r="C2610" s="16"/>
      <c r="D2610" s="17"/>
      <c r="E2610" s="16"/>
      <c r="F2610" s="18"/>
      <c r="G2610" s="18"/>
      <c r="H2610" s="18"/>
      <c r="I2610" s="18"/>
      <c r="J2610" s="19"/>
      <c r="K2610" s="19"/>
      <c r="L2610" s="20">
        <f t="shared" si="239"/>
        <v>14.4</v>
      </c>
      <c r="M2610" s="18">
        <f t="shared" si="240"/>
        <v>15.207094553857695</v>
      </c>
      <c r="N2610" s="16"/>
      <c r="O2610" s="16"/>
      <c r="P2610" s="16"/>
    </row>
    <row r="2611" spans="1:16" x14ac:dyDescent="0.25">
      <c r="A2611" s="16"/>
      <c r="B2611" s="16"/>
      <c r="C2611" s="16"/>
      <c r="D2611" s="17"/>
      <c r="E2611" s="16"/>
      <c r="F2611" s="18"/>
      <c r="G2611" s="18"/>
      <c r="H2611" s="18"/>
      <c r="I2611" s="18"/>
      <c r="J2611" s="19"/>
      <c r="K2611" s="19"/>
      <c r="L2611" s="20">
        <f t="shared" si="239"/>
        <v>15.2</v>
      </c>
      <c r="M2611" s="18">
        <f t="shared" si="240"/>
        <v>15.570739062908947</v>
      </c>
      <c r="N2611" s="16"/>
      <c r="O2611" s="16"/>
      <c r="P2611" s="16"/>
    </row>
    <row r="2612" spans="1:16" x14ac:dyDescent="0.25">
      <c r="A2612" s="16"/>
      <c r="B2612" s="16"/>
      <c r="C2612" s="16"/>
      <c r="D2612" s="17"/>
      <c r="E2612" s="16"/>
      <c r="F2612" s="18"/>
      <c r="G2612" s="18"/>
      <c r="H2612" s="18"/>
      <c r="I2612" s="18"/>
      <c r="J2612" s="19"/>
      <c r="K2612" s="19"/>
      <c r="L2612" s="20">
        <f t="shared" si="239"/>
        <v>16.3</v>
      </c>
      <c r="M2612" s="18">
        <f t="shared" si="240"/>
        <v>16.334823755081775</v>
      </c>
      <c r="N2612" s="16"/>
      <c r="O2612" s="16"/>
      <c r="P2612" s="16"/>
    </row>
    <row r="2613" spans="1:16" x14ac:dyDescent="0.25">
      <c r="A2613" s="16"/>
      <c r="B2613" s="16"/>
      <c r="C2613" s="16"/>
      <c r="D2613" s="17"/>
      <c r="E2613" s="16"/>
      <c r="F2613" s="18"/>
      <c r="G2613" s="18"/>
      <c r="H2613" s="18"/>
      <c r="I2613" s="18"/>
      <c r="J2613" s="19"/>
      <c r="K2613" s="19"/>
      <c r="L2613" s="20">
        <f t="shared" si="239"/>
        <v>18.100000000000001</v>
      </c>
      <c r="M2613" s="18">
        <f t="shared" si="240"/>
        <v>18.1595045625028</v>
      </c>
      <c r="N2613" s="16"/>
      <c r="O2613" s="16"/>
      <c r="P2613" s="16"/>
    </row>
    <row r="2614" spans="1:16" x14ac:dyDescent="0.25">
      <c r="A2614" s="16"/>
      <c r="B2614" s="16"/>
      <c r="C2614" s="16"/>
      <c r="D2614" s="17"/>
      <c r="E2614" s="16"/>
      <c r="F2614" s="18"/>
      <c r="G2614" s="18"/>
      <c r="H2614" s="18"/>
      <c r="I2614" s="18"/>
      <c r="J2614" s="19"/>
      <c r="K2614" s="19"/>
      <c r="L2614" s="20">
        <f t="shared" ref="L2614:L2677" si="241">E1028</f>
        <v>16.3</v>
      </c>
      <c r="M2614" s="18">
        <f t="shared" si="240"/>
        <v>16.349018040761131</v>
      </c>
      <c r="N2614" s="16"/>
      <c r="O2614" s="16"/>
      <c r="P2614" s="16"/>
    </row>
    <row r="2615" spans="1:16" x14ac:dyDescent="0.25">
      <c r="A2615" s="16"/>
      <c r="B2615" s="16"/>
      <c r="C2615" s="16"/>
      <c r="D2615" s="17"/>
      <c r="E2615" s="16"/>
      <c r="F2615" s="18"/>
      <c r="G2615" s="18"/>
      <c r="H2615" s="18"/>
      <c r="I2615" s="18"/>
      <c r="J2615" s="19"/>
      <c r="K2615" s="19"/>
      <c r="L2615" s="20">
        <f t="shared" si="241"/>
        <v>17.399999999999999</v>
      </c>
      <c r="M2615" s="18">
        <f t="shared" si="240"/>
        <v>17.029527626363961</v>
      </c>
      <c r="N2615" s="16"/>
      <c r="O2615" s="16"/>
      <c r="P2615" s="16"/>
    </row>
    <row r="2616" spans="1:16" x14ac:dyDescent="0.25">
      <c r="A2616" s="16"/>
      <c r="B2616" s="16"/>
      <c r="C2616" s="16"/>
      <c r="D2616" s="17"/>
      <c r="E2616" s="16"/>
      <c r="F2616" s="18"/>
      <c r="G2616" s="18"/>
      <c r="H2616" s="18"/>
      <c r="I2616" s="18"/>
      <c r="J2616" s="19"/>
      <c r="K2616" s="19"/>
      <c r="L2616" s="20">
        <f t="shared" si="241"/>
        <v>19.5</v>
      </c>
      <c r="M2616" s="18">
        <f t="shared" si="240"/>
        <v>20.056985571329761</v>
      </c>
      <c r="N2616" s="16"/>
      <c r="O2616" s="16"/>
      <c r="P2616" s="16"/>
    </row>
    <row r="2617" spans="1:16" x14ac:dyDescent="0.25">
      <c r="A2617" s="16"/>
      <c r="B2617" s="16"/>
      <c r="C2617" s="16"/>
      <c r="D2617" s="17"/>
      <c r="E2617" s="16"/>
      <c r="F2617" s="18"/>
      <c r="G2617" s="18"/>
      <c r="H2617" s="18"/>
      <c r="I2617" s="18"/>
      <c r="J2617" s="19"/>
      <c r="K2617" s="19"/>
      <c r="L2617" s="20">
        <f t="shared" si="241"/>
        <v>19.899999999999999</v>
      </c>
      <c r="M2617" s="18">
        <f t="shared" si="240"/>
        <v>20.662885365903708</v>
      </c>
      <c r="N2617" s="16"/>
      <c r="O2617" s="16"/>
      <c r="P2617" s="16"/>
    </row>
    <row r="2618" spans="1:16" x14ac:dyDescent="0.25">
      <c r="A2618" s="16"/>
      <c r="B2618" s="16"/>
      <c r="C2618" s="16"/>
      <c r="D2618" s="17"/>
      <c r="E2618" s="16"/>
      <c r="F2618" s="18"/>
      <c r="G2618" s="18"/>
      <c r="H2618" s="18"/>
      <c r="I2618" s="18"/>
      <c r="J2618" s="19"/>
      <c r="K2618" s="19"/>
      <c r="L2618" s="20">
        <f t="shared" si="241"/>
        <v>16.399999999999999</v>
      </c>
      <c r="M2618" s="18">
        <f t="shared" si="240"/>
        <v>16.450189010951</v>
      </c>
      <c r="N2618" s="16"/>
      <c r="O2618" s="16"/>
      <c r="P2618" s="16"/>
    </row>
    <row r="2619" spans="1:16" x14ac:dyDescent="0.25">
      <c r="A2619" s="16"/>
      <c r="B2619" s="16"/>
      <c r="C2619" s="16"/>
      <c r="D2619" s="17"/>
      <c r="E2619" s="16"/>
      <c r="F2619" s="18"/>
      <c r="G2619" s="18"/>
      <c r="H2619" s="18"/>
      <c r="I2619" s="18"/>
      <c r="J2619" s="19"/>
      <c r="K2619" s="19"/>
      <c r="L2619" s="20">
        <f t="shared" si="241"/>
        <v>18.8</v>
      </c>
      <c r="M2619" s="18">
        <f t="shared" si="240"/>
        <v>19.355082157996307</v>
      </c>
      <c r="N2619" s="16"/>
      <c r="O2619" s="16"/>
      <c r="P2619" s="16"/>
    </row>
    <row r="2620" spans="1:16" x14ac:dyDescent="0.25">
      <c r="A2620" s="16"/>
      <c r="B2620" s="16"/>
      <c r="C2620" s="16"/>
      <c r="D2620" s="17"/>
      <c r="E2620" s="16"/>
      <c r="F2620" s="18"/>
      <c r="G2620" s="18"/>
      <c r="H2620" s="18"/>
      <c r="I2620" s="18"/>
      <c r="J2620" s="19"/>
      <c r="K2620" s="19"/>
      <c r="L2620" s="20">
        <f t="shared" si="241"/>
        <v>19.899999999999999</v>
      </c>
      <c r="M2620" s="18">
        <f t="shared" ref="M2620:M2683" si="242">L1034</f>
        <v>20.989138252877471</v>
      </c>
      <c r="N2620" s="16"/>
      <c r="O2620" s="16"/>
      <c r="P2620" s="16"/>
    </row>
    <row r="2621" spans="1:16" x14ac:dyDescent="0.25">
      <c r="A2621" s="16"/>
      <c r="B2621" s="16"/>
      <c r="C2621" s="16"/>
      <c r="D2621" s="17"/>
      <c r="E2621" s="16"/>
      <c r="F2621" s="18"/>
      <c r="G2621" s="18"/>
      <c r="H2621" s="18"/>
      <c r="I2621" s="18"/>
      <c r="J2621" s="19"/>
      <c r="K2621" s="19"/>
      <c r="L2621" s="20">
        <f t="shared" si="241"/>
        <v>16.899999999999999</v>
      </c>
      <c r="M2621" s="18">
        <f t="shared" si="242"/>
        <v>16.886497925816535</v>
      </c>
      <c r="N2621" s="16"/>
      <c r="O2621" s="16"/>
      <c r="P2621" s="16"/>
    </row>
    <row r="2622" spans="1:16" x14ac:dyDescent="0.25">
      <c r="A2622" s="16"/>
      <c r="B2622" s="16"/>
      <c r="C2622" s="16"/>
      <c r="D2622" s="17"/>
      <c r="E2622" s="16"/>
      <c r="F2622" s="18"/>
      <c r="G2622" s="18"/>
      <c r="H2622" s="18"/>
      <c r="I2622" s="18"/>
      <c r="J2622" s="19"/>
      <c r="K2622" s="19"/>
      <c r="L2622" s="20">
        <f t="shared" si="241"/>
        <v>20.8</v>
      </c>
      <c r="M2622" s="18">
        <f t="shared" si="242"/>
        <v>21.879335425062074</v>
      </c>
      <c r="N2622" s="16"/>
      <c r="O2622" s="16"/>
      <c r="P2622" s="16"/>
    </row>
    <row r="2623" spans="1:16" x14ac:dyDescent="0.25">
      <c r="A2623" s="16"/>
      <c r="B2623" s="16"/>
      <c r="C2623" s="16"/>
      <c r="D2623" s="17"/>
      <c r="E2623" s="16"/>
      <c r="F2623" s="18"/>
      <c r="G2623" s="18"/>
      <c r="H2623" s="18"/>
      <c r="I2623" s="18"/>
      <c r="J2623" s="19"/>
      <c r="K2623" s="19"/>
      <c r="L2623" s="20">
        <f t="shared" si="241"/>
        <v>20.100000000000001</v>
      </c>
      <c r="M2623" s="18">
        <f t="shared" si="242"/>
        <v>20.511086662737661</v>
      </c>
      <c r="N2623" s="16"/>
      <c r="O2623" s="16"/>
      <c r="P2623" s="16"/>
    </row>
    <row r="2624" spans="1:16" x14ac:dyDescent="0.25">
      <c r="A2624" s="16"/>
      <c r="B2624" s="16"/>
      <c r="C2624" s="16"/>
      <c r="D2624" s="17"/>
      <c r="E2624" s="16"/>
      <c r="F2624" s="18"/>
      <c r="G2624" s="18"/>
      <c r="H2624" s="18"/>
      <c r="I2624" s="18"/>
      <c r="J2624" s="19"/>
      <c r="K2624" s="19"/>
      <c r="L2624" s="20">
        <f t="shared" si="241"/>
        <v>15.8</v>
      </c>
      <c r="M2624" s="18">
        <f t="shared" si="242"/>
        <v>16.01286575878769</v>
      </c>
      <c r="N2624" s="16"/>
      <c r="O2624" s="16"/>
      <c r="P2624" s="16"/>
    </row>
    <row r="2625" spans="1:16" x14ac:dyDescent="0.25">
      <c r="A2625" s="16"/>
      <c r="B2625" s="16"/>
      <c r="C2625" s="16"/>
      <c r="D2625" s="17"/>
      <c r="E2625" s="16"/>
      <c r="F2625" s="18"/>
      <c r="G2625" s="18"/>
      <c r="H2625" s="18"/>
      <c r="I2625" s="18"/>
      <c r="J2625" s="19"/>
      <c r="K2625" s="19"/>
      <c r="L2625" s="20">
        <f t="shared" si="241"/>
        <v>16.8</v>
      </c>
      <c r="M2625" s="18">
        <f t="shared" si="242"/>
        <v>16.811409235978321</v>
      </c>
      <c r="N2625" s="16"/>
      <c r="O2625" s="16"/>
      <c r="P2625" s="16"/>
    </row>
    <row r="2626" spans="1:16" x14ac:dyDescent="0.25">
      <c r="A2626" s="16"/>
      <c r="B2626" s="16"/>
      <c r="C2626" s="16"/>
      <c r="D2626" s="17"/>
      <c r="E2626" s="16"/>
      <c r="F2626" s="18"/>
      <c r="G2626" s="18"/>
      <c r="H2626" s="18"/>
      <c r="I2626" s="18"/>
      <c r="J2626" s="19"/>
      <c r="K2626" s="19"/>
      <c r="L2626" s="20">
        <f t="shared" si="241"/>
        <v>20.6</v>
      </c>
      <c r="M2626" s="18">
        <f t="shared" si="242"/>
        <v>21.594581335868362</v>
      </c>
      <c r="N2626" s="16"/>
      <c r="O2626" s="16"/>
      <c r="P2626" s="16"/>
    </row>
    <row r="2627" spans="1:16" x14ac:dyDescent="0.25">
      <c r="A2627" s="16"/>
      <c r="B2627" s="16"/>
      <c r="C2627" s="16"/>
      <c r="D2627" s="17"/>
      <c r="E2627" s="16"/>
      <c r="F2627" s="18"/>
      <c r="G2627" s="18"/>
      <c r="H2627" s="18"/>
      <c r="I2627" s="18"/>
      <c r="J2627" s="19"/>
      <c r="K2627" s="19"/>
      <c r="L2627" s="20">
        <f t="shared" si="241"/>
        <v>22.9</v>
      </c>
      <c r="M2627" s="18">
        <f t="shared" si="242"/>
        <v>23.805826285554346</v>
      </c>
      <c r="N2627" s="16"/>
      <c r="O2627" s="16"/>
      <c r="P2627" s="16"/>
    </row>
    <row r="2628" spans="1:16" x14ac:dyDescent="0.25">
      <c r="A2628" s="16"/>
      <c r="B2628" s="16"/>
      <c r="C2628" s="16"/>
      <c r="D2628" s="17"/>
      <c r="E2628" s="16"/>
      <c r="F2628" s="18"/>
      <c r="G2628" s="18"/>
      <c r="H2628" s="18"/>
      <c r="I2628" s="18"/>
      <c r="J2628" s="19"/>
      <c r="K2628" s="19"/>
      <c r="L2628" s="20">
        <f t="shared" si="241"/>
        <v>27.8</v>
      </c>
      <c r="M2628" s="18">
        <f t="shared" si="242"/>
        <v>27.000657710368024</v>
      </c>
      <c r="N2628" s="16"/>
      <c r="O2628" s="16"/>
      <c r="P2628" s="16"/>
    </row>
    <row r="2629" spans="1:16" x14ac:dyDescent="0.25">
      <c r="A2629" s="16"/>
      <c r="B2629" s="16"/>
      <c r="C2629" s="16"/>
      <c r="D2629" s="17"/>
      <c r="E2629" s="16"/>
      <c r="F2629" s="18"/>
      <c r="G2629" s="18"/>
      <c r="H2629" s="18"/>
      <c r="I2629" s="18"/>
      <c r="J2629" s="19"/>
      <c r="K2629" s="19"/>
      <c r="L2629" s="20">
        <f t="shared" si="241"/>
        <v>17.5</v>
      </c>
      <c r="M2629" s="18">
        <f t="shared" si="242"/>
        <v>17.25984098565019</v>
      </c>
      <c r="N2629" s="16"/>
      <c r="O2629" s="16"/>
      <c r="P2629" s="16"/>
    </row>
    <row r="2630" spans="1:16" x14ac:dyDescent="0.25">
      <c r="A2630" s="16"/>
      <c r="B2630" s="16"/>
      <c r="C2630" s="16"/>
      <c r="D2630" s="17"/>
      <c r="E2630" s="16"/>
      <c r="F2630" s="18"/>
      <c r="G2630" s="18"/>
      <c r="H2630" s="18"/>
      <c r="I2630" s="18"/>
      <c r="J2630" s="19"/>
      <c r="K2630" s="19"/>
      <c r="L2630" s="20">
        <f t="shared" si="241"/>
        <v>16.8</v>
      </c>
      <c r="M2630" s="18">
        <f t="shared" si="242"/>
        <v>16.59089375704729</v>
      </c>
      <c r="N2630" s="16"/>
      <c r="O2630" s="16"/>
      <c r="P2630" s="16"/>
    </row>
    <row r="2631" spans="1:16" x14ac:dyDescent="0.25">
      <c r="A2631" s="16"/>
      <c r="B2631" s="16"/>
      <c r="C2631" s="16"/>
      <c r="D2631" s="17"/>
      <c r="E2631" s="16"/>
      <c r="F2631" s="18"/>
      <c r="G2631" s="18"/>
      <c r="H2631" s="18"/>
      <c r="I2631" s="18"/>
      <c r="J2631" s="19"/>
      <c r="K2631" s="19"/>
      <c r="L2631" s="20">
        <f t="shared" si="241"/>
        <v>19.5</v>
      </c>
      <c r="M2631" s="18">
        <f t="shared" si="242"/>
        <v>17.410518046891305</v>
      </c>
      <c r="N2631" s="16"/>
      <c r="O2631" s="16"/>
      <c r="P2631" s="16"/>
    </row>
    <row r="2632" spans="1:16" x14ac:dyDescent="0.25">
      <c r="A2632" s="16"/>
      <c r="B2632" s="16"/>
      <c r="C2632" s="16"/>
      <c r="D2632" s="17"/>
      <c r="E2632" s="16"/>
      <c r="F2632" s="18"/>
      <c r="G2632" s="18"/>
      <c r="H2632" s="18"/>
      <c r="I2632" s="18"/>
      <c r="J2632" s="19"/>
      <c r="K2632" s="19"/>
      <c r="L2632" s="20">
        <f t="shared" si="241"/>
        <v>19.5</v>
      </c>
      <c r="M2632" s="18">
        <f t="shared" si="242"/>
        <v>12.981338896781576</v>
      </c>
      <c r="N2632" s="16"/>
      <c r="O2632" s="16"/>
      <c r="P2632" s="16"/>
    </row>
    <row r="2633" spans="1:16" x14ac:dyDescent="0.25">
      <c r="A2633" s="16"/>
      <c r="B2633" s="16"/>
      <c r="C2633" s="16"/>
      <c r="D2633" s="17"/>
      <c r="E2633" s="16"/>
      <c r="F2633" s="18"/>
      <c r="G2633" s="18"/>
      <c r="H2633" s="18"/>
      <c r="I2633" s="18"/>
      <c r="J2633" s="19"/>
      <c r="K2633" s="19"/>
      <c r="L2633" s="20">
        <f t="shared" si="241"/>
        <v>20.3</v>
      </c>
      <c r="M2633" s="18">
        <f t="shared" si="242"/>
        <v>21.155531723710748</v>
      </c>
      <c r="N2633" s="16"/>
      <c r="O2633" s="16"/>
      <c r="P2633" s="16"/>
    </row>
    <row r="2634" spans="1:16" x14ac:dyDescent="0.25">
      <c r="A2634" s="16"/>
      <c r="B2634" s="16"/>
      <c r="C2634" s="16"/>
      <c r="D2634" s="17"/>
      <c r="E2634" s="16"/>
      <c r="F2634" s="18"/>
      <c r="G2634" s="18"/>
      <c r="H2634" s="18"/>
      <c r="I2634" s="18"/>
      <c r="J2634" s="19"/>
      <c r="K2634" s="19"/>
      <c r="L2634" s="20">
        <f t="shared" si="241"/>
        <v>19.7</v>
      </c>
      <c r="M2634" s="18">
        <f t="shared" si="242"/>
        <v>21.618443135038451</v>
      </c>
      <c r="N2634" s="16"/>
      <c r="O2634" s="16"/>
      <c r="P2634" s="16"/>
    </row>
    <row r="2635" spans="1:16" x14ac:dyDescent="0.25">
      <c r="A2635" s="16"/>
      <c r="B2635" s="16"/>
      <c r="C2635" s="16"/>
      <c r="D2635" s="17"/>
      <c r="E2635" s="16"/>
      <c r="F2635" s="18"/>
      <c r="G2635" s="18"/>
      <c r="H2635" s="18"/>
      <c r="I2635" s="18"/>
      <c r="J2635" s="19"/>
      <c r="K2635" s="19"/>
      <c r="L2635" s="20">
        <f t="shared" si="241"/>
        <v>19.399999999999999</v>
      </c>
      <c r="M2635" s="18">
        <f t="shared" si="242"/>
        <v>20.80800013749095</v>
      </c>
      <c r="N2635" s="16"/>
      <c r="O2635" s="16"/>
      <c r="P2635" s="16"/>
    </row>
    <row r="2636" spans="1:16" x14ac:dyDescent="0.25">
      <c r="A2636" s="16"/>
      <c r="B2636" s="16"/>
      <c r="C2636" s="16"/>
      <c r="D2636" s="17"/>
      <c r="E2636" s="16"/>
      <c r="F2636" s="18"/>
      <c r="G2636" s="18"/>
      <c r="H2636" s="18"/>
      <c r="I2636" s="18"/>
      <c r="J2636" s="19"/>
      <c r="K2636" s="19"/>
      <c r="L2636" s="20">
        <f t="shared" si="241"/>
        <v>17.7</v>
      </c>
      <c r="M2636" s="18">
        <f t="shared" si="242"/>
        <v>15.631390888361283</v>
      </c>
      <c r="N2636" s="16"/>
      <c r="O2636" s="16"/>
      <c r="P2636" s="16"/>
    </row>
    <row r="2637" spans="1:16" x14ac:dyDescent="0.25">
      <c r="A2637" s="16"/>
      <c r="B2637" s="16"/>
      <c r="C2637" s="16"/>
      <c r="D2637" s="17"/>
      <c r="E2637" s="16"/>
      <c r="F2637" s="18"/>
      <c r="G2637" s="18"/>
      <c r="H2637" s="18"/>
      <c r="I2637" s="18"/>
      <c r="J2637" s="19"/>
      <c r="K2637" s="19"/>
      <c r="L2637" s="20">
        <f t="shared" si="241"/>
        <v>19.399999999999999</v>
      </c>
      <c r="M2637" s="18">
        <f t="shared" si="242"/>
        <v>13.194457414746713</v>
      </c>
      <c r="N2637" s="16"/>
      <c r="O2637" s="16"/>
      <c r="P2637" s="16"/>
    </row>
    <row r="2638" spans="1:16" x14ac:dyDescent="0.25">
      <c r="A2638" s="16"/>
      <c r="B2638" s="16"/>
      <c r="C2638" s="16"/>
      <c r="D2638" s="17"/>
      <c r="E2638" s="16"/>
      <c r="F2638" s="18"/>
      <c r="G2638" s="18"/>
      <c r="H2638" s="18"/>
      <c r="I2638" s="18"/>
      <c r="J2638" s="19"/>
      <c r="K2638" s="19"/>
      <c r="L2638" s="20">
        <f t="shared" si="241"/>
        <v>19.600000000000001</v>
      </c>
      <c r="M2638" s="18">
        <f t="shared" si="242"/>
        <v>13.326063604338469</v>
      </c>
      <c r="N2638" s="16"/>
      <c r="O2638" s="16"/>
      <c r="P2638" s="16"/>
    </row>
    <row r="2639" spans="1:16" x14ac:dyDescent="0.25">
      <c r="A2639" s="16"/>
      <c r="B2639" s="16"/>
      <c r="C2639" s="16"/>
      <c r="D2639" s="17"/>
      <c r="E2639" s="16"/>
      <c r="F2639" s="18"/>
      <c r="G2639" s="18"/>
      <c r="H2639" s="18"/>
      <c r="I2639" s="18"/>
      <c r="J2639" s="19"/>
      <c r="K2639" s="19"/>
      <c r="L2639" s="20">
        <f t="shared" si="241"/>
        <v>19.399999999999999</v>
      </c>
      <c r="M2639" s="18">
        <f t="shared" si="242"/>
        <v>18.347323804706722</v>
      </c>
      <c r="N2639" s="16"/>
      <c r="O2639" s="16"/>
      <c r="P2639" s="16"/>
    </row>
    <row r="2640" spans="1:16" x14ac:dyDescent="0.25">
      <c r="A2640" s="16"/>
      <c r="B2640" s="16"/>
      <c r="C2640" s="16"/>
      <c r="D2640" s="17"/>
      <c r="E2640" s="16"/>
      <c r="F2640" s="18"/>
      <c r="G2640" s="18"/>
      <c r="H2640" s="18"/>
      <c r="I2640" s="18"/>
      <c r="J2640" s="19"/>
      <c r="K2640" s="19"/>
      <c r="L2640" s="20">
        <f t="shared" si="241"/>
        <v>20.100000000000001</v>
      </c>
      <c r="M2640" s="18">
        <f t="shared" si="242"/>
        <v>22.544356874847562</v>
      </c>
      <c r="N2640" s="16"/>
      <c r="O2640" s="16"/>
      <c r="P2640" s="16"/>
    </row>
    <row r="2641" spans="1:16" x14ac:dyDescent="0.25">
      <c r="A2641" s="16"/>
      <c r="B2641" s="16"/>
      <c r="C2641" s="16"/>
      <c r="D2641" s="17"/>
      <c r="E2641" s="16"/>
      <c r="F2641" s="18"/>
      <c r="G2641" s="18"/>
      <c r="H2641" s="18"/>
      <c r="I2641" s="18"/>
      <c r="J2641" s="19"/>
      <c r="K2641" s="19"/>
      <c r="L2641" s="20">
        <f t="shared" si="241"/>
        <v>18.399999999999999</v>
      </c>
      <c r="M2641" s="18">
        <f t="shared" si="242"/>
        <v>20.959587303830467</v>
      </c>
      <c r="N2641" s="16"/>
      <c r="O2641" s="16"/>
      <c r="P2641" s="16"/>
    </row>
    <row r="2642" spans="1:16" x14ac:dyDescent="0.25">
      <c r="A2642" s="16"/>
      <c r="B2642" s="16"/>
      <c r="C2642" s="16"/>
      <c r="D2642" s="17"/>
      <c r="E2642" s="16"/>
      <c r="F2642" s="18"/>
      <c r="G2642" s="18"/>
      <c r="H2642" s="18"/>
      <c r="I2642" s="18"/>
      <c r="J2642" s="19"/>
      <c r="K2642" s="19"/>
      <c r="L2642" s="20">
        <f t="shared" si="241"/>
        <v>21.1</v>
      </c>
      <c r="M2642" s="18">
        <f t="shared" si="242"/>
        <v>23.145798166106015</v>
      </c>
      <c r="N2642" s="16"/>
      <c r="O2642" s="16"/>
      <c r="P2642" s="16"/>
    </row>
    <row r="2643" spans="1:16" x14ac:dyDescent="0.25">
      <c r="A2643" s="16"/>
      <c r="B2643" s="16"/>
      <c r="C2643" s="16"/>
      <c r="D2643" s="17"/>
      <c r="E2643" s="16"/>
      <c r="F2643" s="18"/>
      <c r="G2643" s="18"/>
      <c r="H2643" s="18"/>
      <c r="I2643" s="18"/>
      <c r="J2643" s="19"/>
      <c r="K2643" s="19"/>
      <c r="L2643" s="20">
        <f t="shared" si="241"/>
        <v>16.600000000000001</v>
      </c>
      <c r="M2643" s="18">
        <f t="shared" si="242"/>
        <v>16.393991721933439</v>
      </c>
      <c r="N2643" s="16"/>
      <c r="O2643" s="16"/>
      <c r="P2643" s="16"/>
    </row>
    <row r="2644" spans="1:16" x14ac:dyDescent="0.25">
      <c r="A2644" s="16"/>
      <c r="B2644" s="16"/>
      <c r="C2644" s="16"/>
      <c r="D2644" s="17"/>
      <c r="E2644" s="16"/>
      <c r="F2644" s="18"/>
      <c r="G2644" s="18"/>
      <c r="H2644" s="18"/>
      <c r="I2644" s="18"/>
      <c r="J2644" s="19"/>
      <c r="K2644" s="19"/>
      <c r="L2644" s="20">
        <f t="shared" si="241"/>
        <v>23.4</v>
      </c>
      <c r="M2644" s="18">
        <f t="shared" si="242"/>
        <v>23.970799564819131</v>
      </c>
      <c r="N2644" s="16"/>
      <c r="O2644" s="16"/>
      <c r="P2644" s="16"/>
    </row>
    <row r="2645" spans="1:16" x14ac:dyDescent="0.25">
      <c r="A2645" s="16"/>
      <c r="B2645" s="16"/>
      <c r="C2645" s="16"/>
      <c r="D2645" s="17"/>
      <c r="E2645" s="16"/>
      <c r="F2645" s="18"/>
      <c r="G2645" s="18"/>
      <c r="H2645" s="18"/>
      <c r="I2645" s="18"/>
      <c r="J2645" s="19"/>
      <c r="K2645" s="19"/>
      <c r="L2645" s="20">
        <f t="shared" si="241"/>
        <v>18.8</v>
      </c>
      <c r="M2645" s="18">
        <f t="shared" si="242"/>
        <v>19.695936698263587</v>
      </c>
      <c r="N2645" s="16"/>
      <c r="O2645" s="16"/>
      <c r="P2645" s="16"/>
    </row>
    <row r="2646" spans="1:16" x14ac:dyDescent="0.25">
      <c r="A2646" s="16"/>
      <c r="B2646" s="16"/>
      <c r="C2646" s="16"/>
      <c r="D2646" s="17"/>
      <c r="E2646" s="16"/>
      <c r="F2646" s="18"/>
      <c r="G2646" s="18"/>
      <c r="H2646" s="18"/>
      <c r="I2646" s="18"/>
      <c r="J2646" s="19"/>
      <c r="K2646" s="19"/>
      <c r="L2646" s="20">
        <f t="shared" si="241"/>
        <v>20.100000000000001</v>
      </c>
      <c r="M2646" s="18">
        <f t="shared" si="242"/>
        <v>20.91348101297833</v>
      </c>
      <c r="N2646" s="16"/>
      <c r="O2646" s="16"/>
      <c r="P2646" s="16"/>
    </row>
    <row r="2647" spans="1:16" x14ac:dyDescent="0.25">
      <c r="A2647" s="16"/>
      <c r="B2647" s="16"/>
      <c r="C2647" s="16"/>
      <c r="D2647" s="17"/>
      <c r="E2647" s="16"/>
      <c r="F2647" s="18"/>
      <c r="G2647" s="18"/>
      <c r="H2647" s="18"/>
      <c r="I2647" s="18"/>
      <c r="J2647" s="19"/>
      <c r="K2647" s="19"/>
      <c r="L2647" s="20">
        <f t="shared" si="241"/>
        <v>18.899999999999999</v>
      </c>
      <c r="M2647" s="18">
        <f t="shared" si="242"/>
        <v>19.20584669317763</v>
      </c>
      <c r="N2647" s="16"/>
      <c r="O2647" s="16"/>
      <c r="P2647" s="16"/>
    </row>
    <row r="2648" spans="1:16" x14ac:dyDescent="0.25">
      <c r="A2648" s="16"/>
      <c r="B2648" s="16"/>
      <c r="C2648" s="16"/>
      <c r="D2648" s="17"/>
      <c r="E2648" s="16"/>
      <c r="F2648" s="18"/>
      <c r="G2648" s="18"/>
      <c r="H2648" s="18"/>
      <c r="I2648" s="18"/>
      <c r="J2648" s="19"/>
      <c r="K2648" s="19"/>
      <c r="L2648" s="20">
        <f t="shared" si="241"/>
        <v>22.4</v>
      </c>
      <c r="M2648" s="18">
        <f t="shared" si="242"/>
        <v>23.558863252835184</v>
      </c>
      <c r="N2648" s="16"/>
      <c r="O2648" s="16"/>
      <c r="P2648" s="16"/>
    </row>
    <row r="2649" spans="1:16" x14ac:dyDescent="0.25">
      <c r="A2649" s="16"/>
      <c r="B2649" s="16"/>
      <c r="C2649" s="16"/>
      <c r="D2649" s="17"/>
      <c r="E2649" s="16"/>
      <c r="F2649" s="18"/>
      <c r="G2649" s="18"/>
      <c r="H2649" s="18"/>
      <c r="I2649" s="18"/>
      <c r="J2649" s="19"/>
      <c r="K2649" s="19"/>
      <c r="L2649" s="20">
        <f t="shared" si="241"/>
        <v>25.8</v>
      </c>
      <c r="M2649" s="18">
        <f t="shared" si="242"/>
        <v>24.534894278538196</v>
      </c>
      <c r="N2649" s="16"/>
      <c r="O2649" s="16"/>
      <c r="P2649" s="16"/>
    </row>
    <row r="2650" spans="1:16" x14ac:dyDescent="0.25">
      <c r="A2650" s="16"/>
      <c r="B2650" s="16"/>
      <c r="C2650" s="16"/>
      <c r="D2650" s="17"/>
      <c r="E2650" s="16"/>
      <c r="F2650" s="18"/>
      <c r="G2650" s="18"/>
      <c r="H2650" s="18"/>
      <c r="I2650" s="18"/>
      <c r="J2650" s="19"/>
      <c r="K2650" s="19"/>
      <c r="L2650" s="20">
        <f t="shared" si="241"/>
        <v>25.3</v>
      </c>
      <c r="M2650" s="18">
        <f t="shared" si="242"/>
        <v>24.233860047478586</v>
      </c>
      <c r="N2650" s="16"/>
      <c r="O2650" s="16"/>
      <c r="P2650" s="16"/>
    </row>
    <row r="2651" spans="1:16" x14ac:dyDescent="0.25">
      <c r="A2651" s="16"/>
      <c r="B2651" s="16"/>
      <c r="C2651" s="16"/>
      <c r="D2651" s="17"/>
      <c r="E2651" s="16"/>
      <c r="F2651" s="18"/>
      <c r="G2651" s="18"/>
      <c r="H2651" s="18"/>
      <c r="I2651" s="18"/>
      <c r="J2651" s="19"/>
      <c r="K2651" s="19"/>
      <c r="L2651" s="20">
        <f t="shared" si="241"/>
        <v>25.7</v>
      </c>
      <c r="M2651" s="18">
        <f t="shared" si="242"/>
        <v>24.484899030669617</v>
      </c>
      <c r="N2651" s="16"/>
      <c r="O2651" s="16"/>
      <c r="P2651" s="16"/>
    </row>
    <row r="2652" spans="1:16" x14ac:dyDescent="0.25">
      <c r="A2652" s="16"/>
      <c r="B2652" s="16"/>
      <c r="C2652" s="16"/>
      <c r="D2652" s="17"/>
      <c r="E2652" s="16"/>
      <c r="F2652" s="18"/>
      <c r="G2652" s="18"/>
      <c r="H2652" s="18"/>
      <c r="I2652" s="18"/>
      <c r="J2652" s="19"/>
      <c r="K2652" s="19"/>
      <c r="L2652" s="20">
        <f t="shared" si="241"/>
        <v>29.7</v>
      </c>
      <c r="M2652" s="18">
        <f t="shared" si="242"/>
        <v>30.190541398934826</v>
      </c>
      <c r="N2652" s="16"/>
      <c r="O2652" s="16"/>
      <c r="P2652" s="16"/>
    </row>
    <row r="2653" spans="1:16" x14ac:dyDescent="0.25">
      <c r="A2653" s="16"/>
      <c r="B2653" s="16"/>
      <c r="C2653" s="16"/>
      <c r="D2653" s="17"/>
      <c r="E2653" s="16"/>
      <c r="F2653" s="18"/>
      <c r="G2653" s="18"/>
      <c r="H2653" s="18"/>
      <c r="I2653" s="18"/>
      <c r="J2653" s="19"/>
      <c r="K2653" s="19"/>
      <c r="L2653" s="20">
        <f t="shared" si="241"/>
        <v>20.6</v>
      </c>
      <c r="M2653" s="18">
        <f t="shared" si="242"/>
        <v>21.551117717039887</v>
      </c>
      <c r="N2653" s="16"/>
      <c r="O2653" s="16"/>
      <c r="P2653" s="16"/>
    </row>
    <row r="2654" spans="1:16" x14ac:dyDescent="0.25">
      <c r="A2654" s="16"/>
      <c r="B2654" s="16"/>
      <c r="C2654" s="16"/>
      <c r="D2654" s="17"/>
      <c r="E2654" s="16"/>
      <c r="F2654" s="18"/>
      <c r="G2654" s="18"/>
      <c r="H2654" s="18"/>
      <c r="I2654" s="18"/>
      <c r="J2654" s="19"/>
      <c r="K2654" s="19"/>
      <c r="L2654" s="20">
        <f t="shared" si="241"/>
        <v>19.600000000000001</v>
      </c>
      <c r="M2654" s="18">
        <f t="shared" si="242"/>
        <v>20.143305033656894</v>
      </c>
      <c r="N2654" s="16"/>
      <c r="O2654" s="16"/>
      <c r="P2654" s="16"/>
    </row>
    <row r="2655" spans="1:16" x14ac:dyDescent="0.25">
      <c r="A2655" s="16"/>
      <c r="B2655" s="16"/>
      <c r="C2655" s="16"/>
      <c r="D2655" s="17"/>
      <c r="E2655" s="16"/>
      <c r="F2655" s="18"/>
      <c r="G2655" s="18"/>
      <c r="H2655" s="18"/>
      <c r="I2655" s="18"/>
      <c r="J2655" s="19"/>
      <c r="K2655" s="19"/>
      <c r="L2655" s="20">
        <f t="shared" si="241"/>
        <v>19.7</v>
      </c>
      <c r="M2655" s="18">
        <f t="shared" si="242"/>
        <v>20.111772222382626</v>
      </c>
      <c r="N2655" s="16"/>
      <c r="O2655" s="16"/>
      <c r="P2655" s="16"/>
    </row>
    <row r="2656" spans="1:16" x14ac:dyDescent="0.25">
      <c r="A2656" s="16"/>
      <c r="B2656" s="16"/>
      <c r="C2656" s="16"/>
      <c r="D2656" s="17"/>
      <c r="E2656" s="16"/>
      <c r="F2656" s="18"/>
      <c r="G2656" s="18"/>
      <c r="H2656" s="18"/>
      <c r="I2656" s="18"/>
      <c r="J2656" s="19"/>
      <c r="K2656" s="19"/>
      <c r="L2656" s="20">
        <f t="shared" si="241"/>
        <v>19.600000000000001</v>
      </c>
      <c r="M2656" s="18">
        <f t="shared" si="242"/>
        <v>19.560721817506295</v>
      </c>
      <c r="N2656" s="16"/>
      <c r="O2656" s="16"/>
      <c r="P2656" s="16"/>
    </row>
    <row r="2657" spans="1:16" x14ac:dyDescent="0.25">
      <c r="A2657" s="16"/>
      <c r="B2657" s="16"/>
      <c r="C2657" s="16"/>
      <c r="D2657" s="17"/>
      <c r="E2657" s="16"/>
      <c r="F2657" s="18"/>
      <c r="G2657" s="18"/>
      <c r="H2657" s="18"/>
      <c r="I2657" s="18"/>
      <c r="J2657" s="19"/>
      <c r="K2657" s="19"/>
      <c r="L2657" s="20">
        <f t="shared" si="241"/>
        <v>18.8</v>
      </c>
      <c r="M2657" s="18">
        <f t="shared" si="242"/>
        <v>18.99231698043884</v>
      </c>
      <c r="N2657" s="16"/>
      <c r="O2657" s="16"/>
      <c r="P2657" s="16"/>
    </row>
    <row r="2658" spans="1:16" x14ac:dyDescent="0.25">
      <c r="A2658" s="16"/>
      <c r="B2658" s="16"/>
      <c r="C2658" s="16"/>
      <c r="D2658" s="17"/>
      <c r="E2658" s="16"/>
      <c r="F2658" s="18"/>
      <c r="G2658" s="18"/>
      <c r="H2658" s="18"/>
      <c r="I2658" s="18"/>
      <c r="J2658" s="19"/>
      <c r="K2658" s="19"/>
      <c r="L2658" s="20">
        <f t="shared" si="241"/>
        <v>25.9</v>
      </c>
      <c r="M2658" s="18">
        <f t="shared" si="242"/>
        <v>24.761440637797598</v>
      </c>
      <c r="N2658" s="16"/>
      <c r="O2658" s="16"/>
      <c r="P2658" s="16"/>
    </row>
    <row r="2659" spans="1:16" x14ac:dyDescent="0.25">
      <c r="A2659" s="16"/>
      <c r="B2659" s="16"/>
      <c r="C2659" s="16"/>
      <c r="D2659" s="17"/>
      <c r="E2659" s="16"/>
      <c r="F2659" s="18"/>
      <c r="G2659" s="18"/>
      <c r="H2659" s="18"/>
      <c r="I2659" s="18"/>
      <c r="J2659" s="19"/>
      <c r="K2659" s="19"/>
      <c r="L2659" s="20">
        <f t="shared" si="241"/>
        <v>19.100000000000001</v>
      </c>
      <c r="M2659" s="18">
        <f t="shared" si="242"/>
        <v>19.472756197041704</v>
      </c>
      <c r="N2659" s="16"/>
      <c r="O2659" s="16"/>
      <c r="P2659" s="16"/>
    </row>
    <row r="2660" spans="1:16" x14ac:dyDescent="0.25">
      <c r="A2660" s="16"/>
      <c r="B2660" s="16"/>
      <c r="C2660" s="16"/>
      <c r="D2660" s="17"/>
      <c r="E2660" s="16"/>
      <c r="F2660" s="18"/>
      <c r="G2660" s="18"/>
      <c r="H2660" s="18"/>
      <c r="I2660" s="18"/>
      <c r="J2660" s="19"/>
      <c r="K2660" s="19"/>
      <c r="L2660" s="20">
        <f t="shared" si="241"/>
        <v>16.600000000000001</v>
      </c>
      <c r="M2660" s="18">
        <f t="shared" si="242"/>
        <v>16.117244777572438</v>
      </c>
      <c r="N2660" s="16"/>
      <c r="O2660" s="16"/>
      <c r="P2660" s="16"/>
    </row>
    <row r="2661" spans="1:16" x14ac:dyDescent="0.25">
      <c r="A2661" s="16"/>
      <c r="B2661" s="16"/>
      <c r="C2661" s="16"/>
      <c r="D2661" s="17"/>
      <c r="E2661" s="16"/>
      <c r="F2661" s="18"/>
      <c r="G2661" s="18"/>
      <c r="H2661" s="18"/>
      <c r="I2661" s="18"/>
      <c r="J2661" s="19"/>
      <c r="K2661" s="19"/>
      <c r="L2661" s="20">
        <f t="shared" si="241"/>
        <v>16.100000000000001</v>
      </c>
      <c r="M2661" s="18">
        <f t="shared" si="242"/>
        <v>16.228203425260912</v>
      </c>
      <c r="N2661" s="16"/>
      <c r="O2661" s="16"/>
      <c r="P2661" s="16"/>
    </row>
    <row r="2662" spans="1:16" x14ac:dyDescent="0.25">
      <c r="A2662" s="16"/>
      <c r="B2662" s="16"/>
      <c r="C2662" s="16"/>
      <c r="D2662" s="17"/>
      <c r="E2662" s="16"/>
      <c r="F2662" s="18"/>
      <c r="G2662" s="18"/>
      <c r="H2662" s="18"/>
      <c r="I2662" s="18"/>
      <c r="J2662" s="19"/>
      <c r="K2662" s="19"/>
      <c r="L2662" s="20">
        <f t="shared" si="241"/>
        <v>15.6</v>
      </c>
      <c r="M2662" s="18">
        <f t="shared" si="242"/>
        <v>16.864901160391973</v>
      </c>
      <c r="N2662" s="16"/>
      <c r="O2662" s="16"/>
      <c r="P2662" s="16"/>
    </row>
    <row r="2663" spans="1:16" x14ac:dyDescent="0.25">
      <c r="A2663" s="16"/>
      <c r="B2663" s="16"/>
      <c r="C2663" s="16"/>
      <c r="D2663" s="17"/>
      <c r="E2663" s="16"/>
      <c r="F2663" s="18"/>
      <c r="G2663" s="18"/>
      <c r="H2663" s="18"/>
      <c r="I2663" s="18"/>
      <c r="J2663" s="19"/>
      <c r="K2663" s="19"/>
      <c r="L2663" s="20">
        <f t="shared" si="241"/>
        <v>18.399999999999999</v>
      </c>
      <c r="M2663" s="18">
        <f t="shared" si="242"/>
        <v>19.347094109027367</v>
      </c>
      <c r="N2663" s="16"/>
      <c r="O2663" s="16"/>
      <c r="P2663" s="16"/>
    </row>
    <row r="2664" spans="1:16" x14ac:dyDescent="0.25">
      <c r="A2664" s="16"/>
      <c r="B2664" s="16"/>
      <c r="C2664" s="16"/>
      <c r="D2664" s="17"/>
      <c r="E2664" s="16"/>
      <c r="F2664" s="18"/>
      <c r="G2664" s="18"/>
      <c r="H2664" s="18"/>
      <c r="I2664" s="18"/>
      <c r="J2664" s="19"/>
      <c r="K2664" s="19"/>
      <c r="L2664" s="20">
        <f t="shared" si="241"/>
        <v>19.2</v>
      </c>
      <c r="M2664" s="18">
        <f t="shared" si="242"/>
        <v>19.523144020412424</v>
      </c>
      <c r="N2664" s="16"/>
      <c r="O2664" s="16"/>
      <c r="P2664" s="16"/>
    </row>
    <row r="2665" spans="1:16" x14ac:dyDescent="0.25">
      <c r="A2665" s="16"/>
      <c r="B2665" s="16"/>
      <c r="C2665" s="16"/>
      <c r="D2665" s="17"/>
      <c r="E2665" s="16"/>
      <c r="F2665" s="18"/>
      <c r="G2665" s="18"/>
      <c r="H2665" s="18"/>
      <c r="I2665" s="18"/>
      <c r="J2665" s="19"/>
      <c r="K2665" s="19"/>
      <c r="L2665" s="20">
        <f t="shared" si="241"/>
        <v>21.6</v>
      </c>
      <c r="M2665" s="18">
        <f t="shared" si="242"/>
        <v>22.907741767243618</v>
      </c>
      <c r="N2665" s="16"/>
      <c r="O2665" s="16"/>
      <c r="P2665" s="16"/>
    </row>
    <row r="2666" spans="1:16" x14ac:dyDescent="0.25">
      <c r="A2666" s="16"/>
      <c r="B2666" s="16"/>
      <c r="C2666" s="16"/>
      <c r="D2666" s="17"/>
      <c r="E2666" s="16"/>
      <c r="F2666" s="18"/>
      <c r="G2666" s="18"/>
      <c r="H2666" s="18"/>
      <c r="I2666" s="18"/>
      <c r="J2666" s="19"/>
      <c r="K2666" s="19"/>
      <c r="L2666" s="20">
        <f t="shared" si="241"/>
        <v>26.5</v>
      </c>
      <c r="M2666" s="18">
        <f t="shared" si="242"/>
        <v>25.280039046519306</v>
      </c>
      <c r="N2666" s="16"/>
      <c r="O2666" s="16"/>
      <c r="P2666" s="16"/>
    </row>
    <row r="2667" spans="1:16" x14ac:dyDescent="0.25">
      <c r="A2667" s="16"/>
      <c r="B2667" s="16"/>
      <c r="C2667" s="16"/>
      <c r="D2667" s="17"/>
      <c r="E2667" s="16"/>
      <c r="F2667" s="18"/>
      <c r="G2667" s="18"/>
      <c r="H2667" s="18"/>
      <c r="I2667" s="18"/>
      <c r="J2667" s="19"/>
      <c r="K2667" s="19"/>
      <c r="L2667" s="20">
        <f t="shared" si="241"/>
        <v>20.9</v>
      </c>
      <c r="M2667" s="18">
        <f t="shared" si="242"/>
        <v>21.942779895633382</v>
      </c>
      <c r="N2667" s="16"/>
      <c r="O2667" s="16"/>
      <c r="P2667" s="16"/>
    </row>
    <row r="2668" spans="1:16" x14ac:dyDescent="0.25">
      <c r="A2668" s="16"/>
      <c r="B2668" s="16"/>
      <c r="C2668" s="16"/>
      <c r="D2668" s="17"/>
      <c r="E2668" s="16"/>
      <c r="F2668" s="18"/>
      <c r="G2668" s="18"/>
      <c r="H2668" s="18"/>
      <c r="I2668" s="18"/>
      <c r="J2668" s="19"/>
      <c r="K2668" s="19"/>
      <c r="L2668" s="20">
        <f t="shared" si="241"/>
        <v>27.5</v>
      </c>
      <c r="M2668" s="18">
        <f t="shared" si="242"/>
        <v>26.711762460264652</v>
      </c>
      <c r="N2668" s="16"/>
      <c r="O2668" s="16"/>
      <c r="P2668" s="16"/>
    </row>
    <row r="2669" spans="1:16" x14ac:dyDescent="0.25">
      <c r="A2669" s="16"/>
      <c r="B2669" s="16"/>
      <c r="C2669" s="16"/>
      <c r="D2669" s="17"/>
      <c r="E2669" s="16"/>
      <c r="F2669" s="18"/>
      <c r="G2669" s="18"/>
      <c r="H2669" s="18"/>
      <c r="I2669" s="18"/>
      <c r="J2669" s="19"/>
      <c r="K2669" s="19"/>
      <c r="L2669" s="20">
        <f t="shared" si="241"/>
        <v>24.4</v>
      </c>
      <c r="M2669" s="18">
        <f t="shared" si="242"/>
        <v>24.022761996663387</v>
      </c>
      <c r="N2669" s="16"/>
      <c r="O2669" s="16"/>
      <c r="P2669" s="16"/>
    </row>
    <row r="2670" spans="1:16" x14ac:dyDescent="0.25">
      <c r="A2670" s="16"/>
      <c r="B2670" s="16"/>
      <c r="C2670" s="16"/>
      <c r="D2670" s="17"/>
      <c r="E2670" s="16"/>
      <c r="F2670" s="18"/>
      <c r="G2670" s="18"/>
      <c r="H2670" s="18"/>
      <c r="I2670" s="18"/>
      <c r="J2670" s="19"/>
      <c r="K2670" s="19"/>
      <c r="L2670" s="20">
        <f t="shared" si="241"/>
        <v>33.200000000000003</v>
      </c>
      <c r="M2670" s="18">
        <f t="shared" si="242"/>
        <v>34.665655963390826</v>
      </c>
      <c r="N2670" s="16"/>
      <c r="O2670" s="16"/>
      <c r="P2670" s="16"/>
    </row>
    <row r="2671" spans="1:16" x14ac:dyDescent="0.25">
      <c r="A2671" s="16"/>
      <c r="B2671" s="16"/>
      <c r="C2671" s="16"/>
      <c r="D2671" s="17"/>
      <c r="E2671" s="16"/>
      <c r="F2671" s="18"/>
      <c r="G2671" s="18"/>
      <c r="H2671" s="18"/>
      <c r="I2671" s="18"/>
      <c r="J2671" s="19"/>
      <c r="K2671" s="19"/>
      <c r="L2671" s="20">
        <f t="shared" si="241"/>
        <v>33.5</v>
      </c>
      <c r="M2671" s="18">
        <f t="shared" si="242"/>
        <v>34.798214027219608</v>
      </c>
      <c r="N2671" s="16"/>
      <c r="O2671" s="16"/>
      <c r="P2671" s="16"/>
    </row>
    <row r="2672" spans="1:16" x14ac:dyDescent="0.25">
      <c r="A2672" s="16"/>
      <c r="B2672" s="16"/>
      <c r="C2672" s="16"/>
      <c r="D2672" s="17"/>
      <c r="E2672" s="16"/>
      <c r="F2672" s="18"/>
      <c r="G2672" s="18"/>
      <c r="H2672" s="18"/>
      <c r="I2672" s="18"/>
      <c r="J2672" s="19"/>
      <c r="K2672" s="19"/>
      <c r="L2672" s="20">
        <f t="shared" si="241"/>
        <v>38</v>
      </c>
      <c r="M2672" s="18">
        <f t="shared" si="242"/>
        <v>36.084029786548172</v>
      </c>
      <c r="N2672" s="16"/>
      <c r="O2672" s="16"/>
      <c r="P2672" s="16"/>
    </row>
    <row r="2673" spans="1:16" x14ac:dyDescent="0.25">
      <c r="A2673" s="16"/>
      <c r="B2673" s="16"/>
      <c r="C2673" s="16"/>
      <c r="D2673" s="17"/>
      <c r="E2673" s="16"/>
      <c r="F2673" s="18"/>
      <c r="G2673" s="18"/>
      <c r="H2673" s="18"/>
      <c r="I2673" s="18"/>
      <c r="J2673" s="19"/>
      <c r="K2673" s="19"/>
      <c r="L2673" s="20">
        <f t="shared" si="241"/>
        <v>37.700000000000003</v>
      </c>
      <c r="M2673" s="18">
        <f t="shared" si="242"/>
        <v>36.064425391644257</v>
      </c>
      <c r="N2673" s="16"/>
      <c r="O2673" s="16"/>
      <c r="P2673" s="16"/>
    </row>
    <row r="2674" spans="1:16" x14ac:dyDescent="0.25">
      <c r="A2674" s="16"/>
      <c r="B2674" s="16"/>
      <c r="C2674" s="16"/>
      <c r="D2674" s="17"/>
      <c r="E2674" s="16"/>
      <c r="F2674" s="18"/>
      <c r="G2674" s="18"/>
      <c r="H2674" s="18"/>
      <c r="I2674" s="18"/>
      <c r="J2674" s="19"/>
      <c r="K2674" s="19"/>
      <c r="L2674" s="20">
        <f t="shared" si="241"/>
        <v>20</v>
      </c>
      <c r="M2674" s="18">
        <f t="shared" si="242"/>
        <v>19.885193965912713</v>
      </c>
      <c r="N2674" s="16"/>
      <c r="O2674" s="16"/>
      <c r="P2674" s="16"/>
    </row>
    <row r="2675" spans="1:16" x14ac:dyDescent="0.25">
      <c r="A2675" s="16"/>
      <c r="B2675" s="16"/>
      <c r="C2675" s="16"/>
      <c r="D2675" s="17"/>
      <c r="E2675" s="16"/>
      <c r="F2675" s="18"/>
      <c r="G2675" s="18"/>
      <c r="H2675" s="18"/>
      <c r="I2675" s="18"/>
      <c r="J2675" s="19"/>
      <c r="K2675" s="19"/>
      <c r="L2675" s="20">
        <f t="shared" si="241"/>
        <v>19.8</v>
      </c>
      <c r="M2675" s="18">
        <f t="shared" si="242"/>
        <v>20.41786299922552</v>
      </c>
      <c r="N2675" s="16"/>
      <c r="O2675" s="16"/>
      <c r="P2675" s="16"/>
    </row>
    <row r="2676" spans="1:16" x14ac:dyDescent="0.25">
      <c r="A2676" s="16"/>
      <c r="B2676" s="16"/>
      <c r="C2676" s="16"/>
      <c r="D2676" s="17"/>
      <c r="E2676" s="16"/>
      <c r="F2676" s="18"/>
      <c r="G2676" s="18"/>
      <c r="H2676" s="18"/>
      <c r="I2676" s="18"/>
      <c r="J2676" s="19"/>
      <c r="K2676" s="19"/>
      <c r="L2676" s="20">
        <f t="shared" si="241"/>
        <v>25.3</v>
      </c>
      <c r="M2676" s="18">
        <f t="shared" si="242"/>
        <v>24.207003657309432</v>
      </c>
      <c r="N2676" s="16"/>
      <c r="O2676" s="16"/>
      <c r="P2676" s="16"/>
    </row>
    <row r="2677" spans="1:16" x14ac:dyDescent="0.25">
      <c r="A2677" s="16"/>
      <c r="B2677" s="16"/>
      <c r="C2677" s="16"/>
      <c r="D2677" s="17"/>
      <c r="E2677" s="16"/>
      <c r="F2677" s="18"/>
      <c r="G2677" s="18"/>
      <c r="H2677" s="18"/>
      <c r="I2677" s="18"/>
      <c r="J2677" s="19"/>
      <c r="K2677" s="19"/>
      <c r="L2677" s="20">
        <f t="shared" si="241"/>
        <v>27.5</v>
      </c>
      <c r="M2677" s="18">
        <f t="shared" si="242"/>
        <v>26.04686061197069</v>
      </c>
      <c r="N2677" s="16"/>
      <c r="O2677" s="16"/>
      <c r="P2677" s="16"/>
    </row>
    <row r="2678" spans="1:16" x14ac:dyDescent="0.25">
      <c r="A2678" s="16"/>
      <c r="B2678" s="16"/>
      <c r="C2678" s="16"/>
      <c r="D2678" s="17"/>
      <c r="E2678" s="16"/>
      <c r="F2678" s="18"/>
      <c r="G2678" s="18"/>
      <c r="H2678" s="18"/>
      <c r="I2678" s="18"/>
      <c r="J2678" s="19"/>
      <c r="K2678" s="19"/>
      <c r="L2678" s="20">
        <f t="shared" ref="L2678:L2741" si="243">E1092</f>
        <v>27.3</v>
      </c>
      <c r="M2678" s="18">
        <f t="shared" si="242"/>
        <v>26.161845211409023</v>
      </c>
      <c r="N2678" s="16"/>
      <c r="O2678" s="16"/>
      <c r="P2678" s="16"/>
    </row>
    <row r="2679" spans="1:16" x14ac:dyDescent="0.25">
      <c r="A2679" s="16"/>
      <c r="B2679" s="16"/>
      <c r="C2679" s="16"/>
      <c r="D2679" s="17"/>
      <c r="E2679" s="16"/>
      <c r="F2679" s="18"/>
      <c r="G2679" s="18"/>
      <c r="H2679" s="18"/>
      <c r="I2679" s="18"/>
      <c r="J2679" s="19"/>
      <c r="K2679" s="19"/>
      <c r="L2679" s="20">
        <f t="shared" si="243"/>
        <v>30.9</v>
      </c>
      <c r="M2679" s="18">
        <f t="shared" si="242"/>
        <v>32.050533297377278</v>
      </c>
      <c r="N2679" s="16"/>
      <c r="O2679" s="16"/>
      <c r="P2679" s="16"/>
    </row>
    <row r="2680" spans="1:16" x14ac:dyDescent="0.25">
      <c r="A2680" s="16"/>
      <c r="B2680" s="16"/>
      <c r="C2680" s="16"/>
      <c r="D2680" s="17"/>
      <c r="E2680" s="16"/>
      <c r="F2680" s="18"/>
      <c r="G2680" s="18"/>
      <c r="H2680" s="18"/>
      <c r="I2680" s="18"/>
      <c r="J2680" s="19"/>
      <c r="K2680" s="19"/>
      <c r="L2680" s="20">
        <f t="shared" si="243"/>
        <v>20.2</v>
      </c>
      <c r="M2680" s="18">
        <f t="shared" si="242"/>
        <v>21.780722012143844</v>
      </c>
      <c r="N2680" s="16"/>
      <c r="O2680" s="16"/>
      <c r="P2680" s="16"/>
    </row>
    <row r="2681" spans="1:16" x14ac:dyDescent="0.25">
      <c r="A2681" s="16"/>
      <c r="B2681" s="16"/>
      <c r="C2681" s="16"/>
      <c r="D2681" s="17"/>
      <c r="E2681" s="16"/>
      <c r="F2681" s="18"/>
      <c r="G2681" s="18"/>
      <c r="H2681" s="18"/>
      <c r="I2681" s="18"/>
      <c r="J2681" s="19"/>
      <c r="K2681" s="19"/>
      <c r="L2681" s="20">
        <f t="shared" si="243"/>
        <v>24.5</v>
      </c>
      <c r="M2681" s="18">
        <f t="shared" si="242"/>
        <v>24.025142962166893</v>
      </c>
      <c r="N2681" s="16"/>
      <c r="O2681" s="16"/>
      <c r="P2681" s="16"/>
    </row>
    <row r="2682" spans="1:16" x14ac:dyDescent="0.25">
      <c r="A2682" s="16"/>
      <c r="B2682" s="16"/>
      <c r="C2682" s="16"/>
      <c r="D2682" s="17"/>
      <c r="E2682" s="16"/>
      <c r="F2682" s="18"/>
      <c r="G2682" s="18"/>
      <c r="H2682" s="18"/>
      <c r="I2682" s="18"/>
      <c r="J2682" s="19"/>
      <c r="K2682" s="19"/>
      <c r="L2682" s="20">
        <f t="shared" si="243"/>
        <v>29.1</v>
      </c>
      <c r="M2682" s="18">
        <f t="shared" si="242"/>
        <v>28.77712681780136</v>
      </c>
      <c r="N2682" s="16"/>
      <c r="O2682" s="16"/>
      <c r="P2682" s="16"/>
    </row>
    <row r="2683" spans="1:16" x14ac:dyDescent="0.25">
      <c r="A2683" s="16"/>
      <c r="B2683" s="16"/>
      <c r="C2683" s="16"/>
      <c r="D2683" s="17"/>
      <c r="E2683" s="16"/>
      <c r="F2683" s="18"/>
      <c r="G2683" s="18"/>
      <c r="H2683" s="18"/>
      <c r="I2683" s="18"/>
      <c r="J2683" s="19"/>
      <c r="K2683" s="19"/>
      <c r="L2683" s="20">
        <f t="shared" si="243"/>
        <v>34.299999999999997</v>
      </c>
      <c r="M2683" s="18">
        <f t="shared" si="242"/>
        <v>34.359560520308854</v>
      </c>
      <c r="N2683" s="16"/>
      <c r="O2683" s="16"/>
      <c r="P2683" s="16"/>
    </row>
    <row r="2684" spans="1:16" x14ac:dyDescent="0.25">
      <c r="A2684" s="16"/>
      <c r="B2684" s="16"/>
      <c r="C2684" s="16"/>
      <c r="D2684" s="17"/>
      <c r="E2684" s="16"/>
      <c r="F2684" s="18"/>
      <c r="G2684" s="18"/>
      <c r="H2684" s="18"/>
      <c r="I2684" s="18"/>
      <c r="J2684" s="19"/>
      <c r="K2684" s="19"/>
      <c r="L2684" s="20">
        <f t="shared" si="243"/>
        <v>26.6</v>
      </c>
      <c r="M2684" s="18">
        <f t="shared" ref="M2684:M2747" si="244">L1098</f>
        <v>25.367506863650977</v>
      </c>
      <c r="N2684" s="16"/>
      <c r="O2684" s="16"/>
      <c r="P2684" s="16"/>
    </row>
    <row r="2685" spans="1:16" x14ac:dyDescent="0.25">
      <c r="A2685" s="16"/>
      <c r="B2685" s="16"/>
      <c r="C2685" s="16"/>
      <c r="D2685" s="17"/>
      <c r="E2685" s="16"/>
      <c r="F2685" s="18"/>
      <c r="G2685" s="18"/>
      <c r="H2685" s="18"/>
      <c r="I2685" s="18"/>
      <c r="J2685" s="19"/>
      <c r="K2685" s="19"/>
      <c r="L2685" s="20">
        <f t="shared" si="243"/>
        <v>23.1</v>
      </c>
      <c r="M2685" s="18">
        <f t="shared" si="244"/>
        <v>23.920441244934416</v>
      </c>
      <c r="N2685" s="16"/>
      <c r="O2685" s="16"/>
      <c r="P2685" s="16"/>
    </row>
    <row r="2686" spans="1:16" x14ac:dyDescent="0.25">
      <c r="A2686" s="16"/>
      <c r="B2686" s="16"/>
      <c r="C2686" s="16"/>
      <c r="D2686" s="17"/>
      <c r="E2686" s="16"/>
      <c r="F2686" s="18"/>
      <c r="G2686" s="18"/>
      <c r="H2686" s="18"/>
      <c r="I2686" s="18"/>
      <c r="J2686" s="19"/>
      <c r="K2686" s="19"/>
      <c r="L2686" s="20">
        <f t="shared" si="243"/>
        <v>27.6</v>
      </c>
      <c r="M2686" s="18">
        <f t="shared" si="244"/>
        <v>26.778708358453247</v>
      </c>
      <c r="N2686" s="16"/>
      <c r="O2686" s="16"/>
      <c r="P2686" s="16"/>
    </row>
    <row r="2687" spans="1:16" x14ac:dyDescent="0.25">
      <c r="A2687" s="16"/>
      <c r="B2687" s="16"/>
      <c r="C2687" s="16"/>
      <c r="D2687" s="17"/>
      <c r="E2687" s="16"/>
      <c r="F2687" s="18"/>
      <c r="G2687" s="18"/>
      <c r="H2687" s="18"/>
      <c r="I2687" s="18"/>
      <c r="J2687" s="19"/>
      <c r="K2687" s="19"/>
      <c r="L2687" s="20">
        <f t="shared" si="243"/>
        <v>32.5</v>
      </c>
      <c r="M2687" s="18">
        <f t="shared" si="244"/>
        <v>31.810568729665569</v>
      </c>
      <c r="N2687" s="16"/>
      <c r="O2687" s="16"/>
      <c r="P2687" s="16"/>
    </row>
    <row r="2688" spans="1:16" x14ac:dyDescent="0.25">
      <c r="A2688" s="16"/>
      <c r="B2688" s="16"/>
      <c r="C2688" s="16"/>
      <c r="D2688" s="17"/>
      <c r="E2688" s="16"/>
      <c r="F2688" s="18"/>
      <c r="G2688" s="18"/>
      <c r="H2688" s="18"/>
      <c r="I2688" s="18"/>
      <c r="J2688" s="19"/>
      <c r="K2688" s="19"/>
      <c r="L2688" s="20">
        <f t="shared" si="243"/>
        <v>25.7</v>
      </c>
      <c r="M2688" s="18">
        <f t="shared" si="244"/>
        <v>24.527861279359723</v>
      </c>
      <c r="N2688" s="16"/>
      <c r="O2688" s="16"/>
      <c r="P2688" s="16"/>
    </row>
    <row r="2689" spans="1:16" x14ac:dyDescent="0.25">
      <c r="A2689" s="16"/>
      <c r="B2689" s="16"/>
      <c r="C2689" s="16"/>
      <c r="D2689" s="17"/>
      <c r="E2689" s="16"/>
      <c r="F2689" s="18"/>
      <c r="G2689" s="18"/>
      <c r="H2689" s="18"/>
      <c r="I2689" s="18"/>
      <c r="J2689" s="19"/>
      <c r="K2689" s="19"/>
      <c r="L2689" s="20">
        <f t="shared" si="243"/>
        <v>22.3</v>
      </c>
      <c r="M2689" s="18">
        <f t="shared" si="244"/>
        <v>23.494263888984314</v>
      </c>
      <c r="N2689" s="16"/>
      <c r="O2689" s="16"/>
      <c r="P2689" s="16"/>
    </row>
    <row r="2690" spans="1:16" x14ac:dyDescent="0.25">
      <c r="A2690" s="16"/>
      <c r="B2690" s="16"/>
      <c r="C2690" s="16"/>
      <c r="D2690" s="17"/>
      <c r="E2690" s="16"/>
      <c r="F2690" s="18"/>
      <c r="G2690" s="18"/>
      <c r="H2690" s="18"/>
      <c r="I2690" s="18"/>
      <c r="J2690" s="19"/>
      <c r="K2690" s="19"/>
      <c r="L2690" s="20">
        <f t="shared" si="243"/>
        <v>19.399999999999999</v>
      </c>
      <c r="M2690" s="18">
        <f t="shared" si="244"/>
        <v>19.851154246083677</v>
      </c>
      <c r="N2690" s="16"/>
      <c r="O2690" s="16"/>
      <c r="P2690" s="16"/>
    </row>
    <row r="2691" spans="1:16" x14ac:dyDescent="0.25">
      <c r="A2691" s="16"/>
      <c r="B2691" s="16"/>
      <c r="C2691" s="16"/>
      <c r="D2691" s="17"/>
      <c r="E2691" s="16"/>
      <c r="F2691" s="18"/>
      <c r="G2691" s="18"/>
      <c r="H2691" s="18"/>
      <c r="I2691" s="18"/>
      <c r="J2691" s="19"/>
      <c r="K2691" s="19"/>
      <c r="L2691" s="20">
        <f t="shared" si="243"/>
        <v>24.1</v>
      </c>
      <c r="M2691" s="18">
        <f t="shared" si="244"/>
        <v>24.000001271279647</v>
      </c>
      <c r="N2691" s="16"/>
      <c r="O2691" s="16"/>
      <c r="P2691" s="16"/>
    </row>
    <row r="2692" spans="1:16" x14ac:dyDescent="0.25">
      <c r="A2692" s="16"/>
      <c r="B2692" s="16"/>
      <c r="C2692" s="16"/>
      <c r="D2692" s="17"/>
      <c r="E2692" s="16"/>
      <c r="F2692" s="18"/>
      <c r="G2692" s="18"/>
      <c r="H2692" s="18"/>
      <c r="I2692" s="18"/>
      <c r="J2692" s="19"/>
      <c r="K2692" s="19"/>
      <c r="L2692" s="20">
        <f t="shared" si="243"/>
        <v>27.6</v>
      </c>
      <c r="M2692" s="18">
        <f t="shared" si="244"/>
        <v>26.619763794290282</v>
      </c>
      <c r="N2692" s="16"/>
      <c r="O2692" s="16"/>
      <c r="P2692" s="16"/>
    </row>
    <row r="2693" spans="1:16" x14ac:dyDescent="0.25">
      <c r="A2693" s="16"/>
      <c r="B2693" s="16"/>
      <c r="C2693" s="16"/>
      <c r="D2693" s="17"/>
      <c r="E2693" s="16"/>
      <c r="F2693" s="18"/>
      <c r="G2693" s="18"/>
      <c r="H2693" s="18"/>
      <c r="I2693" s="18"/>
      <c r="J2693" s="19"/>
      <c r="K2693" s="19"/>
      <c r="L2693" s="20">
        <f t="shared" si="243"/>
        <v>26.5</v>
      </c>
      <c r="M2693" s="18">
        <f t="shared" si="244"/>
        <v>25.261439540288798</v>
      </c>
      <c r="N2693" s="16"/>
      <c r="O2693" s="16"/>
      <c r="P2693" s="16"/>
    </row>
    <row r="2694" spans="1:16" x14ac:dyDescent="0.25">
      <c r="A2694" s="16"/>
      <c r="B2694" s="16"/>
      <c r="C2694" s="16"/>
      <c r="D2694" s="17"/>
      <c r="E2694" s="16"/>
      <c r="F2694" s="18"/>
      <c r="G2694" s="18"/>
      <c r="H2694" s="18"/>
      <c r="I2694" s="18"/>
      <c r="J2694" s="19"/>
      <c r="K2694" s="19"/>
      <c r="L2694" s="20">
        <f t="shared" si="243"/>
        <v>19</v>
      </c>
      <c r="M2694" s="18">
        <f t="shared" si="244"/>
        <v>16.095733589068502</v>
      </c>
      <c r="N2694" s="16"/>
      <c r="O2694" s="16"/>
      <c r="P2694" s="16"/>
    </row>
    <row r="2695" spans="1:16" x14ac:dyDescent="0.25">
      <c r="A2695" s="16"/>
      <c r="B2695" s="16"/>
      <c r="C2695" s="16"/>
      <c r="D2695" s="17"/>
      <c r="E2695" s="16"/>
      <c r="F2695" s="18"/>
      <c r="G2695" s="18"/>
      <c r="H2695" s="18"/>
      <c r="I2695" s="18"/>
      <c r="J2695" s="19"/>
      <c r="K2695" s="19"/>
      <c r="L2695" s="20">
        <f t="shared" si="243"/>
        <v>21.2</v>
      </c>
      <c r="M2695" s="18">
        <f t="shared" si="244"/>
        <v>22.290421915706315</v>
      </c>
      <c r="N2695" s="16"/>
      <c r="O2695" s="16"/>
      <c r="P2695" s="16"/>
    </row>
    <row r="2696" spans="1:16" x14ac:dyDescent="0.25">
      <c r="A2696" s="16"/>
      <c r="B2696" s="16"/>
      <c r="C2696" s="16"/>
      <c r="D2696" s="17"/>
      <c r="E2696" s="16"/>
      <c r="F2696" s="18"/>
      <c r="G2696" s="18"/>
      <c r="H2696" s="18"/>
      <c r="I2696" s="18"/>
      <c r="J2696" s="19"/>
      <c r="K2696" s="19"/>
      <c r="L2696" s="20">
        <f t="shared" si="243"/>
        <v>23.6</v>
      </c>
      <c r="M2696" s="18">
        <f t="shared" si="244"/>
        <v>23.989522514477422</v>
      </c>
      <c r="N2696" s="16"/>
      <c r="O2696" s="16"/>
      <c r="P2696" s="16"/>
    </row>
    <row r="2697" spans="1:16" x14ac:dyDescent="0.25">
      <c r="A2697" s="16"/>
      <c r="B2697" s="16"/>
      <c r="C2697" s="16"/>
      <c r="D2697" s="17"/>
      <c r="E2697" s="16"/>
      <c r="F2697" s="18"/>
      <c r="G2697" s="18"/>
      <c r="H2697" s="18"/>
      <c r="I2697" s="18"/>
      <c r="J2697" s="19"/>
      <c r="K2697" s="19"/>
      <c r="L2697" s="20">
        <f t="shared" si="243"/>
        <v>25</v>
      </c>
      <c r="M2697" s="18">
        <f t="shared" si="244"/>
        <v>24.138100736260721</v>
      </c>
      <c r="N2697" s="16"/>
      <c r="O2697" s="16"/>
      <c r="P2697" s="16"/>
    </row>
    <row r="2698" spans="1:16" x14ac:dyDescent="0.25">
      <c r="A2698" s="16"/>
      <c r="B2698" s="16"/>
      <c r="C2698" s="16"/>
      <c r="D2698" s="17"/>
      <c r="E2698" s="16"/>
      <c r="F2698" s="18"/>
      <c r="G2698" s="18"/>
      <c r="H2698" s="18"/>
      <c r="I2698" s="18"/>
      <c r="J2698" s="19"/>
      <c r="K2698" s="19"/>
      <c r="L2698" s="20">
        <f t="shared" si="243"/>
        <v>25.9</v>
      </c>
      <c r="M2698" s="18">
        <f t="shared" si="244"/>
        <v>24.607306065613805</v>
      </c>
      <c r="N2698" s="16"/>
      <c r="O2698" s="16"/>
      <c r="P2698" s="16"/>
    </row>
    <row r="2699" spans="1:16" x14ac:dyDescent="0.25">
      <c r="A2699" s="16"/>
      <c r="B2699" s="16"/>
      <c r="C2699" s="16"/>
      <c r="D2699" s="17"/>
      <c r="E2699" s="16"/>
      <c r="F2699" s="18"/>
      <c r="G2699" s="18"/>
      <c r="H2699" s="18"/>
      <c r="I2699" s="18"/>
      <c r="J2699" s="19"/>
      <c r="K2699" s="19"/>
      <c r="L2699" s="20">
        <f t="shared" si="243"/>
        <v>31.7</v>
      </c>
      <c r="M2699" s="18">
        <f t="shared" si="244"/>
        <v>32.306123917859509</v>
      </c>
      <c r="N2699" s="16"/>
      <c r="O2699" s="16"/>
      <c r="P2699" s="16"/>
    </row>
    <row r="2700" spans="1:16" x14ac:dyDescent="0.25">
      <c r="A2700" s="16"/>
      <c r="B2700" s="16"/>
      <c r="C2700" s="16"/>
      <c r="D2700" s="17"/>
      <c r="E2700" s="16"/>
      <c r="F2700" s="18"/>
      <c r="G2700" s="18"/>
      <c r="H2700" s="18"/>
      <c r="I2700" s="18"/>
      <c r="J2700" s="19"/>
      <c r="K2700" s="19"/>
      <c r="L2700" s="20">
        <f t="shared" si="243"/>
        <v>31.3</v>
      </c>
      <c r="M2700" s="18">
        <f t="shared" si="244"/>
        <v>28.738878687345196</v>
      </c>
      <c r="N2700" s="16"/>
      <c r="O2700" s="16"/>
      <c r="P2700" s="16"/>
    </row>
    <row r="2701" spans="1:16" x14ac:dyDescent="0.25">
      <c r="A2701" s="16"/>
      <c r="B2701" s="16"/>
      <c r="C2701" s="16"/>
      <c r="D2701" s="17"/>
      <c r="E2701" s="16"/>
      <c r="F2701" s="18"/>
      <c r="G2701" s="18"/>
      <c r="H2701" s="18"/>
      <c r="I2701" s="18"/>
      <c r="J2701" s="19"/>
      <c r="K2701" s="19"/>
      <c r="L2701" s="20">
        <f t="shared" si="243"/>
        <v>19.600000000000001</v>
      </c>
      <c r="M2701" s="18">
        <f t="shared" si="244"/>
        <v>19.246055884596391</v>
      </c>
      <c r="N2701" s="16"/>
      <c r="O2701" s="16"/>
      <c r="P2701" s="16"/>
    </row>
    <row r="2702" spans="1:16" x14ac:dyDescent="0.25">
      <c r="A2702" s="16"/>
      <c r="B2702" s="16"/>
      <c r="C2702" s="16"/>
      <c r="D2702" s="17"/>
      <c r="E2702" s="16"/>
      <c r="F2702" s="18"/>
      <c r="G2702" s="18"/>
      <c r="H2702" s="18"/>
      <c r="I2702" s="18"/>
      <c r="J2702" s="19"/>
      <c r="K2702" s="19"/>
      <c r="L2702" s="20">
        <f t="shared" si="243"/>
        <v>19.100000000000001</v>
      </c>
      <c r="M2702" s="18">
        <f t="shared" si="244"/>
        <v>17.582354863412004</v>
      </c>
      <c r="N2702" s="16"/>
      <c r="O2702" s="16"/>
      <c r="P2702" s="16"/>
    </row>
    <row r="2703" spans="1:16" x14ac:dyDescent="0.25">
      <c r="A2703" s="16"/>
      <c r="B2703" s="16"/>
      <c r="C2703" s="16"/>
      <c r="D2703" s="17"/>
      <c r="E2703" s="16"/>
      <c r="F2703" s="18"/>
      <c r="G2703" s="18"/>
      <c r="H2703" s="18"/>
      <c r="I2703" s="18"/>
      <c r="J2703" s="19"/>
      <c r="K2703" s="19"/>
      <c r="L2703" s="20">
        <f t="shared" si="243"/>
        <v>20.8</v>
      </c>
      <c r="M2703" s="18">
        <f t="shared" si="244"/>
        <v>22.282843155434758</v>
      </c>
      <c r="N2703" s="16"/>
      <c r="O2703" s="16"/>
      <c r="P2703" s="16"/>
    </row>
    <row r="2704" spans="1:16" x14ac:dyDescent="0.25">
      <c r="A2704" s="16"/>
      <c r="B2704" s="16"/>
      <c r="C2704" s="16"/>
      <c r="D2704" s="17"/>
      <c r="E2704" s="16"/>
      <c r="F2704" s="18"/>
      <c r="G2704" s="18"/>
      <c r="H2704" s="18"/>
      <c r="I2704" s="18"/>
      <c r="J2704" s="19"/>
      <c r="K2704" s="19"/>
      <c r="L2704" s="20">
        <f t="shared" si="243"/>
        <v>28.1</v>
      </c>
      <c r="M2704" s="18">
        <f t="shared" si="244"/>
        <v>27.50335984534431</v>
      </c>
      <c r="N2704" s="16"/>
      <c r="O2704" s="16"/>
      <c r="P2704" s="16"/>
    </row>
    <row r="2705" spans="1:16" x14ac:dyDescent="0.25">
      <c r="A2705" s="16"/>
      <c r="B2705" s="16"/>
      <c r="C2705" s="16"/>
      <c r="D2705" s="17"/>
      <c r="E2705" s="16"/>
      <c r="F2705" s="18"/>
      <c r="G2705" s="18"/>
      <c r="H2705" s="18"/>
      <c r="I2705" s="18"/>
      <c r="J2705" s="19"/>
      <c r="K2705" s="19"/>
      <c r="L2705" s="20">
        <f t="shared" si="243"/>
        <v>24.5</v>
      </c>
      <c r="M2705" s="18">
        <f t="shared" si="244"/>
        <v>24.017158623232444</v>
      </c>
      <c r="N2705" s="16"/>
      <c r="O2705" s="16"/>
      <c r="P2705" s="16"/>
    </row>
    <row r="2706" spans="1:16" x14ac:dyDescent="0.25">
      <c r="A2706" s="16"/>
      <c r="B2706" s="16"/>
      <c r="C2706" s="16"/>
      <c r="D2706" s="17"/>
      <c r="E2706" s="16"/>
      <c r="F2706" s="18"/>
      <c r="G2706" s="18"/>
      <c r="H2706" s="18"/>
      <c r="I2706" s="18"/>
      <c r="J2706" s="19"/>
      <c r="K2706" s="19"/>
      <c r="L2706" s="20">
        <f t="shared" si="243"/>
        <v>21.4</v>
      </c>
      <c r="M2706" s="18">
        <f t="shared" si="244"/>
        <v>22.888940399703969</v>
      </c>
      <c r="N2706" s="16"/>
      <c r="O2706" s="16"/>
      <c r="P2706" s="16"/>
    </row>
    <row r="2707" spans="1:16" x14ac:dyDescent="0.25">
      <c r="A2707" s="16"/>
      <c r="B2707" s="16"/>
      <c r="C2707" s="16"/>
      <c r="D2707" s="17"/>
      <c r="E2707" s="16"/>
      <c r="F2707" s="18"/>
      <c r="G2707" s="18"/>
      <c r="H2707" s="18"/>
      <c r="I2707" s="18"/>
      <c r="J2707" s="19"/>
      <c r="K2707" s="19"/>
      <c r="L2707" s="20">
        <f t="shared" si="243"/>
        <v>24.4</v>
      </c>
      <c r="M2707" s="18">
        <f t="shared" si="244"/>
        <v>24.006412222253918</v>
      </c>
      <c r="N2707" s="16"/>
      <c r="O2707" s="16"/>
      <c r="P2707" s="16"/>
    </row>
    <row r="2708" spans="1:16" x14ac:dyDescent="0.25">
      <c r="A2708" s="16"/>
      <c r="B2708" s="16"/>
      <c r="C2708" s="16"/>
      <c r="D2708" s="17"/>
      <c r="E2708" s="16"/>
      <c r="F2708" s="18"/>
      <c r="G2708" s="18"/>
      <c r="H2708" s="18"/>
      <c r="I2708" s="18"/>
      <c r="J2708" s="19"/>
      <c r="K2708" s="19"/>
      <c r="L2708" s="20">
        <f t="shared" si="243"/>
        <v>28.6</v>
      </c>
      <c r="M2708" s="18">
        <f t="shared" si="244"/>
        <v>28.590202370085205</v>
      </c>
      <c r="N2708" s="16"/>
      <c r="O2708" s="16"/>
      <c r="P2708" s="16"/>
    </row>
    <row r="2709" spans="1:16" x14ac:dyDescent="0.25">
      <c r="A2709" s="16"/>
      <c r="B2709" s="16"/>
      <c r="C2709" s="16"/>
      <c r="D2709" s="17"/>
      <c r="E2709" s="16"/>
      <c r="F2709" s="18"/>
      <c r="G2709" s="18"/>
      <c r="H2709" s="18"/>
      <c r="I2709" s="18"/>
      <c r="J2709" s="19"/>
      <c r="K2709" s="19"/>
      <c r="L2709" s="20">
        <f t="shared" si="243"/>
        <v>23.4</v>
      </c>
      <c r="M2709" s="18">
        <f t="shared" si="244"/>
        <v>23.967952717011748</v>
      </c>
      <c r="N2709" s="16"/>
      <c r="O2709" s="16"/>
      <c r="P2709" s="16"/>
    </row>
    <row r="2710" spans="1:16" x14ac:dyDescent="0.25">
      <c r="A2710" s="16"/>
      <c r="B2710" s="16"/>
      <c r="C2710" s="16"/>
      <c r="D2710" s="17"/>
      <c r="E2710" s="16"/>
      <c r="F2710" s="18"/>
      <c r="G2710" s="18"/>
      <c r="H2710" s="18"/>
      <c r="I2710" s="18"/>
      <c r="J2710" s="19"/>
      <c r="K2710" s="19"/>
      <c r="L2710" s="20">
        <f t="shared" si="243"/>
        <v>26.3</v>
      </c>
      <c r="M2710" s="18">
        <f t="shared" si="244"/>
        <v>25.1196150201704</v>
      </c>
      <c r="N2710" s="16"/>
      <c r="O2710" s="16"/>
      <c r="P2710" s="16"/>
    </row>
    <row r="2711" spans="1:16" x14ac:dyDescent="0.25">
      <c r="A2711" s="16"/>
      <c r="B2711" s="16"/>
      <c r="C2711" s="16"/>
      <c r="D2711" s="17"/>
      <c r="E2711" s="16"/>
      <c r="F2711" s="18"/>
      <c r="G2711" s="18"/>
      <c r="H2711" s="18"/>
      <c r="I2711" s="18"/>
      <c r="J2711" s="19"/>
      <c r="K2711" s="19"/>
      <c r="L2711" s="20">
        <f t="shared" si="243"/>
        <v>29.5</v>
      </c>
      <c r="M2711" s="18">
        <f t="shared" si="244"/>
        <v>25.922126139853372</v>
      </c>
      <c r="N2711" s="16"/>
      <c r="O2711" s="16"/>
      <c r="P2711" s="16"/>
    </row>
    <row r="2712" spans="1:16" x14ac:dyDescent="0.25">
      <c r="A2712" s="16"/>
      <c r="B2712" s="16"/>
      <c r="C2712" s="16"/>
      <c r="D2712" s="17"/>
      <c r="E2712" s="16"/>
      <c r="F2712" s="18"/>
      <c r="G2712" s="18"/>
      <c r="H2712" s="18"/>
      <c r="I2712" s="18"/>
      <c r="J2712" s="19"/>
      <c r="K2712" s="19"/>
      <c r="L2712" s="20">
        <f t="shared" si="243"/>
        <v>19.2</v>
      </c>
      <c r="M2712" s="18">
        <f t="shared" si="244"/>
        <v>19.18170106592169</v>
      </c>
      <c r="N2712" s="16"/>
      <c r="O2712" s="16"/>
      <c r="P2712" s="16"/>
    </row>
    <row r="2713" spans="1:16" x14ac:dyDescent="0.25">
      <c r="A2713" s="16"/>
      <c r="B2713" s="16"/>
      <c r="C2713" s="16"/>
      <c r="D2713" s="17"/>
      <c r="E2713" s="16"/>
      <c r="F2713" s="18"/>
      <c r="G2713" s="18"/>
      <c r="H2713" s="18"/>
      <c r="I2713" s="18"/>
      <c r="J2713" s="19"/>
      <c r="K2713" s="19"/>
      <c r="L2713" s="20">
        <f t="shared" si="243"/>
        <v>20.3</v>
      </c>
      <c r="M2713" s="18">
        <f t="shared" si="244"/>
        <v>21.788466371563494</v>
      </c>
      <c r="N2713" s="16"/>
      <c r="O2713" s="16"/>
      <c r="P2713" s="16"/>
    </row>
    <row r="2714" spans="1:16" x14ac:dyDescent="0.25">
      <c r="A2714" s="16"/>
      <c r="B2714" s="16"/>
      <c r="C2714" s="16"/>
      <c r="D2714" s="17"/>
      <c r="E2714" s="16"/>
      <c r="F2714" s="18"/>
      <c r="G2714" s="18"/>
      <c r="H2714" s="18"/>
      <c r="I2714" s="18"/>
      <c r="J2714" s="19"/>
      <c r="K2714" s="19"/>
      <c r="L2714" s="20">
        <f t="shared" si="243"/>
        <v>22.5</v>
      </c>
      <c r="M2714" s="18">
        <f t="shared" si="244"/>
        <v>23.65566934651623</v>
      </c>
      <c r="N2714" s="16"/>
      <c r="O2714" s="16"/>
      <c r="P2714" s="16"/>
    </row>
    <row r="2715" spans="1:16" x14ac:dyDescent="0.25">
      <c r="A2715" s="16"/>
      <c r="B2715" s="16"/>
      <c r="C2715" s="16"/>
      <c r="D2715" s="17"/>
      <c r="E2715" s="16"/>
      <c r="F2715" s="18"/>
      <c r="G2715" s="18"/>
      <c r="H2715" s="18"/>
      <c r="I2715" s="18"/>
      <c r="J2715" s="19"/>
      <c r="K2715" s="19"/>
      <c r="L2715" s="20">
        <f t="shared" si="243"/>
        <v>27.4</v>
      </c>
      <c r="M2715" s="18">
        <f t="shared" si="244"/>
        <v>26.285713860658788</v>
      </c>
      <c r="N2715" s="16"/>
      <c r="O2715" s="16"/>
      <c r="P2715" s="16"/>
    </row>
    <row r="2716" spans="1:16" x14ac:dyDescent="0.25">
      <c r="A2716" s="16"/>
      <c r="B2716" s="16"/>
      <c r="C2716" s="16"/>
      <c r="D2716" s="17"/>
      <c r="E2716" s="16"/>
      <c r="F2716" s="18"/>
      <c r="G2716" s="18"/>
      <c r="H2716" s="18"/>
      <c r="I2716" s="18"/>
      <c r="J2716" s="19"/>
      <c r="K2716" s="19"/>
      <c r="L2716" s="20">
        <f t="shared" si="243"/>
        <v>36.9</v>
      </c>
      <c r="M2716" s="18">
        <f t="shared" si="244"/>
        <v>32.187613834031943</v>
      </c>
      <c r="N2716" s="16"/>
      <c r="O2716" s="16"/>
      <c r="P2716" s="16"/>
    </row>
    <row r="2717" spans="1:16" x14ac:dyDescent="0.25">
      <c r="A2717" s="16"/>
      <c r="B2717" s="16"/>
      <c r="C2717" s="16"/>
      <c r="D2717" s="17"/>
      <c r="E2717" s="16"/>
      <c r="F2717" s="18"/>
      <c r="G2717" s="18"/>
      <c r="H2717" s="18"/>
      <c r="I2717" s="18"/>
      <c r="J2717" s="19"/>
      <c r="K2717" s="19"/>
      <c r="L2717" s="20">
        <f t="shared" si="243"/>
        <v>38.9</v>
      </c>
      <c r="M2717" s="18">
        <f t="shared" si="244"/>
        <v>34.256227223162234</v>
      </c>
      <c r="N2717" s="16"/>
      <c r="O2717" s="16"/>
      <c r="P2717" s="16"/>
    </row>
    <row r="2718" spans="1:16" x14ac:dyDescent="0.25">
      <c r="A2718" s="16"/>
      <c r="B2718" s="16"/>
      <c r="C2718" s="16"/>
      <c r="D2718" s="17"/>
      <c r="E2718" s="16"/>
      <c r="F2718" s="18"/>
      <c r="G2718" s="18"/>
      <c r="H2718" s="18"/>
      <c r="I2718" s="18"/>
      <c r="J2718" s="19"/>
      <c r="K2718" s="19"/>
      <c r="L2718" s="20">
        <f t="shared" si="243"/>
        <v>41.5</v>
      </c>
      <c r="M2718" s="18">
        <f t="shared" si="244"/>
        <v>34.797998396364932</v>
      </c>
      <c r="N2718" s="16"/>
      <c r="O2718" s="16"/>
      <c r="P2718" s="16"/>
    </row>
    <row r="2719" spans="1:16" x14ac:dyDescent="0.25">
      <c r="A2719" s="16"/>
      <c r="B2719" s="16"/>
      <c r="C2719" s="16"/>
      <c r="D2719" s="17"/>
      <c r="E2719" s="16"/>
      <c r="F2719" s="18"/>
      <c r="G2719" s="18"/>
      <c r="H2719" s="18"/>
      <c r="I2719" s="18"/>
      <c r="J2719" s="19"/>
      <c r="K2719" s="19"/>
      <c r="L2719" s="20">
        <f t="shared" si="243"/>
        <v>22.5</v>
      </c>
      <c r="M2719" s="18">
        <f t="shared" si="244"/>
        <v>23.555970268150329</v>
      </c>
      <c r="N2719" s="16"/>
      <c r="O2719" s="16"/>
      <c r="P2719" s="16"/>
    </row>
    <row r="2720" spans="1:16" x14ac:dyDescent="0.25">
      <c r="A2720" s="16"/>
      <c r="B2720" s="16"/>
      <c r="C2720" s="16"/>
      <c r="D2720" s="17"/>
      <c r="E2720" s="16"/>
      <c r="F2720" s="18"/>
      <c r="G2720" s="18"/>
      <c r="H2720" s="18"/>
      <c r="I2720" s="18"/>
      <c r="J2720" s="19"/>
      <c r="K2720" s="19"/>
      <c r="L2720" s="20">
        <f t="shared" si="243"/>
        <v>21.6</v>
      </c>
      <c r="M2720" s="18">
        <f t="shared" si="244"/>
        <v>23.052353879693872</v>
      </c>
      <c r="N2720" s="16"/>
      <c r="O2720" s="16"/>
      <c r="P2720" s="16"/>
    </row>
    <row r="2721" spans="1:16" x14ac:dyDescent="0.25">
      <c r="A2721" s="16"/>
      <c r="B2721" s="16"/>
      <c r="C2721" s="16"/>
      <c r="D2721" s="17"/>
      <c r="E2721" s="16"/>
      <c r="F2721" s="18"/>
      <c r="G2721" s="18"/>
      <c r="H2721" s="18"/>
      <c r="I2721" s="18"/>
      <c r="J2721" s="19"/>
      <c r="K2721" s="19"/>
      <c r="L2721" s="20">
        <f t="shared" si="243"/>
        <v>26.3</v>
      </c>
      <c r="M2721" s="18">
        <f t="shared" si="244"/>
        <v>24.972928916692123</v>
      </c>
      <c r="N2721" s="16"/>
      <c r="O2721" s="16"/>
      <c r="P2721" s="16"/>
    </row>
    <row r="2722" spans="1:16" x14ac:dyDescent="0.25">
      <c r="A2722" s="16"/>
      <c r="B2722" s="16"/>
      <c r="C2722" s="16"/>
      <c r="D2722" s="17"/>
      <c r="E2722" s="16"/>
      <c r="F2722" s="18"/>
      <c r="G2722" s="18"/>
      <c r="H2722" s="18"/>
      <c r="I2722" s="18"/>
      <c r="J2722" s="19"/>
      <c r="K2722" s="19"/>
      <c r="L2722" s="20">
        <f t="shared" si="243"/>
        <v>27.7</v>
      </c>
      <c r="M2722" s="18">
        <f t="shared" si="244"/>
        <v>26.795427311974162</v>
      </c>
      <c r="N2722" s="16"/>
      <c r="O2722" s="16"/>
      <c r="P2722" s="16"/>
    </row>
    <row r="2723" spans="1:16" x14ac:dyDescent="0.25">
      <c r="A2723" s="16"/>
      <c r="B2723" s="16"/>
      <c r="C2723" s="16"/>
      <c r="D2723" s="17"/>
      <c r="E2723" s="16"/>
      <c r="F2723" s="18"/>
      <c r="G2723" s="18"/>
      <c r="H2723" s="18"/>
      <c r="I2723" s="18"/>
      <c r="J2723" s="19"/>
      <c r="K2723" s="19"/>
      <c r="L2723" s="20">
        <f t="shared" si="243"/>
        <v>34.5</v>
      </c>
      <c r="M2723" s="18">
        <f t="shared" si="244"/>
        <v>31.859311961640401</v>
      </c>
      <c r="N2723" s="16"/>
      <c r="O2723" s="16"/>
      <c r="P2723" s="16"/>
    </row>
    <row r="2724" spans="1:16" x14ac:dyDescent="0.25">
      <c r="A2724" s="16"/>
      <c r="B2724" s="16"/>
      <c r="C2724" s="16"/>
      <c r="D2724" s="17"/>
      <c r="E2724" s="16"/>
      <c r="F2724" s="18"/>
      <c r="G2724" s="18"/>
      <c r="H2724" s="18"/>
      <c r="I2724" s="18"/>
      <c r="J2724" s="19"/>
      <c r="K2724" s="19"/>
      <c r="L2724" s="20">
        <f t="shared" si="243"/>
        <v>37.700000000000003</v>
      </c>
      <c r="M2724" s="18">
        <f t="shared" si="244"/>
        <v>34.314658134512825</v>
      </c>
      <c r="N2724" s="16"/>
      <c r="O2724" s="16"/>
      <c r="P2724" s="16"/>
    </row>
    <row r="2725" spans="1:16" x14ac:dyDescent="0.25">
      <c r="A2725" s="16"/>
      <c r="B2725" s="16"/>
      <c r="C2725" s="16"/>
      <c r="D2725" s="17"/>
      <c r="E2725" s="16"/>
      <c r="F2725" s="18"/>
      <c r="G2725" s="18"/>
      <c r="H2725" s="18"/>
      <c r="I2725" s="18"/>
      <c r="J2725" s="19"/>
      <c r="K2725" s="19"/>
      <c r="L2725" s="20">
        <f t="shared" si="243"/>
        <v>22.9</v>
      </c>
      <c r="M2725" s="18">
        <f t="shared" si="244"/>
        <v>23.833323304259554</v>
      </c>
      <c r="N2725" s="16"/>
      <c r="O2725" s="16"/>
      <c r="P2725" s="16"/>
    </row>
    <row r="2726" spans="1:16" x14ac:dyDescent="0.25">
      <c r="A2726" s="16"/>
      <c r="B2726" s="16"/>
      <c r="C2726" s="16"/>
      <c r="D2726" s="17"/>
      <c r="E2726" s="16"/>
      <c r="F2726" s="18"/>
      <c r="G2726" s="18"/>
      <c r="H2726" s="18"/>
      <c r="I2726" s="18"/>
      <c r="J2726" s="19"/>
      <c r="K2726" s="19"/>
      <c r="L2726" s="20">
        <f t="shared" si="243"/>
        <v>22.8</v>
      </c>
      <c r="M2726" s="18">
        <f t="shared" si="244"/>
        <v>23.78854106524879</v>
      </c>
      <c r="N2726" s="16"/>
      <c r="O2726" s="16"/>
      <c r="P2726" s="16"/>
    </row>
    <row r="2727" spans="1:16" x14ac:dyDescent="0.25">
      <c r="A2727" s="16"/>
      <c r="B2727" s="16"/>
      <c r="C2727" s="16"/>
      <c r="D2727" s="17"/>
      <c r="E2727" s="16"/>
      <c r="F2727" s="18"/>
      <c r="G2727" s="18"/>
      <c r="H2727" s="18"/>
      <c r="I2727" s="18"/>
      <c r="J2727" s="19"/>
      <c r="K2727" s="19"/>
      <c r="L2727" s="20">
        <f t="shared" si="243"/>
        <v>28.3</v>
      </c>
      <c r="M2727" s="18">
        <f t="shared" si="244"/>
        <v>27.835257044664409</v>
      </c>
      <c r="N2727" s="16"/>
      <c r="O2727" s="16"/>
      <c r="P2727" s="16"/>
    </row>
    <row r="2728" spans="1:16" x14ac:dyDescent="0.25">
      <c r="A2728" s="16"/>
      <c r="B2728" s="16"/>
      <c r="C2728" s="16"/>
      <c r="D2728" s="17"/>
      <c r="E2728" s="16"/>
      <c r="F2728" s="18"/>
      <c r="G2728" s="18"/>
      <c r="H2728" s="18"/>
      <c r="I2728" s="18"/>
      <c r="J2728" s="19"/>
      <c r="K2728" s="19"/>
      <c r="L2728" s="20">
        <f t="shared" si="243"/>
        <v>28.5</v>
      </c>
      <c r="M2728" s="18">
        <f t="shared" si="244"/>
        <v>27.980711733497323</v>
      </c>
      <c r="N2728" s="16"/>
      <c r="O2728" s="16"/>
      <c r="P2728" s="16"/>
    </row>
    <row r="2729" spans="1:16" x14ac:dyDescent="0.25">
      <c r="A2729" s="16"/>
      <c r="B2729" s="16"/>
      <c r="C2729" s="16"/>
      <c r="D2729" s="17"/>
      <c r="E2729" s="16"/>
      <c r="F2729" s="18"/>
      <c r="G2729" s="18"/>
      <c r="H2729" s="18"/>
      <c r="I2729" s="18"/>
      <c r="J2729" s="19"/>
      <c r="K2729" s="19"/>
      <c r="L2729" s="20">
        <f t="shared" si="243"/>
        <v>39</v>
      </c>
      <c r="M2729" s="18">
        <f t="shared" si="244"/>
        <v>34.421234456635602</v>
      </c>
      <c r="N2729" s="16"/>
      <c r="O2729" s="16"/>
      <c r="P2729" s="16"/>
    </row>
    <row r="2730" spans="1:16" x14ac:dyDescent="0.25">
      <c r="A2730" s="16"/>
      <c r="B2730" s="16"/>
      <c r="C2730" s="16"/>
      <c r="D2730" s="17"/>
      <c r="E2730" s="16"/>
      <c r="F2730" s="18"/>
      <c r="G2730" s="18"/>
      <c r="H2730" s="18"/>
      <c r="I2730" s="18"/>
      <c r="J2730" s="19"/>
      <c r="K2730" s="19"/>
      <c r="L2730" s="20">
        <f t="shared" si="243"/>
        <v>22.5</v>
      </c>
      <c r="M2730" s="18">
        <f t="shared" si="244"/>
        <v>23.618573942881145</v>
      </c>
      <c r="N2730" s="16"/>
      <c r="O2730" s="16"/>
      <c r="P2730" s="16"/>
    </row>
    <row r="2731" spans="1:16" x14ac:dyDescent="0.25">
      <c r="A2731" s="16"/>
      <c r="B2731" s="16"/>
      <c r="C2731" s="16"/>
      <c r="D2731" s="17"/>
      <c r="E2731" s="16"/>
      <c r="F2731" s="18"/>
      <c r="G2731" s="18"/>
      <c r="H2731" s="18"/>
      <c r="I2731" s="18"/>
      <c r="J2731" s="19"/>
      <c r="K2731" s="19"/>
      <c r="L2731" s="20">
        <f t="shared" si="243"/>
        <v>22.1</v>
      </c>
      <c r="M2731" s="18">
        <f t="shared" si="244"/>
        <v>23.14927185957238</v>
      </c>
      <c r="N2731" s="16"/>
      <c r="O2731" s="16"/>
      <c r="P2731" s="16"/>
    </row>
    <row r="2732" spans="1:16" x14ac:dyDescent="0.25">
      <c r="A2732" s="16"/>
      <c r="B2732" s="16"/>
      <c r="C2732" s="16"/>
      <c r="D2732" s="17"/>
      <c r="E2732" s="16"/>
      <c r="F2732" s="18"/>
      <c r="G2732" s="18"/>
      <c r="H2732" s="18"/>
      <c r="I2732" s="18"/>
      <c r="J2732" s="19"/>
      <c r="K2732" s="19"/>
      <c r="L2732" s="20">
        <f t="shared" si="243"/>
        <v>24.2</v>
      </c>
      <c r="M2732" s="18">
        <f t="shared" si="244"/>
        <v>24.001349965094544</v>
      </c>
      <c r="N2732" s="16"/>
      <c r="O2732" s="16"/>
      <c r="P2732" s="16"/>
    </row>
    <row r="2733" spans="1:16" x14ac:dyDescent="0.25">
      <c r="A2733" s="16"/>
      <c r="B2733" s="16"/>
      <c r="C2733" s="16"/>
      <c r="D2733" s="17"/>
      <c r="E2733" s="16"/>
      <c r="F2733" s="18"/>
      <c r="G2733" s="18"/>
      <c r="H2733" s="18"/>
      <c r="I2733" s="18"/>
      <c r="J2733" s="19"/>
      <c r="K2733" s="19"/>
      <c r="L2733" s="20">
        <f t="shared" si="243"/>
        <v>28.2</v>
      </c>
      <c r="M2733" s="18">
        <f t="shared" si="244"/>
        <v>27.159451830342856</v>
      </c>
      <c r="N2733" s="16"/>
      <c r="O2733" s="16"/>
      <c r="P2733" s="16"/>
    </row>
    <row r="2734" spans="1:16" x14ac:dyDescent="0.25">
      <c r="A2734" s="16"/>
      <c r="B2734" s="16"/>
      <c r="C2734" s="16"/>
      <c r="D2734" s="17"/>
      <c r="E2734" s="16"/>
      <c r="F2734" s="18"/>
      <c r="G2734" s="18"/>
      <c r="H2734" s="18"/>
      <c r="I2734" s="18"/>
      <c r="J2734" s="19"/>
      <c r="K2734" s="19"/>
      <c r="L2734" s="20">
        <f t="shared" si="243"/>
        <v>29.3</v>
      </c>
      <c r="M2734" s="18">
        <f t="shared" si="244"/>
        <v>29.003944225136724</v>
      </c>
      <c r="N2734" s="16"/>
      <c r="O2734" s="16"/>
      <c r="P2734" s="16"/>
    </row>
    <row r="2735" spans="1:16" x14ac:dyDescent="0.25">
      <c r="A2735" s="16"/>
      <c r="B2735" s="16"/>
      <c r="C2735" s="16"/>
      <c r="D2735" s="17"/>
      <c r="E2735" s="16"/>
      <c r="F2735" s="18"/>
      <c r="G2735" s="18"/>
      <c r="H2735" s="18"/>
      <c r="I2735" s="18"/>
      <c r="J2735" s="19"/>
      <c r="K2735" s="19"/>
      <c r="L2735" s="20">
        <f t="shared" si="243"/>
        <v>26.7</v>
      </c>
      <c r="M2735" s="18">
        <f t="shared" si="244"/>
        <v>25.647540426714201</v>
      </c>
      <c r="N2735" s="16"/>
      <c r="O2735" s="16"/>
      <c r="P2735" s="16"/>
    </row>
    <row r="2736" spans="1:16" x14ac:dyDescent="0.25">
      <c r="A2736" s="16"/>
      <c r="B2736" s="16"/>
      <c r="C2736" s="16"/>
      <c r="D2736" s="17"/>
      <c r="E2736" s="16"/>
      <c r="F2736" s="18"/>
      <c r="G2736" s="18"/>
      <c r="H2736" s="18"/>
      <c r="I2736" s="18"/>
      <c r="J2736" s="19"/>
      <c r="K2736" s="19"/>
      <c r="L2736" s="20">
        <f t="shared" si="243"/>
        <v>27.2</v>
      </c>
      <c r="M2736" s="18">
        <f t="shared" si="244"/>
        <v>26.2168784208272</v>
      </c>
      <c r="N2736" s="16"/>
      <c r="O2736" s="16"/>
      <c r="P2736" s="16"/>
    </row>
    <row r="2737" spans="1:16" x14ac:dyDescent="0.25">
      <c r="A2737" s="16"/>
      <c r="B2737" s="16"/>
      <c r="C2737" s="16"/>
      <c r="D2737" s="17"/>
      <c r="E2737" s="16"/>
      <c r="F2737" s="18"/>
      <c r="G2737" s="18"/>
      <c r="H2737" s="18"/>
      <c r="I2737" s="18"/>
      <c r="J2737" s="19"/>
      <c r="K2737" s="19"/>
      <c r="L2737" s="20">
        <f t="shared" si="243"/>
        <v>35.200000000000003</v>
      </c>
      <c r="M2737" s="18">
        <f t="shared" si="244"/>
        <v>31.374280323086484</v>
      </c>
      <c r="N2737" s="16"/>
      <c r="O2737" s="16"/>
      <c r="P2737" s="16"/>
    </row>
    <row r="2738" spans="1:16" x14ac:dyDescent="0.25">
      <c r="A2738" s="16"/>
      <c r="B2738" s="16"/>
      <c r="C2738" s="16"/>
      <c r="D2738" s="17"/>
      <c r="E2738" s="16"/>
      <c r="F2738" s="18"/>
      <c r="G2738" s="18"/>
      <c r="H2738" s="18"/>
      <c r="I2738" s="18"/>
      <c r="J2738" s="19"/>
      <c r="K2738" s="19"/>
      <c r="L2738" s="20">
        <f t="shared" si="243"/>
        <v>27</v>
      </c>
      <c r="M2738" s="18">
        <f t="shared" si="244"/>
        <v>25.950342296428843</v>
      </c>
      <c r="N2738" s="16"/>
      <c r="O2738" s="16"/>
      <c r="P2738" s="16"/>
    </row>
    <row r="2739" spans="1:16" x14ac:dyDescent="0.25">
      <c r="A2739" s="16"/>
      <c r="B2739" s="16"/>
      <c r="C2739" s="16"/>
      <c r="D2739" s="17"/>
      <c r="E2739" s="16"/>
      <c r="F2739" s="18"/>
      <c r="G2739" s="18"/>
      <c r="H2739" s="18"/>
      <c r="I2739" s="18"/>
      <c r="J2739" s="19"/>
      <c r="K2739" s="19"/>
      <c r="L2739" s="20">
        <f t="shared" si="243"/>
        <v>35.4</v>
      </c>
      <c r="M2739" s="18">
        <f t="shared" si="244"/>
        <v>33.197333257301949</v>
      </c>
      <c r="N2739" s="16"/>
      <c r="O2739" s="16"/>
      <c r="P2739" s="16"/>
    </row>
    <row r="2740" spans="1:16" x14ac:dyDescent="0.25">
      <c r="A2740" s="16"/>
      <c r="B2740" s="16"/>
      <c r="C2740" s="16"/>
      <c r="D2740" s="17"/>
      <c r="E2740" s="16"/>
      <c r="F2740" s="18"/>
      <c r="G2740" s="18"/>
      <c r="H2740" s="18"/>
      <c r="I2740" s="18"/>
      <c r="J2740" s="19"/>
      <c r="K2740" s="19"/>
      <c r="L2740" s="20">
        <f t="shared" si="243"/>
        <v>23.1</v>
      </c>
      <c r="M2740" s="18">
        <f t="shared" si="244"/>
        <v>23.918074764427686</v>
      </c>
      <c r="N2740" s="16"/>
      <c r="O2740" s="16"/>
      <c r="P2740" s="16"/>
    </row>
    <row r="2741" spans="1:16" x14ac:dyDescent="0.25">
      <c r="A2741" s="16"/>
      <c r="B2741" s="16"/>
      <c r="C2741" s="16"/>
      <c r="D2741" s="17"/>
      <c r="E2741" s="16"/>
      <c r="F2741" s="18"/>
      <c r="G2741" s="18"/>
      <c r="H2741" s="18"/>
      <c r="I2741" s="18"/>
      <c r="J2741" s="19"/>
      <c r="K2741" s="19"/>
      <c r="L2741" s="20">
        <f t="shared" si="243"/>
        <v>25.6</v>
      </c>
      <c r="M2741" s="18">
        <f t="shared" si="244"/>
        <v>24.436057317834958</v>
      </c>
      <c r="N2741" s="16"/>
      <c r="O2741" s="16"/>
      <c r="P2741" s="16"/>
    </row>
    <row r="2742" spans="1:16" x14ac:dyDescent="0.25">
      <c r="A2742" s="16"/>
      <c r="B2742" s="16"/>
      <c r="C2742" s="16"/>
      <c r="D2742" s="17"/>
      <c r="E2742" s="16"/>
      <c r="F2742" s="18"/>
      <c r="G2742" s="18"/>
      <c r="H2742" s="18"/>
      <c r="I2742" s="18"/>
      <c r="J2742" s="19"/>
      <c r="K2742" s="19"/>
      <c r="L2742" s="20">
        <f t="shared" ref="L2742:L2805" si="245">E1156</f>
        <v>33.700000000000003</v>
      </c>
      <c r="M2742" s="18">
        <f t="shared" si="244"/>
        <v>32.586533411997806</v>
      </c>
      <c r="N2742" s="16"/>
      <c r="O2742" s="16"/>
      <c r="P2742" s="16"/>
    </row>
    <row r="2743" spans="1:16" x14ac:dyDescent="0.25">
      <c r="A2743" s="16"/>
      <c r="B2743" s="16"/>
      <c r="C2743" s="16"/>
      <c r="D2743" s="17"/>
      <c r="E2743" s="16"/>
      <c r="F2743" s="18"/>
      <c r="G2743" s="18"/>
      <c r="H2743" s="18"/>
      <c r="I2743" s="18"/>
      <c r="J2743" s="19"/>
      <c r="K2743" s="19"/>
      <c r="L2743" s="20">
        <f t="shared" si="245"/>
        <v>29.8</v>
      </c>
      <c r="M2743" s="18">
        <f t="shared" si="244"/>
        <v>29.603756513368854</v>
      </c>
      <c r="N2743" s="16"/>
      <c r="O2743" s="16"/>
      <c r="P2743" s="16"/>
    </row>
    <row r="2744" spans="1:16" x14ac:dyDescent="0.25">
      <c r="A2744" s="16"/>
      <c r="B2744" s="16"/>
      <c r="C2744" s="16"/>
      <c r="D2744" s="17"/>
      <c r="E2744" s="16"/>
      <c r="F2744" s="18"/>
      <c r="G2744" s="18"/>
      <c r="H2744" s="18"/>
      <c r="I2744" s="18"/>
      <c r="J2744" s="19"/>
      <c r="K2744" s="19"/>
      <c r="L2744" s="20">
        <f t="shared" si="245"/>
        <v>23.8</v>
      </c>
      <c r="M2744" s="18">
        <f t="shared" si="244"/>
        <v>23.998262630673526</v>
      </c>
      <c r="N2744" s="16"/>
      <c r="O2744" s="16"/>
      <c r="P2744" s="16"/>
    </row>
    <row r="2745" spans="1:16" x14ac:dyDescent="0.25">
      <c r="A2745" s="16"/>
      <c r="B2745" s="16"/>
      <c r="C2745" s="16"/>
      <c r="D2745" s="17"/>
      <c r="E2745" s="16"/>
      <c r="F2745" s="18"/>
      <c r="G2745" s="18"/>
      <c r="H2745" s="18"/>
      <c r="I2745" s="18"/>
      <c r="J2745" s="19"/>
      <c r="K2745" s="19"/>
      <c r="L2745" s="20">
        <f t="shared" si="245"/>
        <v>27.9</v>
      </c>
      <c r="M2745" s="18">
        <f t="shared" si="244"/>
        <v>27.197563322502962</v>
      </c>
      <c r="N2745" s="16"/>
      <c r="O2745" s="16"/>
      <c r="P2745" s="16"/>
    </row>
    <row r="2746" spans="1:16" x14ac:dyDescent="0.25">
      <c r="A2746" s="16"/>
      <c r="B2746" s="16"/>
      <c r="C2746" s="16"/>
      <c r="D2746" s="17"/>
      <c r="E2746" s="16"/>
      <c r="F2746" s="18"/>
      <c r="G2746" s="18"/>
      <c r="H2746" s="18"/>
      <c r="I2746" s="18"/>
      <c r="J2746" s="19"/>
      <c r="K2746" s="19"/>
      <c r="L2746" s="20">
        <f t="shared" si="245"/>
        <v>33.9</v>
      </c>
      <c r="M2746" s="18">
        <f t="shared" si="244"/>
        <v>32.642117931532596</v>
      </c>
      <c r="N2746" s="16"/>
      <c r="O2746" s="16"/>
      <c r="P2746" s="16"/>
    </row>
    <row r="2747" spans="1:16" x14ac:dyDescent="0.25">
      <c r="A2747" s="16"/>
      <c r="B2747" s="16"/>
      <c r="C2747" s="16"/>
      <c r="D2747" s="17"/>
      <c r="E2747" s="16"/>
      <c r="F2747" s="18"/>
      <c r="G2747" s="18"/>
      <c r="H2747" s="18"/>
      <c r="I2747" s="18"/>
      <c r="J2747" s="19"/>
      <c r="K2747" s="19"/>
      <c r="L2747" s="20">
        <f t="shared" si="245"/>
        <v>36.799999999999997</v>
      </c>
      <c r="M2747" s="18">
        <f t="shared" si="244"/>
        <v>34.562150899276162</v>
      </c>
      <c r="N2747" s="16"/>
      <c r="O2747" s="16"/>
      <c r="P2747" s="16"/>
    </row>
    <row r="2748" spans="1:16" x14ac:dyDescent="0.25">
      <c r="A2748" s="16"/>
      <c r="B2748" s="16"/>
      <c r="C2748" s="16"/>
      <c r="D2748" s="17"/>
      <c r="E2748" s="16"/>
      <c r="F2748" s="18"/>
      <c r="G2748" s="18"/>
      <c r="H2748" s="18"/>
      <c r="I2748" s="18"/>
      <c r="J2748" s="19"/>
      <c r="K2748" s="19"/>
      <c r="L2748" s="20">
        <f t="shared" si="245"/>
        <v>39</v>
      </c>
      <c r="M2748" s="18">
        <f t="shared" ref="M2748:M2811" si="246">L1162</f>
        <v>34.138184687526945</v>
      </c>
      <c r="N2748" s="16"/>
      <c r="O2748" s="16"/>
      <c r="P2748" s="16"/>
    </row>
    <row r="2749" spans="1:16" x14ac:dyDescent="0.25">
      <c r="A2749" s="16"/>
      <c r="B2749" s="16"/>
      <c r="C2749" s="16"/>
      <c r="D2749" s="17"/>
      <c r="E2749" s="16"/>
      <c r="F2749" s="18"/>
      <c r="G2749" s="18"/>
      <c r="H2749" s="18"/>
      <c r="I2749" s="18"/>
      <c r="J2749" s="19"/>
      <c r="K2749" s="19"/>
      <c r="L2749" s="20">
        <f t="shared" si="245"/>
        <v>29</v>
      </c>
      <c r="M2749" s="18">
        <f t="shared" si="246"/>
        <v>28.783137783745083</v>
      </c>
      <c r="N2749" s="16"/>
      <c r="O2749" s="16"/>
      <c r="P2749" s="16"/>
    </row>
    <row r="2750" spans="1:16" x14ac:dyDescent="0.25">
      <c r="A2750" s="16"/>
      <c r="B2750" s="16"/>
      <c r="C2750" s="16"/>
      <c r="D2750" s="17"/>
      <c r="E2750" s="16"/>
      <c r="F2750" s="18"/>
      <c r="G2750" s="18"/>
      <c r="H2750" s="18"/>
      <c r="I2750" s="18"/>
      <c r="J2750" s="19"/>
      <c r="K2750" s="19"/>
      <c r="L2750" s="20">
        <f t="shared" si="245"/>
        <v>21</v>
      </c>
      <c r="M2750" s="18">
        <f t="shared" si="246"/>
        <v>22.235321618891547</v>
      </c>
      <c r="N2750" s="16"/>
      <c r="O2750" s="16"/>
      <c r="P2750" s="16"/>
    </row>
    <row r="2751" spans="1:16" x14ac:dyDescent="0.25">
      <c r="A2751" s="16"/>
      <c r="B2751" s="16"/>
      <c r="C2751" s="16"/>
      <c r="D2751" s="17"/>
      <c r="E2751" s="16"/>
      <c r="F2751" s="18"/>
      <c r="G2751" s="18"/>
      <c r="H2751" s="18"/>
      <c r="I2751" s="18"/>
      <c r="J2751" s="19"/>
      <c r="K2751" s="19"/>
      <c r="L2751" s="20">
        <f t="shared" si="245"/>
        <v>22.9</v>
      </c>
      <c r="M2751" s="18">
        <f t="shared" si="246"/>
        <v>23.835233936492777</v>
      </c>
      <c r="N2751" s="16"/>
      <c r="O2751" s="16"/>
      <c r="P2751" s="16"/>
    </row>
    <row r="2752" spans="1:16" x14ac:dyDescent="0.25">
      <c r="A2752" s="16"/>
      <c r="B2752" s="16"/>
      <c r="C2752" s="16"/>
      <c r="D2752" s="17"/>
      <c r="E2752" s="16"/>
      <c r="F2752" s="18"/>
      <c r="G2752" s="18"/>
      <c r="H2752" s="18"/>
      <c r="I2752" s="18"/>
      <c r="J2752" s="19"/>
      <c r="K2752" s="19"/>
      <c r="L2752" s="20">
        <f t="shared" si="245"/>
        <v>24.9</v>
      </c>
      <c r="M2752" s="18">
        <f t="shared" si="246"/>
        <v>24.078060236217638</v>
      </c>
      <c r="N2752" s="16"/>
      <c r="O2752" s="16"/>
      <c r="P2752" s="16"/>
    </row>
    <row r="2753" spans="1:16" x14ac:dyDescent="0.25">
      <c r="A2753" s="16"/>
      <c r="B2753" s="16"/>
      <c r="C2753" s="16"/>
      <c r="D2753" s="17"/>
      <c r="E2753" s="16"/>
      <c r="F2753" s="18"/>
      <c r="G2753" s="18"/>
      <c r="H2753" s="18"/>
      <c r="I2753" s="18"/>
      <c r="J2753" s="19"/>
      <c r="K2753" s="19"/>
      <c r="L2753" s="20">
        <f t="shared" si="245"/>
        <v>25.6</v>
      </c>
      <c r="M2753" s="18">
        <f t="shared" si="246"/>
        <v>24.408766130785214</v>
      </c>
      <c r="N2753" s="16"/>
      <c r="O2753" s="16"/>
      <c r="P2753" s="16"/>
    </row>
    <row r="2754" spans="1:16" x14ac:dyDescent="0.25">
      <c r="A2754" s="16"/>
      <c r="B2754" s="16"/>
      <c r="C2754" s="16"/>
      <c r="D2754" s="17"/>
      <c r="E2754" s="16"/>
      <c r="F2754" s="18"/>
      <c r="G2754" s="18"/>
      <c r="H2754" s="18"/>
      <c r="I2754" s="18"/>
      <c r="J2754" s="19"/>
      <c r="K2754" s="19"/>
      <c r="L2754" s="20">
        <f t="shared" si="245"/>
        <v>29.8</v>
      </c>
      <c r="M2754" s="18">
        <f t="shared" si="246"/>
        <v>30.932012168855579</v>
      </c>
      <c r="N2754" s="16"/>
      <c r="O2754" s="16"/>
      <c r="P2754" s="16"/>
    </row>
    <row r="2755" spans="1:16" x14ac:dyDescent="0.25">
      <c r="A2755" s="16"/>
      <c r="B2755" s="16"/>
      <c r="C2755" s="16"/>
      <c r="D2755" s="17"/>
      <c r="E2755" s="16"/>
      <c r="F2755" s="18"/>
      <c r="G2755" s="18"/>
      <c r="H2755" s="18"/>
      <c r="I2755" s="18"/>
      <c r="J2755" s="19"/>
      <c r="K2755" s="19"/>
      <c r="L2755" s="20">
        <f t="shared" si="245"/>
        <v>22.2</v>
      </c>
      <c r="M2755" s="18">
        <f t="shared" si="246"/>
        <v>23.003651037467947</v>
      </c>
      <c r="N2755" s="16"/>
      <c r="O2755" s="16"/>
      <c r="P2755" s="16"/>
    </row>
    <row r="2756" spans="1:16" x14ac:dyDescent="0.25">
      <c r="A2756" s="16"/>
      <c r="B2756" s="16"/>
      <c r="C2756" s="16"/>
      <c r="D2756" s="17"/>
      <c r="E2756" s="16"/>
      <c r="F2756" s="18"/>
      <c r="G2756" s="18"/>
      <c r="H2756" s="18"/>
      <c r="I2756" s="18"/>
      <c r="J2756" s="19"/>
      <c r="K2756" s="19"/>
      <c r="L2756" s="20">
        <f t="shared" si="245"/>
        <v>21.3</v>
      </c>
      <c r="M2756" s="18">
        <f t="shared" si="246"/>
        <v>22.329800334675806</v>
      </c>
      <c r="N2756" s="16"/>
      <c r="O2756" s="16"/>
      <c r="P2756" s="16"/>
    </row>
    <row r="2757" spans="1:16" x14ac:dyDescent="0.25">
      <c r="A2757" s="16"/>
      <c r="B2757" s="16"/>
      <c r="C2757" s="16"/>
      <c r="D2757" s="17"/>
      <c r="E2757" s="16"/>
      <c r="F2757" s="18"/>
      <c r="G2757" s="18"/>
      <c r="H2757" s="18"/>
      <c r="I2757" s="18"/>
      <c r="J2757" s="19"/>
      <c r="K2757" s="19"/>
      <c r="L2757" s="20">
        <f t="shared" si="245"/>
        <v>25.3</v>
      </c>
      <c r="M2757" s="18">
        <f t="shared" si="246"/>
        <v>24.249007944889076</v>
      </c>
      <c r="N2757" s="16"/>
      <c r="O2757" s="16"/>
      <c r="P2757" s="16"/>
    </row>
    <row r="2758" spans="1:16" x14ac:dyDescent="0.25">
      <c r="A2758" s="16"/>
      <c r="B2758" s="16"/>
      <c r="C2758" s="16"/>
      <c r="D2758" s="17"/>
      <c r="E2758" s="16"/>
      <c r="F2758" s="18"/>
      <c r="G2758" s="18"/>
      <c r="H2758" s="18"/>
      <c r="I2758" s="18"/>
      <c r="J2758" s="19"/>
      <c r="K2758" s="19"/>
      <c r="L2758" s="20">
        <f t="shared" si="245"/>
        <v>26.4</v>
      </c>
      <c r="M2758" s="18">
        <f t="shared" si="246"/>
        <v>25.248862028592885</v>
      </c>
      <c r="N2758" s="16"/>
      <c r="O2758" s="16"/>
      <c r="P2758" s="16"/>
    </row>
    <row r="2759" spans="1:16" x14ac:dyDescent="0.25">
      <c r="A2759" s="16"/>
      <c r="B2759" s="16"/>
      <c r="C2759" s="16"/>
      <c r="D2759" s="17"/>
      <c r="E2759" s="16"/>
      <c r="F2759" s="18"/>
      <c r="G2759" s="18"/>
      <c r="H2759" s="18"/>
      <c r="I2759" s="18"/>
      <c r="J2759" s="19"/>
      <c r="K2759" s="19"/>
      <c r="L2759" s="20">
        <f t="shared" si="245"/>
        <v>29.2</v>
      </c>
      <c r="M2759" s="18">
        <f t="shared" si="246"/>
        <v>29.4442446809066</v>
      </c>
      <c r="N2759" s="16"/>
      <c r="O2759" s="16"/>
      <c r="P2759" s="16"/>
    </row>
    <row r="2760" spans="1:16" x14ac:dyDescent="0.25">
      <c r="A2760" s="16"/>
      <c r="B2760" s="16"/>
      <c r="C2760" s="16"/>
      <c r="D2760" s="17"/>
      <c r="E2760" s="16"/>
      <c r="F2760" s="18"/>
      <c r="G2760" s="18"/>
      <c r="H2760" s="18"/>
      <c r="I2760" s="18"/>
      <c r="J2760" s="19"/>
      <c r="K2760" s="19"/>
      <c r="L2760" s="20">
        <f t="shared" si="245"/>
        <v>27.9</v>
      </c>
      <c r="M2760" s="18">
        <f t="shared" si="246"/>
        <v>28.901348019608935</v>
      </c>
      <c r="N2760" s="16"/>
      <c r="O2760" s="16"/>
      <c r="P2760" s="16"/>
    </row>
    <row r="2761" spans="1:16" x14ac:dyDescent="0.25">
      <c r="A2761" s="16"/>
      <c r="B2761" s="16"/>
      <c r="C2761" s="16"/>
      <c r="D2761" s="17"/>
      <c r="E2761" s="16"/>
      <c r="F2761" s="18"/>
      <c r="G2761" s="18"/>
      <c r="H2761" s="18"/>
      <c r="I2761" s="18"/>
      <c r="J2761" s="19"/>
      <c r="K2761" s="19"/>
      <c r="L2761" s="20">
        <f t="shared" si="245"/>
        <v>26.2</v>
      </c>
      <c r="M2761" s="18">
        <f t="shared" si="246"/>
        <v>24.972858050517956</v>
      </c>
      <c r="N2761" s="16"/>
      <c r="O2761" s="16"/>
      <c r="P2761" s="16"/>
    </row>
    <row r="2762" spans="1:16" x14ac:dyDescent="0.25">
      <c r="A2762" s="16"/>
      <c r="B2762" s="16"/>
      <c r="C2762" s="16"/>
      <c r="D2762" s="17"/>
      <c r="E2762" s="16"/>
      <c r="F2762" s="18"/>
      <c r="G2762" s="18"/>
      <c r="H2762" s="18"/>
      <c r="I2762" s="18"/>
      <c r="J2762" s="19"/>
      <c r="K2762" s="19"/>
      <c r="L2762" s="20">
        <f t="shared" si="245"/>
        <v>24.1</v>
      </c>
      <c r="M2762" s="18">
        <f t="shared" si="246"/>
        <v>24.003148473895376</v>
      </c>
      <c r="N2762" s="16"/>
      <c r="O2762" s="16"/>
      <c r="P2762" s="16"/>
    </row>
    <row r="2763" spans="1:16" x14ac:dyDescent="0.25">
      <c r="A2763" s="16"/>
      <c r="B2763" s="16"/>
      <c r="C2763" s="16"/>
      <c r="D2763" s="17"/>
      <c r="E2763" s="16"/>
      <c r="F2763" s="18"/>
      <c r="G2763" s="18"/>
      <c r="H2763" s="18"/>
      <c r="I2763" s="18"/>
      <c r="J2763" s="19"/>
      <c r="K2763" s="19"/>
      <c r="L2763" s="20">
        <f t="shared" si="245"/>
        <v>23.5</v>
      </c>
      <c r="M2763" s="18">
        <f t="shared" si="246"/>
        <v>23.988709052665708</v>
      </c>
      <c r="N2763" s="16"/>
      <c r="O2763" s="16"/>
      <c r="P2763" s="16"/>
    </row>
    <row r="2764" spans="1:16" x14ac:dyDescent="0.25">
      <c r="A2764" s="16"/>
      <c r="B2764" s="16"/>
      <c r="C2764" s="16"/>
      <c r="D2764" s="17"/>
      <c r="E2764" s="16"/>
      <c r="F2764" s="18"/>
      <c r="G2764" s="18"/>
      <c r="H2764" s="18"/>
      <c r="I2764" s="18"/>
      <c r="J2764" s="19"/>
      <c r="K2764" s="19"/>
      <c r="L2764" s="20">
        <f t="shared" si="245"/>
        <v>19.899999999999999</v>
      </c>
      <c r="M2764" s="18">
        <f t="shared" si="246"/>
        <v>22.02420342547817</v>
      </c>
      <c r="N2764" s="16"/>
      <c r="O2764" s="16"/>
      <c r="P2764" s="16"/>
    </row>
    <row r="2765" spans="1:16" x14ac:dyDescent="0.25">
      <c r="A2765" s="16"/>
      <c r="B2765" s="16"/>
      <c r="C2765" s="16"/>
      <c r="D2765" s="17"/>
      <c r="E2765" s="16"/>
      <c r="F2765" s="18"/>
      <c r="G2765" s="18"/>
      <c r="H2765" s="18"/>
      <c r="I2765" s="18"/>
      <c r="J2765" s="19"/>
      <c r="K2765" s="19"/>
      <c r="L2765" s="20">
        <f t="shared" si="245"/>
        <v>20.5</v>
      </c>
      <c r="M2765" s="18">
        <f t="shared" si="246"/>
        <v>18.271085236486986</v>
      </c>
      <c r="N2765" s="16"/>
      <c r="O2765" s="16"/>
      <c r="P2765" s="16"/>
    </row>
    <row r="2766" spans="1:16" x14ac:dyDescent="0.25">
      <c r="A2766" s="16"/>
      <c r="B2766" s="16"/>
      <c r="C2766" s="16"/>
      <c r="D2766" s="17"/>
      <c r="E2766" s="16"/>
      <c r="F2766" s="18"/>
      <c r="G2766" s="18"/>
      <c r="H2766" s="18"/>
      <c r="I2766" s="18"/>
      <c r="J2766" s="19"/>
      <c r="K2766" s="19"/>
      <c r="L2766" s="20">
        <f t="shared" si="245"/>
        <v>23.8</v>
      </c>
      <c r="M2766" s="18">
        <f t="shared" si="246"/>
        <v>23.999376782798766</v>
      </c>
      <c r="N2766" s="16"/>
      <c r="O2766" s="16"/>
      <c r="P2766" s="16"/>
    </row>
    <row r="2767" spans="1:16" x14ac:dyDescent="0.25">
      <c r="A2767" s="16"/>
      <c r="B2767" s="16"/>
      <c r="C2767" s="16"/>
      <c r="D2767" s="17"/>
      <c r="E2767" s="16"/>
      <c r="F2767" s="18"/>
      <c r="G2767" s="18"/>
      <c r="H2767" s="18"/>
      <c r="I2767" s="18"/>
      <c r="J2767" s="19"/>
      <c r="K2767" s="19"/>
      <c r="L2767" s="20">
        <f t="shared" si="245"/>
        <v>26.6</v>
      </c>
      <c r="M2767" s="18">
        <f t="shared" si="246"/>
        <v>24.693845761532188</v>
      </c>
      <c r="N2767" s="16"/>
      <c r="O2767" s="16"/>
      <c r="P2767" s="16"/>
    </row>
    <row r="2768" spans="1:16" x14ac:dyDescent="0.25">
      <c r="A2768" s="16"/>
      <c r="B2768" s="16"/>
      <c r="C2768" s="16"/>
      <c r="D2768" s="17"/>
      <c r="E2768" s="16"/>
      <c r="F2768" s="18"/>
      <c r="G2768" s="18"/>
      <c r="H2768" s="18"/>
      <c r="I2768" s="18"/>
      <c r="J2768" s="19"/>
      <c r="K2768" s="19"/>
      <c r="L2768" s="20">
        <f t="shared" si="245"/>
        <v>27.1</v>
      </c>
      <c r="M2768" s="18">
        <f t="shared" si="246"/>
        <v>27.983685633585235</v>
      </c>
      <c r="N2768" s="16"/>
      <c r="O2768" s="16"/>
      <c r="P2768" s="16"/>
    </row>
    <row r="2769" spans="1:16" x14ac:dyDescent="0.25">
      <c r="A2769" s="16"/>
      <c r="B2769" s="16"/>
      <c r="C2769" s="16"/>
      <c r="D2769" s="17"/>
      <c r="E2769" s="16"/>
      <c r="F2769" s="18"/>
      <c r="G2769" s="18"/>
      <c r="H2769" s="18"/>
      <c r="I2769" s="18"/>
      <c r="J2769" s="19"/>
      <c r="K2769" s="19"/>
      <c r="L2769" s="20">
        <f t="shared" si="245"/>
        <v>30.2</v>
      </c>
      <c r="M2769" s="18">
        <f t="shared" si="246"/>
        <v>34.751547437807247</v>
      </c>
      <c r="N2769" s="16"/>
      <c r="O2769" s="16"/>
      <c r="P2769" s="16"/>
    </row>
    <row r="2770" spans="1:16" x14ac:dyDescent="0.25">
      <c r="A2770" s="16"/>
      <c r="B2770" s="16"/>
      <c r="C2770" s="16"/>
      <c r="D2770" s="17"/>
      <c r="E2770" s="16"/>
      <c r="F2770" s="18"/>
      <c r="G2770" s="18"/>
      <c r="H2770" s="18"/>
      <c r="I2770" s="18"/>
      <c r="J2770" s="19"/>
      <c r="K2770" s="19"/>
      <c r="L2770" s="20">
        <f t="shared" si="245"/>
        <v>38.200000000000003</v>
      </c>
      <c r="M2770" s="18">
        <f t="shared" si="246"/>
        <v>35.11600851141278</v>
      </c>
      <c r="N2770" s="16"/>
      <c r="O2770" s="16"/>
      <c r="P2770" s="16"/>
    </row>
    <row r="2771" spans="1:16" x14ac:dyDescent="0.25">
      <c r="A2771" s="16"/>
      <c r="B2771" s="16"/>
      <c r="C2771" s="16"/>
      <c r="D2771" s="17"/>
      <c r="E2771" s="16"/>
      <c r="F2771" s="18"/>
      <c r="G2771" s="18"/>
      <c r="H2771" s="18"/>
      <c r="I2771" s="18"/>
      <c r="J2771" s="19"/>
      <c r="K2771" s="19"/>
      <c r="L2771" s="20">
        <f t="shared" si="245"/>
        <v>32.799999999999997</v>
      </c>
      <c r="M2771" s="18">
        <f t="shared" si="246"/>
        <v>26.735284578496465</v>
      </c>
      <c r="N2771" s="16"/>
      <c r="O2771" s="16"/>
      <c r="P2771" s="16"/>
    </row>
    <row r="2772" spans="1:16" x14ac:dyDescent="0.25">
      <c r="A2772" s="16"/>
      <c r="B2772" s="16"/>
      <c r="C2772" s="16"/>
      <c r="D2772" s="17"/>
      <c r="E2772" s="16"/>
      <c r="F2772" s="18"/>
      <c r="G2772" s="18"/>
      <c r="H2772" s="18"/>
      <c r="I2772" s="18"/>
      <c r="J2772" s="19"/>
      <c r="K2772" s="19"/>
      <c r="L2772" s="20">
        <f t="shared" si="245"/>
        <v>30.2</v>
      </c>
      <c r="M2772" s="18">
        <f t="shared" si="246"/>
        <v>27.886001051888652</v>
      </c>
      <c r="N2772" s="16"/>
      <c r="O2772" s="16"/>
      <c r="P2772" s="16"/>
    </row>
    <row r="2773" spans="1:16" x14ac:dyDescent="0.25">
      <c r="A2773" s="16"/>
      <c r="B2773" s="16"/>
      <c r="C2773" s="16"/>
      <c r="D2773" s="17"/>
      <c r="E2773" s="16"/>
      <c r="F2773" s="18"/>
      <c r="G2773" s="18"/>
      <c r="H2773" s="18"/>
      <c r="I2773" s="18"/>
      <c r="J2773" s="19"/>
      <c r="K2773" s="19"/>
      <c r="L2773" s="20">
        <f t="shared" si="245"/>
        <v>40.6</v>
      </c>
      <c r="M2773" s="18">
        <f t="shared" si="246"/>
        <v>31.216453746767208</v>
      </c>
      <c r="N2773" s="16"/>
      <c r="O2773" s="16"/>
      <c r="P2773" s="16"/>
    </row>
    <row r="2774" spans="1:16" x14ac:dyDescent="0.25">
      <c r="A2774" s="16"/>
      <c r="B2774" s="16"/>
      <c r="C2774" s="16"/>
      <c r="D2774" s="17"/>
      <c r="E2774" s="16"/>
      <c r="F2774" s="18"/>
      <c r="G2774" s="18"/>
      <c r="H2774" s="18"/>
      <c r="I2774" s="18"/>
      <c r="J2774" s="19"/>
      <c r="K2774" s="19"/>
      <c r="L2774" s="20">
        <f t="shared" si="245"/>
        <v>21.4</v>
      </c>
      <c r="M2774" s="18">
        <f t="shared" si="246"/>
        <v>22.868536708194782</v>
      </c>
      <c r="N2774" s="16"/>
      <c r="O2774" s="16"/>
      <c r="P2774" s="16"/>
    </row>
    <row r="2775" spans="1:16" x14ac:dyDescent="0.25">
      <c r="A2775" s="16"/>
      <c r="B2775" s="16"/>
      <c r="C2775" s="16"/>
      <c r="D2775" s="17"/>
      <c r="E2775" s="16"/>
      <c r="F2775" s="18"/>
      <c r="G2775" s="18"/>
      <c r="H2775" s="18"/>
      <c r="I2775" s="18"/>
      <c r="J2775" s="19"/>
      <c r="K2775" s="19"/>
      <c r="L2775" s="20">
        <f t="shared" si="245"/>
        <v>22.7</v>
      </c>
      <c r="M2775" s="18">
        <f t="shared" si="246"/>
        <v>23.497861423947153</v>
      </c>
      <c r="N2775" s="16"/>
      <c r="O2775" s="16"/>
      <c r="P2775" s="16"/>
    </row>
    <row r="2776" spans="1:16" x14ac:dyDescent="0.25">
      <c r="A2776" s="16"/>
      <c r="B2776" s="16"/>
      <c r="C2776" s="16"/>
      <c r="D2776" s="17"/>
      <c r="E2776" s="16"/>
      <c r="F2776" s="18"/>
      <c r="G2776" s="18"/>
      <c r="H2776" s="18"/>
      <c r="I2776" s="18"/>
      <c r="J2776" s="19"/>
      <c r="K2776" s="19"/>
      <c r="L2776" s="20">
        <f t="shared" si="245"/>
        <v>24.6</v>
      </c>
      <c r="M2776" s="18">
        <f t="shared" si="246"/>
        <v>24.007518518282136</v>
      </c>
      <c r="N2776" s="16"/>
      <c r="O2776" s="16"/>
      <c r="P2776" s="16"/>
    </row>
    <row r="2777" spans="1:16" x14ac:dyDescent="0.25">
      <c r="A2777" s="16"/>
      <c r="B2777" s="16"/>
      <c r="C2777" s="16"/>
      <c r="D2777" s="17"/>
      <c r="E2777" s="16"/>
      <c r="F2777" s="18"/>
      <c r="G2777" s="18"/>
      <c r="H2777" s="18"/>
      <c r="I2777" s="18"/>
      <c r="J2777" s="19"/>
      <c r="K2777" s="19"/>
      <c r="L2777" s="20">
        <f t="shared" si="245"/>
        <v>27.7</v>
      </c>
      <c r="M2777" s="18">
        <f t="shared" si="246"/>
        <v>26.96265329864578</v>
      </c>
      <c r="N2777" s="16"/>
      <c r="O2777" s="16"/>
      <c r="P2777" s="16"/>
    </row>
    <row r="2778" spans="1:16" x14ac:dyDescent="0.25">
      <c r="A2778" s="16"/>
      <c r="B2778" s="16"/>
      <c r="C2778" s="16"/>
      <c r="D2778" s="17"/>
      <c r="E2778" s="16"/>
      <c r="F2778" s="18"/>
      <c r="G2778" s="18"/>
      <c r="H2778" s="18"/>
      <c r="I2778" s="18"/>
      <c r="J2778" s="19"/>
      <c r="K2778" s="19"/>
      <c r="L2778" s="20">
        <f t="shared" si="245"/>
        <v>35.200000000000003</v>
      </c>
      <c r="M2778" s="18">
        <f t="shared" si="246"/>
        <v>34.528958577445394</v>
      </c>
      <c r="N2778" s="16"/>
      <c r="O2778" s="16"/>
      <c r="P2778" s="16"/>
    </row>
    <row r="2779" spans="1:16" x14ac:dyDescent="0.25">
      <c r="A2779" s="16"/>
      <c r="B2779" s="16"/>
      <c r="C2779" s="16"/>
      <c r="D2779" s="17"/>
      <c r="E2779" s="16"/>
      <c r="F2779" s="18"/>
      <c r="G2779" s="18"/>
      <c r="H2779" s="18"/>
      <c r="I2779" s="18"/>
      <c r="J2779" s="19"/>
      <c r="K2779" s="19"/>
      <c r="L2779" s="20">
        <f t="shared" si="245"/>
        <v>39.1</v>
      </c>
      <c r="M2779" s="18">
        <f t="shared" si="246"/>
        <v>35.413297220165255</v>
      </c>
      <c r="N2779" s="16"/>
      <c r="O2779" s="16"/>
      <c r="P2779" s="16"/>
    </row>
    <row r="2780" spans="1:16" x14ac:dyDescent="0.25">
      <c r="A2780" s="16"/>
      <c r="B2780" s="16"/>
      <c r="C2780" s="16"/>
      <c r="D2780" s="17"/>
      <c r="E2780" s="16"/>
      <c r="F2780" s="18"/>
      <c r="G2780" s="18"/>
      <c r="H2780" s="18"/>
      <c r="I2780" s="18"/>
      <c r="J2780" s="19"/>
      <c r="K2780" s="19"/>
      <c r="L2780" s="20">
        <f t="shared" si="245"/>
        <v>38.700000000000003</v>
      </c>
      <c r="M2780" s="18">
        <f t="shared" si="246"/>
        <v>31.848743351211795</v>
      </c>
      <c r="N2780" s="16"/>
      <c r="O2780" s="16"/>
      <c r="P2780" s="16"/>
    </row>
    <row r="2781" spans="1:16" x14ac:dyDescent="0.25">
      <c r="A2781" s="16"/>
      <c r="B2781" s="16"/>
      <c r="C2781" s="16"/>
      <c r="D2781" s="17"/>
      <c r="E2781" s="16"/>
      <c r="F2781" s="18"/>
      <c r="G2781" s="18"/>
      <c r="H2781" s="18"/>
      <c r="I2781" s="18"/>
      <c r="J2781" s="19"/>
      <c r="K2781" s="19"/>
      <c r="L2781" s="20">
        <f t="shared" si="245"/>
        <v>28.2</v>
      </c>
      <c r="M2781" s="18">
        <f t="shared" si="246"/>
        <v>28.369739780885318</v>
      </c>
      <c r="N2781" s="16"/>
      <c r="O2781" s="16"/>
      <c r="P2781" s="16"/>
    </row>
    <row r="2782" spans="1:16" x14ac:dyDescent="0.25">
      <c r="A2782" s="16"/>
      <c r="B2782" s="16"/>
      <c r="C2782" s="16"/>
      <c r="D2782" s="17"/>
      <c r="E2782" s="16"/>
      <c r="F2782" s="18"/>
      <c r="G2782" s="18"/>
      <c r="H2782" s="18"/>
      <c r="I2782" s="18"/>
      <c r="J2782" s="19"/>
      <c r="K2782" s="19"/>
      <c r="L2782" s="20">
        <f t="shared" si="245"/>
        <v>25.9</v>
      </c>
      <c r="M2782" s="18">
        <f t="shared" si="246"/>
        <v>24.681932789382724</v>
      </c>
      <c r="N2782" s="16"/>
      <c r="O2782" s="16"/>
      <c r="P2782" s="16"/>
    </row>
    <row r="2783" spans="1:16" x14ac:dyDescent="0.25">
      <c r="A2783" s="16"/>
      <c r="B2783" s="16"/>
      <c r="C2783" s="16"/>
      <c r="D2783" s="17"/>
      <c r="E2783" s="16"/>
      <c r="F2783" s="18"/>
      <c r="G2783" s="18"/>
      <c r="H2783" s="18"/>
      <c r="I2783" s="18"/>
      <c r="J2783" s="19"/>
      <c r="K2783" s="19"/>
      <c r="L2783" s="20">
        <f t="shared" si="245"/>
        <v>24.3</v>
      </c>
      <c r="M2783" s="18">
        <f t="shared" si="246"/>
        <v>24.004965107315961</v>
      </c>
      <c r="N2783" s="16"/>
      <c r="O2783" s="16"/>
      <c r="P2783" s="16"/>
    </row>
    <row r="2784" spans="1:16" x14ac:dyDescent="0.25">
      <c r="A2784" s="16"/>
      <c r="B2784" s="16"/>
      <c r="C2784" s="16"/>
      <c r="D2784" s="17"/>
      <c r="E2784" s="16"/>
      <c r="F2784" s="18"/>
      <c r="G2784" s="18"/>
      <c r="H2784" s="18"/>
      <c r="I2784" s="18"/>
      <c r="J2784" s="19"/>
      <c r="K2784" s="19"/>
      <c r="L2784" s="20">
        <f t="shared" si="245"/>
        <v>24.4</v>
      </c>
      <c r="M2784" s="18">
        <f t="shared" si="246"/>
        <v>24.00757884531269</v>
      </c>
      <c r="N2784" s="16"/>
      <c r="O2784" s="16"/>
      <c r="P2784" s="16"/>
    </row>
    <row r="2785" spans="1:16" x14ac:dyDescent="0.25">
      <c r="A2785" s="16"/>
      <c r="B2785" s="16"/>
      <c r="C2785" s="16"/>
      <c r="D2785" s="17"/>
      <c r="E2785" s="16"/>
      <c r="F2785" s="18"/>
      <c r="G2785" s="18"/>
      <c r="H2785" s="18"/>
      <c r="I2785" s="18"/>
      <c r="J2785" s="19"/>
      <c r="K2785" s="19"/>
      <c r="L2785" s="20">
        <f t="shared" si="245"/>
        <v>27.4</v>
      </c>
      <c r="M2785" s="18">
        <f t="shared" si="246"/>
        <v>28.089799172238511</v>
      </c>
      <c r="N2785" s="16"/>
      <c r="O2785" s="16"/>
      <c r="P2785" s="16"/>
    </row>
    <row r="2786" spans="1:16" x14ac:dyDescent="0.25">
      <c r="A2786" s="16"/>
      <c r="B2786" s="16"/>
      <c r="C2786" s="16"/>
      <c r="D2786" s="17"/>
      <c r="E2786" s="16"/>
      <c r="F2786" s="18"/>
      <c r="G2786" s="18"/>
      <c r="H2786" s="18"/>
      <c r="I2786" s="18"/>
      <c r="J2786" s="19"/>
      <c r="K2786" s="19"/>
      <c r="L2786" s="20">
        <f t="shared" si="245"/>
        <v>24.6</v>
      </c>
      <c r="M2786" s="18">
        <f t="shared" si="246"/>
        <v>24.054783721922242</v>
      </c>
      <c r="N2786" s="16"/>
      <c r="O2786" s="16"/>
      <c r="P2786" s="16"/>
    </row>
    <row r="2787" spans="1:16" x14ac:dyDescent="0.25">
      <c r="A2787" s="16"/>
      <c r="B2787" s="16"/>
      <c r="C2787" s="16"/>
      <c r="D2787" s="17"/>
      <c r="E2787" s="16"/>
      <c r="F2787" s="18"/>
      <c r="G2787" s="18"/>
      <c r="H2787" s="18"/>
      <c r="I2787" s="18"/>
      <c r="J2787" s="19"/>
      <c r="K2787" s="19"/>
      <c r="L2787" s="20">
        <f t="shared" si="245"/>
        <v>30.4</v>
      </c>
      <c r="M2787" s="18">
        <f t="shared" si="246"/>
        <v>28.837411764790964</v>
      </c>
      <c r="N2787" s="16"/>
      <c r="O2787" s="16"/>
      <c r="P2787" s="16"/>
    </row>
    <row r="2788" spans="1:16" x14ac:dyDescent="0.25">
      <c r="A2788" s="16"/>
      <c r="B2788" s="16"/>
      <c r="C2788" s="16"/>
      <c r="D2788" s="17"/>
      <c r="E2788" s="16"/>
      <c r="F2788" s="18"/>
      <c r="G2788" s="18"/>
      <c r="H2788" s="18"/>
      <c r="I2788" s="18"/>
      <c r="J2788" s="19"/>
      <c r="K2788" s="19"/>
      <c r="L2788" s="20">
        <f t="shared" si="245"/>
        <v>29.6</v>
      </c>
      <c r="M2788" s="18">
        <f t="shared" si="246"/>
        <v>29.117541025381094</v>
      </c>
      <c r="N2788" s="16"/>
      <c r="O2788" s="16"/>
      <c r="P2788" s="16"/>
    </row>
    <row r="2789" spans="1:16" x14ac:dyDescent="0.25">
      <c r="A2789" s="16"/>
      <c r="B2789" s="16"/>
      <c r="C2789" s="16"/>
      <c r="D2789" s="17"/>
      <c r="E2789" s="16"/>
      <c r="F2789" s="18"/>
      <c r="G2789" s="18"/>
      <c r="H2789" s="18"/>
      <c r="I2789" s="18"/>
      <c r="J2789" s="19"/>
      <c r="K2789" s="19"/>
      <c r="L2789" s="20">
        <f t="shared" si="245"/>
        <v>27.6</v>
      </c>
      <c r="M2789" s="18">
        <f t="shared" si="246"/>
        <v>27.405468901215251</v>
      </c>
      <c r="N2789" s="16"/>
      <c r="O2789" s="16"/>
      <c r="P2789" s="16"/>
    </row>
    <row r="2790" spans="1:16" x14ac:dyDescent="0.25">
      <c r="A2790" s="16"/>
      <c r="B2790" s="16"/>
      <c r="C2790" s="16"/>
      <c r="D2790" s="17"/>
      <c r="E2790" s="16"/>
      <c r="F2790" s="18"/>
      <c r="G2790" s="18"/>
      <c r="H2790" s="18"/>
      <c r="I2790" s="18"/>
      <c r="J2790" s="19"/>
      <c r="K2790" s="19"/>
      <c r="L2790" s="20">
        <f t="shared" si="245"/>
        <v>29.8</v>
      </c>
      <c r="M2790" s="18">
        <f t="shared" si="246"/>
        <v>25.679278045033524</v>
      </c>
      <c r="N2790" s="16"/>
      <c r="O2790" s="16"/>
      <c r="P2790" s="16"/>
    </row>
    <row r="2791" spans="1:16" x14ac:dyDescent="0.25">
      <c r="A2791" s="16"/>
      <c r="B2791" s="16"/>
      <c r="C2791" s="16"/>
      <c r="D2791" s="17"/>
      <c r="E2791" s="16"/>
      <c r="F2791" s="18"/>
      <c r="G2791" s="18"/>
      <c r="H2791" s="18"/>
      <c r="I2791" s="18"/>
      <c r="J2791" s="19"/>
      <c r="K2791" s="19"/>
      <c r="L2791" s="20">
        <f t="shared" si="245"/>
        <v>25.3</v>
      </c>
      <c r="M2791" s="18">
        <f t="shared" si="246"/>
        <v>24.234446620432642</v>
      </c>
      <c r="N2791" s="16"/>
      <c r="O2791" s="16"/>
      <c r="P2791" s="16"/>
    </row>
    <row r="2792" spans="1:16" x14ac:dyDescent="0.25">
      <c r="A2792" s="16"/>
      <c r="B2792" s="16"/>
      <c r="C2792" s="16"/>
      <c r="D2792" s="17"/>
      <c r="E2792" s="16"/>
      <c r="F2792" s="18"/>
      <c r="G2792" s="18"/>
      <c r="H2792" s="18"/>
      <c r="I2792" s="18"/>
      <c r="J2792" s="19"/>
      <c r="K2792" s="19"/>
      <c r="L2792" s="20">
        <f t="shared" si="245"/>
        <v>27.2</v>
      </c>
      <c r="M2792" s="18">
        <f t="shared" si="246"/>
        <v>25.645413088891075</v>
      </c>
      <c r="N2792" s="16"/>
      <c r="O2792" s="16"/>
      <c r="P2792" s="16"/>
    </row>
    <row r="2793" spans="1:16" x14ac:dyDescent="0.25">
      <c r="A2793" s="16"/>
      <c r="B2793" s="16"/>
      <c r="C2793" s="16"/>
      <c r="D2793" s="17"/>
      <c r="E2793" s="16"/>
      <c r="F2793" s="18"/>
      <c r="G2793" s="18"/>
      <c r="H2793" s="18"/>
      <c r="I2793" s="18"/>
      <c r="J2793" s="19"/>
      <c r="K2793" s="19"/>
      <c r="L2793" s="20">
        <f t="shared" si="245"/>
        <v>31.8</v>
      </c>
      <c r="M2793" s="18">
        <f t="shared" si="246"/>
        <v>36.463464569873068</v>
      </c>
      <c r="N2793" s="16"/>
      <c r="O2793" s="16"/>
      <c r="P2793" s="16"/>
    </row>
    <row r="2794" spans="1:16" x14ac:dyDescent="0.25">
      <c r="A2794" s="16"/>
      <c r="B2794" s="16"/>
      <c r="C2794" s="16"/>
      <c r="D2794" s="17"/>
      <c r="E2794" s="16"/>
      <c r="F2794" s="18"/>
      <c r="G2794" s="18"/>
      <c r="H2794" s="18"/>
      <c r="I2794" s="18"/>
      <c r="J2794" s="19"/>
      <c r="K2794" s="19"/>
      <c r="L2794" s="20">
        <f t="shared" si="245"/>
        <v>24.8</v>
      </c>
      <c r="M2794" s="18">
        <f t="shared" si="246"/>
        <v>24.076269336680653</v>
      </c>
      <c r="N2794" s="16"/>
      <c r="O2794" s="16"/>
      <c r="P2794" s="16"/>
    </row>
    <row r="2795" spans="1:16" x14ac:dyDescent="0.25">
      <c r="A2795" s="16"/>
      <c r="B2795" s="16"/>
      <c r="C2795" s="16"/>
      <c r="D2795" s="17"/>
      <c r="E2795" s="16"/>
      <c r="F2795" s="18"/>
      <c r="G2795" s="18"/>
      <c r="H2795" s="18"/>
      <c r="I2795" s="18"/>
      <c r="J2795" s="19"/>
      <c r="K2795" s="19"/>
      <c r="L2795" s="20">
        <f t="shared" si="245"/>
        <v>25</v>
      </c>
      <c r="M2795" s="18">
        <f t="shared" si="246"/>
        <v>24.337147651073174</v>
      </c>
      <c r="N2795" s="16"/>
      <c r="O2795" s="16"/>
      <c r="P2795" s="16"/>
    </row>
    <row r="2796" spans="1:16" x14ac:dyDescent="0.25">
      <c r="A2796" s="16"/>
      <c r="B2796" s="16"/>
      <c r="C2796" s="16"/>
      <c r="D2796" s="17"/>
      <c r="E2796" s="16"/>
      <c r="F2796" s="18"/>
      <c r="G2796" s="18"/>
      <c r="H2796" s="18"/>
      <c r="I2796" s="18"/>
      <c r="J2796" s="19"/>
      <c r="K2796" s="19"/>
      <c r="L2796" s="20">
        <f t="shared" si="245"/>
        <v>25.8</v>
      </c>
      <c r="M2796" s="18">
        <f t="shared" si="246"/>
        <v>24.530525903566748</v>
      </c>
      <c r="N2796" s="16"/>
      <c r="O2796" s="16"/>
      <c r="P2796" s="16"/>
    </row>
    <row r="2797" spans="1:16" x14ac:dyDescent="0.25">
      <c r="A2797" s="16"/>
      <c r="B2797" s="16"/>
      <c r="C2797" s="16"/>
      <c r="D2797" s="17"/>
      <c r="E2797" s="16"/>
      <c r="F2797" s="18"/>
      <c r="G2797" s="18"/>
      <c r="H2797" s="18"/>
      <c r="I2797" s="18"/>
      <c r="J2797" s="19"/>
      <c r="K2797" s="19"/>
      <c r="L2797" s="20">
        <f t="shared" si="245"/>
        <v>27.1</v>
      </c>
      <c r="M2797" s="18">
        <f t="shared" si="246"/>
        <v>25.047069360636979</v>
      </c>
      <c r="N2797" s="16"/>
      <c r="O2797" s="16"/>
      <c r="P2797" s="16"/>
    </row>
    <row r="2798" spans="1:16" x14ac:dyDescent="0.25">
      <c r="A2798" s="16"/>
      <c r="B2798" s="16"/>
      <c r="C2798" s="16"/>
      <c r="D2798" s="17"/>
      <c r="E2798" s="16"/>
      <c r="F2798" s="18"/>
      <c r="G2798" s="18"/>
      <c r="H2798" s="18"/>
      <c r="I2798" s="18"/>
      <c r="J2798" s="19"/>
      <c r="K2798" s="19"/>
      <c r="L2798" s="20">
        <f t="shared" si="245"/>
        <v>28.5</v>
      </c>
      <c r="M2798" s="18">
        <f t="shared" si="246"/>
        <v>28.190800443438807</v>
      </c>
      <c r="N2798" s="16"/>
      <c r="O2798" s="16"/>
      <c r="P2798" s="16"/>
    </row>
    <row r="2799" spans="1:16" x14ac:dyDescent="0.25">
      <c r="A2799" s="16"/>
      <c r="B2799" s="16"/>
      <c r="C2799" s="16"/>
      <c r="D2799" s="17"/>
      <c r="E2799" s="16"/>
      <c r="F2799" s="18"/>
      <c r="G2799" s="18"/>
      <c r="H2799" s="18"/>
      <c r="I2799" s="18"/>
      <c r="J2799" s="19"/>
      <c r="K2799" s="19"/>
      <c r="L2799" s="20">
        <f t="shared" si="245"/>
        <v>27.1</v>
      </c>
      <c r="M2799" s="18">
        <f t="shared" si="246"/>
        <v>25.821267064764797</v>
      </c>
      <c r="N2799" s="16"/>
      <c r="O2799" s="16"/>
      <c r="P2799" s="16"/>
    </row>
    <row r="2800" spans="1:16" x14ac:dyDescent="0.25">
      <c r="A2800" s="16"/>
      <c r="B2800" s="16"/>
      <c r="C2800" s="16"/>
      <c r="D2800" s="17"/>
      <c r="E2800" s="16"/>
      <c r="F2800" s="18"/>
      <c r="G2800" s="18"/>
      <c r="H2800" s="18"/>
      <c r="I2800" s="18"/>
      <c r="J2800" s="19"/>
      <c r="K2800" s="19"/>
      <c r="L2800" s="20">
        <f t="shared" si="245"/>
        <v>30.6</v>
      </c>
      <c r="M2800" s="18">
        <f t="shared" si="246"/>
        <v>32.376880306059036</v>
      </c>
      <c r="N2800" s="16"/>
      <c r="O2800" s="16"/>
      <c r="P2800" s="16"/>
    </row>
    <row r="2801" spans="1:16" x14ac:dyDescent="0.25">
      <c r="A2801" s="16"/>
      <c r="B2801" s="16"/>
      <c r="C2801" s="16"/>
      <c r="D2801" s="17"/>
      <c r="E2801" s="16"/>
      <c r="F2801" s="18"/>
      <c r="G2801" s="18"/>
      <c r="H2801" s="18"/>
      <c r="I2801" s="18"/>
      <c r="J2801" s="19"/>
      <c r="K2801" s="19"/>
      <c r="L2801" s="20">
        <f t="shared" si="245"/>
        <v>29.2</v>
      </c>
      <c r="M2801" s="18">
        <f t="shared" si="246"/>
        <v>28.470699561343785</v>
      </c>
      <c r="N2801" s="16"/>
      <c r="O2801" s="16"/>
      <c r="P2801" s="16"/>
    </row>
    <row r="2802" spans="1:16" x14ac:dyDescent="0.25">
      <c r="A2802" s="16"/>
      <c r="B2802" s="16"/>
      <c r="C2802" s="16"/>
      <c r="D2802" s="17"/>
      <c r="E2802" s="16"/>
      <c r="F2802" s="18"/>
      <c r="G2802" s="18"/>
      <c r="H2802" s="18"/>
      <c r="I2802" s="18"/>
      <c r="J2802" s="19"/>
      <c r="K2802" s="19"/>
      <c r="L2802" s="20">
        <f t="shared" si="245"/>
        <v>30.3</v>
      </c>
      <c r="M2802" s="18">
        <f t="shared" si="246"/>
        <v>29.506488184176607</v>
      </c>
      <c r="N2802" s="16"/>
      <c r="O2802" s="16"/>
      <c r="P2802" s="16"/>
    </row>
    <row r="2803" spans="1:16" x14ac:dyDescent="0.25">
      <c r="A2803" s="16"/>
      <c r="B2803" s="16"/>
      <c r="C2803" s="16"/>
      <c r="D2803" s="17"/>
      <c r="E2803" s="16"/>
      <c r="F2803" s="18"/>
      <c r="G2803" s="18"/>
      <c r="H2803" s="18"/>
      <c r="I2803" s="18"/>
      <c r="J2803" s="19"/>
      <c r="K2803" s="19"/>
      <c r="L2803" s="20">
        <f t="shared" si="245"/>
        <v>32.6</v>
      </c>
      <c r="M2803" s="18">
        <f t="shared" si="246"/>
        <v>33.34786285368331</v>
      </c>
      <c r="N2803" s="16"/>
      <c r="O2803" s="16"/>
      <c r="P2803" s="16"/>
    </row>
    <row r="2804" spans="1:16" x14ac:dyDescent="0.25">
      <c r="A2804" s="16"/>
      <c r="B2804" s="16"/>
      <c r="C2804" s="16"/>
      <c r="D2804" s="17"/>
      <c r="E2804" s="16"/>
      <c r="F2804" s="18"/>
      <c r="G2804" s="18"/>
      <c r="H2804" s="18"/>
      <c r="I2804" s="18"/>
      <c r="J2804" s="19"/>
      <c r="K2804" s="19"/>
      <c r="L2804" s="20">
        <f t="shared" si="245"/>
        <v>38.200000000000003</v>
      </c>
      <c r="M2804" s="18">
        <f t="shared" si="246"/>
        <v>34.336833230543391</v>
      </c>
      <c r="N2804" s="16"/>
      <c r="O2804" s="16"/>
      <c r="P2804" s="16"/>
    </row>
    <row r="2805" spans="1:16" x14ac:dyDescent="0.25">
      <c r="A2805" s="16"/>
      <c r="B2805" s="16"/>
      <c r="C2805" s="16"/>
      <c r="D2805" s="17"/>
      <c r="E2805" s="16"/>
      <c r="F2805" s="18"/>
      <c r="G2805" s="18"/>
      <c r="H2805" s="18"/>
      <c r="I2805" s="18"/>
      <c r="J2805" s="19"/>
      <c r="K2805" s="19"/>
      <c r="L2805" s="20">
        <f t="shared" si="245"/>
        <v>30</v>
      </c>
      <c r="M2805" s="18">
        <f t="shared" si="246"/>
        <v>30.934226674694116</v>
      </c>
      <c r="N2805" s="16"/>
      <c r="O2805" s="16"/>
      <c r="P2805" s="16"/>
    </row>
    <row r="2806" spans="1:16" x14ac:dyDescent="0.25">
      <c r="A2806" s="16"/>
      <c r="B2806" s="16"/>
      <c r="C2806" s="16"/>
      <c r="D2806" s="17"/>
      <c r="E2806" s="16"/>
      <c r="F2806" s="18"/>
      <c r="G2806" s="18"/>
      <c r="H2806" s="18"/>
      <c r="I2806" s="18"/>
      <c r="J2806" s="19"/>
      <c r="K2806" s="19"/>
      <c r="L2806" s="20">
        <f t="shared" ref="L2806:L2869" si="247">E1220</f>
        <v>26.7</v>
      </c>
      <c r="M2806" s="18">
        <f t="shared" si="246"/>
        <v>25.501848810645928</v>
      </c>
      <c r="N2806" s="16"/>
      <c r="O2806" s="16"/>
      <c r="P2806" s="16"/>
    </row>
    <row r="2807" spans="1:16" x14ac:dyDescent="0.25">
      <c r="A2807" s="16"/>
      <c r="B2807" s="16"/>
      <c r="C2807" s="16"/>
      <c r="D2807" s="17"/>
      <c r="E2807" s="16"/>
      <c r="F2807" s="18"/>
      <c r="G2807" s="18"/>
      <c r="H2807" s="18"/>
      <c r="I2807" s="18"/>
      <c r="J2807" s="19"/>
      <c r="K2807" s="19"/>
      <c r="L2807" s="20">
        <f t="shared" si="247"/>
        <v>26</v>
      </c>
      <c r="M2807" s="18">
        <f t="shared" si="246"/>
        <v>24.723909105750398</v>
      </c>
      <c r="N2807" s="16"/>
      <c r="O2807" s="16"/>
      <c r="P2807" s="16"/>
    </row>
    <row r="2808" spans="1:16" x14ac:dyDescent="0.25">
      <c r="A2808" s="16"/>
      <c r="B2808" s="16"/>
      <c r="C2808" s="16"/>
      <c r="D2808" s="17"/>
      <c r="E2808" s="16"/>
      <c r="F2808" s="18"/>
      <c r="G2808" s="18"/>
      <c r="H2808" s="18"/>
      <c r="I2808" s="18"/>
      <c r="J2808" s="19"/>
      <c r="K2808" s="19"/>
      <c r="L2808" s="20">
        <f t="shared" si="247"/>
        <v>27.2</v>
      </c>
      <c r="M2808" s="18">
        <f t="shared" si="246"/>
        <v>26.056090101229898</v>
      </c>
      <c r="N2808" s="16"/>
      <c r="O2808" s="16"/>
      <c r="P2808" s="16"/>
    </row>
    <row r="2809" spans="1:16" x14ac:dyDescent="0.25">
      <c r="A2809" s="16"/>
      <c r="B2809" s="16"/>
      <c r="C2809" s="16"/>
      <c r="D2809" s="17"/>
      <c r="E2809" s="16"/>
      <c r="F2809" s="18"/>
      <c r="G2809" s="18"/>
      <c r="H2809" s="18"/>
      <c r="I2809" s="18"/>
      <c r="J2809" s="19"/>
      <c r="K2809" s="19"/>
      <c r="L2809" s="20">
        <f t="shared" si="247"/>
        <v>33.4</v>
      </c>
      <c r="M2809" s="18">
        <f t="shared" si="246"/>
        <v>32.364979734405992</v>
      </c>
      <c r="N2809" s="16"/>
      <c r="O2809" s="16"/>
      <c r="P2809" s="16"/>
    </row>
    <row r="2810" spans="1:16" x14ac:dyDescent="0.25">
      <c r="A2810" s="16"/>
      <c r="B2810" s="16"/>
      <c r="C2810" s="16"/>
      <c r="D2810" s="17"/>
      <c r="E2810" s="16"/>
      <c r="F2810" s="18"/>
      <c r="G2810" s="18"/>
      <c r="H2810" s="18"/>
      <c r="I2810" s="18"/>
      <c r="J2810" s="19"/>
      <c r="K2810" s="19"/>
      <c r="L2810" s="20">
        <f t="shared" si="247"/>
        <v>27.5</v>
      </c>
      <c r="M2810" s="18">
        <f t="shared" si="246"/>
        <v>26.504048115149253</v>
      </c>
      <c r="N2810" s="16"/>
      <c r="O2810" s="16"/>
      <c r="P2810" s="16"/>
    </row>
    <row r="2811" spans="1:16" x14ac:dyDescent="0.25">
      <c r="A2811" s="16"/>
      <c r="B2811" s="16"/>
      <c r="C2811" s="16"/>
      <c r="D2811" s="17"/>
      <c r="E2811" s="16"/>
      <c r="F2811" s="18"/>
      <c r="G2811" s="18"/>
      <c r="H2811" s="18"/>
      <c r="I2811" s="18"/>
      <c r="J2811" s="19"/>
      <c r="K2811" s="19"/>
      <c r="L2811" s="20">
        <f t="shared" si="247"/>
        <v>28.3</v>
      </c>
      <c r="M2811" s="18">
        <f t="shared" si="246"/>
        <v>27.61384108066903</v>
      </c>
      <c r="N2811" s="16"/>
      <c r="O2811" s="16"/>
      <c r="P2811" s="16"/>
    </row>
    <row r="2812" spans="1:16" x14ac:dyDescent="0.25">
      <c r="A2812" s="16"/>
      <c r="B2812" s="16"/>
      <c r="C2812" s="16"/>
      <c r="D2812" s="17"/>
      <c r="E2812" s="16"/>
      <c r="F2812" s="18"/>
      <c r="G2812" s="18"/>
      <c r="H2812" s="18"/>
      <c r="I2812" s="18"/>
      <c r="J2812" s="19"/>
      <c r="K2812" s="19"/>
      <c r="L2812" s="20">
        <f t="shared" si="247"/>
        <v>31.4</v>
      </c>
      <c r="M2812" s="18">
        <f t="shared" ref="M2812:M2875" si="248">L1226</f>
        <v>31.272335935952093</v>
      </c>
      <c r="N2812" s="16"/>
      <c r="O2812" s="16"/>
      <c r="P2812" s="16"/>
    </row>
    <row r="2813" spans="1:16" x14ac:dyDescent="0.25">
      <c r="A2813" s="16"/>
      <c r="B2813" s="16"/>
      <c r="C2813" s="16"/>
      <c r="D2813" s="17"/>
      <c r="E2813" s="16"/>
      <c r="F2813" s="18"/>
      <c r="G2813" s="18"/>
      <c r="H2813" s="18"/>
      <c r="I2813" s="18"/>
      <c r="J2813" s="19"/>
      <c r="K2813" s="19"/>
      <c r="L2813" s="20">
        <f t="shared" si="247"/>
        <v>32.799999999999997</v>
      </c>
      <c r="M2813" s="18">
        <f t="shared" si="248"/>
        <v>32.15987170324015</v>
      </c>
      <c r="N2813" s="16"/>
      <c r="O2813" s="16"/>
      <c r="P2813" s="16"/>
    </row>
    <row r="2814" spans="1:16" x14ac:dyDescent="0.25">
      <c r="A2814" s="16"/>
      <c r="B2814" s="16"/>
      <c r="C2814" s="16"/>
      <c r="D2814" s="17"/>
      <c r="E2814" s="16"/>
      <c r="F2814" s="18"/>
      <c r="G2814" s="18"/>
      <c r="H2814" s="18"/>
      <c r="I2814" s="18"/>
      <c r="J2814" s="19"/>
      <c r="K2814" s="19"/>
      <c r="L2814" s="20">
        <f t="shared" si="247"/>
        <v>34.9</v>
      </c>
      <c r="M2814" s="18">
        <f t="shared" si="248"/>
        <v>33.034785358264045</v>
      </c>
      <c r="N2814" s="16"/>
      <c r="O2814" s="16"/>
      <c r="P2814" s="16"/>
    </row>
    <row r="2815" spans="1:16" x14ac:dyDescent="0.25">
      <c r="A2815" s="16"/>
      <c r="B2815" s="16"/>
      <c r="C2815" s="16"/>
      <c r="D2815" s="17"/>
      <c r="E2815" s="16"/>
      <c r="F2815" s="18"/>
      <c r="G2815" s="18"/>
      <c r="H2815" s="18"/>
      <c r="I2815" s="18"/>
      <c r="J2815" s="19"/>
      <c r="K2815" s="19"/>
      <c r="L2815" s="20">
        <f t="shared" si="247"/>
        <v>40.299999999999997</v>
      </c>
      <c r="M2815" s="18">
        <f t="shared" si="248"/>
        <v>34.52611400677764</v>
      </c>
      <c r="N2815" s="16"/>
      <c r="O2815" s="16"/>
      <c r="P2815" s="16"/>
    </row>
    <row r="2816" spans="1:16" x14ac:dyDescent="0.25">
      <c r="A2816" s="16"/>
      <c r="B2816" s="16"/>
      <c r="C2816" s="16"/>
      <c r="D2816" s="17"/>
      <c r="E2816" s="16"/>
      <c r="F2816" s="18"/>
      <c r="G2816" s="18"/>
      <c r="H2816" s="18"/>
      <c r="I2816" s="18"/>
      <c r="J2816" s="19"/>
      <c r="K2816" s="19"/>
      <c r="L2816" s="20">
        <f t="shared" si="247"/>
        <v>28</v>
      </c>
      <c r="M2816" s="18">
        <f t="shared" si="248"/>
        <v>27.318323342996081</v>
      </c>
      <c r="N2816" s="16"/>
      <c r="O2816" s="16"/>
      <c r="P2816" s="16"/>
    </row>
    <row r="2817" spans="1:16" x14ac:dyDescent="0.25">
      <c r="A2817" s="16"/>
      <c r="B2817" s="16"/>
      <c r="C2817" s="16"/>
      <c r="D2817" s="17"/>
      <c r="E2817" s="16"/>
      <c r="F2817" s="18"/>
      <c r="G2817" s="18"/>
      <c r="H2817" s="18"/>
      <c r="I2817" s="18"/>
      <c r="J2817" s="19"/>
      <c r="K2817" s="19"/>
      <c r="L2817" s="20">
        <f t="shared" si="247"/>
        <v>27.7</v>
      </c>
      <c r="M2817" s="18">
        <f t="shared" si="248"/>
        <v>26.805298261875819</v>
      </c>
      <c r="N2817" s="16"/>
      <c r="O2817" s="16"/>
      <c r="P2817" s="16"/>
    </row>
    <row r="2818" spans="1:16" x14ac:dyDescent="0.25">
      <c r="A2818" s="16"/>
      <c r="B2818" s="16"/>
      <c r="C2818" s="16"/>
      <c r="D2818" s="17"/>
      <c r="E2818" s="16"/>
      <c r="F2818" s="18"/>
      <c r="G2818" s="18"/>
      <c r="H2818" s="18"/>
      <c r="I2818" s="18"/>
      <c r="J2818" s="19"/>
      <c r="K2818" s="19"/>
      <c r="L2818" s="20">
        <f t="shared" si="247"/>
        <v>28.6</v>
      </c>
      <c r="M2818" s="18">
        <f t="shared" si="248"/>
        <v>28.00516720412546</v>
      </c>
      <c r="N2818" s="16"/>
      <c r="O2818" s="16"/>
      <c r="P2818" s="16"/>
    </row>
    <row r="2819" spans="1:16" x14ac:dyDescent="0.25">
      <c r="A2819" s="16"/>
      <c r="B2819" s="16"/>
      <c r="C2819" s="16"/>
      <c r="D2819" s="17"/>
      <c r="E2819" s="16"/>
      <c r="F2819" s="18"/>
      <c r="G2819" s="18"/>
      <c r="H2819" s="18"/>
      <c r="I2819" s="18"/>
      <c r="J2819" s="19"/>
      <c r="K2819" s="19"/>
      <c r="L2819" s="20">
        <f t="shared" si="247"/>
        <v>26.3</v>
      </c>
      <c r="M2819" s="18">
        <f t="shared" si="248"/>
        <v>24.977781818942788</v>
      </c>
      <c r="N2819" s="16"/>
      <c r="O2819" s="16"/>
      <c r="P2819" s="16"/>
    </row>
    <row r="2820" spans="1:16" x14ac:dyDescent="0.25">
      <c r="A2820" s="16"/>
      <c r="B2820" s="16"/>
      <c r="C2820" s="16"/>
      <c r="D2820" s="17"/>
      <c r="E2820" s="16"/>
      <c r="F2820" s="18"/>
      <c r="G2820" s="18"/>
      <c r="H2820" s="18"/>
      <c r="I2820" s="18"/>
      <c r="J2820" s="19"/>
      <c r="K2820" s="19"/>
      <c r="L2820" s="20">
        <f t="shared" si="247"/>
        <v>29.7</v>
      </c>
      <c r="M2820" s="18">
        <f t="shared" si="248"/>
        <v>29.141496514179646</v>
      </c>
      <c r="N2820" s="16"/>
      <c r="O2820" s="16"/>
      <c r="P2820" s="16"/>
    </row>
    <row r="2821" spans="1:16" x14ac:dyDescent="0.25">
      <c r="A2821" s="16"/>
      <c r="B2821" s="16"/>
      <c r="C2821" s="16"/>
      <c r="D2821" s="17"/>
      <c r="E2821" s="16"/>
      <c r="F2821" s="18"/>
      <c r="G2821" s="18"/>
      <c r="H2821" s="18"/>
      <c r="I2821" s="18"/>
      <c r="J2821" s="19"/>
      <c r="K2821" s="19"/>
      <c r="L2821" s="20">
        <f t="shared" si="247"/>
        <v>31.6</v>
      </c>
      <c r="M2821" s="18">
        <f t="shared" si="248"/>
        <v>31.981491103570036</v>
      </c>
      <c r="N2821" s="16"/>
      <c r="O2821" s="16"/>
      <c r="P2821" s="16"/>
    </row>
    <row r="2822" spans="1:16" x14ac:dyDescent="0.25">
      <c r="A2822" s="16"/>
      <c r="B2822" s="16"/>
      <c r="C2822" s="16"/>
      <c r="D2822" s="17"/>
      <c r="E2822" s="16"/>
      <c r="F2822" s="18"/>
      <c r="G2822" s="18"/>
      <c r="H2822" s="18"/>
      <c r="I2822" s="18"/>
      <c r="J2822" s="19"/>
      <c r="K2822" s="19"/>
      <c r="L2822" s="20">
        <f t="shared" si="247"/>
        <v>32.700000000000003</v>
      </c>
      <c r="M2822" s="18">
        <f t="shared" si="248"/>
        <v>32.175339202392514</v>
      </c>
      <c r="N2822" s="16"/>
      <c r="O2822" s="16"/>
      <c r="P2822" s="16"/>
    </row>
    <row r="2823" spans="1:16" x14ac:dyDescent="0.25">
      <c r="A2823" s="16"/>
      <c r="B2823" s="16"/>
      <c r="C2823" s="16"/>
      <c r="D2823" s="17"/>
      <c r="E2823" s="16"/>
      <c r="F2823" s="18"/>
      <c r="G2823" s="18"/>
      <c r="H2823" s="18"/>
      <c r="I2823" s="18"/>
      <c r="J2823" s="19"/>
      <c r="K2823" s="19"/>
      <c r="L2823" s="20">
        <f t="shared" si="247"/>
        <v>30</v>
      </c>
      <c r="M2823" s="18">
        <f t="shared" si="248"/>
        <v>29.894592663310235</v>
      </c>
      <c r="N2823" s="16"/>
      <c r="O2823" s="16"/>
      <c r="P2823" s="16"/>
    </row>
    <row r="2824" spans="1:16" x14ac:dyDescent="0.25">
      <c r="A2824" s="16"/>
      <c r="B2824" s="16"/>
      <c r="C2824" s="16"/>
      <c r="D2824" s="17"/>
      <c r="E2824" s="16"/>
      <c r="F2824" s="18"/>
      <c r="G2824" s="18"/>
      <c r="H2824" s="18"/>
      <c r="I2824" s="18"/>
      <c r="J2824" s="19"/>
      <c r="K2824" s="19"/>
      <c r="L2824" s="20">
        <f t="shared" si="247"/>
        <v>31.2</v>
      </c>
      <c r="M2824" s="18">
        <f t="shared" si="248"/>
        <v>31.06743703994227</v>
      </c>
      <c r="N2824" s="16"/>
      <c r="O2824" s="16"/>
      <c r="P2824" s="16"/>
    </row>
    <row r="2825" spans="1:16" x14ac:dyDescent="0.25">
      <c r="A2825" s="16"/>
      <c r="B2825" s="16"/>
      <c r="C2825" s="16"/>
      <c r="D2825" s="17"/>
      <c r="E2825" s="16"/>
      <c r="F2825" s="18"/>
      <c r="G2825" s="18"/>
      <c r="H2825" s="18"/>
      <c r="I2825" s="18"/>
      <c r="J2825" s="19"/>
      <c r="K2825" s="19"/>
      <c r="L2825" s="20">
        <f t="shared" si="247"/>
        <v>30.1</v>
      </c>
      <c r="M2825" s="18">
        <f t="shared" si="248"/>
        <v>30.125991185373611</v>
      </c>
      <c r="N2825" s="16"/>
      <c r="O2825" s="16"/>
      <c r="P2825" s="16"/>
    </row>
    <row r="2826" spans="1:16" x14ac:dyDescent="0.25">
      <c r="A2826" s="16"/>
      <c r="B2826" s="16"/>
      <c r="C2826" s="16"/>
      <c r="D2826" s="17"/>
      <c r="E2826" s="16"/>
      <c r="F2826" s="18"/>
      <c r="G2826" s="18"/>
      <c r="H2826" s="18"/>
      <c r="I2826" s="18"/>
      <c r="J2826" s="19"/>
      <c r="K2826" s="19"/>
      <c r="L2826" s="20">
        <f t="shared" si="247"/>
        <v>32.1</v>
      </c>
      <c r="M2826" s="18">
        <f t="shared" si="248"/>
        <v>32.55509955077337</v>
      </c>
      <c r="N2826" s="16"/>
      <c r="O2826" s="16"/>
      <c r="P2826" s="16"/>
    </row>
    <row r="2827" spans="1:16" x14ac:dyDescent="0.25">
      <c r="A2827" s="16"/>
      <c r="B2827" s="16"/>
      <c r="C2827" s="16"/>
      <c r="D2827" s="17"/>
      <c r="E2827" s="16"/>
      <c r="F2827" s="18"/>
      <c r="G2827" s="18"/>
      <c r="H2827" s="18"/>
      <c r="I2827" s="18"/>
      <c r="J2827" s="19"/>
      <c r="K2827" s="19"/>
      <c r="L2827" s="20">
        <f t="shared" si="247"/>
        <v>30.2</v>
      </c>
      <c r="M2827" s="18">
        <f t="shared" si="248"/>
        <v>30.074119084287716</v>
      </c>
      <c r="N2827" s="16"/>
      <c r="O2827" s="16"/>
      <c r="P2827" s="16"/>
    </row>
    <row r="2828" spans="1:16" x14ac:dyDescent="0.25">
      <c r="A2828" s="16"/>
      <c r="B2828" s="16"/>
      <c r="C2828" s="16"/>
      <c r="D2828" s="17"/>
      <c r="E2828" s="16"/>
      <c r="F2828" s="18"/>
      <c r="G2828" s="18"/>
      <c r="H2828" s="18"/>
      <c r="I2828" s="18"/>
      <c r="J2828" s="19"/>
      <c r="K2828" s="19"/>
      <c r="L2828" s="20">
        <f t="shared" si="247"/>
        <v>33.799999999999997</v>
      </c>
      <c r="M2828" s="18">
        <f t="shared" si="248"/>
        <v>32.747243134004044</v>
      </c>
      <c r="N2828" s="16"/>
      <c r="O2828" s="16"/>
      <c r="P2828" s="16"/>
    </row>
    <row r="2829" spans="1:16" x14ac:dyDescent="0.25">
      <c r="A2829" s="16"/>
      <c r="B2829" s="16"/>
      <c r="C2829" s="16"/>
      <c r="D2829" s="17"/>
      <c r="E2829" s="16"/>
      <c r="F2829" s="18"/>
      <c r="G2829" s="18"/>
      <c r="H2829" s="18"/>
      <c r="I2829" s="18"/>
      <c r="J2829" s="19"/>
      <c r="K2829" s="19"/>
      <c r="L2829" s="20">
        <f t="shared" si="247"/>
        <v>29.6</v>
      </c>
      <c r="M2829" s="18">
        <f t="shared" si="248"/>
        <v>29.35806436935615</v>
      </c>
      <c r="N2829" s="16"/>
      <c r="O2829" s="16"/>
      <c r="P2829" s="16"/>
    </row>
    <row r="2830" spans="1:16" x14ac:dyDescent="0.25">
      <c r="A2830" s="16"/>
      <c r="B2830" s="16"/>
      <c r="C2830" s="16"/>
      <c r="D2830" s="17"/>
      <c r="E2830" s="16"/>
      <c r="F2830" s="18"/>
      <c r="G2830" s="18"/>
      <c r="H2830" s="18"/>
      <c r="I2830" s="18"/>
      <c r="J2830" s="19"/>
      <c r="K2830" s="19"/>
      <c r="L2830" s="20">
        <f t="shared" si="247"/>
        <v>29.9</v>
      </c>
      <c r="M2830" s="18">
        <f t="shared" si="248"/>
        <v>29.743663660514855</v>
      </c>
      <c r="N2830" s="16"/>
      <c r="O2830" s="16"/>
      <c r="P2830" s="16"/>
    </row>
    <row r="2831" spans="1:16" x14ac:dyDescent="0.25">
      <c r="A2831" s="16"/>
      <c r="B2831" s="16"/>
      <c r="C2831" s="16"/>
      <c r="D2831" s="17"/>
      <c r="E2831" s="16"/>
      <c r="F2831" s="18"/>
      <c r="G2831" s="18"/>
      <c r="H2831" s="18"/>
      <c r="I2831" s="18"/>
      <c r="J2831" s="19"/>
      <c r="K2831" s="19"/>
      <c r="L2831" s="20">
        <f t="shared" si="247"/>
        <v>32</v>
      </c>
      <c r="M2831" s="18">
        <f t="shared" si="248"/>
        <v>31.650579351006467</v>
      </c>
      <c r="N2831" s="16"/>
      <c r="O2831" s="16"/>
      <c r="P2831" s="16"/>
    </row>
    <row r="2832" spans="1:16" x14ac:dyDescent="0.25">
      <c r="A2832" s="16"/>
      <c r="B2832" s="16"/>
      <c r="C2832" s="16"/>
      <c r="D2832" s="17"/>
      <c r="E2832" s="16"/>
      <c r="F2832" s="18"/>
      <c r="G2832" s="18"/>
      <c r="H2832" s="18"/>
      <c r="I2832" s="18"/>
      <c r="J2832" s="19"/>
      <c r="K2832" s="19"/>
      <c r="L2832" s="20">
        <f t="shared" si="247"/>
        <v>29.5</v>
      </c>
      <c r="M2832" s="18">
        <f t="shared" si="248"/>
        <v>29.296433946923198</v>
      </c>
      <c r="N2832" s="16"/>
      <c r="O2832" s="16"/>
      <c r="P2832" s="16"/>
    </row>
    <row r="2833" spans="1:16" x14ac:dyDescent="0.25">
      <c r="A2833" s="16"/>
      <c r="B2833" s="16"/>
      <c r="C2833" s="16"/>
      <c r="D2833" s="17"/>
      <c r="E2833" s="16"/>
      <c r="F2833" s="18"/>
      <c r="G2833" s="18"/>
      <c r="H2833" s="18"/>
      <c r="I2833" s="18"/>
      <c r="J2833" s="19"/>
      <c r="K2833" s="19"/>
      <c r="L2833" s="20">
        <f t="shared" si="247"/>
        <v>31.7</v>
      </c>
      <c r="M2833" s="18">
        <f t="shared" si="248"/>
        <v>31.468010971242041</v>
      </c>
      <c r="N2833" s="16"/>
      <c r="O2833" s="16"/>
      <c r="P2833" s="16"/>
    </row>
    <row r="2834" spans="1:16" x14ac:dyDescent="0.25">
      <c r="A2834" s="16"/>
      <c r="B2834" s="16"/>
      <c r="C2834" s="16"/>
      <c r="D2834" s="17"/>
      <c r="E2834" s="16"/>
      <c r="F2834" s="18"/>
      <c r="G2834" s="18"/>
      <c r="H2834" s="18"/>
      <c r="I2834" s="18"/>
      <c r="J2834" s="19"/>
      <c r="K2834" s="19"/>
      <c r="L2834" s="20">
        <f t="shared" si="247"/>
        <v>26.4</v>
      </c>
      <c r="M2834" s="18">
        <f t="shared" si="248"/>
        <v>25.118877223340434</v>
      </c>
      <c r="N2834" s="16"/>
      <c r="O2834" s="16"/>
      <c r="P2834" s="16"/>
    </row>
    <row r="2835" spans="1:16" x14ac:dyDescent="0.25">
      <c r="A2835" s="16"/>
      <c r="B2835" s="16"/>
      <c r="C2835" s="16"/>
      <c r="D2835" s="17"/>
      <c r="E2835" s="16"/>
      <c r="F2835" s="18"/>
      <c r="G2835" s="18"/>
      <c r="H2835" s="18"/>
      <c r="I2835" s="18"/>
      <c r="J2835" s="19"/>
      <c r="K2835" s="19"/>
      <c r="L2835" s="20">
        <f t="shared" si="247"/>
        <v>25.9</v>
      </c>
      <c r="M2835" s="18">
        <f t="shared" si="248"/>
        <v>24.697774609360387</v>
      </c>
      <c r="N2835" s="16"/>
      <c r="O2835" s="16"/>
      <c r="P2835" s="16"/>
    </row>
    <row r="2836" spans="1:16" x14ac:dyDescent="0.25">
      <c r="A2836" s="16"/>
      <c r="B2836" s="16"/>
      <c r="C2836" s="16"/>
      <c r="D2836" s="17"/>
      <c r="E2836" s="16"/>
      <c r="F2836" s="18"/>
      <c r="G2836" s="18"/>
      <c r="H2836" s="18"/>
      <c r="I2836" s="18"/>
      <c r="J2836" s="19"/>
      <c r="K2836" s="19"/>
      <c r="L2836" s="20">
        <f t="shared" si="247"/>
        <v>26.5</v>
      </c>
      <c r="M2836" s="18">
        <f t="shared" si="248"/>
        <v>25.226125022045686</v>
      </c>
      <c r="N2836" s="16"/>
      <c r="O2836" s="16"/>
      <c r="P2836" s="16"/>
    </row>
    <row r="2837" spans="1:16" x14ac:dyDescent="0.25">
      <c r="A2837" s="16"/>
      <c r="B2837" s="16"/>
      <c r="C2837" s="16"/>
      <c r="D2837" s="17"/>
      <c r="E2837" s="16"/>
      <c r="F2837" s="18"/>
      <c r="G2837" s="18"/>
      <c r="H2837" s="18"/>
      <c r="I2837" s="18"/>
      <c r="J2837" s="19"/>
      <c r="K2837" s="19"/>
      <c r="L2837" s="20">
        <f t="shared" si="247"/>
        <v>27.2</v>
      </c>
      <c r="M2837" s="18">
        <f t="shared" si="248"/>
        <v>26.325714209989847</v>
      </c>
      <c r="N2837" s="16"/>
      <c r="O2837" s="16"/>
      <c r="P2837" s="16"/>
    </row>
    <row r="2838" spans="1:16" x14ac:dyDescent="0.25">
      <c r="A2838" s="16"/>
      <c r="B2838" s="16"/>
      <c r="C2838" s="16"/>
      <c r="D2838" s="17"/>
      <c r="E2838" s="16"/>
      <c r="F2838" s="18"/>
      <c r="G2838" s="18"/>
      <c r="H2838" s="18"/>
      <c r="I2838" s="18"/>
      <c r="J2838" s="19"/>
      <c r="K2838" s="19"/>
      <c r="L2838" s="20">
        <f t="shared" si="247"/>
        <v>22.8</v>
      </c>
      <c r="M2838" s="18">
        <f t="shared" si="248"/>
        <v>23.841258944305203</v>
      </c>
      <c r="N2838" s="16"/>
      <c r="O2838" s="16"/>
      <c r="P2838" s="16"/>
    </row>
    <row r="2839" spans="1:16" x14ac:dyDescent="0.25">
      <c r="A2839" s="16"/>
      <c r="B2839" s="16"/>
      <c r="C2839" s="16"/>
      <c r="D2839" s="17"/>
      <c r="E2839" s="16"/>
      <c r="F2839" s="18"/>
      <c r="G2839" s="18"/>
      <c r="H2839" s="18"/>
      <c r="I2839" s="18"/>
      <c r="J2839" s="19"/>
      <c r="K2839" s="19"/>
      <c r="L2839" s="20">
        <f t="shared" si="247"/>
        <v>23</v>
      </c>
      <c r="M2839" s="18">
        <f t="shared" si="248"/>
        <v>23.923624919346022</v>
      </c>
      <c r="N2839" s="16"/>
      <c r="O2839" s="16"/>
      <c r="P2839" s="16"/>
    </row>
    <row r="2840" spans="1:16" x14ac:dyDescent="0.25">
      <c r="A2840" s="16"/>
      <c r="B2840" s="16"/>
      <c r="C2840" s="16"/>
      <c r="D2840" s="17"/>
      <c r="E2840" s="16"/>
      <c r="F2840" s="18"/>
      <c r="G2840" s="18"/>
      <c r="H2840" s="18"/>
      <c r="I2840" s="18"/>
      <c r="J2840" s="19"/>
      <c r="K2840" s="19"/>
      <c r="L2840" s="20">
        <f t="shared" si="247"/>
        <v>20.8</v>
      </c>
      <c r="M2840" s="18">
        <f t="shared" si="248"/>
        <v>21.321939909097253</v>
      </c>
      <c r="N2840" s="16"/>
      <c r="O2840" s="16"/>
      <c r="P2840" s="16"/>
    </row>
    <row r="2841" spans="1:16" x14ac:dyDescent="0.25">
      <c r="A2841" s="16"/>
      <c r="B2841" s="16"/>
      <c r="C2841" s="16"/>
      <c r="D2841" s="17"/>
      <c r="E2841" s="16"/>
      <c r="F2841" s="18"/>
      <c r="G2841" s="18"/>
      <c r="H2841" s="18"/>
      <c r="I2841" s="18"/>
      <c r="J2841" s="19"/>
      <c r="K2841" s="19"/>
      <c r="L2841" s="20">
        <f t="shared" si="247"/>
        <v>23.6</v>
      </c>
      <c r="M2841" s="18">
        <f t="shared" si="248"/>
        <v>23.983325332792184</v>
      </c>
      <c r="N2841" s="16"/>
      <c r="O2841" s="16"/>
      <c r="P2841" s="16"/>
    </row>
    <row r="2842" spans="1:16" x14ac:dyDescent="0.25">
      <c r="A2842" s="16"/>
      <c r="B2842" s="16"/>
      <c r="C2842" s="16"/>
      <c r="D2842" s="17"/>
      <c r="E2842" s="16"/>
      <c r="F2842" s="18"/>
      <c r="G2842" s="18"/>
      <c r="H2842" s="18"/>
      <c r="I2842" s="18"/>
      <c r="J2842" s="19"/>
      <c r="K2842" s="19"/>
      <c r="L2842" s="20">
        <f t="shared" si="247"/>
        <v>25.8</v>
      </c>
      <c r="M2842" s="18">
        <f t="shared" si="248"/>
        <v>24.588030721045712</v>
      </c>
      <c r="N2842" s="16"/>
      <c r="O2842" s="16"/>
      <c r="P2842" s="16"/>
    </row>
    <row r="2843" spans="1:16" x14ac:dyDescent="0.25">
      <c r="A2843" s="16"/>
      <c r="B2843" s="16"/>
      <c r="C2843" s="16"/>
      <c r="D2843" s="17"/>
      <c r="E2843" s="16"/>
      <c r="F2843" s="18"/>
      <c r="G2843" s="18"/>
      <c r="H2843" s="18"/>
      <c r="I2843" s="18"/>
      <c r="J2843" s="19"/>
      <c r="K2843" s="19"/>
      <c r="L2843" s="20">
        <f t="shared" si="247"/>
        <v>28.6</v>
      </c>
      <c r="M2843" s="18">
        <f t="shared" si="248"/>
        <v>29.228975669511989</v>
      </c>
      <c r="N2843" s="16"/>
      <c r="O2843" s="16"/>
      <c r="P2843" s="16"/>
    </row>
    <row r="2844" spans="1:16" x14ac:dyDescent="0.25">
      <c r="A2844" s="16"/>
      <c r="B2844" s="16"/>
      <c r="C2844" s="16"/>
      <c r="D2844" s="17"/>
      <c r="E2844" s="16"/>
      <c r="F2844" s="18"/>
      <c r="G2844" s="18"/>
      <c r="H2844" s="18"/>
      <c r="I2844" s="18"/>
      <c r="J2844" s="19"/>
      <c r="K2844" s="19"/>
      <c r="L2844" s="20">
        <f t="shared" si="247"/>
        <v>24.3</v>
      </c>
      <c r="M2844" s="18">
        <f t="shared" si="248"/>
        <v>24.003750198363985</v>
      </c>
      <c r="N2844" s="16"/>
      <c r="O2844" s="16"/>
      <c r="P2844" s="16"/>
    </row>
    <row r="2845" spans="1:16" x14ac:dyDescent="0.25">
      <c r="A2845" s="16"/>
      <c r="B2845" s="16"/>
      <c r="C2845" s="16"/>
      <c r="D2845" s="17"/>
      <c r="E2845" s="16"/>
      <c r="F2845" s="18"/>
      <c r="G2845" s="18"/>
      <c r="H2845" s="18"/>
      <c r="I2845" s="18"/>
      <c r="J2845" s="19"/>
      <c r="K2845" s="19"/>
      <c r="L2845" s="20">
        <f t="shared" si="247"/>
        <v>27</v>
      </c>
      <c r="M2845" s="18">
        <f t="shared" si="248"/>
        <v>27.299630087936713</v>
      </c>
      <c r="N2845" s="16"/>
      <c r="O2845" s="16"/>
      <c r="P2845" s="16"/>
    </row>
    <row r="2846" spans="1:16" x14ac:dyDescent="0.25">
      <c r="A2846" s="16"/>
      <c r="B2846" s="16"/>
      <c r="C2846" s="16"/>
      <c r="D2846" s="17"/>
      <c r="E2846" s="16"/>
      <c r="F2846" s="18"/>
      <c r="G2846" s="18"/>
      <c r="H2846" s="18"/>
      <c r="I2846" s="18"/>
      <c r="J2846" s="19"/>
      <c r="K2846" s="19"/>
      <c r="L2846" s="20">
        <f t="shared" si="247"/>
        <v>25.4</v>
      </c>
      <c r="M2846" s="18">
        <f t="shared" si="248"/>
        <v>24.265795675202469</v>
      </c>
      <c r="N2846" s="16"/>
      <c r="O2846" s="16"/>
      <c r="P2846" s="16"/>
    </row>
    <row r="2847" spans="1:16" x14ac:dyDescent="0.25">
      <c r="A2847" s="16"/>
      <c r="B2847" s="16"/>
      <c r="C2847" s="16"/>
      <c r="D2847" s="17"/>
      <c r="E2847" s="16"/>
      <c r="F2847" s="18"/>
      <c r="G2847" s="18"/>
      <c r="H2847" s="18"/>
      <c r="I2847" s="18"/>
      <c r="J2847" s="19"/>
      <c r="K2847" s="19"/>
      <c r="L2847" s="20">
        <f t="shared" si="247"/>
        <v>25.6</v>
      </c>
      <c r="M2847" s="18">
        <f t="shared" si="248"/>
        <v>24.468385137377226</v>
      </c>
      <c r="N2847" s="16"/>
      <c r="O2847" s="16"/>
      <c r="P2847" s="16"/>
    </row>
    <row r="2848" spans="1:16" x14ac:dyDescent="0.25">
      <c r="A2848" s="16"/>
      <c r="B2848" s="16"/>
      <c r="C2848" s="16"/>
      <c r="D2848" s="17"/>
      <c r="E2848" s="16"/>
      <c r="F2848" s="18"/>
      <c r="G2848" s="18"/>
      <c r="H2848" s="18"/>
      <c r="I2848" s="18"/>
      <c r="J2848" s="19"/>
      <c r="K2848" s="19"/>
      <c r="L2848" s="20">
        <f t="shared" si="247"/>
        <v>23.9</v>
      </c>
      <c r="M2848" s="18">
        <f t="shared" si="248"/>
        <v>23.999844159770976</v>
      </c>
      <c r="N2848" s="16"/>
      <c r="O2848" s="16"/>
      <c r="P2848" s="16"/>
    </row>
    <row r="2849" spans="1:16" x14ac:dyDescent="0.25">
      <c r="A2849" s="16"/>
      <c r="B2849" s="16"/>
      <c r="C2849" s="16"/>
      <c r="D2849" s="17"/>
      <c r="E2849" s="16"/>
      <c r="F2849" s="18"/>
      <c r="G2849" s="18"/>
      <c r="H2849" s="18"/>
      <c r="I2849" s="18"/>
      <c r="J2849" s="19"/>
      <c r="K2849" s="19"/>
      <c r="L2849" s="20">
        <f t="shared" si="247"/>
        <v>26.9</v>
      </c>
      <c r="M2849" s="18">
        <f t="shared" si="248"/>
        <v>25.419463108227983</v>
      </c>
      <c r="N2849" s="16"/>
      <c r="O2849" s="16"/>
      <c r="P2849" s="16"/>
    </row>
    <row r="2850" spans="1:16" x14ac:dyDescent="0.25">
      <c r="A2850" s="16"/>
      <c r="B2850" s="16"/>
      <c r="C2850" s="16"/>
      <c r="D2850" s="17"/>
      <c r="E2850" s="16"/>
      <c r="F2850" s="18"/>
      <c r="G2850" s="18"/>
      <c r="H2850" s="18"/>
      <c r="I2850" s="18"/>
      <c r="J2850" s="19"/>
      <c r="K2850" s="19"/>
      <c r="L2850" s="20">
        <f t="shared" si="247"/>
        <v>24.8</v>
      </c>
      <c r="M2850" s="18">
        <f t="shared" si="248"/>
        <v>24.076116759982941</v>
      </c>
      <c r="N2850" s="16"/>
      <c r="O2850" s="16"/>
      <c r="P2850" s="16"/>
    </row>
    <row r="2851" spans="1:16" x14ac:dyDescent="0.25">
      <c r="A2851" s="16"/>
      <c r="B2851" s="16"/>
      <c r="C2851" s="16"/>
      <c r="D2851" s="17"/>
      <c r="E2851" s="16"/>
      <c r="F2851" s="18"/>
      <c r="G2851" s="18"/>
      <c r="H2851" s="18"/>
      <c r="I2851" s="18"/>
      <c r="J2851" s="19"/>
      <c r="K2851" s="19"/>
      <c r="L2851" s="20">
        <f t="shared" si="247"/>
        <v>28.3</v>
      </c>
      <c r="M2851" s="18">
        <f t="shared" si="248"/>
        <v>27.598175393678346</v>
      </c>
      <c r="N2851" s="16"/>
      <c r="O2851" s="16"/>
      <c r="P2851" s="16"/>
    </row>
    <row r="2852" spans="1:16" x14ac:dyDescent="0.25">
      <c r="A2852" s="16"/>
      <c r="B2852" s="16"/>
      <c r="C2852" s="16"/>
      <c r="D2852" s="17"/>
      <c r="E2852" s="16"/>
      <c r="F2852" s="18"/>
      <c r="G2852" s="18"/>
      <c r="H2852" s="18"/>
      <c r="I2852" s="18"/>
      <c r="J2852" s="19"/>
      <c r="K2852" s="19"/>
      <c r="L2852" s="20">
        <f t="shared" si="247"/>
        <v>31.1</v>
      </c>
      <c r="M2852" s="18">
        <f t="shared" si="248"/>
        <v>31.459635193396604</v>
      </c>
      <c r="N2852" s="16"/>
      <c r="O2852" s="16"/>
      <c r="P2852" s="16"/>
    </row>
    <row r="2853" spans="1:16" x14ac:dyDescent="0.25">
      <c r="A2853" s="16"/>
      <c r="B2853" s="16"/>
      <c r="C2853" s="16"/>
      <c r="D2853" s="17"/>
      <c r="E2853" s="16"/>
      <c r="F2853" s="18"/>
      <c r="G2853" s="18"/>
      <c r="H2853" s="18"/>
      <c r="I2853" s="18"/>
      <c r="J2853" s="19"/>
      <c r="K2853" s="19"/>
      <c r="L2853" s="20">
        <f t="shared" si="247"/>
        <v>25.1</v>
      </c>
      <c r="M2853" s="18">
        <f t="shared" si="248"/>
        <v>24.159567226154365</v>
      </c>
      <c r="N2853" s="16"/>
      <c r="O2853" s="16"/>
      <c r="P2853" s="16"/>
    </row>
    <row r="2854" spans="1:16" x14ac:dyDescent="0.25">
      <c r="A2854" s="16"/>
      <c r="B2854" s="16"/>
      <c r="C2854" s="16"/>
      <c r="D2854" s="17"/>
      <c r="E2854" s="16"/>
      <c r="F2854" s="18"/>
      <c r="G2854" s="18"/>
      <c r="H2854" s="18"/>
      <c r="I2854" s="18"/>
      <c r="J2854" s="19"/>
      <c r="K2854" s="19"/>
      <c r="L2854" s="20">
        <f t="shared" si="247"/>
        <v>23.7</v>
      </c>
      <c r="M2854" s="18">
        <f t="shared" si="248"/>
        <v>23.99449573738449</v>
      </c>
      <c r="N2854" s="16"/>
      <c r="O2854" s="16"/>
      <c r="P2854" s="16"/>
    </row>
    <row r="2855" spans="1:16" x14ac:dyDescent="0.25">
      <c r="A2855" s="16"/>
      <c r="B2855" s="16"/>
      <c r="C2855" s="16"/>
      <c r="D2855" s="17"/>
      <c r="E2855" s="16"/>
      <c r="F2855" s="18"/>
      <c r="G2855" s="18"/>
      <c r="H2855" s="18"/>
      <c r="I2855" s="18"/>
      <c r="J2855" s="19"/>
      <c r="K2855" s="19"/>
      <c r="L2855" s="20">
        <f t="shared" si="247"/>
        <v>29.1</v>
      </c>
      <c r="M2855" s="18">
        <f t="shared" si="248"/>
        <v>28.737569012270423</v>
      </c>
      <c r="N2855" s="16"/>
      <c r="O2855" s="16"/>
      <c r="P2855" s="16"/>
    </row>
    <row r="2856" spans="1:16" x14ac:dyDescent="0.25">
      <c r="A2856" s="16"/>
      <c r="B2856" s="16"/>
      <c r="C2856" s="16"/>
      <c r="D2856" s="17"/>
      <c r="E2856" s="16"/>
      <c r="F2856" s="18"/>
      <c r="G2856" s="18"/>
      <c r="H2856" s="18"/>
      <c r="I2856" s="18"/>
      <c r="J2856" s="19"/>
      <c r="K2856" s="19"/>
      <c r="L2856" s="20">
        <f t="shared" si="247"/>
        <v>35.1</v>
      </c>
      <c r="M2856" s="18">
        <f t="shared" si="248"/>
        <v>33.58476679799336</v>
      </c>
      <c r="N2856" s="16"/>
      <c r="O2856" s="16"/>
      <c r="P2856" s="16"/>
    </row>
    <row r="2857" spans="1:16" x14ac:dyDescent="0.25">
      <c r="A2857" s="16"/>
      <c r="B2857" s="16"/>
      <c r="C2857" s="16"/>
      <c r="D2857" s="17"/>
      <c r="E2857" s="16"/>
      <c r="F2857" s="18"/>
      <c r="G2857" s="18"/>
      <c r="H2857" s="18"/>
      <c r="I2857" s="18"/>
      <c r="J2857" s="19"/>
      <c r="K2857" s="19"/>
      <c r="L2857" s="20">
        <f t="shared" si="247"/>
        <v>20.7</v>
      </c>
      <c r="M2857" s="18">
        <f t="shared" si="248"/>
        <v>21.824440680307134</v>
      </c>
      <c r="N2857" s="16"/>
      <c r="O2857" s="16"/>
      <c r="P2857" s="16"/>
    </row>
    <row r="2858" spans="1:16" x14ac:dyDescent="0.25">
      <c r="A2858" s="16"/>
      <c r="B2858" s="16"/>
      <c r="C2858" s="16"/>
      <c r="D2858" s="17"/>
      <c r="E2858" s="16"/>
      <c r="F2858" s="18"/>
      <c r="G2858" s="18"/>
      <c r="H2858" s="18"/>
      <c r="I2858" s="18"/>
      <c r="J2858" s="19"/>
      <c r="K2858" s="19"/>
      <c r="L2858" s="20">
        <f t="shared" si="247"/>
        <v>20.5</v>
      </c>
      <c r="M2858" s="18">
        <f t="shared" si="248"/>
        <v>21.384278217627845</v>
      </c>
      <c r="N2858" s="16"/>
      <c r="O2858" s="16"/>
      <c r="P2858" s="16"/>
    </row>
    <row r="2859" spans="1:16" x14ac:dyDescent="0.25">
      <c r="A2859" s="16"/>
      <c r="B2859" s="16"/>
      <c r="C2859" s="16"/>
      <c r="D2859" s="17"/>
      <c r="E2859" s="16"/>
      <c r="F2859" s="18"/>
      <c r="G2859" s="18"/>
      <c r="H2859" s="18"/>
      <c r="I2859" s="18"/>
      <c r="J2859" s="19"/>
      <c r="K2859" s="19"/>
      <c r="L2859" s="20">
        <f t="shared" si="247"/>
        <v>24.7</v>
      </c>
      <c r="M2859" s="18">
        <f t="shared" si="248"/>
        <v>24.054541068924085</v>
      </c>
      <c r="N2859" s="16"/>
      <c r="O2859" s="16"/>
      <c r="P2859" s="16"/>
    </row>
    <row r="2860" spans="1:16" x14ac:dyDescent="0.25">
      <c r="A2860" s="16"/>
      <c r="B2860" s="16"/>
      <c r="C2860" s="16"/>
      <c r="D2860" s="17"/>
      <c r="E2860" s="16"/>
      <c r="F2860" s="18"/>
      <c r="G2860" s="18"/>
      <c r="H2860" s="18"/>
      <c r="I2860" s="18"/>
      <c r="J2860" s="19"/>
      <c r="K2860" s="19"/>
      <c r="L2860" s="20">
        <f t="shared" si="247"/>
        <v>28.7</v>
      </c>
      <c r="M2860" s="18">
        <f t="shared" si="248"/>
        <v>27.870451417212841</v>
      </c>
      <c r="N2860" s="16"/>
      <c r="O2860" s="16"/>
      <c r="P2860" s="16"/>
    </row>
    <row r="2861" spans="1:16" x14ac:dyDescent="0.25">
      <c r="A2861" s="16"/>
      <c r="B2861" s="16"/>
      <c r="C2861" s="16"/>
      <c r="D2861" s="17"/>
      <c r="E2861" s="16"/>
      <c r="F2861" s="18"/>
      <c r="G2861" s="18"/>
      <c r="H2861" s="18"/>
      <c r="I2861" s="18"/>
      <c r="J2861" s="19"/>
      <c r="K2861" s="19"/>
      <c r="L2861" s="20">
        <f t="shared" si="247"/>
        <v>26</v>
      </c>
      <c r="M2861" s="18">
        <f t="shared" si="248"/>
        <v>24.747763980054255</v>
      </c>
      <c r="N2861" s="16"/>
      <c r="O2861" s="16"/>
      <c r="P2861" s="16"/>
    </row>
    <row r="2862" spans="1:16" x14ac:dyDescent="0.25">
      <c r="A2862" s="16"/>
      <c r="B2862" s="16"/>
      <c r="C2862" s="16"/>
      <c r="D2862" s="17"/>
      <c r="E2862" s="16"/>
      <c r="F2862" s="18"/>
      <c r="G2862" s="18"/>
      <c r="H2862" s="18"/>
      <c r="I2862" s="18"/>
      <c r="J2862" s="19"/>
      <c r="K2862" s="19"/>
      <c r="L2862" s="20">
        <f t="shared" si="247"/>
        <v>21.6</v>
      </c>
      <c r="M2862" s="18">
        <f t="shared" si="248"/>
        <v>22.883337640810861</v>
      </c>
      <c r="N2862" s="16"/>
      <c r="O2862" s="16"/>
      <c r="P2862" s="16"/>
    </row>
    <row r="2863" spans="1:16" x14ac:dyDescent="0.25">
      <c r="A2863" s="16"/>
      <c r="B2863" s="16"/>
      <c r="C2863" s="16"/>
      <c r="D2863" s="17"/>
      <c r="E2863" s="16"/>
      <c r="F2863" s="18"/>
      <c r="G2863" s="18"/>
      <c r="H2863" s="18"/>
      <c r="I2863" s="18"/>
      <c r="J2863" s="19"/>
      <c r="K2863" s="19"/>
      <c r="L2863" s="20">
        <f t="shared" si="247"/>
        <v>23.7</v>
      </c>
      <c r="M2863" s="18">
        <f t="shared" si="248"/>
        <v>23.993587955048611</v>
      </c>
      <c r="N2863" s="16"/>
      <c r="O2863" s="16"/>
      <c r="P2863" s="16"/>
    </row>
    <row r="2864" spans="1:16" x14ac:dyDescent="0.25">
      <c r="A2864" s="16"/>
      <c r="B2864" s="16"/>
      <c r="C2864" s="16"/>
      <c r="D2864" s="17"/>
      <c r="E2864" s="16"/>
      <c r="F2864" s="18"/>
      <c r="G2864" s="18"/>
      <c r="H2864" s="18"/>
      <c r="I2864" s="18"/>
      <c r="J2864" s="19"/>
      <c r="K2864" s="19"/>
      <c r="L2864" s="20">
        <f t="shared" si="247"/>
        <v>22.6</v>
      </c>
      <c r="M2864" s="18">
        <f t="shared" si="248"/>
        <v>23.655952473587142</v>
      </c>
      <c r="N2864" s="16"/>
      <c r="O2864" s="16"/>
      <c r="P2864" s="16"/>
    </row>
    <row r="2865" spans="1:16" x14ac:dyDescent="0.25">
      <c r="A2865" s="16"/>
      <c r="B2865" s="16"/>
      <c r="C2865" s="16"/>
      <c r="D2865" s="17"/>
      <c r="E2865" s="16"/>
      <c r="F2865" s="18"/>
      <c r="G2865" s="18"/>
      <c r="H2865" s="18"/>
      <c r="I2865" s="18"/>
      <c r="J2865" s="19"/>
      <c r="K2865" s="19"/>
      <c r="L2865" s="20">
        <f t="shared" si="247"/>
        <v>27.2</v>
      </c>
      <c r="M2865" s="18">
        <f t="shared" si="248"/>
        <v>26.131994525060584</v>
      </c>
      <c r="N2865" s="16"/>
      <c r="O2865" s="16"/>
      <c r="P2865" s="16"/>
    </row>
    <row r="2866" spans="1:16" x14ac:dyDescent="0.25">
      <c r="A2866" s="16"/>
      <c r="B2866" s="16"/>
      <c r="C2866" s="16"/>
      <c r="D2866" s="17"/>
      <c r="E2866" s="16"/>
      <c r="F2866" s="18"/>
      <c r="G2866" s="18"/>
      <c r="H2866" s="18"/>
      <c r="I2866" s="18"/>
      <c r="J2866" s="19"/>
      <c r="K2866" s="19"/>
      <c r="L2866" s="20">
        <f t="shared" si="247"/>
        <v>27.7</v>
      </c>
      <c r="M2866" s="18">
        <f t="shared" si="248"/>
        <v>26.96194595861753</v>
      </c>
      <c r="N2866" s="16"/>
      <c r="O2866" s="16"/>
      <c r="P2866" s="16"/>
    </row>
    <row r="2867" spans="1:16" x14ac:dyDescent="0.25">
      <c r="A2867" s="16"/>
      <c r="B2867" s="16"/>
      <c r="C2867" s="16"/>
      <c r="D2867" s="17"/>
      <c r="E2867" s="16"/>
      <c r="F2867" s="18"/>
      <c r="G2867" s="18"/>
      <c r="H2867" s="18"/>
      <c r="I2867" s="18"/>
      <c r="J2867" s="19"/>
      <c r="K2867" s="19"/>
      <c r="L2867" s="20">
        <f t="shared" si="247"/>
        <v>22.6</v>
      </c>
      <c r="M2867" s="18">
        <f t="shared" si="248"/>
        <v>23.712564738859065</v>
      </c>
      <c r="N2867" s="16"/>
      <c r="O2867" s="16"/>
      <c r="P2867" s="16"/>
    </row>
    <row r="2868" spans="1:16" x14ac:dyDescent="0.25">
      <c r="A2868" s="16"/>
      <c r="B2868" s="16"/>
      <c r="C2868" s="16"/>
      <c r="D2868" s="17"/>
      <c r="E2868" s="16"/>
      <c r="F2868" s="18"/>
      <c r="G2868" s="18"/>
      <c r="H2868" s="18"/>
      <c r="I2868" s="18"/>
      <c r="J2868" s="19"/>
      <c r="K2868" s="19"/>
      <c r="L2868" s="20">
        <f t="shared" si="247"/>
        <v>22.6</v>
      </c>
      <c r="M2868" s="18">
        <f t="shared" si="248"/>
        <v>23.718236906566354</v>
      </c>
      <c r="N2868" s="16"/>
      <c r="O2868" s="16"/>
      <c r="P2868" s="16"/>
    </row>
    <row r="2869" spans="1:16" x14ac:dyDescent="0.25">
      <c r="A2869" s="16"/>
      <c r="B2869" s="16"/>
      <c r="C2869" s="16"/>
      <c r="D2869" s="17"/>
      <c r="E2869" s="16"/>
      <c r="F2869" s="18"/>
      <c r="G2869" s="18"/>
      <c r="H2869" s="18"/>
      <c r="I2869" s="18"/>
      <c r="J2869" s="19"/>
      <c r="K2869" s="19"/>
      <c r="L2869" s="20">
        <f t="shared" si="247"/>
        <v>23.6</v>
      </c>
      <c r="M2869" s="18">
        <f t="shared" si="248"/>
        <v>23.991123131747965</v>
      </c>
      <c r="N2869" s="16"/>
      <c r="O2869" s="16"/>
      <c r="P2869" s="16"/>
    </row>
    <row r="2870" spans="1:16" x14ac:dyDescent="0.25">
      <c r="A2870" s="16"/>
      <c r="B2870" s="16"/>
      <c r="C2870" s="16"/>
      <c r="D2870" s="17"/>
      <c r="E2870" s="16"/>
      <c r="F2870" s="18"/>
      <c r="G2870" s="18"/>
      <c r="H2870" s="18"/>
      <c r="I2870" s="18"/>
      <c r="J2870" s="19"/>
      <c r="K2870" s="19"/>
      <c r="L2870" s="20">
        <f t="shared" ref="L2870:L2933" si="249">E1284</f>
        <v>25.8</v>
      </c>
      <c r="M2870" s="18">
        <f t="shared" si="248"/>
        <v>24.582721775107569</v>
      </c>
      <c r="N2870" s="16"/>
      <c r="O2870" s="16"/>
      <c r="P2870" s="16"/>
    </row>
    <row r="2871" spans="1:16" x14ac:dyDescent="0.25">
      <c r="A2871" s="16"/>
      <c r="B2871" s="16"/>
      <c r="C2871" s="16"/>
      <c r="D2871" s="17"/>
      <c r="E2871" s="16"/>
      <c r="F2871" s="18"/>
      <c r="G2871" s="18"/>
      <c r="H2871" s="18"/>
      <c r="I2871" s="18"/>
      <c r="J2871" s="19"/>
      <c r="K2871" s="19"/>
      <c r="L2871" s="20">
        <f t="shared" si="249"/>
        <v>27.9</v>
      </c>
      <c r="M2871" s="18">
        <f t="shared" si="248"/>
        <v>27.186901160063556</v>
      </c>
      <c r="N2871" s="16"/>
      <c r="O2871" s="16"/>
      <c r="P2871" s="16"/>
    </row>
    <row r="2872" spans="1:16" x14ac:dyDescent="0.25">
      <c r="A2872" s="16"/>
      <c r="B2872" s="16"/>
      <c r="C2872" s="16"/>
      <c r="D2872" s="17"/>
      <c r="E2872" s="16"/>
      <c r="F2872" s="18"/>
      <c r="G2872" s="18"/>
      <c r="H2872" s="18"/>
      <c r="I2872" s="18"/>
      <c r="J2872" s="19"/>
      <c r="K2872" s="19"/>
      <c r="L2872" s="20">
        <f t="shared" si="249"/>
        <v>26.2</v>
      </c>
      <c r="M2872" s="18">
        <f t="shared" si="248"/>
        <v>25.636060437863001</v>
      </c>
      <c r="N2872" s="16"/>
      <c r="O2872" s="16"/>
      <c r="P2872" s="16"/>
    </row>
    <row r="2873" spans="1:16" x14ac:dyDescent="0.25">
      <c r="A2873" s="16"/>
      <c r="B2873" s="16"/>
      <c r="C2873" s="16"/>
      <c r="D2873" s="17"/>
      <c r="E2873" s="16"/>
      <c r="F2873" s="18"/>
      <c r="G2873" s="18"/>
      <c r="H2873" s="18"/>
      <c r="I2873" s="18"/>
      <c r="J2873" s="19"/>
      <c r="K2873" s="19"/>
      <c r="L2873" s="20">
        <f t="shared" si="249"/>
        <v>19.5</v>
      </c>
      <c r="M2873" s="18">
        <f t="shared" si="248"/>
        <v>19.740515220685449</v>
      </c>
      <c r="N2873" s="16"/>
      <c r="O2873" s="16"/>
      <c r="P2873" s="16"/>
    </row>
    <row r="2874" spans="1:16" x14ac:dyDescent="0.25">
      <c r="A2874" s="16"/>
      <c r="B2874" s="16"/>
      <c r="C2874" s="16"/>
      <c r="D2874" s="17"/>
      <c r="E2874" s="16"/>
      <c r="F2874" s="18"/>
      <c r="G2874" s="18"/>
      <c r="H2874" s="18"/>
      <c r="I2874" s="18"/>
      <c r="J2874" s="19"/>
      <c r="K2874" s="19"/>
      <c r="L2874" s="20">
        <f t="shared" si="249"/>
        <v>21.5</v>
      </c>
      <c r="M2874" s="18">
        <f t="shared" si="248"/>
        <v>22.815445474446143</v>
      </c>
      <c r="N2874" s="16"/>
      <c r="O2874" s="16"/>
      <c r="P2874" s="16"/>
    </row>
    <row r="2875" spans="1:16" x14ac:dyDescent="0.25">
      <c r="A2875" s="16"/>
      <c r="B2875" s="16"/>
      <c r="C2875" s="16"/>
      <c r="D2875" s="17"/>
      <c r="E2875" s="16"/>
      <c r="F2875" s="18"/>
      <c r="G2875" s="18"/>
      <c r="H2875" s="18"/>
      <c r="I2875" s="18"/>
      <c r="J2875" s="19"/>
      <c r="K2875" s="19"/>
      <c r="L2875" s="20">
        <f t="shared" si="249"/>
        <v>22.7</v>
      </c>
      <c r="M2875" s="18">
        <f t="shared" si="248"/>
        <v>23.773953755080075</v>
      </c>
      <c r="N2875" s="16"/>
      <c r="O2875" s="16"/>
      <c r="P2875" s="16"/>
    </row>
    <row r="2876" spans="1:16" x14ac:dyDescent="0.25">
      <c r="A2876" s="16"/>
      <c r="B2876" s="16"/>
      <c r="C2876" s="16"/>
      <c r="D2876" s="17"/>
      <c r="E2876" s="16"/>
      <c r="F2876" s="18"/>
      <c r="G2876" s="18"/>
      <c r="H2876" s="18"/>
      <c r="I2876" s="18"/>
      <c r="J2876" s="19"/>
      <c r="K2876" s="19"/>
      <c r="L2876" s="20">
        <f t="shared" si="249"/>
        <v>24.4</v>
      </c>
      <c r="M2876" s="18">
        <f t="shared" ref="M2876:M2939" si="250">L1290</f>
        <v>24.006051577765231</v>
      </c>
      <c r="N2876" s="16"/>
      <c r="O2876" s="16"/>
      <c r="P2876" s="16"/>
    </row>
    <row r="2877" spans="1:16" x14ac:dyDescent="0.25">
      <c r="A2877" s="16"/>
      <c r="B2877" s="16"/>
      <c r="C2877" s="16"/>
      <c r="D2877" s="17"/>
      <c r="E2877" s="16"/>
      <c r="F2877" s="18"/>
      <c r="G2877" s="18"/>
      <c r="H2877" s="18"/>
      <c r="I2877" s="18"/>
      <c r="J2877" s="19"/>
      <c r="K2877" s="19"/>
      <c r="L2877" s="20">
        <f t="shared" si="249"/>
        <v>25.3</v>
      </c>
      <c r="M2877" s="18">
        <f t="shared" si="250"/>
        <v>24.263175833779488</v>
      </c>
      <c r="N2877" s="16"/>
      <c r="O2877" s="16"/>
      <c r="P2877" s="16"/>
    </row>
    <row r="2878" spans="1:16" x14ac:dyDescent="0.25">
      <c r="A2878" s="16"/>
      <c r="B2878" s="16"/>
      <c r="C2878" s="16"/>
      <c r="D2878" s="17"/>
      <c r="E2878" s="16"/>
      <c r="F2878" s="18"/>
      <c r="G2878" s="18"/>
      <c r="H2878" s="18"/>
      <c r="I2878" s="18"/>
      <c r="J2878" s="19"/>
      <c r="K2878" s="19"/>
      <c r="L2878" s="20">
        <f t="shared" si="249"/>
        <v>26.1</v>
      </c>
      <c r="M2878" s="18">
        <f t="shared" si="250"/>
        <v>24.767956889351684</v>
      </c>
      <c r="N2878" s="16"/>
      <c r="O2878" s="16"/>
      <c r="P2878" s="16"/>
    </row>
    <row r="2879" spans="1:16" x14ac:dyDescent="0.25">
      <c r="A2879" s="16"/>
      <c r="B2879" s="16"/>
      <c r="C2879" s="16"/>
      <c r="D2879" s="17"/>
      <c r="E2879" s="16"/>
      <c r="F2879" s="18"/>
      <c r="G2879" s="18"/>
      <c r="H2879" s="18"/>
      <c r="I2879" s="18"/>
      <c r="J2879" s="19"/>
      <c r="K2879" s="19"/>
      <c r="L2879" s="20">
        <f t="shared" si="249"/>
        <v>23.8</v>
      </c>
      <c r="M2879" s="18">
        <f t="shared" si="250"/>
        <v>23.996691628158011</v>
      </c>
      <c r="N2879" s="16"/>
      <c r="O2879" s="16"/>
      <c r="P2879" s="16"/>
    </row>
    <row r="2880" spans="1:16" x14ac:dyDescent="0.25">
      <c r="A2880" s="16"/>
      <c r="B2880" s="16"/>
      <c r="C2880" s="16"/>
      <c r="D2880" s="17"/>
      <c r="E2880" s="16"/>
      <c r="F2880" s="18"/>
      <c r="G2880" s="18"/>
      <c r="H2880" s="18"/>
      <c r="I2880" s="18"/>
      <c r="J2880" s="19"/>
      <c r="K2880" s="19"/>
      <c r="L2880" s="20">
        <f t="shared" si="249"/>
        <v>26.6</v>
      </c>
      <c r="M2880" s="18">
        <f t="shared" si="250"/>
        <v>25.412487434998269</v>
      </c>
      <c r="N2880" s="16"/>
      <c r="O2880" s="16"/>
      <c r="P2880" s="16"/>
    </row>
    <row r="2881" spans="1:16" x14ac:dyDescent="0.25">
      <c r="A2881" s="16"/>
      <c r="B2881" s="16"/>
      <c r="C2881" s="16"/>
      <c r="D2881" s="17"/>
      <c r="E2881" s="16"/>
      <c r="F2881" s="18"/>
      <c r="G2881" s="18"/>
      <c r="H2881" s="18"/>
      <c r="I2881" s="18"/>
      <c r="J2881" s="19"/>
      <c r="K2881" s="19"/>
      <c r="L2881" s="20">
        <f t="shared" si="249"/>
        <v>28.2</v>
      </c>
      <c r="M2881" s="18">
        <f t="shared" si="250"/>
        <v>27.561010846194673</v>
      </c>
      <c r="N2881" s="16"/>
      <c r="O2881" s="16"/>
      <c r="P2881" s="16"/>
    </row>
    <row r="2882" spans="1:16" x14ac:dyDescent="0.25">
      <c r="A2882" s="16"/>
      <c r="B2882" s="16"/>
      <c r="C2882" s="16"/>
      <c r="D2882" s="17"/>
      <c r="E2882" s="16"/>
      <c r="F2882" s="18"/>
      <c r="G2882" s="18"/>
      <c r="H2882" s="18"/>
      <c r="I2882" s="18"/>
      <c r="J2882" s="19"/>
      <c r="K2882" s="19"/>
      <c r="L2882" s="20">
        <f t="shared" si="249"/>
        <v>22</v>
      </c>
      <c r="M2882" s="18">
        <f t="shared" si="250"/>
        <v>23.305067893702383</v>
      </c>
      <c r="N2882" s="16"/>
      <c r="O2882" s="16"/>
      <c r="P2882" s="16"/>
    </row>
    <row r="2883" spans="1:16" x14ac:dyDescent="0.25">
      <c r="A2883" s="16"/>
      <c r="B2883" s="16"/>
      <c r="C2883" s="16"/>
      <c r="D2883" s="17"/>
      <c r="E2883" s="16"/>
      <c r="F2883" s="18"/>
      <c r="G2883" s="18"/>
      <c r="H2883" s="18"/>
      <c r="I2883" s="18"/>
      <c r="J2883" s="19"/>
      <c r="K2883" s="19"/>
      <c r="L2883" s="20">
        <f t="shared" si="249"/>
        <v>25.1</v>
      </c>
      <c r="M2883" s="18">
        <f t="shared" si="250"/>
        <v>24.128318773182347</v>
      </c>
      <c r="N2883" s="16"/>
      <c r="O2883" s="16"/>
      <c r="P2883" s="16"/>
    </row>
    <row r="2884" spans="1:16" x14ac:dyDescent="0.25">
      <c r="A2884" s="16"/>
      <c r="B2884" s="16"/>
      <c r="C2884" s="16"/>
      <c r="D2884" s="17"/>
      <c r="E2884" s="16"/>
      <c r="F2884" s="18"/>
      <c r="G2884" s="18"/>
      <c r="H2884" s="18"/>
      <c r="I2884" s="18"/>
      <c r="J2884" s="19"/>
      <c r="K2884" s="19"/>
      <c r="L2884" s="20">
        <f t="shared" si="249"/>
        <v>25.6</v>
      </c>
      <c r="M2884" s="18">
        <f t="shared" si="250"/>
        <v>24.442047353092349</v>
      </c>
      <c r="N2884" s="16"/>
      <c r="O2884" s="16"/>
      <c r="P2884" s="16"/>
    </row>
    <row r="2885" spans="1:16" x14ac:dyDescent="0.25">
      <c r="A2885" s="16"/>
      <c r="B2885" s="16"/>
      <c r="C2885" s="16"/>
      <c r="D2885" s="17"/>
      <c r="E2885" s="16"/>
      <c r="F2885" s="18"/>
      <c r="G2885" s="18"/>
      <c r="H2885" s="18"/>
      <c r="I2885" s="18"/>
      <c r="J2885" s="19"/>
      <c r="K2885" s="19"/>
      <c r="L2885" s="20">
        <f t="shared" si="249"/>
        <v>23.7</v>
      </c>
      <c r="M2885" s="18">
        <f t="shared" si="250"/>
        <v>23.996355418573767</v>
      </c>
      <c r="N2885" s="16"/>
      <c r="O2885" s="16"/>
      <c r="P2885" s="16"/>
    </row>
    <row r="2886" spans="1:16" x14ac:dyDescent="0.25">
      <c r="A2886" s="16"/>
      <c r="B2886" s="16"/>
      <c r="C2886" s="16"/>
      <c r="D2886" s="17"/>
      <c r="E2886" s="16"/>
      <c r="F2886" s="18"/>
      <c r="G2886" s="18"/>
      <c r="H2886" s="18"/>
      <c r="I2886" s="18"/>
      <c r="J2886" s="19"/>
      <c r="K2886" s="19"/>
      <c r="L2886" s="20">
        <f t="shared" si="249"/>
        <v>26.8</v>
      </c>
      <c r="M2886" s="18">
        <f t="shared" si="250"/>
        <v>25.643374095817691</v>
      </c>
      <c r="N2886" s="16"/>
      <c r="O2886" s="16"/>
      <c r="P2886" s="16"/>
    </row>
    <row r="2887" spans="1:16" x14ac:dyDescent="0.25">
      <c r="A2887" s="16"/>
      <c r="B2887" s="16"/>
      <c r="C2887" s="16"/>
      <c r="D2887" s="17"/>
      <c r="E2887" s="16"/>
      <c r="F2887" s="18"/>
      <c r="G2887" s="18"/>
      <c r="H2887" s="18"/>
      <c r="I2887" s="18"/>
      <c r="J2887" s="19"/>
      <c r="K2887" s="19"/>
      <c r="L2887" s="20">
        <f t="shared" si="249"/>
        <v>25.1</v>
      </c>
      <c r="M2887" s="18">
        <f t="shared" si="250"/>
        <v>24.161376506921627</v>
      </c>
      <c r="N2887" s="16"/>
      <c r="O2887" s="16"/>
      <c r="P2887" s="16"/>
    </row>
    <row r="2888" spans="1:16" x14ac:dyDescent="0.25">
      <c r="A2888" s="16"/>
      <c r="B2888" s="16"/>
      <c r="C2888" s="16"/>
      <c r="D2888" s="17"/>
      <c r="E2888" s="16"/>
      <c r="F2888" s="18"/>
      <c r="G2888" s="18"/>
      <c r="H2888" s="18"/>
      <c r="I2888" s="18"/>
      <c r="J2888" s="19"/>
      <c r="K2888" s="19"/>
      <c r="L2888" s="20">
        <f t="shared" si="249"/>
        <v>19.899999999999999</v>
      </c>
      <c r="M2888" s="18">
        <f t="shared" si="250"/>
        <v>20.600623924537281</v>
      </c>
      <c r="N2888" s="16"/>
      <c r="O2888" s="16"/>
      <c r="P2888" s="16"/>
    </row>
    <row r="2889" spans="1:16" x14ac:dyDescent="0.25">
      <c r="A2889" s="16"/>
      <c r="B2889" s="16"/>
      <c r="C2889" s="16"/>
      <c r="D2889" s="17"/>
      <c r="E2889" s="16"/>
      <c r="F2889" s="18"/>
      <c r="G2889" s="18"/>
      <c r="H2889" s="18"/>
      <c r="I2889" s="18"/>
      <c r="J2889" s="19"/>
      <c r="K2889" s="19"/>
      <c r="L2889" s="20">
        <f t="shared" si="249"/>
        <v>22.2</v>
      </c>
      <c r="M2889" s="18">
        <f t="shared" si="250"/>
        <v>23.439029186252363</v>
      </c>
      <c r="N2889" s="16"/>
      <c r="O2889" s="16"/>
      <c r="P2889" s="16"/>
    </row>
    <row r="2890" spans="1:16" x14ac:dyDescent="0.25">
      <c r="A2890" s="16"/>
      <c r="B2890" s="16"/>
      <c r="C2890" s="16"/>
      <c r="D2890" s="17"/>
      <c r="E2890" s="16"/>
      <c r="F2890" s="18"/>
      <c r="G2890" s="18"/>
      <c r="H2890" s="18"/>
      <c r="I2890" s="18"/>
      <c r="J2890" s="19"/>
      <c r="K2890" s="19"/>
      <c r="L2890" s="20">
        <f t="shared" si="249"/>
        <v>24</v>
      </c>
      <c r="M2890" s="18">
        <f t="shared" si="250"/>
        <v>24.000001730076566</v>
      </c>
      <c r="N2890" s="16"/>
      <c r="O2890" s="16"/>
      <c r="P2890" s="16"/>
    </row>
    <row r="2891" spans="1:16" x14ac:dyDescent="0.25">
      <c r="A2891" s="16"/>
      <c r="B2891" s="16"/>
      <c r="C2891" s="16"/>
      <c r="D2891" s="17"/>
      <c r="E2891" s="16"/>
      <c r="F2891" s="18"/>
      <c r="G2891" s="18"/>
      <c r="H2891" s="18"/>
      <c r="I2891" s="18"/>
      <c r="J2891" s="19"/>
      <c r="K2891" s="19"/>
      <c r="L2891" s="20">
        <f t="shared" si="249"/>
        <v>22.1</v>
      </c>
      <c r="M2891" s="18">
        <f t="shared" si="250"/>
        <v>23.341147981428037</v>
      </c>
      <c r="N2891" s="16"/>
      <c r="O2891" s="16"/>
      <c r="P2891" s="16"/>
    </row>
    <row r="2892" spans="1:16" x14ac:dyDescent="0.25">
      <c r="A2892" s="16"/>
      <c r="B2892" s="16"/>
      <c r="C2892" s="16"/>
      <c r="D2892" s="17"/>
      <c r="E2892" s="16"/>
      <c r="F2892" s="18"/>
      <c r="G2892" s="18"/>
      <c r="H2892" s="18"/>
      <c r="I2892" s="18"/>
      <c r="J2892" s="19"/>
      <c r="K2892" s="19"/>
      <c r="L2892" s="20">
        <f t="shared" si="249"/>
        <v>24</v>
      </c>
      <c r="M2892" s="18">
        <f t="shared" si="250"/>
        <v>24.000036571354983</v>
      </c>
      <c r="N2892" s="16"/>
      <c r="O2892" s="16"/>
      <c r="P2892" s="16"/>
    </row>
    <row r="2893" spans="1:16" x14ac:dyDescent="0.25">
      <c r="A2893" s="16"/>
      <c r="B2893" s="16"/>
      <c r="C2893" s="16"/>
      <c r="D2893" s="17"/>
      <c r="E2893" s="16"/>
      <c r="F2893" s="18"/>
      <c r="G2893" s="18"/>
      <c r="H2893" s="18"/>
      <c r="I2893" s="18"/>
      <c r="J2893" s="19"/>
      <c r="K2893" s="19"/>
      <c r="L2893" s="20">
        <f t="shared" si="249"/>
        <v>25.3</v>
      </c>
      <c r="M2893" s="18">
        <f t="shared" si="250"/>
        <v>24.269231085112771</v>
      </c>
      <c r="N2893" s="16"/>
      <c r="O2893" s="16"/>
      <c r="P2893" s="16"/>
    </row>
    <row r="2894" spans="1:16" x14ac:dyDescent="0.25">
      <c r="A2894" s="16"/>
      <c r="B2894" s="16"/>
      <c r="C2894" s="16"/>
      <c r="D2894" s="17"/>
      <c r="E2894" s="16"/>
      <c r="F2894" s="18"/>
      <c r="G2894" s="18"/>
      <c r="H2894" s="18"/>
      <c r="I2894" s="18"/>
      <c r="J2894" s="19"/>
      <c r="K2894" s="19"/>
      <c r="L2894" s="20">
        <f t="shared" si="249"/>
        <v>26.7</v>
      </c>
      <c r="M2894" s="18">
        <f t="shared" si="250"/>
        <v>25.496192760883435</v>
      </c>
      <c r="N2894" s="16"/>
      <c r="O2894" s="16"/>
      <c r="P2894" s="16"/>
    </row>
    <row r="2895" spans="1:16" x14ac:dyDescent="0.25">
      <c r="A2895" s="16"/>
      <c r="B2895" s="16"/>
      <c r="C2895" s="16"/>
      <c r="D2895" s="17"/>
      <c r="E2895" s="16"/>
      <c r="F2895" s="18"/>
      <c r="G2895" s="18"/>
      <c r="H2895" s="18"/>
      <c r="I2895" s="18"/>
      <c r="J2895" s="19"/>
      <c r="K2895" s="19"/>
      <c r="L2895" s="20">
        <f t="shared" si="249"/>
        <v>22.6</v>
      </c>
      <c r="M2895" s="18">
        <f t="shared" si="250"/>
        <v>23.708583075213497</v>
      </c>
      <c r="N2895" s="16"/>
      <c r="O2895" s="16"/>
      <c r="P2895" s="16"/>
    </row>
    <row r="2896" spans="1:16" x14ac:dyDescent="0.25">
      <c r="A2896" s="16"/>
      <c r="B2896" s="16"/>
      <c r="C2896" s="16"/>
      <c r="D2896" s="17"/>
      <c r="E2896" s="16"/>
      <c r="F2896" s="18"/>
      <c r="G2896" s="18"/>
      <c r="H2896" s="18"/>
      <c r="I2896" s="18"/>
      <c r="J2896" s="19"/>
      <c r="K2896" s="19"/>
      <c r="L2896" s="20">
        <f t="shared" si="249"/>
        <v>24.1</v>
      </c>
      <c r="M2896" s="18">
        <f t="shared" si="250"/>
        <v>24.000467737530922</v>
      </c>
      <c r="N2896" s="16"/>
      <c r="O2896" s="16"/>
      <c r="P2896" s="16"/>
    </row>
    <row r="2897" spans="1:16" x14ac:dyDescent="0.25">
      <c r="A2897" s="16"/>
      <c r="B2897" s="16"/>
      <c r="C2897" s="16"/>
      <c r="D2897" s="17"/>
      <c r="E2897" s="16"/>
      <c r="F2897" s="18"/>
      <c r="G2897" s="18"/>
      <c r="H2897" s="18"/>
      <c r="I2897" s="18"/>
      <c r="J2897" s="19"/>
      <c r="K2897" s="19"/>
      <c r="L2897" s="20">
        <f t="shared" si="249"/>
        <v>27.6</v>
      </c>
      <c r="M2897" s="18">
        <f t="shared" si="250"/>
        <v>26.804058783774433</v>
      </c>
      <c r="N2897" s="16"/>
      <c r="O2897" s="16"/>
      <c r="P2897" s="16"/>
    </row>
    <row r="2898" spans="1:16" x14ac:dyDescent="0.25">
      <c r="A2898" s="16"/>
      <c r="B2898" s="16"/>
      <c r="C2898" s="16"/>
      <c r="D2898" s="17"/>
      <c r="E2898" s="16"/>
      <c r="F2898" s="18"/>
      <c r="G2898" s="18"/>
      <c r="H2898" s="18"/>
      <c r="I2898" s="18"/>
      <c r="J2898" s="19"/>
      <c r="K2898" s="19"/>
      <c r="L2898" s="20">
        <f t="shared" si="249"/>
        <v>21.4</v>
      </c>
      <c r="M2898" s="18">
        <f t="shared" si="250"/>
        <v>22.649989718842207</v>
      </c>
      <c r="N2898" s="16"/>
      <c r="O2898" s="16"/>
      <c r="P2898" s="16"/>
    </row>
    <row r="2899" spans="1:16" x14ac:dyDescent="0.25">
      <c r="A2899" s="16"/>
      <c r="B2899" s="16"/>
      <c r="C2899" s="16"/>
      <c r="D2899" s="17"/>
      <c r="E2899" s="16"/>
      <c r="F2899" s="18"/>
      <c r="G2899" s="18"/>
      <c r="H2899" s="18"/>
      <c r="I2899" s="18"/>
      <c r="J2899" s="19"/>
      <c r="K2899" s="19"/>
      <c r="L2899" s="20">
        <f t="shared" si="249"/>
        <v>22.4</v>
      </c>
      <c r="M2899" s="18">
        <f t="shared" si="250"/>
        <v>23.572459146311896</v>
      </c>
      <c r="N2899" s="16"/>
      <c r="O2899" s="16"/>
      <c r="P2899" s="16"/>
    </row>
    <row r="2900" spans="1:16" x14ac:dyDescent="0.25">
      <c r="A2900" s="16"/>
      <c r="B2900" s="16"/>
      <c r="C2900" s="16"/>
      <c r="D2900" s="17"/>
      <c r="E2900" s="16"/>
      <c r="F2900" s="18"/>
      <c r="G2900" s="18"/>
      <c r="H2900" s="18"/>
      <c r="I2900" s="18"/>
      <c r="J2900" s="19"/>
      <c r="K2900" s="19"/>
      <c r="L2900" s="20">
        <f t="shared" si="249"/>
        <v>24</v>
      </c>
      <c r="M2900" s="18">
        <f t="shared" si="250"/>
        <v>24.00000000000016</v>
      </c>
      <c r="N2900" s="16"/>
      <c r="O2900" s="16"/>
      <c r="P2900" s="16"/>
    </row>
    <row r="2901" spans="1:16" x14ac:dyDescent="0.25">
      <c r="A2901" s="16"/>
      <c r="B2901" s="16"/>
      <c r="C2901" s="16"/>
      <c r="D2901" s="17"/>
      <c r="E2901" s="16"/>
      <c r="F2901" s="18"/>
      <c r="G2901" s="18"/>
      <c r="H2901" s="18"/>
      <c r="I2901" s="18"/>
      <c r="J2901" s="19"/>
      <c r="K2901" s="19"/>
      <c r="L2901" s="20">
        <f t="shared" si="249"/>
        <v>21.7</v>
      </c>
      <c r="M2901" s="18">
        <f t="shared" si="250"/>
        <v>22.977090607035716</v>
      </c>
      <c r="N2901" s="16"/>
      <c r="O2901" s="16"/>
      <c r="P2901" s="16"/>
    </row>
    <row r="2902" spans="1:16" x14ac:dyDescent="0.25">
      <c r="A2902" s="16"/>
      <c r="B2902" s="16"/>
      <c r="C2902" s="16"/>
      <c r="D2902" s="17"/>
      <c r="E2902" s="16"/>
      <c r="F2902" s="18"/>
      <c r="G2902" s="18"/>
      <c r="H2902" s="18"/>
      <c r="I2902" s="18"/>
      <c r="J2902" s="19"/>
      <c r="K2902" s="19"/>
      <c r="L2902" s="20">
        <f t="shared" si="249"/>
        <v>24.1</v>
      </c>
      <c r="M2902" s="18">
        <f t="shared" si="250"/>
        <v>24.000309963787757</v>
      </c>
      <c r="N2902" s="16"/>
      <c r="O2902" s="16"/>
      <c r="P2902" s="16"/>
    </row>
    <row r="2903" spans="1:16" x14ac:dyDescent="0.25">
      <c r="A2903" s="16"/>
      <c r="B2903" s="16"/>
      <c r="C2903" s="16"/>
      <c r="D2903" s="17"/>
      <c r="E2903" s="16"/>
      <c r="F2903" s="18"/>
      <c r="G2903" s="18"/>
      <c r="H2903" s="18"/>
      <c r="I2903" s="18"/>
      <c r="J2903" s="19"/>
      <c r="K2903" s="19"/>
      <c r="L2903" s="20">
        <f t="shared" si="249"/>
        <v>27.2</v>
      </c>
      <c r="M2903" s="18">
        <f t="shared" si="250"/>
        <v>26.115410762857387</v>
      </c>
      <c r="N2903" s="16"/>
      <c r="O2903" s="16"/>
      <c r="P2903" s="16"/>
    </row>
    <row r="2904" spans="1:16" x14ac:dyDescent="0.25">
      <c r="A2904" s="16"/>
      <c r="B2904" s="16"/>
      <c r="C2904" s="16"/>
      <c r="D2904" s="17"/>
      <c r="E2904" s="16"/>
      <c r="F2904" s="18"/>
      <c r="G2904" s="18"/>
      <c r="H2904" s="18"/>
      <c r="I2904" s="18"/>
      <c r="J2904" s="19"/>
      <c r="K2904" s="19"/>
      <c r="L2904" s="20">
        <f t="shared" si="249"/>
        <v>21.6</v>
      </c>
      <c r="M2904" s="18">
        <f t="shared" si="250"/>
        <v>22.875867388656744</v>
      </c>
      <c r="N2904" s="16"/>
      <c r="O2904" s="16"/>
      <c r="P2904" s="16"/>
    </row>
    <row r="2905" spans="1:16" x14ac:dyDescent="0.25">
      <c r="A2905" s="16"/>
      <c r="B2905" s="16"/>
      <c r="C2905" s="16"/>
      <c r="D2905" s="17"/>
      <c r="E2905" s="16"/>
      <c r="F2905" s="18"/>
      <c r="G2905" s="18"/>
      <c r="H2905" s="18"/>
      <c r="I2905" s="18"/>
      <c r="J2905" s="19"/>
      <c r="K2905" s="19"/>
      <c r="L2905" s="20">
        <f t="shared" si="249"/>
        <v>20.3</v>
      </c>
      <c r="M2905" s="18">
        <f t="shared" si="250"/>
        <v>21.186621254148243</v>
      </c>
      <c r="N2905" s="16"/>
      <c r="O2905" s="16"/>
      <c r="P2905" s="16"/>
    </row>
    <row r="2906" spans="1:16" x14ac:dyDescent="0.25">
      <c r="A2906" s="16"/>
      <c r="B2906" s="16"/>
      <c r="C2906" s="16"/>
      <c r="D2906" s="17"/>
      <c r="E2906" s="16"/>
      <c r="F2906" s="18"/>
      <c r="G2906" s="18"/>
      <c r="H2906" s="18"/>
      <c r="I2906" s="18"/>
      <c r="J2906" s="19"/>
      <c r="K2906" s="19"/>
      <c r="L2906" s="20">
        <f t="shared" si="249"/>
        <v>20.5</v>
      </c>
      <c r="M2906" s="18">
        <f t="shared" si="250"/>
        <v>21.39539421866025</v>
      </c>
      <c r="N2906" s="16"/>
      <c r="O2906" s="16"/>
      <c r="P2906" s="16"/>
    </row>
    <row r="2907" spans="1:16" x14ac:dyDescent="0.25">
      <c r="A2907" s="16"/>
      <c r="B2907" s="16"/>
      <c r="C2907" s="16"/>
      <c r="D2907" s="17"/>
      <c r="E2907" s="16"/>
      <c r="F2907" s="18"/>
      <c r="G2907" s="18"/>
      <c r="H2907" s="18"/>
      <c r="I2907" s="18"/>
      <c r="J2907" s="19"/>
      <c r="K2907" s="19"/>
      <c r="L2907" s="20">
        <f t="shared" si="249"/>
        <v>17.5</v>
      </c>
      <c r="M2907" s="18">
        <f t="shared" si="250"/>
        <v>17.411025363706486</v>
      </c>
      <c r="N2907" s="16"/>
      <c r="O2907" s="16"/>
      <c r="P2907" s="16"/>
    </row>
    <row r="2908" spans="1:16" x14ac:dyDescent="0.25">
      <c r="A2908" s="16"/>
      <c r="B2908" s="16"/>
      <c r="C2908" s="16"/>
      <c r="D2908" s="17"/>
      <c r="E2908" s="16"/>
      <c r="F2908" s="18"/>
      <c r="G2908" s="18"/>
      <c r="H2908" s="18"/>
      <c r="I2908" s="18"/>
      <c r="J2908" s="19"/>
      <c r="K2908" s="19"/>
      <c r="L2908" s="20">
        <f t="shared" si="249"/>
        <v>15.1</v>
      </c>
      <c r="M2908" s="18">
        <f t="shared" si="250"/>
        <v>15.521327182596552</v>
      </c>
      <c r="N2908" s="16"/>
      <c r="O2908" s="16"/>
      <c r="P2908" s="16"/>
    </row>
    <row r="2909" spans="1:16" x14ac:dyDescent="0.25">
      <c r="A2909" s="16"/>
      <c r="B2909" s="16"/>
      <c r="C2909" s="16"/>
      <c r="D2909" s="17"/>
      <c r="E2909" s="16"/>
      <c r="F2909" s="18"/>
      <c r="G2909" s="18"/>
      <c r="H2909" s="18"/>
      <c r="I2909" s="18"/>
      <c r="J2909" s="19"/>
      <c r="K2909" s="19"/>
      <c r="L2909" s="20">
        <f t="shared" si="249"/>
        <v>18.8</v>
      </c>
      <c r="M2909" s="18">
        <f t="shared" si="250"/>
        <v>15.739463087261187</v>
      </c>
      <c r="N2909" s="16"/>
      <c r="O2909" s="16"/>
      <c r="P2909" s="16"/>
    </row>
    <row r="2910" spans="1:16" x14ac:dyDescent="0.25">
      <c r="A2910" s="16"/>
      <c r="B2910" s="16"/>
      <c r="C2910" s="16"/>
      <c r="D2910" s="17"/>
      <c r="E2910" s="16"/>
      <c r="F2910" s="18"/>
      <c r="G2910" s="18"/>
      <c r="H2910" s="18"/>
      <c r="I2910" s="18"/>
      <c r="J2910" s="19"/>
      <c r="K2910" s="19"/>
      <c r="L2910" s="20">
        <f t="shared" si="249"/>
        <v>18.5</v>
      </c>
      <c r="M2910" s="18">
        <f t="shared" si="250"/>
        <v>18.609244468995946</v>
      </c>
      <c r="N2910" s="16"/>
      <c r="O2910" s="16"/>
      <c r="P2910" s="16"/>
    </row>
    <row r="2911" spans="1:16" x14ac:dyDescent="0.25">
      <c r="A2911" s="16"/>
      <c r="B2911" s="16"/>
      <c r="C2911" s="16"/>
      <c r="D2911" s="17"/>
      <c r="E2911" s="16"/>
      <c r="F2911" s="18"/>
      <c r="G2911" s="18"/>
      <c r="H2911" s="18"/>
      <c r="I2911" s="18"/>
      <c r="J2911" s="19"/>
      <c r="K2911" s="19"/>
      <c r="L2911" s="20">
        <f t="shared" si="249"/>
        <v>17.3</v>
      </c>
      <c r="M2911" s="18">
        <f t="shared" si="250"/>
        <v>17.631101437558332</v>
      </c>
      <c r="N2911" s="16"/>
      <c r="O2911" s="16"/>
      <c r="P2911" s="16"/>
    </row>
    <row r="2912" spans="1:16" x14ac:dyDescent="0.25">
      <c r="A2912" s="16"/>
      <c r="B2912" s="16"/>
      <c r="C2912" s="16"/>
      <c r="D2912" s="17"/>
      <c r="E2912" s="16"/>
      <c r="F2912" s="18"/>
      <c r="G2912" s="18"/>
      <c r="H2912" s="18"/>
      <c r="I2912" s="18"/>
      <c r="J2912" s="19"/>
      <c r="K2912" s="19"/>
      <c r="L2912" s="20">
        <f t="shared" si="249"/>
        <v>16.100000000000001</v>
      </c>
      <c r="M2912" s="18">
        <f t="shared" si="250"/>
        <v>11.201156567414779</v>
      </c>
      <c r="N2912" s="16"/>
      <c r="O2912" s="16"/>
      <c r="P2912" s="16"/>
    </row>
    <row r="2913" spans="1:16" x14ac:dyDescent="0.25">
      <c r="A2913" s="16"/>
      <c r="B2913" s="16"/>
      <c r="C2913" s="16"/>
      <c r="D2913" s="17"/>
      <c r="E2913" s="16"/>
      <c r="F2913" s="18"/>
      <c r="G2913" s="18"/>
      <c r="H2913" s="18"/>
      <c r="I2913" s="18"/>
      <c r="J2913" s="19"/>
      <c r="K2913" s="19"/>
      <c r="L2913" s="20">
        <f t="shared" si="249"/>
        <v>18.7</v>
      </c>
      <c r="M2913" s="18">
        <f t="shared" si="250"/>
        <v>18.802499925204483</v>
      </c>
      <c r="N2913" s="16"/>
      <c r="O2913" s="16"/>
      <c r="P2913" s="16"/>
    </row>
    <row r="2914" spans="1:16" x14ac:dyDescent="0.25">
      <c r="A2914" s="16"/>
      <c r="B2914" s="16"/>
      <c r="C2914" s="16"/>
      <c r="D2914" s="17"/>
      <c r="E2914" s="16"/>
      <c r="F2914" s="18"/>
      <c r="G2914" s="18"/>
      <c r="H2914" s="18"/>
      <c r="I2914" s="18"/>
      <c r="J2914" s="19"/>
      <c r="K2914" s="19"/>
      <c r="L2914" s="20">
        <f t="shared" si="249"/>
        <v>17.399999999999999</v>
      </c>
      <c r="M2914" s="18">
        <f t="shared" si="250"/>
        <v>16.075807947513596</v>
      </c>
      <c r="N2914" s="16"/>
      <c r="O2914" s="16"/>
      <c r="P2914" s="16"/>
    </row>
    <row r="2915" spans="1:16" x14ac:dyDescent="0.25">
      <c r="A2915" s="16"/>
      <c r="B2915" s="16"/>
      <c r="C2915" s="16"/>
      <c r="D2915" s="17"/>
      <c r="E2915" s="16"/>
      <c r="F2915" s="18"/>
      <c r="G2915" s="18"/>
      <c r="H2915" s="18"/>
      <c r="I2915" s="18"/>
      <c r="J2915" s="19"/>
      <c r="K2915" s="19"/>
      <c r="L2915" s="20">
        <f t="shared" si="249"/>
        <v>19.899999999999999</v>
      </c>
      <c r="M2915" s="18">
        <f t="shared" si="250"/>
        <v>21.709503776348814</v>
      </c>
      <c r="N2915" s="16"/>
      <c r="O2915" s="16"/>
      <c r="P2915" s="16"/>
    </row>
    <row r="2916" spans="1:16" x14ac:dyDescent="0.25">
      <c r="A2916" s="16"/>
      <c r="B2916" s="16"/>
      <c r="C2916" s="16"/>
      <c r="D2916" s="17"/>
      <c r="E2916" s="16"/>
      <c r="F2916" s="18"/>
      <c r="G2916" s="18"/>
      <c r="H2916" s="18"/>
      <c r="I2916" s="18"/>
      <c r="J2916" s="19"/>
      <c r="K2916" s="19"/>
      <c r="L2916" s="20">
        <f t="shared" si="249"/>
        <v>18.7</v>
      </c>
      <c r="M2916" s="18">
        <f t="shared" si="250"/>
        <v>15.833364601913448</v>
      </c>
      <c r="N2916" s="16"/>
      <c r="O2916" s="16"/>
      <c r="P2916" s="16"/>
    </row>
    <row r="2917" spans="1:16" x14ac:dyDescent="0.25">
      <c r="A2917" s="16"/>
      <c r="B2917" s="16"/>
      <c r="C2917" s="16"/>
      <c r="D2917" s="17"/>
      <c r="E2917" s="16"/>
      <c r="F2917" s="18"/>
      <c r="G2917" s="18"/>
      <c r="H2917" s="18"/>
      <c r="I2917" s="18"/>
      <c r="J2917" s="19"/>
      <c r="K2917" s="19"/>
      <c r="L2917" s="20">
        <f t="shared" si="249"/>
        <v>17.899999999999999</v>
      </c>
      <c r="M2917" s="18">
        <f t="shared" si="250"/>
        <v>21.426019003130094</v>
      </c>
      <c r="N2917" s="16"/>
      <c r="O2917" s="16"/>
      <c r="P2917" s="16"/>
    </row>
    <row r="2918" spans="1:16" x14ac:dyDescent="0.25">
      <c r="A2918" s="16"/>
      <c r="B2918" s="16"/>
      <c r="C2918" s="16"/>
      <c r="D2918" s="17"/>
      <c r="E2918" s="16"/>
      <c r="F2918" s="18"/>
      <c r="G2918" s="18"/>
      <c r="H2918" s="18"/>
      <c r="I2918" s="18"/>
      <c r="J2918" s="19"/>
      <c r="K2918" s="19"/>
      <c r="L2918" s="20">
        <f t="shared" si="249"/>
        <v>19.2</v>
      </c>
      <c r="M2918" s="18">
        <f t="shared" si="250"/>
        <v>20.753770287691637</v>
      </c>
      <c r="N2918" s="16"/>
      <c r="O2918" s="16"/>
      <c r="P2918" s="16"/>
    </row>
    <row r="2919" spans="1:16" x14ac:dyDescent="0.25">
      <c r="A2919" s="16"/>
      <c r="B2919" s="16"/>
      <c r="C2919" s="16"/>
      <c r="D2919" s="17"/>
      <c r="E2919" s="16"/>
      <c r="F2919" s="18"/>
      <c r="G2919" s="18"/>
      <c r="H2919" s="18"/>
      <c r="I2919" s="18"/>
      <c r="J2919" s="19"/>
      <c r="K2919" s="19"/>
      <c r="L2919" s="20">
        <f t="shared" si="249"/>
        <v>20.2</v>
      </c>
      <c r="M2919" s="18">
        <f t="shared" si="250"/>
        <v>21.777071728844877</v>
      </c>
      <c r="N2919" s="16"/>
      <c r="O2919" s="16"/>
      <c r="P2919" s="16"/>
    </row>
    <row r="2920" spans="1:16" x14ac:dyDescent="0.25">
      <c r="A2920" s="16"/>
      <c r="B2920" s="16"/>
      <c r="C2920" s="16"/>
      <c r="D2920" s="17"/>
      <c r="E2920" s="16"/>
      <c r="F2920" s="18"/>
      <c r="G2920" s="18"/>
      <c r="H2920" s="18"/>
      <c r="I2920" s="18"/>
      <c r="J2920" s="19"/>
      <c r="K2920" s="19"/>
      <c r="L2920" s="20">
        <f t="shared" si="249"/>
        <v>21.9</v>
      </c>
      <c r="M2920" s="18">
        <f t="shared" si="250"/>
        <v>22.930578265086474</v>
      </c>
      <c r="N2920" s="16"/>
      <c r="O2920" s="16"/>
      <c r="P2920" s="16"/>
    </row>
    <row r="2921" spans="1:16" x14ac:dyDescent="0.25">
      <c r="A2921" s="16"/>
      <c r="B2921" s="16"/>
      <c r="C2921" s="16"/>
      <c r="D2921" s="17"/>
      <c r="E2921" s="16"/>
      <c r="F2921" s="18"/>
      <c r="G2921" s="18"/>
      <c r="H2921" s="18"/>
      <c r="I2921" s="18"/>
      <c r="J2921" s="19"/>
      <c r="K2921" s="19"/>
      <c r="L2921" s="20">
        <f t="shared" si="249"/>
        <v>20.399999999999999</v>
      </c>
      <c r="M2921" s="18">
        <f t="shared" si="250"/>
        <v>11.835301624261806</v>
      </c>
      <c r="N2921" s="16"/>
      <c r="O2921" s="16"/>
      <c r="P2921" s="16"/>
    </row>
    <row r="2922" spans="1:16" x14ac:dyDescent="0.25">
      <c r="A2922" s="16"/>
      <c r="B2922" s="16"/>
      <c r="C2922" s="16"/>
      <c r="D2922" s="17"/>
      <c r="E2922" s="16"/>
      <c r="F2922" s="18"/>
      <c r="G2922" s="18"/>
      <c r="H2922" s="18"/>
      <c r="I2922" s="18"/>
      <c r="J2922" s="19"/>
      <c r="K2922" s="19"/>
      <c r="L2922" s="20">
        <f t="shared" si="249"/>
        <v>19.2</v>
      </c>
      <c r="M2922" s="18">
        <f t="shared" si="250"/>
        <v>15.82296957862998</v>
      </c>
      <c r="N2922" s="16"/>
      <c r="O2922" s="16"/>
      <c r="P2922" s="16"/>
    </row>
    <row r="2923" spans="1:16" x14ac:dyDescent="0.25">
      <c r="A2923" s="16"/>
      <c r="B2923" s="16"/>
      <c r="C2923" s="16"/>
      <c r="D2923" s="17"/>
      <c r="E2923" s="16"/>
      <c r="F2923" s="18"/>
      <c r="G2923" s="18"/>
      <c r="H2923" s="18"/>
      <c r="I2923" s="18"/>
      <c r="J2923" s="19"/>
      <c r="K2923" s="19"/>
      <c r="L2923" s="20">
        <f t="shared" si="249"/>
        <v>17.2</v>
      </c>
      <c r="M2923" s="18">
        <f t="shared" si="250"/>
        <v>20.252911238251265</v>
      </c>
      <c r="N2923" s="16"/>
      <c r="O2923" s="16"/>
      <c r="P2923" s="16"/>
    </row>
    <row r="2924" spans="1:16" x14ac:dyDescent="0.25">
      <c r="A2924" s="16"/>
      <c r="B2924" s="16"/>
      <c r="C2924" s="16"/>
      <c r="D2924" s="17"/>
      <c r="E2924" s="16"/>
      <c r="F2924" s="18"/>
      <c r="G2924" s="18"/>
      <c r="H2924" s="18"/>
      <c r="I2924" s="18"/>
      <c r="J2924" s="19"/>
      <c r="K2924" s="19"/>
      <c r="L2924" s="20">
        <f t="shared" si="249"/>
        <v>18.399999999999999</v>
      </c>
      <c r="M2924" s="18">
        <f t="shared" si="250"/>
        <v>18.178504270352796</v>
      </c>
      <c r="N2924" s="16"/>
      <c r="O2924" s="16"/>
      <c r="P2924" s="16"/>
    </row>
    <row r="2925" spans="1:16" x14ac:dyDescent="0.25">
      <c r="A2925" s="16"/>
      <c r="B2925" s="16"/>
      <c r="C2925" s="16"/>
      <c r="D2925" s="17"/>
      <c r="E2925" s="16"/>
      <c r="F2925" s="18"/>
      <c r="G2925" s="18"/>
      <c r="H2925" s="18"/>
      <c r="I2925" s="18"/>
      <c r="J2925" s="19"/>
      <c r="K2925" s="19"/>
      <c r="L2925" s="20">
        <f t="shared" si="249"/>
        <v>20.2</v>
      </c>
      <c r="M2925" s="18">
        <f t="shared" si="250"/>
        <v>22.034891834111701</v>
      </c>
      <c r="N2925" s="16"/>
      <c r="O2925" s="16"/>
      <c r="P2925" s="16"/>
    </row>
    <row r="2926" spans="1:16" x14ac:dyDescent="0.25">
      <c r="A2926" s="16"/>
      <c r="B2926" s="16"/>
      <c r="C2926" s="16"/>
      <c r="D2926" s="17"/>
      <c r="E2926" s="16"/>
      <c r="F2926" s="18"/>
      <c r="G2926" s="18"/>
      <c r="H2926" s="18"/>
      <c r="I2926" s="18"/>
      <c r="J2926" s="19"/>
      <c r="K2926" s="19"/>
      <c r="L2926" s="20">
        <f t="shared" si="249"/>
        <v>19</v>
      </c>
      <c r="M2926" s="18">
        <f t="shared" si="250"/>
        <v>7.0942257783703901</v>
      </c>
      <c r="N2926" s="16"/>
      <c r="O2926" s="16"/>
      <c r="P2926" s="16"/>
    </row>
    <row r="2927" spans="1:16" x14ac:dyDescent="0.25">
      <c r="A2927" s="16"/>
      <c r="B2927" s="16"/>
      <c r="C2927" s="16"/>
      <c r="D2927" s="17"/>
      <c r="E2927" s="16"/>
      <c r="F2927" s="18"/>
      <c r="G2927" s="18"/>
      <c r="H2927" s="18"/>
      <c r="I2927" s="18"/>
      <c r="J2927" s="19"/>
      <c r="K2927" s="19"/>
      <c r="L2927" s="20">
        <f t="shared" si="249"/>
        <v>20</v>
      </c>
      <c r="M2927" s="18">
        <f t="shared" si="250"/>
        <v>21.862976580220021</v>
      </c>
      <c r="N2927" s="16"/>
      <c r="O2927" s="16"/>
      <c r="P2927" s="16"/>
    </row>
    <row r="2928" spans="1:16" x14ac:dyDescent="0.25">
      <c r="A2928" s="16"/>
      <c r="B2928" s="16"/>
      <c r="C2928" s="16"/>
      <c r="D2928" s="17"/>
      <c r="E2928" s="16"/>
      <c r="F2928" s="18"/>
      <c r="G2928" s="18"/>
      <c r="H2928" s="18"/>
      <c r="I2928" s="18"/>
      <c r="J2928" s="19"/>
      <c r="K2928" s="19"/>
      <c r="L2928" s="20">
        <f t="shared" si="249"/>
        <v>17.600000000000001</v>
      </c>
      <c r="M2928" s="18">
        <f t="shared" si="250"/>
        <v>2.9884720670375415</v>
      </c>
      <c r="N2928" s="16"/>
      <c r="O2928" s="16"/>
      <c r="P2928" s="16"/>
    </row>
    <row r="2929" spans="1:16" x14ac:dyDescent="0.25">
      <c r="A2929" s="16"/>
      <c r="B2929" s="16"/>
      <c r="C2929" s="16"/>
      <c r="D2929" s="17"/>
      <c r="E2929" s="16"/>
      <c r="F2929" s="18"/>
      <c r="G2929" s="18"/>
      <c r="H2929" s="18"/>
      <c r="I2929" s="18"/>
      <c r="J2929" s="19"/>
      <c r="K2929" s="19"/>
      <c r="L2929" s="20">
        <f t="shared" si="249"/>
        <v>18.600000000000001</v>
      </c>
      <c r="M2929" s="18">
        <f t="shared" si="250"/>
        <v>6.3900558864985939</v>
      </c>
      <c r="N2929" s="16"/>
      <c r="O2929" s="16"/>
      <c r="P2929" s="16"/>
    </row>
    <row r="2930" spans="1:16" x14ac:dyDescent="0.25">
      <c r="A2930" s="16"/>
      <c r="B2930" s="16"/>
      <c r="C2930" s="16"/>
      <c r="D2930" s="17"/>
      <c r="E2930" s="16"/>
      <c r="F2930" s="18"/>
      <c r="G2930" s="18"/>
      <c r="H2930" s="18"/>
      <c r="I2930" s="18"/>
      <c r="J2930" s="19"/>
      <c r="K2930" s="19"/>
      <c r="L2930" s="20">
        <f t="shared" si="249"/>
        <v>18</v>
      </c>
      <c r="M2930" s="18">
        <f t="shared" si="250"/>
        <v>15.31486560714346</v>
      </c>
      <c r="N2930" s="16"/>
      <c r="O2930" s="16"/>
      <c r="P2930" s="16"/>
    </row>
    <row r="2931" spans="1:16" x14ac:dyDescent="0.25">
      <c r="A2931" s="16"/>
      <c r="B2931" s="16"/>
      <c r="C2931" s="16"/>
      <c r="D2931" s="17"/>
      <c r="E2931" s="16"/>
      <c r="F2931" s="18"/>
      <c r="G2931" s="18"/>
      <c r="H2931" s="18"/>
      <c r="I2931" s="18"/>
      <c r="J2931" s="19"/>
      <c r="K2931" s="19"/>
      <c r="L2931" s="20">
        <f t="shared" si="249"/>
        <v>18.899999999999999</v>
      </c>
      <c r="M2931" s="18">
        <f t="shared" si="250"/>
        <v>20.49790115792289</v>
      </c>
      <c r="N2931" s="16"/>
      <c r="O2931" s="16"/>
      <c r="P2931" s="16"/>
    </row>
    <row r="2932" spans="1:16" x14ac:dyDescent="0.25">
      <c r="A2932" s="16"/>
      <c r="B2932" s="16"/>
      <c r="C2932" s="16"/>
      <c r="D2932" s="17"/>
      <c r="E2932" s="16"/>
      <c r="F2932" s="18"/>
      <c r="G2932" s="18"/>
      <c r="H2932" s="18"/>
      <c r="I2932" s="18"/>
      <c r="J2932" s="19"/>
      <c r="K2932" s="19"/>
      <c r="L2932" s="20">
        <f t="shared" si="249"/>
        <v>17.399999999999999</v>
      </c>
      <c r="M2932" s="18">
        <f t="shared" si="250"/>
        <v>18.198484669983845</v>
      </c>
      <c r="N2932" s="16"/>
      <c r="O2932" s="16"/>
      <c r="P2932" s="16"/>
    </row>
    <row r="2933" spans="1:16" x14ac:dyDescent="0.25">
      <c r="A2933" s="16"/>
      <c r="B2933" s="16"/>
      <c r="C2933" s="16"/>
      <c r="D2933" s="17"/>
      <c r="E2933" s="16"/>
      <c r="F2933" s="18"/>
      <c r="G2933" s="18"/>
      <c r="H2933" s="18"/>
      <c r="I2933" s="18"/>
      <c r="J2933" s="19"/>
      <c r="K2933" s="19"/>
      <c r="L2933" s="20">
        <f t="shared" si="249"/>
        <v>19</v>
      </c>
      <c r="M2933" s="18">
        <f t="shared" si="250"/>
        <v>16.714412846576462</v>
      </c>
      <c r="N2933" s="16"/>
      <c r="O2933" s="16"/>
      <c r="P2933" s="16"/>
    </row>
    <row r="2934" spans="1:16" x14ac:dyDescent="0.25">
      <c r="A2934" s="16"/>
      <c r="B2934" s="16"/>
      <c r="C2934" s="16"/>
      <c r="D2934" s="17"/>
      <c r="E2934" s="16"/>
      <c r="F2934" s="18"/>
      <c r="G2934" s="18"/>
      <c r="H2934" s="18"/>
      <c r="I2934" s="18"/>
      <c r="J2934" s="19"/>
      <c r="K2934" s="19"/>
      <c r="L2934" s="20">
        <f t="shared" ref="L2934:L2997" si="251">E1348</f>
        <v>17.100000000000001</v>
      </c>
      <c r="M2934" s="18">
        <f t="shared" si="250"/>
        <v>18.368862085039929</v>
      </c>
      <c r="N2934" s="16"/>
      <c r="O2934" s="16"/>
      <c r="P2934" s="16"/>
    </row>
    <row r="2935" spans="1:16" x14ac:dyDescent="0.25">
      <c r="A2935" s="16"/>
      <c r="B2935" s="16"/>
      <c r="C2935" s="16"/>
      <c r="D2935" s="17"/>
      <c r="E2935" s="16"/>
      <c r="F2935" s="18"/>
      <c r="G2935" s="18"/>
      <c r="H2935" s="18"/>
      <c r="I2935" s="18"/>
      <c r="J2935" s="19"/>
      <c r="K2935" s="19"/>
      <c r="L2935" s="20">
        <f t="shared" si="251"/>
        <v>16.7</v>
      </c>
      <c r="M2935" s="18">
        <f t="shared" si="250"/>
        <v>14.379743400648003</v>
      </c>
      <c r="N2935" s="16"/>
      <c r="O2935" s="16"/>
      <c r="P2935" s="16"/>
    </row>
    <row r="2936" spans="1:16" x14ac:dyDescent="0.25">
      <c r="A2936" s="16"/>
      <c r="B2936" s="16"/>
      <c r="C2936" s="16"/>
      <c r="D2936" s="17"/>
      <c r="E2936" s="16"/>
      <c r="F2936" s="18"/>
      <c r="G2936" s="18"/>
      <c r="H2936" s="18"/>
      <c r="I2936" s="18"/>
      <c r="J2936" s="19"/>
      <c r="K2936" s="19"/>
      <c r="L2936" s="20">
        <f t="shared" si="251"/>
        <v>14.5</v>
      </c>
      <c r="M2936" s="18">
        <f t="shared" si="250"/>
        <v>12.331759713700368</v>
      </c>
      <c r="N2936" s="16"/>
      <c r="O2936" s="16"/>
      <c r="P2936" s="16"/>
    </row>
    <row r="2937" spans="1:16" x14ac:dyDescent="0.25">
      <c r="A2937" s="16"/>
      <c r="B2937" s="16"/>
      <c r="C2937" s="16"/>
      <c r="D2937" s="17"/>
      <c r="E2937" s="16"/>
      <c r="F2937" s="18"/>
      <c r="G2937" s="18"/>
      <c r="H2937" s="18"/>
      <c r="I2937" s="18"/>
      <c r="J2937" s="19"/>
      <c r="K2937" s="19"/>
      <c r="L2937" s="20">
        <f t="shared" si="251"/>
        <v>15.3</v>
      </c>
      <c r="M2937" s="18">
        <f t="shared" si="250"/>
        <v>14.913745138534024</v>
      </c>
      <c r="N2937" s="16"/>
      <c r="O2937" s="16"/>
      <c r="P2937" s="16"/>
    </row>
    <row r="2938" spans="1:16" x14ac:dyDescent="0.25">
      <c r="A2938" s="16"/>
      <c r="B2938" s="16"/>
      <c r="C2938" s="16"/>
      <c r="D2938" s="17"/>
      <c r="E2938" s="16"/>
      <c r="F2938" s="18"/>
      <c r="G2938" s="18"/>
      <c r="H2938" s="18"/>
      <c r="I2938" s="18"/>
      <c r="J2938" s="19"/>
      <c r="K2938" s="19"/>
      <c r="L2938" s="20">
        <f t="shared" si="251"/>
        <v>11.2</v>
      </c>
      <c r="M2938" s="18">
        <f t="shared" si="250"/>
        <v>13.432358464296348</v>
      </c>
      <c r="N2938" s="16"/>
      <c r="O2938" s="16"/>
      <c r="P2938" s="16"/>
    </row>
    <row r="2939" spans="1:16" x14ac:dyDescent="0.25">
      <c r="A2939" s="16"/>
      <c r="B2939" s="16"/>
      <c r="C2939" s="16"/>
      <c r="D2939" s="17"/>
      <c r="E2939" s="16"/>
      <c r="F2939" s="18"/>
      <c r="G2939" s="18"/>
      <c r="H2939" s="18"/>
      <c r="I2939" s="18"/>
      <c r="J2939" s="19"/>
      <c r="K2939" s="19"/>
      <c r="L2939" s="20">
        <f t="shared" si="251"/>
        <v>16.3</v>
      </c>
      <c r="M2939" s="18">
        <f t="shared" si="250"/>
        <v>13.0804035594801</v>
      </c>
      <c r="N2939" s="16"/>
      <c r="O2939" s="16"/>
      <c r="P2939" s="16"/>
    </row>
    <row r="2940" spans="1:16" x14ac:dyDescent="0.25">
      <c r="A2940" s="16"/>
      <c r="B2940" s="16"/>
      <c r="C2940" s="16"/>
      <c r="D2940" s="17"/>
      <c r="E2940" s="16"/>
      <c r="F2940" s="18"/>
      <c r="G2940" s="18"/>
      <c r="H2940" s="18"/>
      <c r="I2940" s="18"/>
      <c r="J2940" s="19"/>
      <c r="K2940" s="19"/>
      <c r="L2940" s="20">
        <f t="shared" si="251"/>
        <v>17.899999999999999</v>
      </c>
      <c r="M2940" s="18">
        <f t="shared" ref="M2940:M3003" si="252">L1354</f>
        <v>18.671033574256441</v>
      </c>
      <c r="N2940" s="16"/>
      <c r="O2940" s="16"/>
      <c r="P2940" s="16"/>
    </row>
    <row r="2941" spans="1:16" x14ac:dyDescent="0.25">
      <c r="A2941" s="16"/>
      <c r="B2941" s="16"/>
      <c r="C2941" s="16"/>
      <c r="D2941" s="17"/>
      <c r="E2941" s="16"/>
      <c r="F2941" s="18"/>
      <c r="G2941" s="18"/>
      <c r="H2941" s="18"/>
      <c r="I2941" s="18"/>
      <c r="J2941" s="19"/>
      <c r="K2941" s="19"/>
      <c r="L2941" s="20">
        <f t="shared" si="251"/>
        <v>12.7</v>
      </c>
      <c r="M2941" s="18">
        <f t="shared" si="252"/>
        <v>16.197076385079235</v>
      </c>
      <c r="N2941" s="16"/>
      <c r="O2941" s="16"/>
      <c r="P2941" s="16"/>
    </row>
    <row r="2942" spans="1:16" x14ac:dyDescent="0.25">
      <c r="A2942" s="16"/>
      <c r="B2942" s="16"/>
      <c r="C2942" s="16"/>
      <c r="D2942" s="17"/>
      <c r="E2942" s="16"/>
      <c r="F2942" s="18"/>
      <c r="G2942" s="18"/>
      <c r="H2942" s="18"/>
      <c r="I2942" s="18"/>
      <c r="J2942" s="19"/>
      <c r="K2942" s="19"/>
      <c r="L2942" s="20">
        <f t="shared" si="251"/>
        <v>16.2</v>
      </c>
      <c r="M2942" s="18">
        <f t="shared" si="252"/>
        <v>16.762162828375562</v>
      </c>
      <c r="N2942" s="16"/>
      <c r="O2942" s="16"/>
      <c r="P2942" s="16"/>
    </row>
    <row r="2943" spans="1:16" x14ac:dyDescent="0.25">
      <c r="A2943" s="16"/>
      <c r="B2943" s="16"/>
      <c r="C2943" s="16"/>
      <c r="D2943" s="17"/>
      <c r="E2943" s="16"/>
      <c r="F2943" s="18"/>
      <c r="G2943" s="18"/>
      <c r="H2943" s="18"/>
      <c r="I2943" s="18"/>
      <c r="J2943" s="19"/>
      <c r="K2943" s="19"/>
      <c r="L2943" s="20">
        <f t="shared" si="251"/>
        <v>17.5</v>
      </c>
      <c r="M2943" s="18">
        <f t="shared" si="252"/>
        <v>16.502691594760755</v>
      </c>
      <c r="N2943" s="16"/>
      <c r="O2943" s="16"/>
      <c r="P2943" s="16"/>
    </row>
    <row r="2944" spans="1:16" x14ac:dyDescent="0.25">
      <c r="A2944" s="16"/>
      <c r="B2944" s="16"/>
      <c r="C2944" s="16"/>
      <c r="D2944" s="17"/>
      <c r="E2944" s="16"/>
      <c r="F2944" s="18"/>
      <c r="G2944" s="18"/>
      <c r="H2944" s="18"/>
      <c r="I2944" s="18"/>
      <c r="J2944" s="19"/>
      <c r="K2944" s="19"/>
      <c r="L2944" s="20">
        <f t="shared" si="251"/>
        <v>16.7</v>
      </c>
      <c r="M2944" s="18">
        <f t="shared" si="252"/>
        <v>6.4261826641011339</v>
      </c>
      <c r="N2944" s="16"/>
      <c r="O2944" s="16"/>
      <c r="P2944" s="16"/>
    </row>
    <row r="2945" spans="1:16" x14ac:dyDescent="0.25">
      <c r="A2945" s="16"/>
      <c r="B2945" s="16"/>
      <c r="C2945" s="16"/>
      <c r="D2945" s="17"/>
      <c r="E2945" s="16"/>
      <c r="F2945" s="18"/>
      <c r="G2945" s="18"/>
      <c r="H2945" s="18"/>
      <c r="I2945" s="18"/>
      <c r="J2945" s="19"/>
      <c r="K2945" s="19"/>
      <c r="L2945" s="20">
        <f t="shared" si="251"/>
        <v>13.9</v>
      </c>
      <c r="M2945" s="18">
        <f t="shared" si="252"/>
        <v>15.021999963139114</v>
      </c>
      <c r="N2945" s="16"/>
      <c r="O2945" s="16"/>
      <c r="P2945" s="16"/>
    </row>
    <row r="2946" spans="1:16" x14ac:dyDescent="0.25">
      <c r="A2946" s="16"/>
      <c r="B2946" s="16"/>
      <c r="C2946" s="16"/>
      <c r="D2946" s="17"/>
      <c r="E2946" s="16"/>
      <c r="F2946" s="18"/>
      <c r="G2946" s="18"/>
      <c r="H2946" s="18"/>
      <c r="I2946" s="18"/>
      <c r="J2946" s="19"/>
      <c r="K2946" s="19"/>
      <c r="L2946" s="20">
        <f t="shared" si="251"/>
        <v>16.3</v>
      </c>
      <c r="M2946" s="18">
        <f t="shared" si="252"/>
        <v>15.219560680050257</v>
      </c>
      <c r="N2946" s="16"/>
      <c r="O2946" s="16"/>
      <c r="P2946" s="16"/>
    </row>
    <row r="2947" spans="1:16" x14ac:dyDescent="0.25">
      <c r="A2947" s="16"/>
      <c r="B2947" s="16"/>
      <c r="C2947" s="16"/>
      <c r="D2947" s="17"/>
      <c r="E2947" s="16"/>
      <c r="F2947" s="18"/>
      <c r="G2947" s="18"/>
      <c r="H2947" s="18"/>
      <c r="I2947" s="18"/>
      <c r="J2947" s="19"/>
      <c r="K2947" s="19"/>
      <c r="L2947" s="20">
        <f t="shared" si="251"/>
        <v>16.399999999999999</v>
      </c>
      <c r="M2947" s="18">
        <f t="shared" si="252"/>
        <v>17.25003968611226</v>
      </c>
      <c r="N2947" s="16"/>
      <c r="O2947" s="16"/>
      <c r="P2947" s="16"/>
    </row>
    <row r="2948" spans="1:16" x14ac:dyDescent="0.25">
      <c r="A2948" s="16"/>
      <c r="B2948" s="16"/>
      <c r="C2948" s="16"/>
      <c r="D2948" s="17"/>
      <c r="E2948" s="16"/>
      <c r="F2948" s="18"/>
      <c r="G2948" s="18"/>
      <c r="H2948" s="18"/>
      <c r="I2948" s="18"/>
      <c r="J2948" s="19"/>
      <c r="K2948" s="19"/>
      <c r="L2948" s="20">
        <f t="shared" si="251"/>
        <v>17</v>
      </c>
      <c r="M2948" s="18">
        <f t="shared" si="252"/>
        <v>16.068682415153823</v>
      </c>
      <c r="N2948" s="16"/>
      <c r="O2948" s="16"/>
      <c r="P2948" s="16"/>
    </row>
    <row r="2949" spans="1:16" x14ac:dyDescent="0.25">
      <c r="A2949" s="16"/>
      <c r="B2949" s="16"/>
      <c r="C2949" s="16"/>
      <c r="D2949" s="17"/>
      <c r="E2949" s="16"/>
      <c r="F2949" s="18"/>
      <c r="G2949" s="18"/>
      <c r="H2949" s="18"/>
      <c r="I2949" s="18"/>
      <c r="J2949" s="19"/>
      <c r="K2949" s="19"/>
      <c r="L2949" s="20">
        <f t="shared" si="251"/>
        <v>15.6</v>
      </c>
      <c r="M2949" s="18">
        <f t="shared" si="252"/>
        <v>17.105298167482356</v>
      </c>
      <c r="N2949" s="16"/>
      <c r="O2949" s="16"/>
      <c r="P2949" s="16"/>
    </row>
    <row r="2950" spans="1:16" x14ac:dyDescent="0.25">
      <c r="A2950" s="16"/>
      <c r="B2950" s="16"/>
      <c r="C2950" s="16"/>
      <c r="D2950" s="17"/>
      <c r="E2950" s="16"/>
      <c r="F2950" s="18"/>
      <c r="G2950" s="18"/>
      <c r="H2950" s="18"/>
      <c r="I2950" s="18"/>
      <c r="J2950" s="19"/>
      <c r="K2950" s="19"/>
      <c r="L2950" s="20">
        <f t="shared" si="251"/>
        <v>17.2</v>
      </c>
      <c r="M2950" s="18">
        <f t="shared" si="252"/>
        <v>8.6459570507741219</v>
      </c>
      <c r="N2950" s="16"/>
      <c r="O2950" s="16"/>
      <c r="P2950" s="16"/>
    </row>
    <row r="2951" spans="1:16" x14ac:dyDescent="0.25">
      <c r="A2951" s="16"/>
      <c r="B2951" s="16"/>
      <c r="C2951" s="16"/>
      <c r="D2951" s="17"/>
      <c r="E2951" s="16"/>
      <c r="F2951" s="18"/>
      <c r="G2951" s="18"/>
      <c r="H2951" s="18"/>
      <c r="I2951" s="18"/>
      <c r="J2951" s="19"/>
      <c r="K2951" s="19"/>
      <c r="L2951" s="20">
        <f t="shared" si="251"/>
        <v>17.899999999999999</v>
      </c>
      <c r="M2951" s="18">
        <f t="shared" si="252"/>
        <v>14.902215468757905</v>
      </c>
      <c r="N2951" s="16"/>
      <c r="O2951" s="16"/>
      <c r="P2951" s="16"/>
    </row>
    <row r="2952" spans="1:16" x14ac:dyDescent="0.25">
      <c r="A2952" s="16"/>
      <c r="B2952" s="16"/>
      <c r="C2952" s="16"/>
      <c r="D2952" s="17"/>
      <c r="E2952" s="16"/>
      <c r="F2952" s="18"/>
      <c r="G2952" s="18"/>
      <c r="H2952" s="18"/>
      <c r="I2952" s="18"/>
      <c r="J2952" s="19"/>
      <c r="K2952" s="19"/>
      <c r="L2952" s="20">
        <f t="shared" si="251"/>
        <v>18.399999999999999</v>
      </c>
      <c r="M2952" s="18">
        <f t="shared" si="252"/>
        <v>18.746273349567009</v>
      </c>
      <c r="N2952" s="16"/>
      <c r="O2952" s="16"/>
      <c r="P2952" s="16"/>
    </row>
    <row r="2953" spans="1:16" x14ac:dyDescent="0.25">
      <c r="A2953" s="16"/>
      <c r="B2953" s="16"/>
      <c r="C2953" s="16"/>
      <c r="D2953" s="17"/>
      <c r="E2953" s="16"/>
      <c r="F2953" s="18"/>
      <c r="G2953" s="18"/>
      <c r="H2953" s="18"/>
      <c r="I2953" s="18"/>
      <c r="J2953" s="19"/>
      <c r="K2953" s="19"/>
      <c r="L2953" s="20">
        <f t="shared" si="251"/>
        <v>19.600000000000001</v>
      </c>
      <c r="M2953" s="18">
        <f t="shared" si="252"/>
        <v>19.667622907762144</v>
      </c>
      <c r="N2953" s="16"/>
      <c r="O2953" s="16"/>
      <c r="P2953" s="16"/>
    </row>
    <row r="2954" spans="1:16" x14ac:dyDescent="0.25">
      <c r="A2954" s="16"/>
      <c r="B2954" s="16"/>
      <c r="C2954" s="16"/>
      <c r="D2954" s="17"/>
      <c r="E2954" s="16"/>
      <c r="F2954" s="18"/>
      <c r="G2954" s="18"/>
      <c r="H2954" s="18"/>
      <c r="I2954" s="18"/>
      <c r="J2954" s="19"/>
      <c r="K2954" s="19"/>
      <c r="L2954" s="20">
        <f t="shared" si="251"/>
        <v>13.1</v>
      </c>
      <c r="M2954" s="18">
        <f t="shared" si="252"/>
        <v>14.726374585351381</v>
      </c>
      <c r="N2954" s="16"/>
      <c r="O2954" s="16"/>
      <c r="P2954" s="16"/>
    </row>
    <row r="2955" spans="1:16" x14ac:dyDescent="0.25">
      <c r="A2955" s="16"/>
      <c r="B2955" s="16"/>
      <c r="C2955" s="16"/>
      <c r="D2955" s="17"/>
      <c r="E2955" s="16"/>
      <c r="F2955" s="18"/>
      <c r="G2955" s="18"/>
      <c r="H2955" s="18"/>
      <c r="I2955" s="18"/>
      <c r="J2955" s="19"/>
      <c r="K2955" s="19"/>
      <c r="L2955" s="20">
        <f t="shared" si="251"/>
        <v>16.2</v>
      </c>
      <c r="M2955" s="18">
        <f t="shared" si="252"/>
        <v>18.355464002631088</v>
      </c>
      <c r="N2955" s="16"/>
      <c r="O2955" s="16"/>
      <c r="P2955" s="16"/>
    </row>
    <row r="2956" spans="1:16" x14ac:dyDescent="0.25">
      <c r="A2956" s="16"/>
      <c r="B2956" s="16"/>
      <c r="C2956" s="16"/>
      <c r="D2956" s="17"/>
      <c r="E2956" s="16"/>
      <c r="F2956" s="18"/>
      <c r="G2956" s="18"/>
      <c r="H2956" s="18"/>
      <c r="I2956" s="18"/>
      <c r="J2956" s="19"/>
      <c r="K2956" s="19"/>
      <c r="L2956" s="20">
        <f t="shared" si="251"/>
        <v>17.7</v>
      </c>
      <c r="M2956" s="18">
        <f t="shared" si="252"/>
        <v>14.924893754534496</v>
      </c>
      <c r="N2956" s="16"/>
      <c r="O2956" s="16"/>
      <c r="P2956" s="16"/>
    </row>
    <row r="2957" spans="1:16" x14ac:dyDescent="0.25">
      <c r="A2957" s="16"/>
      <c r="B2957" s="16"/>
      <c r="C2957" s="16"/>
      <c r="D2957" s="17"/>
      <c r="E2957" s="16"/>
      <c r="F2957" s="18"/>
      <c r="G2957" s="18"/>
      <c r="H2957" s="18"/>
      <c r="I2957" s="18"/>
      <c r="J2957" s="19"/>
      <c r="K2957" s="19"/>
      <c r="L2957" s="20">
        <f t="shared" si="251"/>
        <v>18.100000000000001</v>
      </c>
      <c r="M2957" s="18">
        <f t="shared" si="252"/>
        <v>15.726673841960945</v>
      </c>
      <c r="N2957" s="16"/>
      <c r="O2957" s="16"/>
      <c r="P2957" s="16"/>
    </row>
    <row r="2958" spans="1:16" x14ac:dyDescent="0.25">
      <c r="A2958" s="16"/>
      <c r="B2958" s="16"/>
      <c r="C2958" s="16"/>
      <c r="D2958" s="17"/>
      <c r="E2958" s="16"/>
      <c r="F2958" s="18"/>
      <c r="G2958" s="18"/>
      <c r="H2958" s="18"/>
      <c r="I2958" s="18"/>
      <c r="J2958" s="19"/>
      <c r="K2958" s="19"/>
      <c r="L2958" s="20">
        <f t="shared" si="251"/>
        <v>19</v>
      </c>
      <c r="M2958" s="18">
        <f t="shared" si="252"/>
        <v>19.977528180664883</v>
      </c>
      <c r="N2958" s="16"/>
      <c r="O2958" s="16"/>
      <c r="P2958" s="16"/>
    </row>
    <row r="2959" spans="1:16" x14ac:dyDescent="0.25">
      <c r="A2959" s="16"/>
      <c r="B2959" s="16"/>
      <c r="C2959" s="16"/>
      <c r="D2959" s="17"/>
      <c r="E2959" s="16"/>
      <c r="F2959" s="18"/>
      <c r="G2959" s="18"/>
      <c r="H2959" s="18"/>
      <c r="I2959" s="18"/>
      <c r="J2959" s="19"/>
      <c r="K2959" s="19"/>
      <c r="L2959" s="20">
        <f t="shared" si="251"/>
        <v>23.4</v>
      </c>
      <c r="M2959" s="18">
        <f t="shared" si="252"/>
        <v>23.977125134186021</v>
      </c>
      <c r="N2959" s="16"/>
      <c r="O2959" s="16"/>
      <c r="P2959" s="16"/>
    </row>
    <row r="2960" spans="1:16" x14ac:dyDescent="0.25">
      <c r="A2960" s="16"/>
      <c r="B2960" s="16"/>
      <c r="C2960" s="16"/>
      <c r="D2960" s="17"/>
      <c r="E2960" s="16"/>
      <c r="F2960" s="18"/>
      <c r="G2960" s="18"/>
      <c r="H2960" s="18"/>
      <c r="I2960" s="18"/>
      <c r="J2960" s="19"/>
      <c r="K2960" s="19"/>
      <c r="L2960" s="20">
        <f t="shared" si="251"/>
        <v>24.6</v>
      </c>
      <c r="M2960" s="18">
        <f t="shared" si="252"/>
        <v>24.037211218074582</v>
      </c>
      <c r="N2960" s="16"/>
      <c r="O2960" s="16"/>
      <c r="P2960" s="16"/>
    </row>
    <row r="2961" spans="1:16" x14ac:dyDescent="0.25">
      <c r="A2961" s="16"/>
      <c r="B2961" s="16"/>
      <c r="C2961" s="16"/>
      <c r="D2961" s="17"/>
      <c r="E2961" s="16"/>
      <c r="F2961" s="18"/>
      <c r="G2961" s="18"/>
      <c r="H2961" s="18"/>
      <c r="I2961" s="18"/>
      <c r="J2961" s="19"/>
      <c r="K2961" s="19"/>
      <c r="L2961" s="20">
        <f t="shared" si="251"/>
        <v>16.2</v>
      </c>
      <c r="M2961" s="18">
        <f t="shared" si="252"/>
        <v>16.003359837803171</v>
      </c>
      <c r="N2961" s="16"/>
      <c r="O2961" s="16"/>
      <c r="P2961" s="16"/>
    </row>
    <row r="2962" spans="1:16" x14ac:dyDescent="0.25">
      <c r="A2962" s="16"/>
      <c r="B2962" s="16"/>
      <c r="C2962" s="16"/>
      <c r="D2962" s="17"/>
      <c r="E2962" s="16"/>
      <c r="F2962" s="18"/>
      <c r="G2962" s="18"/>
      <c r="H2962" s="18"/>
      <c r="I2962" s="18"/>
      <c r="J2962" s="19"/>
      <c r="K2962" s="19"/>
      <c r="L2962" s="20">
        <f t="shared" si="251"/>
        <v>18.899999999999999</v>
      </c>
      <c r="M2962" s="18">
        <f t="shared" si="252"/>
        <v>18.921544464113246</v>
      </c>
      <c r="N2962" s="16"/>
      <c r="O2962" s="16"/>
      <c r="P2962" s="16"/>
    </row>
    <row r="2963" spans="1:16" x14ac:dyDescent="0.25">
      <c r="A2963" s="16"/>
      <c r="B2963" s="16"/>
      <c r="C2963" s="16"/>
      <c r="D2963" s="17"/>
      <c r="E2963" s="16"/>
      <c r="F2963" s="18"/>
      <c r="G2963" s="18"/>
      <c r="H2963" s="18"/>
      <c r="I2963" s="18"/>
      <c r="J2963" s="19"/>
      <c r="K2963" s="19"/>
      <c r="L2963" s="20">
        <f t="shared" si="251"/>
        <v>25.4</v>
      </c>
      <c r="M2963" s="18">
        <f t="shared" si="252"/>
        <v>24.64506352443167</v>
      </c>
      <c r="N2963" s="16"/>
      <c r="O2963" s="16"/>
      <c r="P2963" s="16"/>
    </row>
    <row r="2964" spans="1:16" x14ac:dyDescent="0.25">
      <c r="A2964" s="16"/>
      <c r="B2964" s="16"/>
      <c r="C2964" s="16"/>
      <c r="D2964" s="17"/>
      <c r="E2964" s="16"/>
      <c r="F2964" s="18"/>
      <c r="G2964" s="18"/>
      <c r="H2964" s="18"/>
      <c r="I2964" s="18"/>
      <c r="J2964" s="19"/>
      <c r="K2964" s="19"/>
      <c r="L2964" s="20">
        <f t="shared" si="251"/>
        <v>16.899999999999999</v>
      </c>
      <c r="M2964" s="18">
        <f t="shared" si="252"/>
        <v>16.028937550021105</v>
      </c>
      <c r="N2964" s="16"/>
      <c r="O2964" s="16"/>
      <c r="P2964" s="16"/>
    </row>
    <row r="2965" spans="1:16" x14ac:dyDescent="0.25">
      <c r="A2965" s="16"/>
      <c r="B2965" s="16"/>
      <c r="C2965" s="16"/>
      <c r="D2965" s="17"/>
      <c r="E2965" s="16"/>
      <c r="F2965" s="18"/>
      <c r="G2965" s="18"/>
      <c r="H2965" s="18"/>
      <c r="I2965" s="18"/>
      <c r="J2965" s="19"/>
      <c r="K2965" s="19"/>
      <c r="L2965" s="20">
        <f t="shared" si="251"/>
        <v>14.2</v>
      </c>
      <c r="M2965" s="18">
        <f t="shared" si="252"/>
        <v>12.103817710591187</v>
      </c>
      <c r="N2965" s="16"/>
      <c r="O2965" s="16"/>
      <c r="P2965" s="16"/>
    </row>
    <row r="2966" spans="1:16" x14ac:dyDescent="0.25">
      <c r="A2966" s="16"/>
      <c r="B2966" s="16"/>
      <c r="C2966" s="16"/>
      <c r="D2966" s="17"/>
      <c r="E2966" s="16"/>
      <c r="F2966" s="18"/>
      <c r="G2966" s="18"/>
      <c r="H2966" s="18"/>
      <c r="I2966" s="18"/>
      <c r="J2966" s="19"/>
      <c r="K2966" s="19"/>
      <c r="L2966" s="20">
        <f t="shared" si="251"/>
        <v>16.899999999999999</v>
      </c>
      <c r="M2966" s="18">
        <f t="shared" si="252"/>
        <v>16.830897634979799</v>
      </c>
      <c r="N2966" s="16"/>
      <c r="O2966" s="16"/>
      <c r="P2966" s="16"/>
    </row>
    <row r="2967" spans="1:16" x14ac:dyDescent="0.25">
      <c r="A2967" s="16"/>
      <c r="B2967" s="16"/>
      <c r="C2967" s="16"/>
      <c r="D2967" s="17"/>
      <c r="E2967" s="16"/>
      <c r="F2967" s="18"/>
      <c r="G2967" s="18"/>
      <c r="H2967" s="18"/>
      <c r="I2967" s="18"/>
      <c r="J2967" s="19"/>
      <c r="K2967" s="19"/>
      <c r="L2967" s="20">
        <f t="shared" si="251"/>
        <v>18.600000000000001</v>
      </c>
      <c r="M2967" s="18">
        <f t="shared" si="252"/>
        <v>18.775781854491967</v>
      </c>
      <c r="N2967" s="16"/>
      <c r="O2967" s="16"/>
      <c r="P2967" s="16"/>
    </row>
    <row r="2968" spans="1:16" x14ac:dyDescent="0.25">
      <c r="A2968" s="16"/>
      <c r="B2968" s="16"/>
      <c r="C2968" s="16"/>
      <c r="D2968" s="17"/>
      <c r="E2968" s="16"/>
      <c r="F2968" s="18"/>
      <c r="G2968" s="18"/>
      <c r="H2968" s="18"/>
      <c r="I2968" s="18"/>
      <c r="J2968" s="19"/>
      <c r="K2968" s="19"/>
      <c r="L2968" s="20">
        <f t="shared" si="251"/>
        <v>17.600000000000001</v>
      </c>
      <c r="M2968" s="18">
        <f t="shared" si="252"/>
        <v>17.696040183703499</v>
      </c>
      <c r="N2968" s="16"/>
      <c r="O2968" s="16"/>
      <c r="P2968" s="16"/>
    </row>
    <row r="2969" spans="1:16" x14ac:dyDescent="0.25">
      <c r="A2969" s="16"/>
      <c r="B2969" s="16"/>
      <c r="C2969" s="16"/>
      <c r="D2969" s="17"/>
      <c r="E2969" s="16"/>
      <c r="F2969" s="18"/>
      <c r="G2969" s="18"/>
      <c r="H2969" s="18"/>
      <c r="I2969" s="18"/>
      <c r="J2969" s="19"/>
      <c r="K2969" s="19"/>
      <c r="L2969" s="20">
        <f t="shared" si="251"/>
        <v>19.100000000000001</v>
      </c>
      <c r="M2969" s="18">
        <f t="shared" si="252"/>
        <v>19.508387216663401</v>
      </c>
      <c r="N2969" s="16"/>
      <c r="O2969" s="16"/>
      <c r="P2969" s="16"/>
    </row>
    <row r="2970" spans="1:16" x14ac:dyDescent="0.25">
      <c r="A2970" s="16"/>
      <c r="B2970" s="16"/>
      <c r="C2970" s="16"/>
      <c r="D2970" s="17"/>
      <c r="E2970" s="16"/>
      <c r="F2970" s="18"/>
      <c r="G2970" s="18"/>
      <c r="H2970" s="18"/>
      <c r="I2970" s="18"/>
      <c r="J2970" s="19"/>
      <c r="K2970" s="19"/>
      <c r="L2970" s="20">
        <f t="shared" si="251"/>
        <v>18.5</v>
      </c>
      <c r="M2970" s="18">
        <f t="shared" si="252"/>
        <v>19.413316233694648</v>
      </c>
      <c r="N2970" s="16"/>
      <c r="O2970" s="16"/>
      <c r="P2970" s="16"/>
    </row>
    <row r="2971" spans="1:16" x14ac:dyDescent="0.25">
      <c r="A2971" s="16"/>
      <c r="B2971" s="16"/>
      <c r="C2971" s="16"/>
      <c r="D2971" s="17"/>
      <c r="E2971" s="16"/>
      <c r="F2971" s="18"/>
      <c r="G2971" s="18"/>
      <c r="H2971" s="18"/>
      <c r="I2971" s="18"/>
      <c r="J2971" s="19"/>
      <c r="K2971" s="19"/>
      <c r="L2971" s="20">
        <f t="shared" si="251"/>
        <v>19</v>
      </c>
      <c r="M2971" s="18">
        <f t="shared" si="252"/>
        <v>20.098046279037444</v>
      </c>
      <c r="N2971" s="16"/>
      <c r="O2971" s="16"/>
      <c r="P2971" s="16"/>
    </row>
    <row r="2972" spans="1:16" x14ac:dyDescent="0.25">
      <c r="A2972" s="16"/>
      <c r="B2972" s="16"/>
      <c r="C2972" s="16"/>
      <c r="D2972" s="17"/>
      <c r="E2972" s="16"/>
      <c r="F2972" s="18"/>
      <c r="G2972" s="18"/>
      <c r="H2972" s="18"/>
      <c r="I2972" s="18"/>
      <c r="J2972" s="19"/>
      <c r="K2972" s="19"/>
      <c r="L2972" s="20">
        <f t="shared" si="251"/>
        <v>20.399999999999999</v>
      </c>
      <c r="M2972" s="18">
        <f t="shared" si="252"/>
        <v>21.677262150222795</v>
      </c>
      <c r="N2972" s="16"/>
      <c r="O2972" s="16"/>
      <c r="P2972" s="16"/>
    </row>
    <row r="2973" spans="1:16" x14ac:dyDescent="0.25">
      <c r="A2973" s="16"/>
      <c r="B2973" s="16"/>
      <c r="C2973" s="16"/>
      <c r="D2973" s="17"/>
      <c r="E2973" s="16"/>
      <c r="F2973" s="18"/>
      <c r="G2973" s="18"/>
      <c r="H2973" s="18"/>
      <c r="I2973" s="18"/>
      <c r="J2973" s="19"/>
      <c r="K2973" s="19"/>
      <c r="L2973" s="20">
        <f t="shared" si="251"/>
        <v>15.3</v>
      </c>
      <c r="M2973" s="18">
        <f t="shared" si="252"/>
        <v>16.31227881666474</v>
      </c>
      <c r="N2973" s="16"/>
      <c r="O2973" s="16"/>
      <c r="P2973" s="16"/>
    </row>
    <row r="2974" spans="1:16" x14ac:dyDescent="0.25">
      <c r="A2974" s="16"/>
      <c r="B2974" s="16"/>
      <c r="C2974" s="16"/>
      <c r="D2974" s="17"/>
      <c r="E2974" s="16"/>
      <c r="F2974" s="18"/>
      <c r="G2974" s="18"/>
      <c r="H2974" s="18"/>
      <c r="I2974" s="18"/>
      <c r="J2974" s="19"/>
      <c r="K2974" s="19"/>
      <c r="L2974" s="20">
        <f t="shared" si="251"/>
        <v>14.1</v>
      </c>
      <c r="M2974" s="18">
        <f t="shared" si="252"/>
        <v>14.227704779994038</v>
      </c>
      <c r="N2974" s="16"/>
      <c r="O2974" s="16"/>
      <c r="P2974" s="16"/>
    </row>
    <row r="2975" spans="1:16" x14ac:dyDescent="0.25">
      <c r="A2975" s="16"/>
      <c r="B2975" s="16"/>
      <c r="C2975" s="16"/>
      <c r="D2975" s="17"/>
      <c r="E2975" s="16"/>
      <c r="F2975" s="18"/>
      <c r="G2975" s="18"/>
      <c r="H2975" s="18"/>
      <c r="I2975" s="18"/>
      <c r="J2975" s="19"/>
      <c r="K2975" s="19"/>
      <c r="L2975" s="20">
        <f t="shared" si="251"/>
        <v>13.9</v>
      </c>
      <c r="M2975" s="18">
        <f t="shared" si="252"/>
        <v>15.816508695068471</v>
      </c>
      <c r="N2975" s="16"/>
      <c r="O2975" s="16"/>
      <c r="P2975" s="16"/>
    </row>
    <row r="2976" spans="1:16" x14ac:dyDescent="0.25">
      <c r="A2976" s="16"/>
      <c r="B2976" s="16"/>
      <c r="C2976" s="16"/>
      <c r="D2976" s="17"/>
      <c r="E2976" s="16"/>
      <c r="F2976" s="18"/>
      <c r="G2976" s="18"/>
      <c r="H2976" s="18"/>
      <c r="I2976" s="18"/>
      <c r="J2976" s="19"/>
      <c r="K2976" s="19"/>
      <c r="L2976" s="20">
        <f t="shared" si="251"/>
        <v>15.2</v>
      </c>
      <c r="M2976" s="18">
        <f t="shared" si="252"/>
        <v>3.035739068451516</v>
      </c>
      <c r="N2976" s="16"/>
      <c r="O2976" s="16"/>
      <c r="P2976" s="16"/>
    </row>
    <row r="2977" spans="1:16" x14ac:dyDescent="0.25">
      <c r="A2977" s="16"/>
      <c r="B2977" s="16"/>
      <c r="C2977" s="16"/>
      <c r="D2977" s="17"/>
      <c r="E2977" s="16"/>
      <c r="F2977" s="18"/>
      <c r="G2977" s="18"/>
      <c r="H2977" s="18"/>
      <c r="I2977" s="18"/>
      <c r="J2977" s="19"/>
      <c r="K2977" s="19"/>
      <c r="L2977" s="20">
        <f t="shared" si="251"/>
        <v>15.7</v>
      </c>
      <c r="M2977" s="18">
        <f t="shared" si="252"/>
        <v>5.7922070612590488</v>
      </c>
      <c r="N2977" s="16"/>
      <c r="O2977" s="16"/>
      <c r="P2977" s="16"/>
    </row>
    <row r="2978" spans="1:16" x14ac:dyDescent="0.25">
      <c r="A2978" s="16"/>
      <c r="B2978" s="16"/>
      <c r="C2978" s="16"/>
      <c r="D2978" s="17"/>
      <c r="E2978" s="16"/>
      <c r="F2978" s="18"/>
      <c r="G2978" s="18"/>
      <c r="H2978" s="18"/>
      <c r="I2978" s="18"/>
      <c r="J2978" s="19"/>
      <c r="K2978" s="19"/>
      <c r="L2978" s="20">
        <f t="shared" si="251"/>
        <v>15.4</v>
      </c>
      <c r="M2978" s="18">
        <f t="shared" si="252"/>
        <v>14.111243026994318</v>
      </c>
      <c r="N2978" s="16"/>
      <c r="O2978" s="16"/>
      <c r="P2978" s="16"/>
    </row>
    <row r="2979" spans="1:16" x14ac:dyDescent="0.25">
      <c r="A2979" s="16"/>
      <c r="B2979" s="16"/>
      <c r="C2979" s="16"/>
      <c r="D2979" s="17"/>
      <c r="E2979" s="16"/>
      <c r="F2979" s="18"/>
      <c r="G2979" s="18"/>
      <c r="H2979" s="18"/>
      <c r="I2979" s="18"/>
      <c r="J2979" s="19"/>
      <c r="K2979" s="19"/>
      <c r="L2979" s="20">
        <f t="shared" si="251"/>
        <v>16.5</v>
      </c>
      <c r="M2979" s="18">
        <f t="shared" si="252"/>
        <v>16.024479467174451</v>
      </c>
      <c r="N2979" s="16"/>
      <c r="O2979" s="16"/>
      <c r="P2979" s="16"/>
    </row>
    <row r="2980" spans="1:16" x14ac:dyDescent="0.25">
      <c r="A2980" s="16"/>
      <c r="B2980" s="16"/>
      <c r="C2980" s="16"/>
      <c r="D2980" s="17"/>
      <c r="E2980" s="16"/>
      <c r="F2980" s="18"/>
      <c r="G2980" s="18"/>
      <c r="H2980" s="18"/>
      <c r="I2980" s="18"/>
      <c r="J2980" s="19"/>
      <c r="K2980" s="19"/>
      <c r="L2980" s="20">
        <f t="shared" si="251"/>
        <v>18.600000000000001</v>
      </c>
      <c r="M2980" s="18">
        <f t="shared" si="252"/>
        <v>16.620474533473292</v>
      </c>
      <c r="N2980" s="16"/>
      <c r="O2980" s="16"/>
      <c r="P2980" s="16"/>
    </row>
    <row r="2981" spans="1:16" x14ac:dyDescent="0.25">
      <c r="A2981" s="16"/>
      <c r="B2981" s="16"/>
      <c r="C2981" s="16"/>
      <c r="D2981" s="17"/>
      <c r="E2981" s="16"/>
      <c r="F2981" s="18"/>
      <c r="G2981" s="18"/>
      <c r="H2981" s="18"/>
      <c r="I2981" s="18"/>
      <c r="J2981" s="19"/>
      <c r="K2981" s="19"/>
      <c r="L2981" s="20">
        <f t="shared" si="251"/>
        <v>17.2</v>
      </c>
      <c r="M2981" s="18">
        <f t="shared" si="252"/>
        <v>16.019936643672242</v>
      </c>
      <c r="N2981" s="16"/>
      <c r="O2981" s="16"/>
      <c r="P2981" s="16"/>
    </row>
    <row r="2982" spans="1:16" x14ac:dyDescent="0.25">
      <c r="A2982" s="16"/>
      <c r="B2982" s="16"/>
      <c r="C2982" s="16"/>
      <c r="D2982" s="17"/>
      <c r="E2982" s="16"/>
      <c r="F2982" s="18"/>
      <c r="G2982" s="18"/>
      <c r="H2982" s="18"/>
      <c r="I2982" s="18"/>
      <c r="J2982" s="19"/>
      <c r="K2982" s="19"/>
      <c r="L2982" s="20">
        <f t="shared" si="251"/>
        <v>25</v>
      </c>
      <c r="M2982" s="18">
        <f t="shared" si="252"/>
        <v>24.108852300841537</v>
      </c>
      <c r="N2982" s="16"/>
      <c r="O2982" s="16"/>
      <c r="P2982" s="16"/>
    </row>
    <row r="2983" spans="1:16" x14ac:dyDescent="0.25">
      <c r="A2983" s="16"/>
      <c r="B2983" s="16"/>
      <c r="C2983" s="16"/>
      <c r="D2983" s="17"/>
      <c r="E2983" s="16"/>
      <c r="F2983" s="18"/>
      <c r="G2983" s="18"/>
      <c r="H2983" s="18"/>
      <c r="I2983" s="18"/>
      <c r="J2983" s="19"/>
      <c r="K2983" s="19"/>
      <c r="L2983" s="20">
        <f t="shared" si="251"/>
        <v>18.899999999999999</v>
      </c>
      <c r="M2983" s="18">
        <f t="shared" si="252"/>
        <v>20.908404521124051</v>
      </c>
      <c r="N2983" s="16"/>
      <c r="O2983" s="16"/>
      <c r="P2983" s="16"/>
    </row>
    <row r="2984" spans="1:16" x14ac:dyDescent="0.25">
      <c r="A2984" s="16"/>
      <c r="B2984" s="16"/>
      <c r="C2984" s="16"/>
      <c r="D2984" s="17"/>
      <c r="E2984" s="16"/>
      <c r="F2984" s="18"/>
      <c r="G2984" s="18"/>
      <c r="H2984" s="18"/>
      <c r="I2984" s="18"/>
      <c r="J2984" s="19"/>
      <c r="K2984" s="19"/>
      <c r="L2984" s="20">
        <f t="shared" si="251"/>
        <v>17.600000000000001</v>
      </c>
      <c r="M2984" s="18">
        <f t="shared" si="252"/>
        <v>21.21567874578686</v>
      </c>
      <c r="N2984" s="16"/>
      <c r="O2984" s="16"/>
      <c r="P2984" s="16"/>
    </row>
    <row r="2985" spans="1:16" x14ac:dyDescent="0.25">
      <c r="A2985" s="16"/>
      <c r="B2985" s="16"/>
      <c r="C2985" s="16"/>
      <c r="D2985" s="17"/>
      <c r="E2985" s="16"/>
      <c r="F2985" s="18"/>
      <c r="G2985" s="18"/>
      <c r="H2985" s="18"/>
      <c r="I2985" s="18"/>
      <c r="J2985" s="19"/>
      <c r="K2985" s="19"/>
      <c r="L2985" s="20">
        <f t="shared" si="251"/>
        <v>19.5</v>
      </c>
      <c r="M2985" s="18">
        <f t="shared" si="252"/>
        <v>20.682018462089964</v>
      </c>
      <c r="N2985" s="16"/>
      <c r="O2985" s="16"/>
      <c r="P2985" s="16"/>
    </row>
    <row r="2986" spans="1:16" x14ac:dyDescent="0.25">
      <c r="A2986" s="16"/>
      <c r="B2986" s="16"/>
      <c r="C2986" s="16"/>
      <c r="D2986" s="17"/>
      <c r="E2986" s="16"/>
      <c r="F2986" s="18"/>
      <c r="G2986" s="18"/>
      <c r="H2986" s="18"/>
      <c r="I2986" s="18"/>
      <c r="J2986" s="19"/>
      <c r="K2986" s="19"/>
      <c r="L2986" s="20">
        <f t="shared" si="251"/>
        <v>18.899999999999999</v>
      </c>
      <c r="M2986" s="18">
        <f t="shared" si="252"/>
        <v>19.942535900684806</v>
      </c>
      <c r="N2986" s="16"/>
      <c r="O2986" s="16"/>
      <c r="P2986" s="16"/>
    </row>
    <row r="2987" spans="1:16" x14ac:dyDescent="0.25">
      <c r="A2987" s="16"/>
      <c r="B2987" s="16"/>
      <c r="C2987" s="16"/>
      <c r="D2987" s="17"/>
      <c r="E2987" s="16"/>
      <c r="F2987" s="18"/>
      <c r="G2987" s="18"/>
      <c r="H2987" s="18"/>
      <c r="I2987" s="18"/>
      <c r="J2987" s="19"/>
      <c r="K2987" s="19"/>
      <c r="L2987" s="20">
        <f t="shared" si="251"/>
        <v>20.399999999999999</v>
      </c>
      <c r="M2987" s="18">
        <f t="shared" si="252"/>
        <v>21.507348476500063</v>
      </c>
      <c r="N2987" s="16"/>
      <c r="O2987" s="16"/>
      <c r="P2987" s="16"/>
    </row>
    <row r="2988" spans="1:16" x14ac:dyDescent="0.25">
      <c r="A2988" s="16"/>
      <c r="B2988" s="16"/>
      <c r="C2988" s="16"/>
      <c r="D2988" s="17"/>
      <c r="E2988" s="16"/>
      <c r="F2988" s="18"/>
      <c r="G2988" s="18"/>
      <c r="H2988" s="18"/>
      <c r="I2988" s="18"/>
      <c r="J2988" s="19"/>
      <c r="K2988" s="19"/>
      <c r="L2988" s="20">
        <f t="shared" si="251"/>
        <v>22.5</v>
      </c>
      <c r="M2988" s="18">
        <f t="shared" si="252"/>
        <v>23.6769966508373</v>
      </c>
      <c r="N2988" s="16"/>
      <c r="O2988" s="16"/>
      <c r="P2988" s="16"/>
    </row>
    <row r="2989" spans="1:16" x14ac:dyDescent="0.25">
      <c r="A2989" s="16"/>
      <c r="B2989" s="16"/>
      <c r="C2989" s="16"/>
      <c r="D2989" s="17"/>
      <c r="E2989" s="16"/>
      <c r="F2989" s="18"/>
      <c r="G2989" s="18"/>
      <c r="H2989" s="18"/>
      <c r="I2989" s="18"/>
      <c r="J2989" s="19"/>
      <c r="K2989" s="19"/>
      <c r="L2989" s="20">
        <f t="shared" si="251"/>
        <v>23.9</v>
      </c>
      <c r="M2989" s="18">
        <f t="shared" si="252"/>
        <v>24.000033095550222</v>
      </c>
      <c r="N2989" s="16"/>
      <c r="O2989" s="16"/>
      <c r="P2989" s="16"/>
    </row>
    <row r="2990" spans="1:16" x14ac:dyDescent="0.25">
      <c r="A2990" s="16"/>
      <c r="B2990" s="16"/>
      <c r="C2990" s="16"/>
      <c r="D2990" s="17"/>
      <c r="E2990" s="16"/>
      <c r="F2990" s="18"/>
      <c r="G2990" s="18"/>
      <c r="H2990" s="18"/>
      <c r="I2990" s="18"/>
      <c r="J2990" s="19"/>
      <c r="K2990" s="19"/>
      <c r="L2990" s="20">
        <f t="shared" si="251"/>
        <v>22.8</v>
      </c>
      <c r="M2990" s="18">
        <f t="shared" si="252"/>
        <v>23.776935213891967</v>
      </c>
      <c r="N2990" s="16"/>
      <c r="O2990" s="16"/>
      <c r="P2990" s="16"/>
    </row>
    <row r="2991" spans="1:16" x14ac:dyDescent="0.25">
      <c r="A2991" s="16"/>
      <c r="B2991" s="16"/>
      <c r="C2991" s="16"/>
      <c r="D2991" s="17"/>
      <c r="E2991" s="16"/>
      <c r="F2991" s="18"/>
      <c r="G2991" s="18"/>
      <c r="H2991" s="18"/>
      <c r="I2991" s="18"/>
      <c r="J2991" s="19"/>
      <c r="K2991" s="19"/>
      <c r="L2991" s="20">
        <f t="shared" si="251"/>
        <v>23</v>
      </c>
      <c r="M2991" s="18">
        <f t="shared" si="252"/>
        <v>23.884152792359124</v>
      </c>
      <c r="N2991" s="16"/>
      <c r="O2991" s="16"/>
      <c r="P2991" s="16"/>
    </row>
    <row r="2992" spans="1:16" x14ac:dyDescent="0.25">
      <c r="A2992" s="16"/>
      <c r="B2992" s="16"/>
      <c r="C2992" s="16"/>
      <c r="D2992" s="17"/>
      <c r="E2992" s="16"/>
      <c r="F2992" s="18"/>
      <c r="G2992" s="18"/>
      <c r="H2992" s="18"/>
      <c r="I2992" s="18"/>
      <c r="J2992" s="19"/>
      <c r="K2992" s="19"/>
      <c r="L2992" s="20">
        <f t="shared" si="251"/>
        <v>17</v>
      </c>
      <c r="M2992" s="18">
        <f t="shared" si="252"/>
        <v>16.722439108437559</v>
      </c>
      <c r="N2992" s="16"/>
      <c r="O2992" s="16"/>
      <c r="P2992" s="16"/>
    </row>
    <row r="2993" spans="1:16" x14ac:dyDescent="0.25">
      <c r="A2993" s="16"/>
      <c r="B2993" s="16"/>
      <c r="C2993" s="16"/>
      <c r="D2993" s="17"/>
      <c r="E2993" s="16"/>
      <c r="F2993" s="18"/>
      <c r="G2993" s="18"/>
      <c r="H2993" s="18"/>
      <c r="I2993" s="18"/>
      <c r="J2993" s="19"/>
      <c r="K2993" s="19"/>
      <c r="L2993" s="20">
        <f t="shared" si="251"/>
        <v>19.600000000000001</v>
      </c>
      <c r="M2993" s="18">
        <f t="shared" si="252"/>
        <v>20.122290022752814</v>
      </c>
      <c r="N2993" s="16"/>
      <c r="O2993" s="16"/>
      <c r="P2993" s="16"/>
    </row>
    <row r="2994" spans="1:16" x14ac:dyDescent="0.25">
      <c r="A2994" s="16"/>
      <c r="B2994" s="16"/>
      <c r="C2994" s="16"/>
      <c r="D2994" s="17"/>
      <c r="E2994" s="16"/>
      <c r="F2994" s="18"/>
      <c r="G2994" s="18"/>
      <c r="H2994" s="18"/>
      <c r="I2994" s="18"/>
      <c r="J2994" s="19"/>
      <c r="K2994" s="19"/>
      <c r="L2994" s="20">
        <f t="shared" si="251"/>
        <v>14.3</v>
      </c>
      <c r="M2994" s="18">
        <f t="shared" si="252"/>
        <v>15.170514450312437</v>
      </c>
      <c r="N2994" s="16"/>
      <c r="O2994" s="16"/>
      <c r="P2994" s="16"/>
    </row>
    <row r="2995" spans="1:16" x14ac:dyDescent="0.25">
      <c r="A2995" s="16"/>
      <c r="B2995" s="16"/>
      <c r="C2995" s="16"/>
      <c r="D2995" s="17"/>
      <c r="E2995" s="16"/>
      <c r="F2995" s="18"/>
      <c r="G2995" s="18"/>
      <c r="H2995" s="18"/>
      <c r="I2995" s="18"/>
      <c r="J2995" s="19"/>
      <c r="K2995" s="19"/>
      <c r="L2995" s="20">
        <f t="shared" si="251"/>
        <v>17.600000000000001</v>
      </c>
      <c r="M2995" s="18">
        <f t="shared" si="252"/>
        <v>17.365756259745609</v>
      </c>
      <c r="N2995" s="16"/>
      <c r="O2995" s="16"/>
      <c r="P2995" s="16"/>
    </row>
    <row r="2996" spans="1:16" x14ac:dyDescent="0.25">
      <c r="A2996" s="16"/>
      <c r="B2996" s="16"/>
      <c r="C2996" s="16"/>
      <c r="D2996" s="17"/>
      <c r="E2996" s="16"/>
      <c r="F2996" s="18"/>
      <c r="G2996" s="18"/>
      <c r="H2996" s="18"/>
      <c r="I2996" s="18"/>
      <c r="J2996" s="19"/>
      <c r="K2996" s="19"/>
      <c r="L2996" s="20">
        <f t="shared" si="251"/>
        <v>12.9</v>
      </c>
      <c r="M2996" s="18">
        <f t="shared" si="252"/>
        <v>14.270760821881176</v>
      </c>
      <c r="N2996" s="16"/>
      <c r="O2996" s="16"/>
      <c r="P2996" s="16"/>
    </row>
    <row r="2997" spans="1:16" x14ac:dyDescent="0.25">
      <c r="A2997" s="16"/>
      <c r="B2997" s="16"/>
      <c r="C2997" s="16"/>
      <c r="D2997" s="17"/>
      <c r="E2997" s="16"/>
      <c r="F2997" s="18"/>
      <c r="G2997" s="18"/>
      <c r="H2997" s="18"/>
      <c r="I2997" s="18"/>
      <c r="J2997" s="19"/>
      <c r="K2997" s="19"/>
      <c r="L2997" s="20">
        <f t="shared" si="251"/>
        <v>17.100000000000001</v>
      </c>
      <c r="M2997" s="18">
        <f t="shared" si="252"/>
        <v>12.013008299342932</v>
      </c>
      <c r="N2997" s="16"/>
      <c r="O2997" s="16"/>
      <c r="P2997" s="16"/>
    </row>
    <row r="2998" spans="1:16" x14ac:dyDescent="0.25">
      <c r="A2998" s="16"/>
      <c r="B2998" s="16"/>
      <c r="C2998" s="16"/>
      <c r="D2998" s="17"/>
      <c r="E2998" s="16"/>
      <c r="F2998" s="18"/>
      <c r="G2998" s="18"/>
      <c r="H2998" s="18"/>
      <c r="I2998" s="18"/>
      <c r="J2998" s="19"/>
      <c r="K2998" s="19"/>
      <c r="L2998" s="20">
        <f t="shared" ref="L2998:L3061" si="253">E1412</f>
        <v>16</v>
      </c>
      <c r="M2998" s="18">
        <f t="shared" si="252"/>
        <v>15.816739669726831</v>
      </c>
      <c r="N2998" s="16"/>
      <c r="O2998" s="16"/>
      <c r="P2998" s="16"/>
    </row>
    <row r="2999" spans="1:16" x14ac:dyDescent="0.25">
      <c r="A2999" s="16"/>
      <c r="B2999" s="16"/>
      <c r="C2999" s="16"/>
      <c r="D2999" s="17"/>
      <c r="E2999" s="16"/>
      <c r="F2999" s="18"/>
      <c r="G2999" s="18"/>
      <c r="H2999" s="18"/>
      <c r="I2999" s="18"/>
      <c r="J2999" s="19"/>
      <c r="K2999" s="19"/>
      <c r="L2999" s="20">
        <f t="shared" si="253"/>
        <v>19.2</v>
      </c>
      <c r="M2999" s="18">
        <f t="shared" si="252"/>
        <v>21.049838564649349</v>
      </c>
      <c r="N2999" s="16"/>
      <c r="O2999" s="16"/>
      <c r="P2999" s="16"/>
    </row>
    <row r="3000" spans="1:16" x14ac:dyDescent="0.25">
      <c r="A3000" s="16"/>
      <c r="B3000" s="16"/>
      <c r="C3000" s="16"/>
      <c r="D3000" s="17"/>
      <c r="E3000" s="16"/>
      <c r="F3000" s="18"/>
      <c r="G3000" s="18"/>
      <c r="H3000" s="18"/>
      <c r="I3000" s="18"/>
      <c r="J3000" s="19"/>
      <c r="K3000" s="19"/>
      <c r="L3000" s="20">
        <f t="shared" si="253"/>
        <v>20.100000000000001</v>
      </c>
      <c r="M3000" s="18">
        <f t="shared" si="252"/>
        <v>22.345689809146538</v>
      </c>
      <c r="N3000" s="16"/>
      <c r="O3000" s="16"/>
      <c r="P3000" s="16"/>
    </row>
    <row r="3001" spans="1:16" x14ac:dyDescent="0.25">
      <c r="A3001" s="16"/>
      <c r="B3001" s="16"/>
      <c r="C3001" s="16"/>
      <c r="D3001" s="17"/>
      <c r="E3001" s="16"/>
      <c r="F3001" s="18"/>
      <c r="G3001" s="18"/>
      <c r="H3001" s="18"/>
      <c r="I3001" s="18"/>
      <c r="J3001" s="19"/>
      <c r="K3001" s="19"/>
      <c r="L3001" s="20">
        <f t="shared" si="253"/>
        <v>18.3</v>
      </c>
      <c r="M3001" s="18">
        <f t="shared" si="252"/>
        <v>19.920757643463766</v>
      </c>
      <c r="N3001" s="16"/>
      <c r="O3001" s="16"/>
      <c r="P3001" s="16"/>
    </row>
    <row r="3002" spans="1:16" x14ac:dyDescent="0.25">
      <c r="A3002" s="16"/>
      <c r="B3002" s="16"/>
      <c r="C3002" s="16"/>
      <c r="D3002" s="17"/>
      <c r="E3002" s="16"/>
      <c r="F3002" s="18"/>
      <c r="G3002" s="18"/>
      <c r="H3002" s="18"/>
      <c r="I3002" s="18"/>
      <c r="J3002" s="19"/>
      <c r="K3002" s="19"/>
      <c r="L3002" s="20">
        <f t="shared" si="253"/>
        <v>21.6</v>
      </c>
      <c r="M3002" s="18">
        <f t="shared" si="252"/>
        <v>19.878388298073673</v>
      </c>
      <c r="N3002" s="16"/>
      <c r="O3002" s="16"/>
      <c r="P3002" s="16"/>
    </row>
    <row r="3003" spans="1:16" x14ac:dyDescent="0.25">
      <c r="A3003" s="16"/>
      <c r="B3003" s="16"/>
      <c r="C3003" s="16"/>
      <c r="D3003" s="17"/>
      <c r="E3003" s="16"/>
      <c r="F3003" s="18"/>
      <c r="G3003" s="18"/>
      <c r="H3003" s="18"/>
      <c r="I3003" s="18"/>
      <c r="J3003" s="19"/>
      <c r="K3003" s="19"/>
      <c r="L3003" s="20">
        <f t="shared" si="253"/>
        <v>22.5</v>
      </c>
      <c r="M3003" s="18">
        <f t="shared" si="252"/>
        <v>23.721940557103629</v>
      </c>
      <c r="N3003" s="16"/>
      <c r="O3003" s="16"/>
      <c r="P3003" s="16"/>
    </row>
    <row r="3004" spans="1:16" x14ac:dyDescent="0.25">
      <c r="A3004" s="16"/>
      <c r="B3004" s="16"/>
      <c r="C3004" s="16"/>
      <c r="D3004" s="17"/>
      <c r="E3004" s="16"/>
      <c r="F3004" s="18"/>
      <c r="G3004" s="18"/>
      <c r="H3004" s="18"/>
      <c r="I3004" s="18"/>
      <c r="J3004" s="19"/>
      <c r="K3004" s="19"/>
      <c r="L3004" s="20">
        <f t="shared" si="253"/>
        <v>22</v>
      </c>
      <c r="M3004" s="18">
        <f t="shared" ref="M3004:M3067" si="254">L1418</f>
        <v>23.405432242402508</v>
      </c>
      <c r="N3004" s="16"/>
      <c r="O3004" s="16"/>
      <c r="P3004" s="16"/>
    </row>
    <row r="3005" spans="1:16" x14ac:dyDescent="0.25">
      <c r="A3005" s="16"/>
      <c r="B3005" s="16"/>
      <c r="C3005" s="16"/>
      <c r="D3005" s="17"/>
      <c r="E3005" s="16"/>
      <c r="F3005" s="18"/>
      <c r="G3005" s="18"/>
      <c r="H3005" s="18"/>
      <c r="I3005" s="18"/>
      <c r="J3005" s="19"/>
      <c r="K3005" s="19"/>
      <c r="L3005" s="20">
        <f t="shared" si="253"/>
        <v>17.3</v>
      </c>
      <c r="M3005" s="18">
        <f t="shared" si="254"/>
        <v>17.453671541144974</v>
      </c>
      <c r="N3005" s="16"/>
      <c r="O3005" s="16"/>
      <c r="P3005" s="16"/>
    </row>
    <row r="3006" spans="1:16" x14ac:dyDescent="0.25">
      <c r="A3006" s="16"/>
      <c r="B3006" s="16"/>
      <c r="C3006" s="16"/>
      <c r="D3006" s="17"/>
      <c r="E3006" s="16"/>
      <c r="F3006" s="18"/>
      <c r="G3006" s="18"/>
      <c r="H3006" s="18"/>
      <c r="I3006" s="18"/>
      <c r="J3006" s="19"/>
      <c r="K3006" s="19"/>
      <c r="L3006" s="20">
        <f t="shared" si="253"/>
        <v>19.2</v>
      </c>
      <c r="M3006" s="18">
        <f t="shared" si="254"/>
        <v>19.959036408026964</v>
      </c>
      <c r="N3006" s="16"/>
      <c r="O3006" s="16"/>
      <c r="P3006" s="16"/>
    </row>
    <row r="3007" spans="1:16" x14ac:dyDescent="0.25">
      <c r="A3007" s="16"/>
      <c r="B3007" s="16"/>
      <c r="C3007" s="16"/>
      <c r="D3007" s="17"/>
      <c r="E3007" s="16"/>
      <c r="F3007" s="18"/>
      <c r="G3007" s="18"/>
      <c r="H3007" s="18"/>
      <c r="I3007" s="18"/>
      <c r="J3007" s="19"/>
      <c r="K3007" s="19"/>
      <c r="L3007" s="20">
        <f t="shared" si="253"/>
        <v>20.399999999999999</v>
      </c>
      <c r="M3007" s="18">
        <f t="shared" si="254"/>
        <v>22.508368627531695</v>
      </c>
      <c r="N3007" s="16"/>
      <c r="O3007" s="16"/>
      <c r="P3007" s="16"/>
    </row>
    <row r="3008" spans="1:16" x14ac:dyDescent="0.25">
      <c r="A3008" s="16"/>
      <c r="B3008" s="16"/>
      <c r="C3008" s="16"/>
      <c r="D3008" s="17"/>
      <c r="E3008" s="16"/>
      <c r="F3008" s="18"/>
      <c r="G3008" s="18"/>
      <c r="H3008" s="18"/>
      <c r="I3008" s="18"/>
      <c r="J3008" s="19"/>
      <c r="K3008" s="19"/>
      <c r="L3008" s="20">
        <f t="shared" si="253"/>
        <v>20.9</v>
      </c>
      <c r="M3008" s="18">
        <f t="shared" si="254"/>
        <v>22.165602565784646</v>
      </c>
      <c r="N3008" s="16"/>
      <c r="O3008" s="16"/>
      <c r="P3008" s="16"/>
    </row>
    <row r="3009" spans="1:16" x14ac:dyDescent="0.25">
      <c r="A3009" s="16"/>
      <c r="B3009" s="16"/>
      <c r="C3009" s="16"/>
      <c r="D3009" s="17"/>
      <c r="E3009" s="16"/>
      <c r="F3009" s="18"/>
      <c r="G3009" s="18"/>
      <c r="H3009" s="18"/>
      <c r="I3009" s="18"/>
      <c r="J3009" s="19"/>
      <c r="K3009" s="19"/>
      <c r="L3009" s="20">
        <f t="shared" si="253"/>
        <v>23.5</v>
      </c>
      <c r="M3009" s="18">
        <f t="shared" si="254"/>
        <v>23.986769047876212</v>
      </c>
      <c r="N3009" s="16"/>
      <c r="O3009" s="16"/>
      <c r="P3009" s="16"/>
    </row>
    <row r="3010" spans="1:16" x14ac:dyDescent="0.25">
      <c r="A3010" s="16"/>
      <c r="B3010" s="16"/>
      <c r="C3010" s="16"/>
      <c r="D3010" s="17"/>
      <c r="E3010" s="16"/>
      <c r="F3010" s="18"/>
      <c r="G3010" s="18"/>
      <c r="H3010" s="18"/>
      <c r="I3010" s="18"/>
      <c r="J3010" s="19"/>
      <c r="K3010" s="19"/>
      <c r="L3010" s="20">
        <f t="shared" si="253"/>
        <v>21.8</v>
      </c>
      <c r="M3010" s="18">
        <f t="shared" si="254"/>
        <v>23.136402562845532</v>
      </c>
      <c r="N3010" s="16"/>
      <c r="O3010" s="16"/>
      <c r="P3010" s="16"/>
    </row>
    <row r="3011" spans="1:16" x14ac:dyDescent="0.25">
      <c r="A3011" s="16"/>
      <c r="B3011" s="16"/>
      <c r="C3011" s="16"/>
      <c r="D3011" s="17"/>
      <c r="E3011" s="16"/>
      <c r="F3011" s="18"/>
      <c r="G3011" s="18"/>
      <c r="H3011" s="18"/>
      <c r="I3011" s="18"/>
      <c r="J3011" s="19"/>
      <c r="K3011" s="19"/>
      <c r="L3011" s="20">
        <f t="shared" si="253"/>
        <v>22.9</v>
      </c>
      <c r="M3011" s="18">
        <f t="shared" si="254"/>
        <v>23.880572289155538</v>
      </c>
      <c r="N3011" s="16"/>
      <c r="O3011" s="16"/>
      <c r="P3011" s="16"/>
    </row>
    <row r="3012" spans="1:16" x14ac:dyDescent="0.25">
      <c r="A3012" s="16"/>
      <c r="B3012" s="16"/>
      <c r="C3012" s="16"/>
      <c r="D3012" s="17"/>
      <c r="E3012" s="16"/>
      <c r="F3012" s="18"/>
      <c r="G3012" s="18"/>
      <c r="H3012" s="18"/>
      <c r="I3012" s="18"/>
      <c r="J3012" s="19"/>
      <c r="K3012" s="19"/>
      <c r="L3012" s="20">
        <f t="shared" si="253"/>
        <v>24.8</v>
      </c>
      <c r="M3012" s="18">
        <f t="shared" si="254"/>
        <v>24.063664021128393</v>
      </c>
      <c r="N3012" s="16"/>
      <c r="O3012" s="16"/>
      <c r="P3012" s="16"/>
    </row>
    <row r="3013" spans="1:16" x14ac:dyDescent="0.25">
      <c r="A3013" s="16"/>
      <c r="B3013" s="16"/>
      <c r="C3013" s="16"/>
      <c r="D3013" s="17"/>
      <c r="E3013" s="16"/>
      <c r="F3013" s="18"/>
      <c r="G3013" s="18"/>
      <c r="H3013" s="18"/>
      <c r="I3013" s="18"/>
      <c r="J3013" s="19"/>
      <c r="K3013" s="19"/>
      <c r="L3013" s="20">
        <f t="shared" si="253"/>
        <v>21.6</v>
      </c>
      <c r="M3013" s="18">
        <f t="shared" si="254"/>
        <v>23.061517607074695</v>
      </c>
      <c r="N3013" s="16"/>
      <c r="O3013" s="16"/>
      <c r="P3013" s="16"/>
    </row>
    <row r="3014" spans="1:16" x14ac:dyDescent="0.25">
      <c r="A3014" s="16"/>
      <c r="B3014" s="16"/>
      <c r="C3014" s="16"/>
      <c r="D3014" s="17"/>
      <c r="E3014" s="16"/>
      <c r="F3014" s="18"/>
      <c r="G3014" s="18"/>
      <c r="H3014" s="18"/>
      <c r="I3014" s="18"/>
      <c r="J3014" s="19"/>
      <c r="K3014" s="19"/>
      <c r="L3014" s="20">
        <f t="shared" si="253"/>
        <v>20.3</v>
      </c>
      <c r="M3014" s="18">
        <f t="shared" si="254"/>
        <v>21.542357467234165</v>
      </c>
      <c r="N3014" s="16"/>
      <c r="O3014" s="16"/>
      <c r="P3014" s="16"/>
    </row>
    <row r="3015" spans="1:16" x14ac:dyDescent="0.25">
      <c r="A3015" s="16"/>
      <c r="B3015" s="16"/>
      <c r="C3015" s="16"/>
      <c r="D3015" s="17"/>
      <c r="E3015" s="16"/>
      <c r="F3015" s="18"/>
      <c r="G3015" s="18"/>
      <c r="H3015" s="18"/>
      <c r="I3015" s="18"/>
      <c r="J3015" s="19"/>
      <c r="K3015" s="19"/>
      <c r="L3015" s="20">
        <f t="shared" si="253"/>
        <v>21.1</v>
      </c>
      <c r="M3015" s="18">
        <f t="shared" si="254"/>
        <v>22.405049888745303</v>
      </c>
      <c r="N3015" s="16"/>
      <c r="O3015" s="16"/>
      <c r="P3015" s="16"/>
    </row>
    <row r="3016" spans="1:16" x14ac:dyDescent="0.25">
      <c r="A3016" s="16"/>
      <c r="B3016" s="16"/>
      <c r="C3016" s="16"/>
      <c r="D3016" s="17"/>
      <c r="E3016" s="16"/>
      <c r="F3016" s="18"/>
      <c r="G3016" s="18"/>
      <c r="H3016" s="18"/>
      <c r="I3016" s="18"/>
      <c r="J3016" s="19"/>
      <c r="K3016" s="19"/>
      <c r="L3016" s="20">
        <f t="shared" si="253"/>
        <v>20</v>
      </c>
      <c r="M3016" s="18">
        <f t="shared" si="254"/>
        <v>21.0269911778515</v>
      </c>
      <c r="N3016" s="16"/>
      <c r="O3016" s="16"/>
      <c r="P3016" s="16"/>
    </row>
    <row r="3017" spans="1:16" x14ac:dyDescent="0.25">
      <c r="A3017" s="16"/>
      <c r="B3017" s="16"/>
      <c r="C3017" s="16"/>
      <c r="D3017" s="17"/>
      <c r="E3017" s="16"/>
      <c r="F3017" s="18"/>
      <c r="G3017" s="18"/>
      <c r="H3017" s="18"/>
      <c r="I3017" s="18"/>
      <c r="J3017" s="19"/>
      <c r="K3017" s="19"/>
      <c r="L3017" s="20">
        <f t="shared" si="253"/>
        <v>24.4</v>
      </c>
      <c r="M3017" s="18">
        <f t="shared" si="254"/>
        <v>24.013278783328548</v>
      </c>
      <c r="N3017" s="16"/>
      <c r="O3017" s="16"/>
      <c r="P3017" s="16"/>
    </row>
    <row r="3018" spans="1:16" x14ac:dyDescent="0.25">
      <c r="A3018" s="16"/>
      <c r="B3018" s="16"/>
      <c r="C3018" s="16"/>
      <c r="D3018" s="17"/>
      <c r="E3018" s="16"/>
      <c r="F3018" s="18"/>
      <c r="G3018" s="18"/>
      <c r="H3018" s="18"/>
      <c r="I3018" s="18"/>
      <c r="J3018" s="19"/>
      <c r="K3018" s="19"/>
      <c r="L3018" s="20">
        <f t="shared" si="253"/>
        <v>20.7</v>
      </c>
      <c r="M3018" s="18">
        <f t="shared" si="254"/>
        <v>22.454032188895191</v>
      </c>
      <c r="N3018" s="16"/>
      <c r="O3018" s="16"/>
      <c r="P3018" s="16"/>
    </row>
    <row r="3019" spans="1:16" x14ac:dyDescent="0.25">
      <c r="A3019" s="16"/>
      <c r="B3019" s="16"/>
      <c r="C3019" s="16"/>
      <c r="D3019" s="17"/>
      <c r="E3019" s="16"/>
      <c r="F3019" s="18"/>
      <c r="G3019" s="18"/>
      <c r="H3019" s="18"/>
      <c r="I3019" s="18"/>
      <c r="J3019" s="19"/>
      <c r="K3019" s="19"/>
      <c r="L3019" s="20">
        <f t="shared" si="253"/>
        <v>21.4</v>
      </c>
      <c r="M3019" s="18">
        <f t="shared" si="254"/>
        <v>22.957496722530337</v>
      </c>
      <c r="N3019" s="16"/>
      <c r="O3019" s="16"/>
      <c r="P3019" s="16"/>
    </row>
    <row r="3020" spans="1:16" x14ac:dyDescent="0.25">
      <c r="A3020" s="16"/>
      <c r="B3020" s="16"/>
      <c r="C3020" s="16"/>
      <c r="D3020" s="17"/>
      <c r="E3020" s="16"/>
      <c r="F3020" s="18"/>
      <c r="G3020" s="18"/>
      <c r="H3020" s="18"/>
      <c r="I3020" s="18"/>
      <c r="J3020" s="19"/>
      <c r="K3020" s="19"/>
      <c r="L3020" s="20">
        <f t="shared" si="253"/>
        <v>22</v>
      </c>
      <c r="M3020" s="18">
        <f t="shared" si="254"/>
        <v>23.273543492711976</v>
      </c>
      <c r="N3020" s="16"/>
      <c r="O3020" s="16"/>
      <c r="P3020" s="16"/>
    </row>
    <row r="3021" spans="1:16" x14ac:dyDescent="0.25">
      <c r="A3021" s="16"/>
      <c r="B3021" s="16"/>
      <c r="C3021" s="16"/>
      <c r="D3021" s="17"/>
      <c r="E3021" s="16"/>
      <c r="F3021" s="18"/>
      <c r="G3021" s="18"/>
      <c r="H3021" s="18"/>
      <c r="I3021" s="18"/>
      <c r="J3021" s="19"/>
      <c r="K3021" s="19"/>
      <c r="L3021" s="20">
        <f t="shared" si="253"/>
        <v>17</v>
      </c>
      <c r="M3021" s="18">
        <f t="shared" si="254"/>
        <v>16.982188318412739</v>
      </c>
      <c r="N3021" s="16"/>
      <c r="O3021" s="16"/>
      <c r="P3021" s="16"/>
    </row>
    <row r="3022" spans="1:16" x14ac:dyDescent="0.25">
      <c r="A3022" s="16"/>
      <c r="B3022" s="16"/>
      <c r="C3022" s="16"/>
      <c r="D3022" s="17"/>
      <c r="E3022" s="16"/>
      <c r="F3022" s="18"/>
      <c r="G3022" s="18"/>
      <c r="H3022" s="18"/>
      <c r="I3022" s="18"/>
      <c r="J3022" s="19"/>
      <c r="K3022" s="19"/>
      <c r="L3022" s="20">
        <f t="shared" si="253"/>
        <v>20.2</v>
      </c>
      <c r="M3022" s="18">
        <f t="shared" si="254"/>
        <v>21.111649580043508</v>
      </c>
      <c r="N3022" s="16"/>
      <c r="O3022" s="16"/>
      <c r="P3022" s="16"/>
    </row>
    <row r="3023" spans="1:16" x14ac:dyDescent="0.25">
      <c r="A3023" s="16"/>
      <c r="B3023" s="16"/>
      <c r="C3023" s="16"/>
      <c r="D3023" s="17"/>
      <c r="E3023" s="16"/>
      <c r="F3023" s="18"/>
      <c r="G3023" s="18"/>
      <c r="H3023" s="18"/>
      <c r="I3023" s="18"/>
      <c r="J3023" s="19"/>
      <c r="K3023" s="19"/>
      <c r="L3023" s="20">
        <f t="shared" si="253"/>
        <v>20.100000000000001</v>
      </c>
      <c r="M3023" s="18">
        <f t="shared" si="254"/>
        <v>20.576728879131352</v>
      </c>
      <c r="N3023" s="16"/>
      <c r="O3023" s="16"/>
      <c r="P3023" s="16"/>
    </row>
    <row r="3024" spans="1:16" x14ac:dyDescent="0.25">
      <c r="A3024" s="16"/>
      <c r="B3024" s="16"/>
      <c r="C3024" s="16"/>
      <c r="D3024" s="17"/>
      <c r="E3024" s="16"/>
      <c r="F3024" s="18"/>
      <c r="G3024" s="18"/>
      <c r="H3024" s="18"/>
      <c r="I3024" s="18"/>
      <c r="J3024" s="19"/>
      <c r="K3024" s="19"/>
      <c r="L3024" s="20">
        <f t="shared" si="253"/>
        <v>20.3</v>
      </c>
      <c r="M3024" s="18">
        <f t="shared" si="254"/>
        <v>21.222259463136311</v>
      </c>
      <c r="N3024" s="16"/>
      <c r="O3024" s="16"/>
      <c r="P3024" s="16"/>
    </row>
    <row r="3025" spans="1:16" x14ac:dyDescent="0.25">
      <c r="A3025" s="16"/>
      <c r="B3025" s="16"/>
      <c r="C3025" s="16"/>
      <c r="D3025" s="17"/>
      <c r="E3025" s="16"/>
      <c r="F3025" s="18"/>
      <c r="G3025" s="18"/>
      <c r="H3025" s="18"/>
      <c r="I3025" s="18"/>
      <c r="J3025" s="19"/>
      <c r="K3025" s="19"/>
      <c r="L3025" s="20">
        <f t="shared" si="253"/>
        <v>19.100000000000001</v>
      </c>
      <c r="M3025" s="18">
        <f t="shared" si="254"/>
        <v>19.322606010068462</v>
      </c>
      <c r="N3025" s="16"/>
      <c r="O3025" s="16"/>
      <c r="P3025" s="16"/>
    </row>
    <row r="3026" spans="1:16" x14ac:dyDescent="0.25">
      <c r="A3026" s="16"/>
      <c r="B3026" s="16"/>
      <c r="C3026" s="16"/>
      <c r="D3026" s="17"/>
      <c r="E3026" s="16"/>
      <c r="F3026" s="18"/>
      <c r="G3026" s="18"/>
      <c r="H3026" s="18"/>
      <c r="I3026" s="18"/>
      <c r="J3026" s="19"/>
      <c r="K3026" s="19"/>
      <c r="L3026" s="20">
        <f t="shared" si="253"/>
        <v>21.3</v>
      </c>
      <c r="M3026" s="18">
        <f t="shared" si="254"/>
        <v>22.43421897100637</v>
      </c>
      <c r="N3026" s="16"/>
      <c r="O3026" s="16"/>
      <c r="P3026" s="16"/>
    </row>
    <row r="3027" spans="1:16" x14ac:dyDescent="0.25">
      <c r="A3027" s="16"/>
      <c r="B3027" s="16"/>
      <c r="C3027" s="16"/>
      <c r="D3027" s="17"/>
      <c r="E3027" s="16"/>
      <c r="F3027" s="18"/>
      <c r="G3027" s="18"/>
      <c r="H3027" s="18"/>
      <c r="I3027" s="18"/>
      <c r="J3027" s="19"/>
      <c r="K3027" s="19"/>
      <c r="L3027" s="20">
        <f t="shared" si="253"/>
        <v>23.2</v>
      </c>
      <c r="M3027" s="18">
        <f t="shared" si="254"/>
        <v>23.913453596228926</v>
      </c>
      <c r="N3027" s="16"/>
      <c r="O3027" s="16"/>
      <c r="P3027" s="16"/>
    </row>
    <row r="3028" spans="1:16" x14ac:dyDescent="0.25">
      <c r="A3028" s="16"/>
      <c r="B3028" s="16"/>
      <c r="C3028" s="16"/>
      <c r="D3028" s="17"/>
      <c r="E3028" s="16"/>
      <c r="F3028" s="18"/>
      <c r="G3028" s="18"/>
      <c r="H3028" s="18"/>
      <c r="I3028" s="18"/>
      <c r="J3028" s="19"/>
      <c r="K3028" s="19"/>
      <c r="L3028" s="20">
        <f t="shared" si="253"/>
        <v>22.8</v>
      </c>
      <c r="M3028" s="18">
        <f t="shared" si="254"/>
        <v>23.799146845376882</v>
      </c>
      <c r="N3028" s="16"/>
      <c r="O3028" s="16"/>
      <c r="P3028" s="16"/>
    </row>
    <row r="3029" spans="1:16" x14ac:dyDescent="0.25">
      <c r="A3029" s="16"/>
      <c r="B3029" s="16"/>
      <c r="C3029" s="16"/>
      <c r="D3029" s="17"/>
      <c r="E3029" s="16"/>
      <c r="F3029" s="18"/>
      <c r="G3029" s="18"/>
      <c r="H3029" s="18"/>
      <c r="I3029" s="18"/>
      <c r="J3029" s="19"/>
      <c r="K3029" s="19"/>
      <c r="L3029" s="20">
        <f t="shared" si="253"/>
        <v>21.3</v>
      </c>
      <c r="M3029" s="18">
        <f t="shared" si="254"/>
        <v>22.629406452313876</v>
      </c>
      <c r="N3029" s="16"/>
      <c r="O3029" s="16"/>
      <c r="P3029" s="16"/>
    </row>
    <row r="3030" spans="1:16" x14ac:dyDescent="0.25">
      <c r="A3030" s="16"/>
      <c r="B3030" s="16"/>
      <c r="C3030" s="16"/>
      <c r="D3030" s="17"/>
      <c r="E3030" s="16"/>
      <c r="F3030" s="18"/>
      <c r="G3030" s="18"/>
      <c r="H3030" s="18"/>
      <c r="I3030" s="18"/>
      <c r="J3030" s="19"/>
      <c r="K3030" s="19"/>
      <c r="L3030" s="20">
        <f t="shared" si="253"/>
        <v>22.6</v>
      </c>
      <c r="M3030" s="18">
        <f t="shared" si="254"/>
        <v>23.696835451589305</v>
      </c>
      <c r="N3030" s="16"/>
      <c r="O3030" s="16"/>
      <c r="P3030" s="16"/>
    </row>
    <row r="3031" spans="1:16" x14ac:dyDescent="0.25">
      <c r="A3031" s="16"/>
      <c r="B3031" s="16"/>
      <c r="C3031" s="16"/>
      <c r="D3031" s="17"/>
      <c r="E3031" s="16"/>
      <c r="F3031" s="18"/>
      <c r="G3031" s="18"/>
      <c r="H3031" s="18"/>
      <c r="I3031" s="18"/>
      <c r="J3031" s="19"/>
      <c r="K3031" s="19"/>
      <c r="L3031" s="20">
        <f t="shared" si="253"/>
        <v>20.5</v>
      </c>
      <c r="M3031" s="18">
        <f t="shared" si="254"/>
        <v>21.344396786549293</v>
      </c>
      <c r="N3031" s="16"/>
      <c r="O3031" s="16"/>
      <c r="P3031" s="16"/>
    </row>
    <row r="3032" spans="1:16" x14ac:dyDescent="0.25">
      <c r="A3032" s="16"/>
      <c r="B3032" s="16"/>
      <c r="C3032" s="16"/>
      <c r="D3032" s="17"/>
      <c r="E3032" s="16"/>
      <c r="F3032" s="18"/>
      <c r="G3032" s="18"/>
      <c r="H3032" s="18"/>
      <c r="I3032" s="18"/>
      <c r="J3032" s="19"/>
      <c r="K3032" s="19"/>
      <c r="L3032" s="20">
        <f t="shared" si="253"/>
        <v>21.5</v>
      </c>
      <c r="M3032" s="18">
        <f t="shared" si="254"/>
        <v>22.743093341162773</v>
      </c>
      <c r="N3032" s="16"/>
      <c r="O3032" s="16"/>
      <c r="P3032" s="16"/>
    </row>
    <row r="3033" spans="1:16" x14ac:dyDescent="0.25">
      <c r="A3033" s="16"/>
      <c r="B3033" s="16"/>
      <c r="C3033" s="16"/>
      <c r="D3033" s="17"/>
      <c r="E3033" s="16"/>
      <c r="F3033" s="18"/>
      <c r="G3033" s="18"/>
      <c r="H3033" s="18"/>
      <c r="I3033" s="18"/>
      <c r="J3033" s="19"/>
      <c r="K3033" s="19"/>
      <c r="L3033" s="20">
        <f t="shared" si="253"/>
        <v>19</v>
      </c>
      <c r="M3033" s="18">
        <f t="shared" si="254"/>
        <v>19.23921464529187</v>
      </c>
      <c r="N3033" s="16"/>
      <c r="O3033" s="16"/>
      <c r="P3033" s="16"/>
    </row>
    <row r="3034" spans="1:16" x14ac:dyDescent="0.25">
      <c r="A3034" s="16"/>
      <c r="B3034" s="16"/>
      <c r="C3034" s="16"/>
      <c r="D3034" s="17"/>
      <c r="E3034" s="16"/>
      <c r="F3034" s="18"/>
      <c r="G3034" s="18"/>
      <c r="H3034" s="18"/>
      <c r="I3034" s="18"/>
      <c r="J3034" s="19"/>
      <c r="K3034" s="19"/>
      <c r="L3034" s="20">
        <f t="shared" si="253"/>
        <v>21.6</v>
      </c>
      <c r="M3034" s="18">
        <f t="shared" si="254"/>
        <v>22.721411938808465</v>
      </c>
      <c r="N3034" s="16"/>
      <c r="O3034" s="16"/>
      <c r="P3034" s="16"/>
    </row>
    <row r="3035" spans="1:16" x14ac:dyDescent="0.25">
      <c r="A3035" s="16"/>
      <c r="B3035" s="16"/>
      <c r="C3035" s="16"/>
      <c r="D3035" s="17"/>
      <c r="E3035" s="16"/>
      <c r="F3035" s="18"/>
      <c r="G3035" s="18"/>
      <c r="H3035" s="18"/>
      <c r="I3035" s="18"/>
      <c r="J3035" s="19"/>
      <c r="K3035" s="19"/>
      <c r="L3035" s="20">
        <f t="shared" si="253"/>
        <v>26.5</v>
      </c>
      <c r="M3035" s="18">
        <f t="shared" si="254"/>
        <v>25.215155239303233</v>
      </c>
      <c r="N3035" s="16"/>
      <c r="O3035" s="16"/>
      <c r="P3035" s="16"/>
    </row>
    <row r="3036" spans="1:16" x14ac:dyDescent="0.25">
      <c r="A3036" s="16"/>
      <c r="B3036" s="16"/>
      <c r="C3036" s="16"/>
      <c r="D3036" s="17"/>
      <c r="E3036" s="16"/>
      <c r="F3036" s="18"/>
      <c r="G3036" s="18"/>
      <c r="H3036" s="18"/>
      <c r="I3036" s="18"/>
      <c r="J3036" s="19"/>
      <c r="K3036" s="19"/>
      <c r="L3036" s="20">
        <f t="shared" si="253"/>
        <v>25.1</v>
      </c>
      <c r="M3036" s="18">
        <f t="shared" si="254"/>
        <v>24.137033986074108</v>
      </c>
      <c r="N3036" s="16"/>
      <c r="O3036" s="16"/>
      <c r="P3036" s="16"/>
    </row>
    <row r="3037" spans="1:16" x14ac:dyDescent="0.25">
      <c r="A3037" s="16"/>
      <c r="B3037" s="16"/>
      <c r="C3037" s="16"/>
      <c r="D3037" s="17"/>
      <c r="E3037" s="16"/>
      <c r="F3037" s="18"/>
      <c r="G3037" s="18"/>
      <c r="H3037" s="18"/>
      <c r="I3037" s="18"/>
      <c r="J3037" s="19"/>
      <c r="K3037" s="19"/>
      <c r="L3037" s="20">
        <f t="shared" si="253"/>
        <v>22.7</v>
      </c>
      <c r="M3037" s="18">
        <f t="shared" si="254"/>
        <v>23.771591022827931</v>
      </c>
      <c r="N3037" s="16"/>
      <c r="O3037" s="16"/>
      <c r="P3037" s="16"/>
    </row>
    <row r="3038" spans="1:16" x14ac:dyDescent="0.25">
      <c r="A3038" s="16"/>
      <c r="B3038" s="16"/>
      <c r="C3038" s="16"/>
      <c r="D3038" s="17"/>
      <c r="E3038" s="16"/>
      <c r="F3038" s="18"/>
      <c r="G3038" s="18"/>
      <c r="H3038" s="18"/>
      <c r="I3038" s="18"/>
      <c r="J3038" s="19"/>
      <c r="K3038" s="19"/>
      <c r="L3038" s="20">
        <f t="shared" si="253"/>
        <v>22.6</v>
      </c>
      <c r="M3038" s="18">
        <f t="shared" si="254"/>
        <v>23.690109704728382</v>
      </c>
      <c r="N3038" s="16"/>
      <c r="O3038" s="16"/>
      <c r="P3038" s="16"/>
    </row>
    <row r="3039" spans="1:16" x14ac:dyDescent="0.25">
      <c r="A3039" s="16"/>
      <c r="B3039" s="16"/>
      <c r="C3039" s="16"/>
      <c r="D3039" s="17"/>
      <c r="E3039" s="16"/>
      <c r="F3039" s="18"/>
      <c r="G3039" s="18"/>
      <c r="H3039" s="18"/>
      <c r="I3039" s="18"/>
      <c r="J3039" s="19"/>
      <c r="K3039" s="19"/>
      <c r="L3039" s="20">
        <f t="shared" si="253"/>
        <v>27.6</v>
      </c>
      <c r="M3039" s="18">
        <f t="shared" si="254"/>
        <v>26.802492103349653</v>
      </c>
      <c r="N3039" s="16"/>
      <c r="O3039" s="16"/>
      <c r="P3039" s="16"/>
    </row>
    <row r="3040" spans="1:16" x14ac:dyDescent="0.25">
      <c r="A3040" s="16"/>
      <c r="B3040" s="16"/>
      <c r="C3040" s="16"/>
      <c r="D3040" s="17"/>
      <c r="E3040" s="16"/>
      <c r="F3040" s="18"/>
      <c r="G3040" s="18"/>
      <c r="H3040" s="18"/>
      <c r="I3040" s="18"/>
      <c r="J3040" s="19"/>
      <c r="K3040" s="19"/>
      <c r="L3040" s="20">
        <f t="shared" si="253"/>
        <v>30</v>
      </c>
      <c r="M3040" s="18">
        <f t="shared" si="254"/>
        <v>30.623312353877303</v>
      </c>
      <c r="N3040" s="16"/>
      <c r="O3040" s="16"/>
      <c r="P3040" s="16"/>
    </row>
    <row r="3041" spans="1:16" x14ac:dyDescent="0.25">
      <c r="A3041" s="16"/>
      <c r="B3041" s="16"/>
      <c r="C3041" s="16"/>
      <c r="D3041" s="17"/>
      <c r="E3041" s="16"/>
      <c r="F3041" s="18"/>
      <c r="G3041" s="18"/>
      <c r="H3041" s="18"/>
      <c r="I3041" s="18"/>
      <c r="J3041" s="19"/>
      <c r="K3041" s="19"/>
      <c r="L3041" s="20">
        <f t="shared" si="253"/>
        <v>20.7</v>
      </c>
      <c r="M3041" s="18">
        <f t="shared" si="254"/>
        <v>21.754585669937505</v>
      </c>
      <c r="N3041" s="16"/>
      <c r="O3041" s="16"/>
      <c r="P3041" s="16"/>
    </row>
    <row r="3042" spans="1:16" x14ac:dyDescent="0.25">
      <c r="A3042" s="16"/>
      <c r="B3042" s="16"/>
      <c r="C3042" s="16"/>
      <c r="D3042" s="17"/>
      <c r="E3042" s="16"/>
      <c r="F3042" s="18"/>
      <c r="G3042" s="18"/>
      <c r="H3042" s="18"/>
      <c r="I3042" s="18"/>
      <c r="J3042" s="19"/>
      <c r="K3042" s="19"/>
      <c r="L3042" s="20">
        <f t="shared" si="253"/>
        <v>23</v>
      </c>
      <c r="M3042" s="18">
        <f t="shared" si="254"/>
        <v>23.872410659026336</v>
      </c>
      <c r="N3042" s="16"/>
      <c r="O3042" s="16"/>
      <c r="P3042" s="16"/>
    </row>
    <row r="3043" spans="1:16" x14ac:dyDescent="0.25">
      <c r="A3043" s="16"/>
      <c r="B3043" s="16"/>
      <c r="C3043" s="16"/>
      <c r="D3043" s="17"/>
      <c r="E3043" s="16"/>
      <c r="F3043" s="18"/>
      <c r="G3043" s="18"/>
      <c r="H3043" s="18"/>
      <c r="I3043" s="18"/>
      <c r="J3043" s="19"/>
      <c r="K3043" s="19"/>
      <c r="L3043" s="20">
        <f t="shared" si="253"/>
        <v>32.4</v>
      </c>
      <c r="M3043" s="18">
        <f t="shared" si="254"/>
        <v>32.674014997047919</v>
      </c>
      <c r="N3043" s="16"/>
      <c r="O3043" s="16"/>
      <c r="P3043" s="16"/>
    </row>
    <row r="3044" spans="1:16" x14ac:dyDescent="0.25">
      <c r="A3044" s="16"/>
      <c r="B3044" s="16"/>
      <c r="C3044" s="16"/>
      <c r="D3044" s="17"/>
      <c r="E3044" s="16"/>
      <c r="F3044" s="18"/>
      <c r="G3044" s="18"/>
      <c r="H3044" s="18"/>
      <c r="I3044" s="18"/>
      <c r="J3044" s="19"/>
      <c r="K3044" s="19"/>
      <c r="L3044" s="20">
        <f t="shared" si="253"/>
        <v>20.5</v>
      </c>
      <c r="M3044" s="18">
        <f t="shared" si="254"/>
        <v>21.466521309068057</v>
      </c>
      <c r="N3044" s="16"/>
      <c r="O3044" s="16"/>
      <c r="P3044" s="16"/>
    </row>
    <row r="3045" spans="1:16" x14ac:dyDescent="0.25">
      <c r="A3045" s="16"/>
      <c r="B3045" s="16"/>
      <c r="C3045" s="16"/>
      <c r="D3045" s="17"/>
      <c r="E3045" s="16"/>
      <c r="F3045" s="18"/>
      <c r="G3045" s="18"/>
      <c r="H3045" s="18"/>
      <c r="I3045" s="18"/>
      <c r="J3045" s="19"/>
      <c r="K3045" s="19"/>
      <c r="L3045" s="20">
        <f t="shared" si="253"/>
        <v>23.2</v>
      </c>
      <c r="M3045" s="18">
        <f t="shared" si="254"/>
        <v>23.924211796216273</v>
      </c>
      <c r="N3045" s="16"/>
      <c r="O3045" s="16"/>
      <c r="P3045" s="16"/>
    </row>
    <row r="3046" spans="1:16" x14ac:dyDescent="0.25">
      <c r="A3046" s="16"/>
      <c r="B3046" s="16"/>
      <c r="C3046" s="16"/>
      <c r="D3046" s="17"/>
      <c r="E3046" s="16"/>
      <c r="F3046" s="18"/>
      <c r="G3046" s="18"/>
      <c r="H3046" s="18"/>
      <c r="I3046" s="18"/>
      <c r="J3046" s="19"/>
      <c r="K3046" s="19"/>
      <c r="L3046" s="20">
        <f t="shared" si="253"/>
        <v>18.5</v>
      </c>
      <c r="M3046" s="18">
        <f t="shared" si="254"/>
        <v>18.589710612229911</v>
      </c>
      <c r="N3046" s="16"/>
      <c r="O3046" s="16"/>
      <c r="P3046" s="16"/>
    </row>
    <row r="3047" spans="1:16" x14ac:dyDescent="0.25">
      <c r="A3047" s="16"/>
      <c r="B3047" s="16"/>
      <c r="C3047" s="16"/>
      <c r="D3047" s="17"/>
      <c r="E3047" s="16"/>
      <c r="F3047" s="18"/>
      <c r="G3047" s="18"/>
      <c r="H3047" s="18"/>
      <c r="I3047" s="18"/>
      <c r="J3047" s="19"/>
      <c r="K3047" s="19"/>
      <c r="L3047" s="20">
        <f t="shared" si="253"/>
        <v>21</v>
      </c>
      <c r="M3047" s="18">
        <f t="shared" si="254"/>
        <v>22.028533940612661</v>
      </c>
      <c r="N3047" s="16"/>
      <c r="O3047" s="16"/>
      <c r="P3047" s="16"/>
    </row>
    <row r="3048" spans="1:16" x14ac:dyDescent="0.25">
      <c r="A3048" s="16"/>
      <c r="B3048" s="16"/>
      <c r="C3048" s="16"/>
      <c r="D3048" s="17"/>
      <c r="E3048" s="16"/>
      <c r="F3048" s="18"/>
      <c r="G3048" s="18"/>
      <c r="H3048" s="18"/>
      <c r="I3048" s="18"/>
      <c r="J3048" s="19"/>
      <c r="K3048" s="19"/>
      <c r="L3048" s="20">
        <f t="shared" si="253"/>
        <v>27.3</v>
      </c>
      <c r="M3048" s="18">
        <f t="shared" si="254"/>
        <v>26.196024706642167</v>
      </c>
      <c r="N3048" s="16"/>
      <c r="O3048" s="16"/>
      <c r="P3048" s="16"/>
    </row>
    <row r="3049" spans="1:16" x14ac:dyDescent="0.25">
      <c r="A3049" s="16"/>
      <c r="B3049" s="16"/>
      <c r="C3049" s="16"/>
      <c r="D3049" s="17"/>
      <c r="E3049" s="16"/>
      <c r="F3049" s="18"/>
      <c r="G3049" s="18"/>
      <c r="H3049" s="18"/>
      <c r="I3049" s="18"/>
      <c r="J3049" s="19"/>
      <c r="K3049" s="19"/>
      <c r="L3049" s="20">
        <f t="shared" si="253"/>
        <v>30.4</v>
      </c>
      <c r="M3049" s="18">
        <f t="shared" si="254"/>
        <v>30.700687683751799</v>
      </c>
      <c r="N3049" s="16"/>
      <c r="O3049" s="16"/>
      <c r="P3049" s="16"/>
    </row>
    <row r="3050" spans="1:16" x14ac:dyDescent="0.25">
      <c r="A3050" s="16"/>
      <c r="B3050" s="16"/>
      <c r="C3050" s="16"/>
      <c r="D3050" s="17"/>
      <c r="E3050" s="16"/>
      <c r="F3050" s="18"/>
      <c r="G3050" s="18"/>
      <c r="H3050" s="18"/>
      <c r="I3050" s="18"/>
      <c r="J3050" s="19"/>
      <c r="K3050" s="19"/>
      <c r="L3050" s="20">
        <f t="shared" si="253"/>
        <v>18.899999999999999</v>
      </c>
      <c r="M3050" s="18">
        <f t="shared" si="254"/>
        <v>19.184448509047709</v>
      </c>
      <c r="N3050" s="16"/>
      <c r="O3050" s="16"/>
      <c r="P3050" s="16"/>
    </row>
    <row r="3051" spans="1:16" x14ac:dyDescent="0.25">
      <c r="A3051" s="16"/>
      <c r="B3051" s="16"/>
      <c r="C3051" s="16"/>
      <c r="D3051" s="17"/>
      <c r="E3051" s="16"/>
      <c r="F3051" s="18"/>
      <c r="G3051" s="18"/>
      <c r="H3051" s="18"/>
      <c r="I3051" s="18"/>
      <c r="J3051" s="19"/>
      <c r="K3051" s="19"/>
      <c r="L3051" s="20">
        <f t="shared" si="253"/>
        <v>25.2</v>
      </c>
      <c r="M3051" s="18">
        <f t="shared" si="254"/>
        <v>24.183381554233645</v>
      </c>
      <c r="N3051" s="16"/>
      <c r="O3051" s="16"/>
      <c r="P3051" s="16"/>
    </row>
    <row r="3052" spans="1:16" x14ac:dyDescent="0.25">
      <c r="A3052" s="16"/>
      <c r="B3052" s="16"/>
      <c r="C3052" s="16"/>
      <c r="D3052" s="17"/>
      <c r="E3052" s="16"/>
      <c r="F3052" s="18"/>
      <c r="G3052" s="18"/>
      <c r="H3052" s="18"/>
      <c r="I3052" s="18"/>
      <c r="J3052" s="19"/>
      <c r="K3052" s="19"/>
      <c r="L3052" s="20">
        <f t="shared" si="253"/>
        <v>23.1</v>
      </c>
      <c r="M3052" s="18">
        <f t="shared" si="254"/>
        <v>23.914654399380755</v>
      </c>
      <c r="N3052" s="16"/>
      <c r="O3052" s="16"/>
      <c r="P3052" s="16"/>
    </row>
    <row r="3053" spans="1:16" x14ac:dyDescent="0.25">
      <c r="A3053" s="16"/>
      <c r="B3053" s="16"/>
      <c r="C3053" s="16"/>
      <c r="D3053" s="17"/>
      <c r="E3053" s="16"/>
      <c r="F3053" s="18"/>
      <c r="G3053" s="18"/>
      <c r="H3053" s="18"/>
      <c r="I3053" s="18"/>
      <c r="J3053" s="19"/>
      <c r="K3053" s="19"/>
      <c r="L3053" s="20">
        <f t="shared" si="253"/>
        <v>21.3</v>
      </c>
      <c r="M3053" s="18">
        <f t="shared" si="254"/>
        <v>22.470284618662436</v>
      </c>
      <c r="N3053" s="16"/>
      <c r="O3053" s="16"/>
      <c r="P3053" s="16"/>
    </row>
    <row r="3054" spans="1:16" x14ac:dyDescent="0.25">
      <c r="A3054" s="16"/>
      <c r="B3054" s="16"/>
      <c r="C3054" s="16"/>
      <c r="D3054" s="17"/>
      <c r="E3054" s="16"/>
      <c r="F3054" s="18"/>
      <c r="G3054" s="18"/>
      <c r="H3054" s="18"/>
      <c r="I3054" s="18"/>
      <c r="J3054" s="19"/>
      <c r="K3054" s="19"/>
      <c r="L3054" s="20">
        <f t="shared" si="253"/>
        <v>29.1</v>
      </c>
      <c r="M3054" s="18">
        <f t="shared" si="254"/>
        <v>29.166805938677058</v>
      </c>
      <c r="N3054" s="16"/>
      <c r="O3054" s="16"/>
      <c r="P3054" s="16"/>
    </row>
    <row r="3055" spans="1:16" x14ac:dyDescent="0.25">
      <c r="A3055" s="16"/>
      <c r="B3055" s="16"/>
      <c r="C3055" s="16"/>
      <c r="D3055" s="17"/>
      <c r="E3055" s="16"/>
      <c r="F3055" s="18"/>
      <c r="G3055" s="18"/>
      <c r="H3055" s="18"/>
      <c r="I3055" s="18"/>
      <c r="J3055" s="19"/>
      <c r="K3055" s="19"/>
      <c r="L3055" s="20">
        <f t="shared" si="253"/>
        <v>18.399999999999999</v>
      </c>
      <c r="M3055" s="18">
        <f t="shared" si="254"/>
        <v>19.581662772267173</v>
      </c>
      <c r="N3055" s="16"/>
      <c r="O3055" s="16"/>
      <c r="P3055" s="16"/>
    </row>
    <row r="3056" spans="1:16" x14ac:dyDescent="0.25">
      <c r="A3056" s="16"/>
      <c r="B3056" s="16"/>
      <c r="C3056" s="16"/>
      <c r="D3056" s="17"/>
      <c r="E3056" s="16"/>
      <c r="F3056" s="18"/>
      <c r="G3056" s="18"/>
      <c r="H3056" s="18"/>
      <c r="I3056" s="18"/>
      <c r="J3056" s="19"/>
      <c r="K3056" s="19"/>
      <c r="L3056" s="20">
        <f t="shared" si="253"/>
        <v>18.399999999999999</v>
      </c>
      <c r="M3056" s="18">
        <f t="shared" si="254"/>
        <v>17.094617564898144</v>
      </c>
      <c r="N3056" s="16"/>
      <c r="O3056" s="16"/>
      <c r="P3056" s="16"/>
    </row>
    <row r="3057" spans="1:16" x14ac:dyDescent="0.25">
      <c r="A3057" s="16"/>
      <c r="B3057" s="16"/>
      <c r="C3057" s="16"/>
      <c r="D3057" s="17"/>
      <c r="E3057" s="16"/>
      <c r="F3057" s="18"/>
      <c r="G3057" s="18"/>
      <c r="H3057" s="18"/>
      <c r="I3057" s="18"/>
      <c r="J3057" s="19"/>
      <c r="K3057" s="19"/>
      <c r="L3057" s="20">
        <f t="shared" si="253"/>
        <v>20.9</v>
      </c>
      <c r="M3057" s="18">
        <f t="shared" si="254"/>
        <v>21.133035998242637</v>
      </c>
      <c r="N3057" s="16"/>
      <c r="O3057" s="16"/>
      <c r="P3057" s="16"/>
    </row>
    <row r="3058" spans="1:16" x14ac:dyDescent="0.25">
      <c r="A3058" s="16"/>
      <c r="B3058" s="16"/>
      <c r="C3058" s="16"/>
      <c r="D3058" s="17"/>
      <c r="E3058" s="16"/>
      <c r="F3058" s="18"/>
      <c r="G3058" s="18"/>
      <c r="H3058" s="18"/>
      <c r="I3058" s="18"/>
      <c r="J3058" s="19"/>
      <c r="K3058" s="19"/>
      <c r="L3058" s="20">
        <f t="shared" si="253"/>
        <v>27.3</v>
      </c>
      <c r="M3058" s="18">
        <f t="shared" si="254"/>
        <v>26.908970867363855</v>
      </c>
      <c r="N3058" s="16"/>
      <c r="O3058" s="16"/>
      <c r="P3058" s="16"/>
    </row>
    <row r="3059" spans="1:16" x14ac:dyDescent="0.25">
      <c r="A3059" s="16"/>
      <c r="B3059" s="16"/>
      <c r="C3059" s="16"/>
      <c r="D3059" s="17"/>
      <c r="E3059" s="16"/>
      <c r="F3059" s="18"/>
      <c r="G3059" s="18"/>
      <c r="H3059" s="18"/>
      <c r="I3059" s="18"/>
      <c r="J3059" s="19"/>
      <c r="K3059" s="19"/>
      <c r="L3059" s="20">
        <f t="shared" si="253"/>
        <v>30.3</v>
      </c>
      <c r="M3059" s="18">
        <f t="shared" si="254"/>
        <v>30.866269234535025</v>
      </c>
      <c r="N3059" s="16"/>
      <c r="O3059" s="16"/>
      <c r="P3059" s="16"/>
    </row>
    <row r="3060" spans="1:16" x14ac:dyDescent="0.25">
      <c r="A3060" s="16"/>
      <c r="B3060" s="16"/>
      <c r="C3060" s="16"/>
      <c r="D3060" s="17"/>
      <c r="E3060" s="16"/>
      <c r="F3060" s="18"/>
      <c r="G3060" s="18"/>
      <c r="H3060" s="18"/>
      <c r="I3060" s="18"/>
      <c r="J3060" s="19"/>
      <c r="K3060" s="19"/>
      <c r="L3060" s="20">
        <f t="shared" si="253"/>
        <v>22.7</v>
      </c>
      <c r="M3060" s="18">
        <f t="shared" si="254"/>
        <v>23.788311870444776</v>
      </c>
      <c r="N3060" s="16"/>
      <c r="O3060" s="16"/>
      <c r="P3060" s="16"/>
    </row>
    <row r="3061" spans="1:16" x14ac:dyDescent="0.25">
      <c r="A3061" s="16"/>
      <c r="B3061" s="16"/>
      <c r="C3061" s="16"/>
      <c r="D3061" s="17"/>
      <c r="E3061" s="16"/>
      <c r="F3061" s="18"/>
      <c r="G3061" s="18"/>
      <c r="H3061" s="18"/>
      <c r="I3061" s="18"/>
      <c r="J3061" s="19"/>
      <c r="K3061" s="19"/>
      <c r="L3061" s="20">
        <f t="shared" si="253"/>
        <v>19.100000000000001</v>
      </c>
      <c r="M3061" s="18">
        <f t="shared" si="254"/>
        <v>18.711769708026221</v>
      </c>
      <c r="N3061" s="16"/>
      <c r="O3061" s="16"/>
      <c r="P3061" s="16"/>
    </row>
    <row r="3062" spans="1:16" x14ac:dyDescent="0.25">
      <c r="A3062" s="16"/>
      <c r="B3062" s="16"/>
      <c r="C3062" s="16"/>
      <c r="D3062" s="17"/>
      <c r="E3062" s="16"/>
      <c r="F3062" s="18"/>
      <c r="G3062" s="18"/>
      <c r="H3062" s="18"/>
      <c r="I3062" s="18"/>
      <c r="J3062" s="19"/>
      <c r="K3062" s="19"/>
      <c r="L3062" s="20">
        <f t="shared" ref="L3062:L3125" si="255">E1476</f>
        <v>24.2</v>
      </c>
      <c r="M3062" s="18">
        <f t="shared" si="254"/>
        <v>24.000839732756599</v>
      </c>
      <c r="N3062" s="16"/>
      <c r="O3062" s="16"/>
      <c r="P3062" s="16"/>
    </row>
    <row r="3063" spans="1:16" x14ac:dyDescent="0.25">
      <c r="A3063" s="16"/>
      <c r="B3063" s="16"/>
      <c r="C3063" s="16"/>
      <c r="D3063" s="17"/>
      <c r="E3063" s="16"/>
      <c r="F3063" s="18"/>
      <c r="G3063" s="18"/>
      <c r="H3063" s="18"/>
      <c r="I3063" s="18"/>
      <c r="J3063" s="19"/>
      <c r="K3063" s="19"/>
      <c r="L3063" s="20">
        <f t="shared" si="255"/>
        <v>28.1</v>
      </c>
      <c r="M3063" s="18">
        <f t="shared" si="254"/>
        <v>25.681735244279643</v>
      </c>
      <c r="N3063" s="16"/>
      <c r="O3063" s="16"/>
      <c r="P3063" s="16"/>
    </row>
    <row r="3064" spans="1:16" x14ac:dyDescent="0.25">
      <c r="A3064" s="16"/>
      <c r="B3064" s="16"/>
      <c r="C3064" s="16"/>
      <c r="D3064" s="17"/>
      <c r="E3064" s="16"/>
      <c r="F3064" s="18"/>
      <c r="G3064" s="18"/>
      <c r="H3064" s="18"/>
      <c r="I3064" s="18"/>
      <c r="J3064" s="19"/>
      <c r="K3064" s="19"/>
      <c r="L3064" s="20">
        <f t="shared" si="255"/>
        <v>22.5</v>
      </c>
      <c r="M3064" s="18">
        <f t="shared" si="254"/>
        <v>23.665422156747621</v>
      </c>
      <c r="N3064" s="16"/>
      <c r="O3064" s="16"/>
      <c r="P3064" s="16"/>
    </row>
    <row r="3065" spans="1:16" x14ac:dyDescent="0.25">
      <c r="A3065" s="16"/>
      <c r="B3065" s="16"/>
      <c r="C3065" s="16"/>
      <c r="D3065" s="17"/>
      <c r="E3065" s="16"/>
      <c r="F3065" s="18"/>
      <c r="G3065" s="18"/>
      <c r="H3065" s="18"/>
      <c r="I3065" s="18"/>
      <c r="J3065" s="19"/>
      <c r="K3065" s="19"/>
      <c r="L3065" s="20">
        <f t="shared" si="255"/>
        <v>23.7</v>
      </c>
      <c r="M3065" s="18">
        <f t="shared" si="254"/>
        <v>23.994876074851803</v>
      </c>
      <c r="N3065" s="16"/>
      <c r="O3065" s="16"/>
      <c r="P3065" s="16"/>
    </row>
    <row r="3066" spans="1:16" x14ac:dyDescent="0.25">
      <c r="A3066" s="16"/>
      <c r="B3066" s="16"/>
      <c r="C3066" s="16"/>
      <c r="D3066" s="17"/>
      <c r="E3066" s="16"/>
      <c r="F3066" s="18"/>
      <c r="G3066" s="18"/>
      <c r="H3066" s="18"/>
      <c r="I3066" s="18"/>
      <c r="J3066" s="19"/>
      <c r="K3066" s="19"/>
      <c r="L3066" s="20">
        <f t="shared" si="255"/>
        <v>26.6</v>
      </c>
      <c r="M3066" s="18">
        <f t="shared" si="254"/>
        <v>25.441133549889791</v>
      </c>
      <c r="N3066" s="16"/>
      <c r="O3066" s="16"/>
      <c r="P3066" s="16"/>
    </row>
    <row r="3067" spans="1:16" x14ac:dyDescent="0.25">
      <c r="A3067" s="16"/>
      <c r="B3067" s="16"/>
      <c r="C3067" s="16"/>
      <c r="D3067" s="17"/>
      <c r="E3067" s="16"/>
      <c r="F3067" s="18"/>
      <c r="G3067" s="18"/>
      <c r="H3067" s="18"/>
      <c r="I3067" s="18"/>
      <c r="J3067" s="19"/>
      <c r="K3067" s="19"/>
      <c r="L3067" s="20">
        <f t="shared" si="255"/>
        <v>29.3</v>
      </c>
      <c r="M3067" s="18">
        <f t="shared" si="254"/>
        <v>29.616128307587921</v>
      </c>
      <c r="N3067" s="16"/>
      <c r="O3067" s="16"/>
      <c r="P3067" s="16"/>
    </row>
    <row r="3068" spans="1:16" x14ac:dyDescent="0.25">
      <c r="A3068" s="16"/>
      <c r="B3068" s="16"/>
      <c r="C3068" s="16"/>
      <c r="D3068" s="17"/>
      <c r="E3068" s="16"/>
      <c r="F3068" s="18"/>
      <c r="G3068" s="18"/>
      <c r="H3068" s="18"/>
      <c r="I3068" s="18"/>
      <c r="J3068" s="19"/>
      <c r="K3068" s="19"/>
      <c r="L3068" s="20">
        <f t="shared" si="255"/>
        <v>31.2</v>
      </c>
      <c r="M3068" s="18">
        <f t="shared" ref="M3068:M3131" si="256">L1482</f>
        <v>31.995664191856406</v>
      </c>
      <c r="N3068" s="16"/>
      <c r="O3068" s="16"/>
      <c r="P3068" s="16"/>
    </row>
    <row r="3069" spans="1:16" x14ac:dyDescent="0.25">
      <c r="A3069" s="16"/>
      <c r="B3069" s="16"/>
      <c r="C3069" s="16"/>
      <c r="D3069" s="17"/>
      <c r="E3069" s="16"/>
      <c r="F3069" s="18"/>
      <c r="G3069" s="18"/>
      <c r="H3069" s="18"/>
      <c r="I3069" s="18"/>
      <c r="J3069" s="19"/>
      <c r="K3069" s="19"/>
      <c r="L3069" s="20">
        <f t="shared" si="255"/>
        <v>24.4</v>
      </c>
      <c r="M3069" s="18">
        <f t="shared" si="256"/>
        <v>24.013209787209572</v>
      </c>
      <c r="N3069" s="16"/>
      <c r="O3069" s="16"/>
      <c r="P3069" s="16"/>
    </row>
    <row r="3070" spans="1:16" x14ac:dyDescent="0.25">
      <c r="A3070" s="16"/>
      <c r="B3070" s="16"/>
      <c r="C3070" s="16"/>
      <c r="D3070" s="17"/>
      <c r="E3070" s="16"/>
      <c r="F3070" s="18"/>
      <c r="G3070" s="18"/>
      <c r="H3070" s="18"/>
      <c r="I3070" s="18"/>
      <c r="J3070" s="19"/>
      <c r="K3070" s="19"/>
      <c r="L3070" s="20">
        <f t="shared" si="255"/>
        <v>25.9</v>
      </c>
      <c r="M3070" s="18">
        <f t="shared" si="256"/>
        <v>24.624981194477282</v>
      </c>
      <c r="N3070" s="16"/>
      <c r="O3070" s="16"/>
      <c r="P3070" s="16"/>
    </row>
    <row r="3071" spans="1:16" x14ac:dyDescent="0.25">
      <c r="A3071" s="16"/>
      <c r="B3071" s="16"/>
      <c r="C3071" s="16"/>
      <c r="D3071" s="17"/>
      <c r="E3071" s="16"/>
      <c r="F3071" s="18"/>
      <c r="G3071" s="18"/>
      <c r="H3071" s="18"/>
      <c r="I3071" s="18"/>
      <c r="J3071" s="19"/>
      <c r="K3071" s="19"/>
      <c r="L3071" s="20">
        <f t="shared" si="255"/>
        <v>34.799999999999997</v>
      </c>
      <c r="M3071" s="18">
        <f t="shared" si="256"/>
        <v>34.131684615206908</v>
      </c>
      <c r="N3071" s="16"/>
      <c r="O3071" s="16"/>
      <c r="P3071" s="16"/>
    </row>
    <row r="3072" spans="1:16" x14ac:dyDescent="0.25">
      <c r="A3072" s="16"/>
      <c r="B3072" s="16"/>
      <c r="C3072" s="16"/>
      <c r="D3072" s="17"/>
      <c r="E3072" s="16"/>
      <c r="F3072" s="18"/>
      <c r="G3072" s="18"/>
      <c r="H3072" s="18"/>
      <c r="I3072" s="18"/>
      <c r="J3072" s="19"/>
      <c r="K3072" s="19"/>
      <c r="L3072" s="20">
        <f t="shared" si="255"/>
        <v>27.2</v>
      </c>
      <c r="M3072" s="18">
        <f t="shared" si="256"/>
        <v>26.070360074899341</v>
      </c>
      <c r="N3072" s="16"/>
      <c r="O3072" s="16"/>
      <c r="P3072" s="16"/>
    </row>
    <row r="3073" spans="1:16" x14ac:dyDescent="0.25">
      <c r="A3073" s="16"/>
      <c r="B3073" s="16"/>
      <c r="C3073" s="16"/>
      <c r="D3073" s="17"/>
      <c r="E3073" s="16"/>
      <c r="F3073" s="18"/>
      <c r="G3073" s="18"/>
      <c r="H3073" s="18"/>
      <c r="I3073" s="18"/>
      <c r="J3073" s="19"/>
      <c r="K3073" s="19"/>
      <c r="L3073" s="20">
        <f t="shared" si="255"/>
        <v>22.5</v>
      </c>
      <c r="M3073" s="18">
        <f t="shared" si="256"/>
        <v>23.610207974983219</v>
      </c>
      <c r="N3073" s="16"/>
      <c r="O3073" s="16"/>
      <c r="P3073" s="16"/>
    </row>
    <row r="3074" spans="1:16" x14ac:dyDescent="0.25">
      <c r="A3074" s="16"/>
      <c r="B3074" s="16"/>
      <c r="C3074" s="16"/>
      <c r="D3074" s="17"/>
      <c r="E3074" s="16"/>
      <c r="F3074" s="18"/>
      <c r="G3074" s="18"/>
      <c r="H3074" s="18"/>
      <c r="I3074" s="18"/>
      <c r="J3074" s="19"/>
      <c r="K3074" s="19"/>
      <c r="L3074" s="20">
        <f t="shared" si="255"/>
        <v>27.7</v>
      </c>
      <c r="M3074" s="18">
        <f t="shared" si="256"/>
        <v>27.1894564299071</v>
      </c>
      <c r="N3074" s="16"/>
      <c r="O3074" s="16"/>
      <c r="P3074" s="16"/>
    </row>
    <row r="3075" spans="1:16" x14ac:dyDescent="0.25">
      <c r="A3075" s="16"/>
      <c r="B3075" s="16"/>
      <c r="C3075" s="16"/>
      <c r="D3075" s="17"/>
      <c r="E3075" s="16"/>
      <c r="F3075" s="18"/>
      <c r="G3075" s="18"/>
      <c r="H3075" s="18"/>
      <c r="I3075" s="18"/>
      <c r="J3075" s="19"/>
      <c r="K3075" s="19"/>
      <c r="L3075" s="20">
        <f t="shared" si="255"/>
        <v>24.5</v>
      </c>
      <c r="M3075" s="18">
        <f t="shared" si="256"/>
        <v>24.02139562001183</v>
      </c>
      <c r="N3075" s="16"/>
      <c r="O3075" s="16"/>
      <c r="P3075" s="16"/>
    </row>
    <row r="3076" spans="1:16" x14ac:dyDescent="0.25">
      <c r="A3076" s="16"/>
      <c r="B3076" s="16"/>
      <c r="C3076" s="16"/>
      <c r="D3076" s="17"/>
      <c r="E3076" s="16"/>
      <c r="F3076" s="18"/>
      <c r="G3076" s="18"/>
      <c r="H3076" s="18"/>
      <c r="I3076" s="18"/>
      <c r="J3076" s="19"/>
      <c r="K3076" s="19"/>
      <c r="L3076" s="20">
        <f t="shared" si="255"/>
        <v>35.299999999999997</v>
      </c>
      <c r="M3076" s="18">
        <f t="shared" si="256"/>
        <v>32.432092144357405</v>
      </c>
      <c r="N3076" s="16"/>
      <c r="O3076" s="16"/>
      <c r="P3076" s="16"/>
    </row>
    <row r="3077" spans="1:16" x14ac:dyDescent="0.25">
      <c r="A3077" s="16"/>
      <c r="B3077" s="16"/>
      <c r="C3077" s="16"/>
      <c r="D3077" s="17"/>
      <c r="E3077" s="16"/>
      <c r="F3077" s="18"/>
      <c r="G3077" s="18"/>
      <c r="H3077" s="18"/>
      <c r="I3077" s="18"/>
      <c r="J3077" s="19"/>
      <c r="K3077" s="19"/>
      <c r="L3077" s="20">
        <f t="shared" si="255"/>
        <v>28.9</v>
      </c>
      <c r="M3077" s="18">
        <f t="shared" si="256"/>
        <v>28.437266181407793</v>
      </c>
      <c r="N3077" s="16"/>
      <c r="O3077" s="16"/>
      <c r="P3077" s="16"/>
    </row>
    <row r="3078" spans="1:16" x14ac:dyDescent="0.25">
      <c r="A3078" s="16"/>
      <c r="B3078" s="16"/>
      <c r="C3078" s="16"/>
      <c r="D3078" s="17"/>
      <c r="E3078" s="16"/>
      <c r="F3078" s="18"/>
      <c r="G3078" s="18"/>
      <c r="H3078" s="18"/>
      <c r="I3078" s="18"/>
      <c r="J3078" s="19"/>
      <c r="K3078" s="19"/>
      <c r="L3078" s="20">
        <f t="shared" si="255"/>
        <v>24</v>
      </c>
      <c r="M3078" s="18">
        <f t="shared" si="256"/>
        <v>24.000004658337591</v>
      </c>
      <c r="N3078" s="16"/>
      <c r="O3078" s="16"/>
      <c r="P3078" s="16"/>
    </row>
    <row r="3079" spans="1:16" x14ac:dyDescent="0.25">
      <c r="A3079" s="16"/>
      <c r="B3079" s="16"/>
      <c r="C3079" s="16"/>
      <c r="D3079" s="17"/>
      <c r="E3079" s="16"/>
      <c r="F3079" s="18"/>
      <c r="G3079" s="18"/>
      <c r="H3079" s="18"/>
      <c r="I3079" s="18"/>
      <c r="J3079" s="19"/>
      <c r="K3079" s="19"/>
      <c r="L3079" s="20">
        <f t="shared" si="255"/>
        <v>22.3</v>
      </c>
      <c r="M3079" s="18">
        <f t="shared" si="256"/>
        <v>23.4397371275872</v>
      </c>
      <c r="N3079" s="16"/>
      <c r="O3079" s="16"/>
      <c r="P3079" s="16"/>
    </row>
    <row r="3080" spans="1:16" x14ac:dyDescent="0.25">
      <c r="A3080" s="16"/>
      <c r="B3080" s="16"/>
      <c r="C3080" s="16"/>
      <c r="D3080" s="17"/>
      <c r="E3080" s="16"/>
      <c r="F3080" s="18"/>
      <c r="G3080" s="18"/>
      <c r="H3080" s="18"/>
      <c r="I3080" s="18"/>
      <c r="J3080" s="19"/>
      <c r="K3080" s="19"/>
      <c r="L3080" s="20">
        <f t="shared" si="255"/>
        <v>25.2</v>
      </c>
      <c r="M3080" s="18">
        <f t="shared" si="256"/>
        <v>24.192692414264663</v>
      </c>
      <c r="N3080" s="16"/>
      <c r="O3080" s="16"/>
      <c r="P3080" s="16"/>
    </row>
    <row r="3081" spans="1:16" x14ac:dyDescent="0.25">
      <c r="A3081" s="16"/>
      <c r="B3081" s="16"/>
      <c r="C3081" s="16"/>
      <c r="D3081" s="17"/>
      <c r="E3081" s="16"/>
      <c r="F3081" s="18"/>
      <c r="G3081" s="18"/>
      <c r="H3081" s="18"/>
      <c r="I3081" s="18"/>
      <c r="J3081" s="19"/>
      <c r="K3081" s="19"/>
      <c r="L3081" s="20">
        <f t="shared" si="255"/>
        <v>25.9</v>
      </c>
      <c r="M3081" s="18">
        <f t="shared" si="256"/>
        <v>24.652492073483575</v>
      </c>
      <c r="N3081" s="16"/>
      <c r="O3081" s="16"/>
      <c r="P3081" s="16"/>
    </row>
    <row r="3082" spans="1:16" x14ac:dyDescent="0.25">
      <c r="A3082" s="16"/>
      <c r="B3082" s="16"/>
      <c r="C3082" s="16"/>
      <c r="D3082" s="17"/>
      <c r="E3082" s="16"/>
      <c r="F3082" s="18"/>
      <c r="G3082" s="18"/>
      <c r="H3082" s="18"/>
      <c r="I3082" s="18"/>
      <c r="J3082" s="19"/>
      <c r="K3082" s="19"/>
      <c r="L3082" s="20">
        <f t="shared" si="255"/>
        <v>36.6</v>
      </c>
      <c r="M3082" s="18">
        <f t="shared" si="256"/>
        <v>34.101266584965032</v>
      </c>
      <c r="N3082" s="16"/>
      <c r="O3082" s="16"/>
      <c r="P3082" s="16"/>
    </row>
    <row r="3083" spans="1:16" x14ac:dyDescent="0.25">
      <c r="A3083" s="16"/>
      <c r="B3083" s="16"/>
      <c r="C3083" s="16"/>
      <c r="D3083" s="17"/>
      <c r="E3083" s="16"/>
      <c r="F3083" s="18"/>
      <c r="G3083" s="18"/>
      <c r="H3083" s="18"/>
      <c r="I3083" s="18"/>
      <c r="J3083" s="19"/>
      <c r="K3083" s="19"/>
      <c r="L3083" s="20">
        <f t="shared" si="255"/>
        <v>23.9</v>
      </c>
      <c r="M3083" s="18">
        <f t="shared" si="256"/>
        <v>23.999546249436868</v>
      </c>
      <c r="N3083" s="16"/>
      <c r="O3083" s="16"/>
      <c r="P3083" s="16"/>
    </row>
    <row r="3084" spans="1:16" x14ac:dyDescent="0.25">
      <c r="A3084" s="16"/>
      <c r="B3084" s="16"/>
      <c r="C3084" s="16"/>
      <c r="D3084" s="17"/>
      <c r="E3084" s="16"/>
      <c r="F3084" s="18"/>
      <c r="G3084" s="18"/>
      <c r="H3084" s="18"/>
      <c r="I3084" s="18"/>
      <c r="J3084" s="19"/>
      <c r="K3084" s="19"/>
      <c r="L3084" s="20">
        <f t="shared" si="255"/>
        <v>29.2</v>
      </c>
      <c r="M3084" s="18">
        <f t="shared" si="256"/>
        <v>29.011797128623549</v>
      </c>
      <c r="N3084" s="16"/>
      <c r="O3084" s="16"/>
      <c r="P3084" s="16"/>
    </row>
    <row r="3085" spans="1:16" x14ac:dyDescent="0.25">
      <c r="A3085" s="16"/>
      <c r="B3085" s="16"/>
      <c r="C3085" s="16"/>
      <c r="D3085" s="17"/>
      <c r="E3085" s="16"/>
      <c r="F3085" s="18"/>
      <c r="G3085" s="18"/>
      <c r="H3085" s="18"/>
      <c r="I3085" s="18"/>
      <c r="J3085" s="19"/>
      <c r="K3085" s="19"/>
      <c r="L3085" s="20">
        <f t="shared" si="255"/>
        <v>31.4</v>
      </c>
      <c r="M3085" s="18">
        <f t="shared" si="256"/>
        <v>32.293299630074785</v>
      </c>
      <c r="N3085" s="16"/>
      <c r="O3085" s="16"/>
      <c r="P3085" s="16"/>
    </row>
    <row r="3086" spans="1:16" x14ac:dyDescent="0.25">
      <c r="A3086" s="16"/>
      <c r="B3086" s="16"/>
      <c r="C3086" s="16"/>
      <c r="D3086" s="17"/>
      <c r="E3086" s="16"/>
      <c r="F3086" s="18"/>
      <c r="G3086" s="18"/>
      <c r="H3086" s="18"/>
      <c r="I3086" s="18"/>
      <c r="J3086" s="19"/>
      <c r="K3086" s="19"/>
      <c r="L3086" s="20">
        <f t="shared" si="255"/>
        <v>37.1</v>
      </c>
      <c r="M3086" s="18">
        <f t="shared" si="256"/>
        <v>34.255216046588714</v>
      </c>
      <c r="N3086" s="16"/>
      <c r="O3086" s="16"/>
      <c r="P3086" s="16"/>
    </row>
    <row r="3087" spans="1:16" x14ac:dyDescent="0.25">
      <c r="A3087" s="16"/>
      <c r="B3087" s="16"/>
      <c r="C3087" s="16"/>
      <c r="D3087" s="17"/>
      <c r="E3087" s="16"/>
      <c r="F3087" s="18"/>
      <c r="G3087" s="18"/>
      <c r="H3087" s="18"/>
      <c r="I3087" s="18"/>
      <c r="J3087" s="19"/>
      <c r="K3087" s="19"/>
      <c r="L3087" s="20">
        <f t="shared" si="255"/>
        <v>33.700000000000003</v>
      </c>
      <c r="M3087" s="18">
        <f t="shared" si="256"/>
        <v>34.038407385534455</v>
      </c>
      <c r="N3087" s="16"/>
      <c r="O3087" s="16"/>
      <c r="P3087" s="16"/>
    </row>
    <row r="3088" spans="1:16" x14ac:dyDescent="0.25">
      <c r="A3088" s="16"/>
      <c r="B3088" s="16"/>
      <c r="C3088" s="16"/>
      <c r="D3088" s="17"/>
      <c r="E3088" s="16"/>
      <c r="F3088" s="18"/>
      <c r="G3088" s="18"/>
      <c r="H3088" s="18"/>
      <c r="I3088" s="18"/>
      <c r="J3088" s="19"/>
      <c r="K3088" s="19"/>
      <c r="L3088" s="20">
        <f t="shared" si="255"/>
        <v>23.4</v>
      </c>
      <c r="M3088" s="18">
        <f t="shared" si="256"/>
        <v>23.966397064325989</v>
      </c>
      <c r="N3088" s="16"/>
      <c r="O3088" s="16"/>
      <c r="P3088" s="16"/>
    </row>
    <row r="3089" spans="1:16" x14ac:dyDescent="0.25">
      <c r="A3089" s="16"/>
      <c r="B3089" s="16"/>
      <c r="C3089" s="16"/>
      <c r="D3089" s="17"/>
      <c r="E3089" s="16"/>
      <c r="F3089" s="18"/>
      <c r="G3089" s="18"/>
      <c r="H3089" s="18"/>
      <c r="I3089" s="18"/>
      <c r="J3089" s="19"/>
      <c r="K3089" s="19"/>
      <c r="L3089" s="20">
        <f t="shared" si="255"/>
        <v>26.2</v>
      </c>
      <c r="M3089" s="18">
        <f t="shared" si="256"/>
        <v>24.928168291020842</v>
      </c>
      <c r="N3089" s="16"/>
      <c r="O3089" s="16"/>
      <c r="P3089" s="16"/>
    </row>
    <row r="3090" spans="1:16" x14ac:dyDescent="0.25">
      <c r="A3090" s="16"/>
      <c r="B3090" s="16"/>
      <c r="C3090" s="16"/>
      <c r="D3090" s="17"/>
      <c r="E3090" s="16"/>
      <c r="F3090" s="18"/>
      <c r="G3090" s="18"/>
      <c r="H3090" s="18"/>
      <c r="I3090" s="18"/>
      <c r="J3090" s="19"/>
      <c r="K3090" s="19"/>
      <c r="L3090" s="20">
        <f t="shared" si="255"/>
        <v>28.5</v>
      </c>
      <c r="M3090" s="18">
        <f t="shared" si="256"/>
        <v>27.834845566326681</v>
      </c>
      <c r="N3090" s="16"/>
      <c r="O3090" s="16"/>
      <c r="P3090" s="16"/>
    </row>
    <row r="3091" spans="1:16" x14ac:dyDescent="0.25">
      <c r="A3091" s="16"/>
      <c r="B3091" s="16"/>
      <c r="C3091" s="16"/>
      <c r="D3091" s="17"/>
      <c r="E3091" s="16"/>
      <c r="F3091" s="18"/>
      <c r="G3091" s="18"/>
      <c r="H3091" s="18"/>
      <c r="I3091" s="18"/>
      <c r="J3091" s="19"/>
      <c r="K3091" s="19"/>
      <c r="L3091" s="20">
        <f t="shared" si="255"/>
        <v>24.1</v>
      </c>
      <c r="M3091" s="18">
        <f t="shared" si="256"/>
        <v>24.000045448661464</v>
      </c>
      <c r="N3091" s="16"/>
      <c r="O3091" s="16"/>
      <c r="P3091" s="16"/>
    </row>
    <row r="3092" spans="1:16" x14ac:dyDescent="0.25">
      <c r="A3092" s="16"/>
      <c r="B3092" s="16"/>
      <c r="C3092" s="16"/>
      <c r="D3092" s="17"/>
      <c r="E3092" s="16"/>
      <c r="F3092" s="18"/>
      <c r="G3092" s="18"/>
      <c r="H3092" s="18"/>
      <c r="I3092" s="18"/>
      <c r="J3092" s="19"/>
      <c r="K3092" s="19"/>
      <c r="L3092" s="20">
        <f t="shared" si="255"/>
        <v>29.9</v>
      </c>
      <c r="M3092" s="18">
        <f t="shared" si="256"/>
        <v>30.07880895387429</v>
      </c>
      <c r="N3092" s="16"/>
      <c r="O3092" s="16"/>
      <c r="P3092" s="16"/>
    </row>
    <row r="3093" spans="1:16" x14ac:dyDescent="0.25">
      <c r="A3093" s="16"/>
      <c r="B3093" s="16"/>
      <c r="C3093" s="16"/>
      <c r="D3093" s="17"/>
      <c r="E3093" s="16"/>
      <c r="F3093" s="18"/>
      <c r="G3093" s="18"/>
      <c r="H3093" s="18"/>
      <c r="I3093" s="18"/>
      <c r="J3093" s="19"/>
      <c r="K3093" s="19"/>
      <c r="L3093" s="20">
        <f t="shared" si="255"/>
        <v>25.5</v>
      </c>
      <c r="M3093" s="18">
        <f t="shared" si="256"/>
        <v>24.397434617071553</v>
      </c>
      <c r="N3093" s="16"/>
      <c r="O3093" s="16"/>
      <c r="P3093" s="16"/>
    </row>
    <row r="3094" spans="1:16" x14ac:dyDescent="0.25">
      <c r="A3094" s="16"/>
      <c r="B3094" s="16"/>
      <c r="C3094" s="16"/>
      <c r="D3094" s="17"/>
      <c r="E3094" s="16"/>
      <c r="F3094" s="18"/>
      <c r="G3094" s="18"/>
      <c r="H3094" s="18"/>
      <c r="I3094" s="18"/>
      <c r="J3094" s="19"/>
      <c r="K3094" s="19"/>
      <c r="L3094" s="20">
        <f t="shared" si="255"/>
        <v>26.2</v>
      </c>
      <c r="M3094" s="18">
        <f t="shared" si="256"/>
        <v>24.799534400661997</v>
      </c>
      <c r="N3094" s="16"/>
      <c r="O3094" s="16"/>
      <c r="P3094" s="16"/>
    </row>
    <row r="3095" spans="1:16" x14ac:dyDescent="0.25">
      <c r="A3095" s="16"/>
      <c r="B3095" s="16"/>
      <c r="C3095" s="16"/>
      <c r="D3095" s="17"/>
      <c r="E3095" s="16"/>
      <c r="F3095" s="18"/>
      <c r="G3095" s="18"/>
      <c r="H3095" s="18"/>
      <c r="I3095" s="18"/>
      <c r="J3095" s="19"/>
      <c r="K3095" s="19"/>
      <c r="L3095" s="20">
        <f t="shared" si="255"/>
        <v>33.5</v>
      </c>
      <c r="M3095" s="18">
        <f t="shared" si="256"/>
        <v>32.792303111188367</v>
      </c>
      <c r="N3095" s="16"/>
      <c r="O3095" s="16"/>
      <c r="P3095" s="16"/>
    </row>
    <row r="3096" spans="1:16" x14ac:dyDescent="0.25">
      <c r="A3096" s="16"/>
      <c r="B3096" s="16"/>
      <c r="C3096" s="16"/>
      <c r="D3096" s="17"/>
      <c r="E3096" s="16"/>
      <c r="F3096" s="18"/>
      <c r="G3096" s="18"/>
      <c r="H3096" s="18"/>
      <c r="I3096" s="18"/>
      <c r="J3096" s="19"/>
      <c r="K3096" s="19"/>
      <c r="L3096" s="20">
        <f t="shared" si="255"/>
        <v>37.299999999999997</v>
      </c>
      <c r="M3096" s="18">
        <f t="shared" si="256"/>
        <v>33.975188632212451</v>
      </c>
      <c r="N3096" s="16"/>
      <c r="O3096" s="16"/>
      <c r="P3096" s="16"/>
    </row>
    <row r="3097" spans="1:16" x14ac:dyDescent="0.25">
      <c r="A3097" s="16"/>
      <c r="B3097" s="16"/>
      <c r="C3097" s="16"/>
      <c r="D3097" s="17"/>
      <c r="E3097" s="16"/>
      <c r="F3097" s="18"/>
      <c r="G3097" s="18"/>
      <c r="H3097" s="18"/>
      <c r="I3097" s="18"/>
      <c r="J3097" s="19"/>
      <c r="K3097" s="19"/>
      <c r="L3097" s="20">
        <f t="shared" si="255"/>
        <v>26.2</v>
      </c>
      <c r="M3097" s="18">
        <f t="shared" si="256"/>
        <v>24.958545668775539</v>
      </c>
      <c r="N3097" s="16"/>
      <c r="O3097" s="16"/>
      <c r="P3097" s="16"/>
    </row>
    <row r="3098" spans="1:16" x14ac:dyDescent="0.25">
      <c r="A3098" s="16"/>
      <c r="B3098" s="16"/>
      <c r="C3098" s="16"/>
      <c r="D3098" s="17"/>
      <c r="E3098" s="16"/>
      <c r="F3098" s="18"/>
      <c r="G3098" s="18"/>
      <c r="H3098" s="18"/>
      <c r="I3098" s="18"/>
      <c r="J3098" s="19"/>
      <c r="K3098" s="19"/>
      <c r="L3098" s="20">
        <f t="shared" si="255"/>
        <v>29.8</v>
      </c>
      <c r="M3098" s="18">
        <f t="shared" si="256"/>
        <v>29.787456396586808</v>
      </c>
      <c r="N3098" s="16"/>
      <c r="O3098" s="16"/>
      <c r="P3098" s="16"/>
    </row>
    <row r="3099" spans="1:16" x14ac:dyDescent="0.25">
      <c r="A3099" s="16"/>
      <c r="B3099" s="16"/>
      <c r="C3099" s="16"/>
      <c r="D3099" s="17"/>
      <c r="E3099" s="16"/>
      <c r="F3099" s="18"/>
      <c r="G3099" s="18"/>
      <c r="H3099" s="18"/>
      <c r="I3099" s="18"/>
      <c r="J3099" s="19"/>
      <c r="K3099" s="19"/>
      <c r="L3099" s="20">
        <f t="shared" si="255"/>
        <v>32.9</v>
      </c>
      <c r="M3099" s="18">
        <f t="shared" si="256"/>
        <v>33.093407115514204</v>
      </c>
      <c r="N3099" s="16"/>
      <c r="O3099" s="16"/>
      <c r="P3099" s="16"/>
    </row>
    <row r="3100" spans="1:16" x14ac:dyDescent="0.25">
      <c r="A3100" s="16"/>
      <c r="B3100" s="16"/>
      <c r="C3100" s="16"/>
      <c r="D3100" s="17"/>
      <c r="E3100" s="16"/>
      <c r="F3100" s="18"/>
      <c r="G3100" s="18"/>
      <c r="H3100" s="18"/>
      <c r="I3100" s="18"/>
      <c r="J3100" s="19"/>
      <c r="K3100" s="19"/>
      <c r="L3100" s="20">
        <f t="shared" si="255"/>
        <v>24.4</v>
      </c>
      <c r="M3100" s="18">
        <f t="shared" si="256"/>
        <v>24.008289047597664</v>
      </c>
      <c r="N3100" s="16"/>
      <c r="O3100" s="16"/>
      <c r="P3100" s="16"/>
    </row>
    <row r="3101" spans="1:16" x14ac:dyDescent="0.25">
      <c r="A3101" s="16"/>
      <c r="B3101" s="16"/>
      <c r="C3101" s="16"/>
      <c r="D3101" s="17"/>
      <c r="E3101" s="16"/>
      <c r="F3101" s="18"/>
      <c r="G3101" s="18"/>
      <c r="H3101" s="18"/>
      <c r="I3101" s="18"/>
      <c r="J3101" s="19"/>
      <c r="K3101" s="19"/>
      <c r="L3101" s="20">
        <f t="shared" si="255"/>
        <v>25</v>
      </c>
      <c r="M3101" s="18">
        <f t="shared" si="256"/>
        <v>24.099182405877862</v>
      </c>
      <c r="N3101" s="16"/>
      <c r="O3101" s="16"/>
      <c r="P3101" s="16"/>
    </row>
    <row r="3102" spans="1:16" x14ac:dyDescent="0.25">
      <c r="A3102" s="16"/>
      <c r="B3102" s="16"/>
      <c r="C3102" s="16"/>
      <c r="D3102" s="17"/>
      <c r="E3102" s="16"/>
      <c r="F3102" s="18"/>
      <c r="G3102" s="18"/>
      <c r="H3102" s="18"/>
      <c r="I3102" s="18"/>
      <c r="J3102" s="19"/>
      <c r="K3102" s="19"/>
      <c r="L3102" s="20">
        <f t="shared" si="255"/>
        <v>30.8</v>
      </c>
      <c r="M3102" s="18">
        <f t="shared" si="256"/>
        <v>31.268778356994058</v>
      </c>
      <c r="N3102" s="16"/>
      <c r="O3102" s="16"/>
      <c r="P3102" s="16"/>
    </row>
    <row r="3103" spans="1:16" x14ac:dyDescent="0.25">
      <c r="A3103" s="16"/>
      <c r="B3103" s="16"/>
      <c r="C3103" s="16"/>
      <c r="D3103" s="17"/>
      <c r="E3103" s="16"/>
      <c r="F3103" s="18"/>
      <c r="G3103" s="18"/>
      <c r="H3103" s="18"/>
      <c r="I3103" s="18"/>
      <c r="J3103" s="19"/>
      <c r="K3103" s="19"/>
      <c r="L3103" s="20">
        <f t="shared" si="255"/>
        <v>27.2</v>
      </c>
      <c r="M3103" s="18">
        <f t="shared" si="256"/>
        <v>26.093378623512343</v>
      </c>
      <c r="N3103" s="16"/>
      <c r="O3103" s="16"/>
      <c r="P3103" s="16"/>
    </row>
    <row r="3104" spans="1:16" x14ac:dyDescent="0.25">
      <c r="A3104" s="16"/>
      <c r="B3104" s="16"/>
      <c r="C3104" s="16"/>
      <c r="D3104" s="17"/>
      <c r="E3104" s="16"/>
      <c r="F3104" s="18"/>
      <c r="G3104" s="18"/>
      <c r="H3104" s="18"/>
      <c r="I3104" s="18"/>
      <c r="J3104" s="19"/>
      <c r="K3104" s="19"/>
      <c r="L3104" s="20">
        <f t="shared" si="255"/>
        <v>24.3</v>
      </c>
      <c r="M3104" s="18">
        <f t="shared" si="256"/>
        <v>24.006174590841511</v>
      </c>
      <c r="N3104" s="16"/>
      <c r="O3104" s="16"/>
      <c r="P3104" s="16"/>
    </row>
    <row r="3105" spans="1:16" x14ac:dyDescent="0.25">
      <c r="A3105" s="16"/>
      <c r="B3105" s="16"/>
      <c r="C3105" s="16"/>
      <c r="D3105" s="17"/>
      <c r="E3105" s="16"/>
      <c r="F3105" s="18"/>
      <c r="G3105" s="18"/>
      <c r="H3105" s="18"/>
      <c r="I3105" s="18"/>
      <c r="J3105" s="19"/>
      <c r="K3105" s="19"/>
      <c r="L3105" s="20">
        <f t="shared" si="255"/>
        <v>27.2</v>
      </c>
      <c r="M3105" s="18">
        <f t="shared" si="256"/>
        <v>26.087638572951363</v>
      </c>
      <c r="N3105" s="16"/>
      <c r="O3105" s="16"/>
      <c r="P3105" s="16"/>
    </row>
    <row r="3106" spans="1:16" x14ac:dyDescent="0.25">
      <c r="A3106" s="16"/>
      <c r="B3106" s="16"/>
      <c r="C3106" s="16"/>
      <c r="D3106" s="17"/>
      <c r="E3106" s="16"/>
      <c r="F3106" s="18"/>
      <c r="G3106" s="18"/>
      <c r="H3106" s="18"/>
      <c r="I3106" s="18"/>
      <c r="J3106" s="19"/>
      <c r="K3106" s="19"/>
      <c r="L3106" s="20">
        <f t="shared" si="255"/>
        <v>29.5</v>
      </c>
      <c r="M3106" s="18">
        <f t="shared" si="256"/>
        <v>29.470811306113337</v>
      </c>
      <c r="N3106" s="16"/>
      <c r="O3106" s="16"/>
      <c r="P3106" s="16"/>
    </row>
    <row r="3107" spans="1:16" x14ac:dyDescent="0.25">
      <c r="A3107" s="16"/>
      <c r="B3107" s="16"/>
      <c r="C3107" s="16"/>
      <c r="D3107" s="17"/>
      <c r="E3107" s="16"/>
      <c r="F3107" s="18"/>
      <c r="G3107" s="18"/>
      <c r="H3107" s="18"/>
      <c r="I3107" s="18"/>
      <c r="J3107" s="19"/>
      <c r="K3107" s="19"/>
      <c r="L3107" s="20">
        <f t="shared" si="255"/>
        <v>39.200000000000003</v>
      </c>
      <c r="M3107" s="18">
        <f t="shared" si="256"/>
        <v>35.37947380916809</v>
      </c>
      <c r="N3107" s="16"/>
      <c r="O3107" s="16"/>
      <c r="P3107" s="16"/>
    </row>
    <row r="3108" spans="1:16" x14ac:dyDescent="0.25">
      <c r="A3108" s="16"/>
      <c r="B3108" s="16"/>
      <c r="C3108" s="16"/>
      <c r="D3108" s="17"/>
      <c r="E3108" s="16"/>
      <c r="F3108" s="18"/>
      <c r="G3108" s="18"/>
      <c r="H3108" s="18"/>
      <c r="I3108" s="18"/>
      <c r="J3108" s="19"/>
      <c r="K3108" s="19"/>
      <c r="L3108" s="20">
        <f t="shared" si="255"/>
        <v>35</v>
      </c>
      <c r="M3108" s="18">
        <f t="shared" si="256"/>
        <v>33.528170623430029</v>
      </c>
      <c r="N3108" s="16"/>
      <c r="O3108" s="16"/>
      <c r="P3108" s="16"/>
    </row>
    <row r="3109" spans="1:16" x14ac:dyDescent="0.25">
      <c r="A3109" s="16"/>
      <c r="B3109" s="16"/>
      <c r="C3109" s="16"/>
      <c r="D3109" s="17"/>
      <c r="E3109" s="16"/>
      <c r="F3109" s="18"/>
      <c r="G3109" s="18"/>
      <c r="H3109" s="18"/>
      <c r="I3109" s="18"/>
      <c r="J3109" s="19"/>
      <c r="K3109" s="19"/>
      <c r="L3109" s="20">
        <f t="shared" si="255"/>
        <v>17.899999999999999</v>
      </c>
      <c r="M3109" s="18">
        <f t="shared" si="256"/>
        <v>17.829971799335961</v>
      </c>
      <c r="N3109" s="16"/>
      <c r="O3109" s="16"/>
      <c r="P3109" s="16"/>
    </row>
    <row r="3110" spans="1:16" x14ac:dyDescent="0.25">
      <c r="A3110" s="16"/>
      <c r="B3110" s="16"/>
      <c r="C3110" s="16"/>
      <c r="D3110" s="17"/>
      <c r="E3110" s="16"/>
      <c r="F3110" s="18"/>
      <c r="G3110" s="18"/>
      <c r="H3110" s="18"/>
      <c r="I3110" s="18"/>
      <c r="J3110" s="19"/>
      <c r="K3110" s="19"/>
      <c r="L3110" s="20">
        <f t="shared" si="255"/>
        <v>24.9</v>
      </c>
      <c r="M3110" s="18">
        <f t="shared" si="256"/>
        <v>24.110078420890748</v>
      </c>
      <c r="N3110" s="16"/>
      <c r="O3110" s="16"/>
      <c r="P3110" s="16"/>
    </row>
    <row r="3111" spans="1:16" x14ac:dyDescent="0.25">
      <c r="A3111" s="16"/>
      <c r="B3111" s="16"/>
      <c r="C3111" s="16"/>
      <c r="D3111" s="17"/>
      <c r="E3111" s="16"/>
      <c r="F3111" s="18"/>
      <c r="G3111" s="18"/>
      <c r="H3111" s="18"/>
      <c r="I3111" s="18"/>
      <c r="J3111" s="19"/>
      <c r="K3111" s="19"/>
      <c r="L3111" s="20">
        <f t="shared" si="255"/>
        <v>33.700000000000003</v>
      </c>
      <c r="M3111" s="18">
        <f t="shared" si="256"/>
        <v>30.244141866701199</v>
      </c>
      <c r="N3111" s="16"/>
      <c r="O3111" s="16"/>
      <c r="P3111" s="16"/>
    </row>
    <row r="3112" spans="1:16" x14ac:dyDescent="0.25">
      <c r="A3112" s="16"/>
      <c r="B3112" s="16"/>
      <c r="C3112" s="16"/>
      <c r="D3112" s="17"/>
      <c r="E3112" s="16"/>
      <c r="F3112" s="18"/>
      <c r="G3112" s="18"/>
      <c r="H3112" s="18"/>
      <c r="I3112" s="18"/>
      <c r="J3112" s="19"/>
      <c r="K3112" s="19"/>
      <c r="L3112" s="20">
        <f t="shared" si="255"/>
        <v>21.1</v>
      </c>
      <c r="M3112" s="18">
        <f t="shared" si="256"/>
        <v>21.901395854130428</v>
      </c>
      <c r="N3112" s="16"/>
      <c r="O3112" s="16"/>
      <c r="P3112" s="16"/>
    </row>
    <row r="3113" spans="1:16" x14ac:dyDescent="0.25">
      <c r="A3113" s="16"/>
      <c r="B3113" s="16"/>
      <c r="C3113" s="16"/>
      <c r="D3113" s="17"/>
      <c r="E3113" s="16"/>
      <c r="F3113" s="18"/>
      <c r="G3113" s="18"/>
      <c r="H3113" s="18"/>
      <c r="I3113" s="18"/>
      <c r="J3113" s="19"/>
      <c r="K3113" s="19"/>
      <c r="L3113" s="20">
        <f t="shared" si="255"/>
        <v>23.7</v>
      </c>
      <c r="M3113" s="18">
        <f t="shared" si="256"/>
        <v>23.997515978403001</v>
      </c>
      <c r="N3113" s="16"/>
      <c r="O3113" s="16"/>
      <c r="P3113" s="16"/>
    </row>
    <row r="3114" spans="1:16" x14ac:dyDescent="0.25">
      <c r="A3114" s="16"/>
      <c r="B3114" s="16"/>
      <c r="C3114" s="16"/>
      <c r="D3114" s="17"/>
      <c r="E3114" s="16"/>
      <c r="F3114" s="18"/>
      <c r="G3114" s="18"/>
      <c r="H3114" s="18"/>
      <c r="I3114" s="18"/>
      <c r="J3114" s="19"/>
      <c r="K3114" s="19"/>
      <c r="L3114" s="20">
        <f t="shared" si="255"/>
        <v>35.299999999999997</v>
      </c>
      <c r="M3114" s="18">
        <f t="shared" si="256"/>
        <v>38.400060115053414</v>
      </c>
      <c r="N3114" s="16"/>
      <c r="O3114" s="16"/>
      <c r="P3114" s="16"/>
    </row>
    <row r="3115" spans="1:16" x14ac:dyDescent="0.25">
      <c r="A3115" s="16"/>
      <c r="B3115" s="16"/>
      <c r="C3115" s="16"/>
      <c r="D3115" s="17"/>
      <c r="E3115" s="16"/>
      <c r="F3115" s="18"/>
      <c r="G3115" s="18"/>
      <c r="H3115" s="18"/>
      <c r="I3115" s="18"/>
      <c r="J3115" s="19"/>
      <c r="K3115" s="19"/>
      <c r="L3115" s="20">
        <f t="shared" si="255"/>
        <v>27.1</v>
      </c>
      <c r="M3115" s="18">
        <f t="shared" si="256"/>
        <v>26.045976735328153</v>
      </c>
      <c r="N3115" s="16"/>
      <c r="O3115" s="16"/>
      <c r="P3115" s="16"/>
    </row>
    <row r="3116" spans="1:16" x14ac:dyDescent="0.25">
      <c r="A3116" s="16"/>
      <c r="B3116" s="16"/>
      <c r="C3116" s="16"/>
      <c r="D3116" s="17"/>
      <c r="E3116" s="16"/>
      <c r="F3116" s="18"/>
      <c r="G3116" s="18"/>
      <c r="H3116" s="18"/>
      <c r="I3116" s="18"/>
      <c r="J3116" s="19"/>
      <c r="K3116" s="19"/>
      <c r="L3116" s="20">
        <f t="shared" si="255"/>
        <v>24.5</v>
      </c>
      <c r="M3116" s="18">
        <f t="shared" si="256"/>
        <v>24.022475551794262</v>
      </c>
      <c r="N3116" s="16"/>
      <c r="O3116" s="16"/>
      <c r="P3116" s="16"/>
    </row>
    <row r="3117" spans="1:16" x14ac:dyDescent="0.25">
      <c r="A3117" s="16"/>
      <c r="B3117" s="16"/>
      <c r="C3117" s="16"/>
      <c r="D3117" s="17"/>
      <c r="E3117" s="16"/>
      <c r="F3117" s="18"/>
      <c r="G3117" s="18"/>
      <c r="H3117" s="18"/>
      <c r="I3117" s="18"/>
      <c r="J3117" s="19"/>
      <c r="K3117" s="19"/>
      <c r="L3117" s="20">
        <f t="shared" si="255"/>
        <v>26.1</v>
      </c>
      <c r="M3117" s="18">
        <f t="shared" si="256"/>
        <v>24.711452813144898</v>
      </c>
      <c r="N3117" s="16"/>
      <c r="O3117" s="16"/>
      <c r="P3117" s="16"/>
    </row>
    <row r="3118" spans="1:16" x14ac:dyDescent="0.25">
      <c r="A3118" s="16"/>
      <c r="B3118" s="16"/>
      <c r="C3118" s="16"/>
      <c r="D3118" s="17"/>
      <c r="E3118" s="16"/>
      <c r="F3118" s="18"/>
      <c r="G3118" s="18"/>
      <c r="H3118" s="18"/>
      <c r="I3118" s="18"/>
      <c r="J3118" s="19"/>
      <c r="K3118" s="19"/>
      <c r="L3118" s="20">
        <f t="shared" si="255"/>
        <v>29.4</v>
      </c>
      <c r="M3118" s="18">
        <f t="shared" si="256"/>
        <v>29.834845376188497</v>
      </c>
      <c r="N3118" s="16"/>
      <c r="O3118" s="16"/>
      <c r="P3118" s="16"/>
    </row>
    <row r="3119" spans="1:16" x14ac:dyDescent="0.25">
      <c r="A3119" s="16"/>
      <c r="B3119" s="16"/>
      <c r="C3119" s="16"/>
      <c r="D3119" s="17"/>
      <c r="E3119" s="16"/>
      <c r="F3119" s="18"/>
      <c r="G3119" s="18"/>
      <c r="H3119" s="18"/>
      <c r="I3119" s="18"/>
      <c r="J3119" s="19"/>
      <c r="K3119" s="19"/>
      <c r="L3119" s="20">
        <f t="shared" si="255"/>
        <v>29.2</v>
      </c>
      <c r="M3119" s="18">
        <f t="shared" si="256"/>
        <v>29.501426006417258</v>
      </c>
      <c r="N3119" s="16"/>
      <c r="O3119" s="16"/>
      <c r="P3119" s="16"/>
    </row>
    <row r="3120" spans="1:16" x14ac:dyDescent="0.25">
      <c r="A3120" s="16"/>
      <c r="B3120" s="16"/>
      <c r="C3120" s="16"/>
      <c r="D3120" s="17"/>
      <c r="E3120" s="16"/>
      <c r="F3120" s="18"/>
      <c r="G3120" s="18"/>
      <c r="H3120" s="18"/>
      <c r="I3120" s="18"/>
      <c r="J3120" s="19"/>
      <c r="K3120" s="19"/>
      <c r="L3120" s="20">
        <f t="shared" si="255"/>
        <v>33.799999999999997</v>
      </c>
      <c r="M3120" s="18">
        <f t="shared" si="256"/>
        <v>32.772865921563614</v>
      </c>
      <c r="N3120" s="16"/>
      <c r="O3120" s="16"/>
      <c r="P3120" s="16"/>
    </row>
    <row r="3121" spans="1:16" x14ac:dyDescent="0.25">
      <c r="A3121" s="16"/>
      <c r="B3121" s="16"/>
      <c r="C3121" s="16"/>
      <c r="D3121" s="17"/>
      <c r="E3121" s="16"/>
      <c r="F3121" s="18"/>
      <c r="G3121" s="18"/>
      <c r="H3121" s="18"/>
      <c r="I3121" s="18"/>
      <c r="J3121" s="19"/>
      <c r="K3121" s="19"/>
      <c r="L3121" s="20">
        <f t="shared" si="255"/>
        <v>29.4</v>
      </c>
      <c r="M3121" s="18">
        <f t="shared" si="256"/>
        <v>29.795936410554035</v>
      </c>
      <c r="N3121" s="16"/>
      <c r="O3121" s="16"/>
      <c r="P3121" s="16"/>
    </row>
    <row r="3122" spans="1:16" x14ac:dyDescent="0.25">
      <c r="A3122" s="16"/>
      <c r="B3122" s="16"/>
      <c r="C3122" s="16"/>
      <c r="D3122" s="17"/>
      <c r="E3122" s="16"/>
      <c r="F3122" s="18"/>
      <c r="G3122" s="18"/>
      <c r="H3122" s="18"/>
      <c r="I3122" s="18"/>
      <c r="J3122" s="19"/>
      <c r="K3122" s="19"/>
      <c r="L3122" s="20">
        <f t="shared" si="255"/>
        <v>32.299999999999997</v>
      </c>
      <c r="M3122" s="18">
        <f t="shared" si="256"/>
        <v>31.016017782349884</v>
      </c>
      <c r="N3122" s="16"/>
      <c r="O3122" s="16"/>
      <c r="P3122" s="16"/>
    </row>
    <row r="3123" spans="1:16" x14ac:dyDescent="0.25">
      <c r="A3123" s="16"/>
      <c r="B3123" s="16"/>
      <c r="C3123" s="16"/>
      <c r="D3123" s="17"/>
      <c r="E3123" s="16"/>
      <c r="F3123" s="18"/>
      <c r="G3123" s="18"/>
      <c r="H3123" s="18"/>
      <c r="I3123" s="18"/>
      <c r="J3123" s="19"/>
      <c r="K3123" s="19"/>
      <c r="L3123" s="20">
        <f t="shared" si="255"/>
        <v>39.700000000000003</v>
      </c>
      <c r="M3123" s="18">
        <f t="shared" si="256"/>
        <v>34.598766955659244</v>
      </c>
      <c r="N3123" s="16"/>
      <c r="O3123" s="16"/>
      <c r="P3123" s="16"/>
    </row>
    <row r="3124" spans="1:16" x14ac:dyDescent="0.25">
      <c r="A3124" s="16"/>
      <c r="B3124" s="16"/>
      <c r="C3124" s="16"/>
      <c r="D3124" s="17"/>
      <c r="E3124" s="16"/>
      <c r="F3124" s="18"/>
      <c r="G3124" s="18"/>
      <c r="H3124" s="18"/>
      <c r="I3124" s="18"/>
      <c r="J3124" s="19"/>
      <c r="K3124" s="19"/>
      <c r="L3124" s="20">
        <f t="shared" si="255"/>
        <v>35</v>
      </c>
      <c r="M3124" s="18">
        <f t="shared" si="256"/>
        <v>34.60574180602714</v>
      </c>
      <c r="N3124" s="16"/>
      <c r="O3124" s="16"/>
      <c r="P3124" s="16"/>
    </row>
    <row r="3125" spans="1:16" x14ac:dyDescent="0.25">
      <c r="A3125" s="16"/>
      <c r="B3125" s="16"/>
      <c r="C3125" s="16"/>
      <c r="D3125" s="17"/>
      <c r="E3125" s="16"/>
      <c r="F3125" s="18"/>
      <c r="G3125" s="18"/>
      <c r="H3125" s="18"/>
      <c r="I3125" s="18"/>
      <c r="J3125" s="19"/>
      <c r="K3125" s="19"/>
      <c r="L3125" s="20">
        <f t="shared" si="255"/>
        <v>29.9</v>
      </c>
      <c r="M3125" s="18">
        <f t="shared" si="256"/>
        <v>30.131440969740243</v>
      </c>
      <c r="N3125" s="16"/>
      <c r="O3125" s="16"/>
      <c r="P3125" s="16"/>
    </row>
    <row r="3126" spans="1:16" x14ac:dyDescent="0.25">
      <c r="A3126" s="16"/>
      <c r="B3126" s="16"/>
      <c r="C3126" s="16"/>
      <c r="D3126" s="17"/>
      <c r="E3126" s="16"/>
      <c r="F3126" s="18"/>
      <c r="G3126" s="18"/>
      <c r="H3126" s="18"/>
      <c r="I3126" s="18"/>
      <c r="J3126" s="19"/>
      <c r="K3126" s="19"/>
      <c r="L3126" s="20">
        <f t="shared" ref="L3126:L3164" si="257">E1540</f>
        <v>27.6</v>
      </c>
      <c r="M3126" s="18">
        <f t="shared" si="256"/>
        <v>26.66514450473332</v>
      </c>
      <c r="N3126" s="16"/>
      <c r="O3126" s="16"/>
      <c r="P3126" s="16"/>
    </row>
    <row r="3127" spans="1:16" x14ac:dyDescent="0.25">
      <c r="A3127" s="16"/>
      <c r="B3127" s="16"/>
      <c r="C3127" s="16"/>
      <c r="D3127" s="17"/>
      <c r="E3127" s="16"/>
      <c r="F3127" s="18"/>
      <c r="G3127" s="18"/>
      <c r="H3127" s="18"/>
      <c r="I3127" s="18"/>
      <c r="J3127" s="19"/>
      <c r="K3127" s="19"/>
      <c r="L3127" s="20">
        <f t="shared" si="257"/>
        <v>26</v>
      </c>
      <c r="M3127" s="18">
        <f t="shared" si="256"/>
        <v>24.752889836453747</v>
      </c>
      <c r="N3127" s="16"/>
      <c r="O3127" s="16"/>
      <c r="P3127" s="16"/>
    </row>
    <row r="3128" spans="1:16" x14ac:dyDescent="0.25">
      <c r="A3128" s="16"/>
      <c r="B3128" s="16"/>
      <c r="C3128" s="16"/>
      <c r="D3128" s="17"/>
      <c r="E3128" s="16"/>
      <c r="F3128" s="18"/>
      <c r="G3128" s="18"/>
      <c r="H3128" s="18"/>
      <c r="I3128" s="18"/>
      <c r="J3128" s="19"/>
      <c r="K3128" s="19"/>
      <c r="L3128" s="20">
        <f t="shared" si="257"/>
        <v>27.3</v>
      </c>
      <c r="M3128" s="18">
        <f t="shared" si="256"/>
        <v>26.286807269581612</v>
      </c>
      <c r="N3128" s="16"/>
      <c r="O3128" s="16"/>
      <c r="P3128" s="16"/>
    </row>
    <row r="3129" spans="1:16" x14ac:dyDescent="0.25">
      <c r="A3129" s="16"/>
      <c r="B3129" s="16"/>
      <c r="C3129" s="16"/>
      <c r="D3129" s="17"/>
      <c r="E3129" s="16"/>
      <c r="F3129" s="18"/>
      <c r="G3129" s="18"/>
      <c r="H3129" s="18"/>
      <c r="I3129" s="18"/>
      <c r="J3129" s="19"/>
      <c r="K3129" s="19"/>
      <c r="L3129" s="20">
        <f t="shared" si="257"/>
        <v>26</v>
      </c>
      <c r="M3129" s="18">
        <f t="shared" si="256"/>
        <v>24.740294279526154</v>
      </c>
      <c r="N3129" s="16"/>
      <c r="O3129" s="16"/>
      <c r="P3129" s="16"/>
    </row>
    <row r="3130" spans="1:16" x14ac:dyDescent="0.25">
      <c r="A3130" s="16"/>
      <c r="B3130" s="16"/>
      <c r="C3130" s="16"/>
      <c r="D3130" s="17"/>
      <c r="E3130" s="16"/>
      <c r="F3130" s="18"/>
      <c r="G3130" s="18"/>
      <c r="H3130" s="18"/>
      <c r="I3130" s="18"/>
      <c r="J3130" s="19"/>
      <c r="K3130" s="19"/>
      <c r="L3130" s="20">
        <f t="shared" si="257"/>
        <v>23.8</v>
      </c>
      <c r="M3130" s="18">
        <f t="shared" si="256"/>
        <v>23.998056728578831</v>
      </c>
      <c r="N3130" s="16"/>
      <c r="O3130" s="16"/>
      <c r="P3130" s="16"/>
    </row>
    <row r="3131" spans="1:16" x14ac:dyDescent="0.25">
      <c r="A3131" s="16"/>
      <c r="B3131" s="16"/>
      <c r="C3131" s="16"/>
      <c r="D3131" s="17"/>
      <c r="E3131" s="16"/>
      <c r="F3131" s="18"/>
      <c r="G3131" s="18"/>
      <c r="H3131" s="18"/>
      <c r="I3131" s="18"/>
      <c r="J3131" s="19"/>
      <c r="K3131" s="19"/>
      <c r="L3131" s="20">
        <f t="shared" si="257"/>
        <v>24</v>
      </c>
      <c r="M3131" s="18">
        <f t="shared" si="256"/>
        <v>23.999995841605397</v>
      </c>
      <c r="N3131" s="16"/>
      <c r="O3131" s="16"/>
      <c r="P3131" s="16"/>
    </row>
    <row r="3132" spans="1:16" x14ac:dyDescent="0.25">
      <c r="A3132" s="16"/>
      <c r="B3132" s="16"/>
      <c r="C3132" s="16"/>
      <c r="D3132" s="17"/>
      <c r="E3132" s="16"/>
      <c r="F3132" s="18"/>
      <c r="G3132" s="18"/>
      <c r="H3132" s="18"/>
      <c r="I3132" s="18"/>
      <c r="J3132" s="19"/>
      <c r="K3132" s="19"/>
      <c r="L3132" s="20">
        <f t="shared" si="257"/>
        <v>27.5</v>
      </c>
      <c r="M3132" s="18">
        <f t="shared" ref="M3132:M3164" si="258">L1546</f>
        <v>26.680024637830257</v>
      </c>
      <c r="N3132" s="16"/>
      <c r="O3132" s="16"/>
      <c r="P3132" s="16"/>
    </row>
    <row r="3133" spans="1:16" x14ac:dyDescent="0.25">
      <c r="A3133" s="16"/>
      <c r="B3133" s="16"/>
      <c r="C3133" s="16"/>
      <c r="D3133" s="17"/>
      <c r="E3133" s="16"/>
      <c r="F3133" s="18"/>
      <c r="G3133" s="18"/>
      <c r="H3133" s="18"/>
      <c r="I3133" s="18"/>
      <c r="J3133" s="19"/>
      <c r="K3133" s="19"/>
      <c r="L3133" s="20">
        <f t="shared" si="257"/>
        <v>32.5</v>
      </c>
      <c r="M3133" s="18">
        <f t="shared" si="258"/>
        <v>32.067441876935412</v>
      </c>
      <c r="N3133" s="16"/>
      <c r="O3133" s="16"/>
      <c r="P3133" s="16"/>
    </row>
    <row r="3134" spans="1:16" x14ac:dyDescent="0.25">
      <c r="A3134" s="16"/>
      <c r="B3134" s="16"/>
      <c r="C3134" s="16"/>
      <c r="D3134" s="17"/>
      <c r="E3134" s="16"/>
      <c r="F3134" s="18"/>
      <c r="G3134" s="18"/>
      <c r="H3134" s="18"/>
      <c r="I3134" s="18"/>
      <c r="J3134" s="19"/>
      <c r="K3134" s="19"/>
      <c r="L3134" s="20">
        <f t="shared" si="257"/>
        <v>31.8</v>
      </c>
      <c r="M3134" s="18">
        <f t="shared" si="258"/>
        <v>29.135253892485153</v>
      </c>
      <c r="N3134" s="16"/>
      <c r="O3134" s="16"/>
      <c r="P3134" s="16"/>
    </row>
    <row r="3135" spans="1:16" x14ac:dyDescent="0.25">
      <c r="A3135" s="16"/>
      <c r="B3135" s="16"/>
      <c r="C3135" s="16"/>
      <c r="D3135" s="17"/>
      <c r="E3135" s="16"/>
      <c r="F3135" s="18"/>
      <c r="G3135" s="18"/>
      <c r="H3135" s="18"/>
      <c r="I3135" s="18"/>
      <c r="J3135" s="19"/>
      <c r="K3135" s="19"/>
      <c r="L3135" s="20">
        <f t="shared" si="257"/>
        <v>35.1</v>
      </c>
      <c r="M3135" s="18">
        <f t="shared" si="258"/>
        <v>33.02189326529718</v>
      </c>
      <c r="N3135" s="16"/>
      <c r="O3135" s="16"/>
      <c r="P3135" s="16"/>
    </row>
    <row r="3136" spans="1:16" x14ac:dyDescent="0.25">
      <c r="A3136" s="16"/>
      <c r="B3136" s="16"/>
      <c r="C3136" s="16"/>
      <c r="D3136" s="17"/>
      <c r="E3136" s="16"/>
      <c r="F3136" s="18"/>
      <c r="G3136" s="18"/>
      <c r="H3136" s="18"/>
      <c r="I3136" s="18"/>
      <c r="J3136" s="19"/>
      <c r="K3136" s="19"/>
      <c r="L3136" s="20">
        <f t="shared" si="257"/>
        <v>40.9</v>
      </c>
      <c r="M3136" s="18">
        <f t="shared" si="258"/>
        <v>35.526979126204964</v>
      </c>
      <c r="N3136" s="16"/>
      <c r="O3136" s="16"/>
      <c r="P3136" s="16"/>
    </row>
    <row r="3137" spans="1:16" x14ac:dyDescent="0.25">
      <c r="A3137" s="16"/>
      <c r="B3137" s="16"/>
      <c r="C3137" s="16"/>
      <c r="D3137" s="17"/>
      <c r="E3137" s="16"/>
      <c r="F3137" s="18"/>
      <c r="G3137" s="18"/>
      <c r="H3137" s="18"/>
      <c r="I3137" s="18"/>
      <c r="J3137" s="19"/>
      <c r="K3137" s="19"/>
      <c r="L3137" s="20">
        <f t="shared" si="257"/>
        <v>28.8</v>
      </c>
      <c r="M3137" s="18">
        <f t="shared" si="258"/>
        <v>26.748513650280476</v>
      </c>
      <c r="N3137" s="16"/>
      <c r="O3137" s="16"/>
      <c r="P3137" s="16"/>
    </row>
    <row r="3138" spans="1:16" x14ac:dyDescent="0.25">
      <c r="A3138" s="16"/>
      <c r="B3138" s="16"/>
      <c r="C3138" s="16"/>
      <c r="D3138" s="17"/>
      <c r="E3138" s="16"/>
      <c r="F3138" s="18"/>
      <c r="G3138" s="18"/>
      <c r="H3138" s="18"/>
      <c r="I3138" s="18"/>
      <c r="J3138" s="19"/>
      <c r="K3138" s="19"/>
      <c r="L3138" s="20">
        <f t="shared" si="257"/>
        <v>37.299999999999997</v>
      </c>
      <c r="M3138" s="18">
        <f t="shared" si="258"/>
        <v>29.892737768289624</v>
      </c>
      <c r="N3138" s="16"/>
      <c r="O3138" s="16"/>
      <c r="P3138" s="16"/>
    </row>
    <row r="3139" spans="1:16" x14ac:dyDescent="0.25">
      <c r="A3139" s="16"/>
      <c r="B3139" s="16"/>
      <c r="C3139" s="16"/>
      <c r="D3139" s="17"/>
      <c r="E3139" s="16"/>
      <c r="F3139" s="18"/>
      <c r="G3139" s="18"/>
      <c r="H3139" s="18"/>
      <c r="I3139" s="18"/>
      <c r="J3139" s="19"/>
      <c r="K3139" s="19"/>
      <c r="L3139" s="20">
        <f t="shared" si="257"/>
        <v>36.299999999999997</v>
      </c>
      <c r="M3139" s="18">
        <f t="shared" si="258"/>
        <v>34.707551104935206</v>
      </c>
      <c r="N3139" s="16"/>
      <c r="O3139" s="16"/>
      <c r="P3139" s="16"/>
    </row>
    <row r="3140" spans="1:16" x14ac:dyDescent="0.25">
      <c r="A3140" s="16"/>
      <c r="B3140" s="16"/>
      <c r="C3140" s="16"/>
      <c r="D3140" s="17"/>
      <c r="E3140" s="16"/>
      <c r="F3140" s="18"/>
      <c r="G3140" s="18"/>
      <c r="H3140" s="18"/>
      <c r="I3140" s="18"/>
      <c r="J3140" s="19"/>
      <c r="K3140" s="19"/>
      <c r="L3140" s="20">
        <f t="shared" si="257"/>
        <v>27.1</v>
      </c>
      <c r="M3140" s="18">
        <f t="shared" si="258"/>
        <v>26.271802646131281</v>
      </c>
      <c r="N3140" s="16"/>
      <c r="O3140" s="16"/>
      <c r="P3140" s="16"/>
    </row>
    <row r="3141" spans="1:16" x14ac:dyDescent="0.25">
      <c r="A3141" s="16"/>
      <c r="B3141" s="16"/>
      <c r="C3141" s="16"/>
      <c r="D3141" s="17"/>
      <c r="E3141" s="16"/>
      <c r="F3141" s="18"/>
      <c r="G3141" s="18"/>
      <c r="H3141" s="18"/>
      <c r="I3141" s="18"/>
      <c r="J3141" s="19"/>
      <c r="K3141" s="19"/>
      <c r="L3141" s="20">
        <f t="shared" si="257"/>
        <v>30.4</v>
      </c>
      <c r="M3141" s="18">
        <f t="shared" si="258"/>
        <v>30.423475119377677</v>
      </c>
      <c r="N3141" s="16"/>
      <c r="O3141" s="16"/>
      <c r="P3141" s="16"/>
    </row>
    <row r="3142" spans="1:16" x14ac:dyDescent="0.25">
      <c r="A3142" s="16"/>
      <c r="B3142" s="16"/>
      <c r="C3142" s="16"/>
      <c r="D3142" s="17"/>
      <c r="E3142" s="16"/>
      <c r="F3142" s="18"/>
      <c r="G3142" s="18"/>
      <c r="H3142" s="18"/>
      <c r="I3142" s="18"/>
      <c r="J3142" s="19"/>
      <c r="K3142" s="19"/>
      <c r="L3142" s="20">
        <f t="shared" si="257"/>
        <v>41.7</v>
      </c>
      <c r="M3142" s="18">
        <f t="shared" si="258"/>
        <v>34.326183047057157</v>
      </c>
      <c r="N3142" s="16"/>
      <c r="O3142" s="16"/>
      <c r="P3142" s="16"/>
    </row>
    <row r="3143" spans="1:16" x14ac:dyDescent="0.25">
      <c r="A3143" s="16"/>
      <c r="B3143" s="16"/>
      <c r="C3143" s="16"/>
      <c r="D3143" s="17"/>
      <c r="E3143" s="16"/>
      <c r="F3143" s="18"/>
      <c r="G3143" s="18"/>
      <c r="H3143" s="18"/>
      <c r="I3143" s="18"/>
      <c r="J3143" s="19"/>
      <c r="K3143" s="19"/>
      <c r="L3143" s="20">
        <f t="shared" si="257"/>
        <v>40</v>
      </c>
      <c r="M3143" s="18">
        <f t="shared" si="258"/>
        <v>34.333422437366465</v>
      </c>
      <c r="N3143" s="16"/>
      <c r="O3143" s="16"/>
      <c r="P3143" s="16"/>
    </row>
    <row r="3144" spans="1:16" x14ac:dyDescent="0.25">
      <c r="A3144" s="16"/>
      <c r="B3144" s="16"/>
      <c r="C3144" s="16"/>
      <c r="D3144" s="17"/>
      <c r="E3144" s="16"/>
      <c r="F3144" s="18"/>
      <c r="G3144" s="18"/>
      <c r="H3144" s="18"/>
      <c r="I3144" s="18"/>
      <c r="J3144" s="19"/>
      <c r="K3144" s="19"/>
      <c r="L3144" s="20">
        <f t="shared" si="257"/>
        <v>22.6</v>
      </c>
      <c r="M3144" s="18">
        <f t="shared" si="258"/>
        <v>23.671207703805894</v>
      </c>
      <c r="N3144" s="16"/>
      <c r="O3144" s="16"/>
      <c r="P3144" s="16"/>
    </row>
    <row r="3145" spans="1:16" x14ac:dyDescent="0.25">
      <c r="A3145" s="16"/>
      <c r="B3145" s="16"/>
      <c r="C3145" s="16"/>
      <c r="D3145" s="17"/>
      <c r="E3145" s="16"/>
      <c r="F3145" s="18"/>
      <c r="G3145" s="18"/>
      <c r="H3145" s="18"/>
      <c r="I3145" s="18"/>
      <c r="J3145" s="19"/>
      <c r="K3145" s="19"/>
      <c r="L3145" s="20">
        <f t="shared" si="257"/>
        <v>30.3</v>
      </c>
      <c r="M3145" s="18">
        <f t="shared" si="258"/>
        <v>30.289650439227081</v>
      </c>
      <c r="N3145" s="16"/>
      <c r="O3145" s="16"/>
      <c r="P3145" s="16"/>
    </row>
    <row r="3146" spans="1:16" x14ac:dyDescent="0.25">
      <c r="A3146" s="16"/>
      <c r="B3146" s="16"/>
      <c r="C3146" s="16"/>
      <c r="D3146" s="17"/>
      <c r="E3146" s="16"/>
      <c r="F3146" s="18"/>
      <c r="G3146" s="18"/>
      <c r="H3146" s="18"/>
      <c r="I3146" s="18"/>
      <c r="J3146" s="19"/>
      <c r="K3146" s="19"/>
      <c r="L3146" s="20">
        <f t="shared" si="257"/>
        <v>26.2</v>
      </c>
      <c r="M3146" s="18">
        <f t="shared" si="258"/>
        <v>24.705550098366231</v>
      </c>
      <c r="N3146" s="16"/>
      <c r="O3146" s="16"/>
      <c r="P3146" s="16"/>
    </row>
    <row r="3147" spans="1:16" x14ac:dyDescent="0.25">
      <c r="A3147" s="16"/>
      <c r="B3147" s="16"/>
      <c r="C3147" s="16"/>
      <c r="D3147" s="17"/>
      <c r="E3147" s="16"/>
      <c r="F3147" s="18"/>
      <c r="G3147" s="18"/>
      <c r="H3147" s="18"/>
      <c r="I3147" s="18"/>
      <c r="J3147" s="19"/>
      <c r="K3147" s="19"/>
      <c r="L3147" s="20">
        <f t="shared" si="257"/>
        <v>27.5</v>
      </c>
      <c r="M3147" s="18">
        <f t="shared" si="258"/>
        <v>26.487198786690033</v>
      </c>
      <c r="N3147" s="16"/>
      <c r="O3147" s="16"/>
      <c r="P3147" s="16"/>
    </row>
    <row r="3148" spans="1:16" x14ac:dyDescent="0.25">
      <c r="A3148" s="16"/>
      <c r="B3148" s="16"/>
      <c r="C3148" s="16"/>
      <c r="D3148" s="17"/>
      <c r="E3148" s="16"/>
      <c r="F3148" s="18"/>
      <c r="G3148" s="18"/>
      <c r="H3148" s="18"/>
      <c r="I3148" s="18"/>
      <c r="J3148" s="19"/>
      <c r="K3148" s="19"/>
      <c r="L3148" s="20">
        <f t="shared" si="257"/>
        <v>33.9</v>
      </c>
      <c r="M3148" s="18">
        <f t="shared" si="258"/>
        <v>32.636619658573373</v>
      </c>
      <c r="N3148" s="16"/>
      <c r="O3148" s="16"/>
      <c r="P3148" s="16"/>
    </row>
    <row r="3149" spans="1:16" x14ac:dyDescent="0.25">
      <c r="A3149" s="16"/>
      <c r="B3149" s="16"/>
      <c r="C3149" s="16"/>
      <c r="D3149" s="17"/>
      <c r="E3149" s="16"/>
      <c r="F3149" s="18"/>
      <c r="G3149" s="18"/>
      <c r="H3149" s="18"/>
      <c r="I3149" s="18"/>
      <c r="J3149" s="19"/>
      <c r="K3149" s="19"/>
      <c r="L3149" s="20">
        <f t="shared" si="257"/>
        <v>36.799999999999997</v>
      </c>
      <c r="M3149" s="18">
        <f t="shared" si="258"/>
        <v>34.426587743152737</v>
      </c>
      <c r="N3149" s="16"/>
      <c r="O3149" s="16"/>
      <c r="P3149" s="16"/>
    </row>
    <row r="3150" spans="1:16" x14ac:dyDescent="0.25">
      <c r="A3150" s="16"/>
      <c r="B3150" s="16"/>
      <c r="C3150" s="16"/>
      <c r="D3150" s="17"/>
      <c r="E3150" s="16"/>
      <c r="F3150" s="18"/>
      <c r="G3150" s="18"/>
      <c r="H3150" s="18"/>
      <c r="I3150" s="18"/>
      <c r="J3150" s="19"/>
      <c r="K3150" s="19"/>
      <c r="L3150" s="20">
        <f t="shared" si="257"/>
        <v>23.9</v>
      </c>
      <c r="M3150" s="18">
        <f t="shared" si="258"/>
        <v>23.999940532343985</v>
      </c>
      <c r="N3150" s="16"/>
      <c r="O3150" s="16"/>
      <c r="P3150" s="16"/>
    </row>
    <row r="3151" spans="1:16" x14ac:dyDescent="0.25">
      <c r="A3151" s="16"/>
      <c r="B3151" s="16"/>
      <c r="C3151" s="16"/>
      <c r="D3151" s="17"/>
      <c r="E3151" s="16"/>
      <c r="F3151" s="18"/>
      <c r="G3151" s="18"/>
      <c r="H3151" s="18"/>
      <c r="I3151" s="18"/>
      <c r="J3151" s="19"/>
      <c r="K3151" s="19"/>
      <c r="L3151" s="20">
        <f t="shared" si="257"/>
        <v>25.3</v>
      </c>
      <c r="M3151" s="18">
        <f t="shared" si="258"/>
        <v>24.331903682766963</v>
      </c>
      <c r="N3151" s="16"/>
      <c r="O3151" s="16"/>
      <c r="P3151" s="16"/>
    </row>
    <row r="3152" spans="1:16" x14ac:dyDescent="0.25">
      <c r="A3152" s="16"/>
      <c r="B3152" s="16"/>
      <c r="C3152" s="16"/>
      <c r="D3152" s="17"/>
      <c r="E3152" s="16"/>
      <c r="F3152" s="18"/>
      <c r="G3152" s="18"/>
      <c r="H3152" s="18"/>
      <c r="I3152" s="18"/>
      <c r="J3152" s="19"/>
      <c r="K3152" s="19"/>
      <c r="L3152" s="20">
        <f t="shared" si="257"/>
        <v>26.2</v>
      </c>
      <c r="M3152" s="18">
        <f t="shared" si="258"/>
        <v>24.939465617267629</v>
      </c>
      <c r="N3152" s="16"/>
      <c r="O3152" s="16"/>
      <c r="P3152" s="16"/>
    </row>
    <row r="3153" spans="1:16" x14ac:dyDescent="0.25">
      <c r="A3153" s="16"/>
      <c r="B3153" s="16"/>
      <c r="C3153" s="16"/>
      <c r="D3153" s="17"/>
      <c r="E3153" s="16"/>
      <c r="F3153" s="18"/>
      <c r="G3153" s="18"/>
      <c r="H3153" s="18"/>
      <c r="I3153" s="18"/>
      <c r="J3153" s="19"/>
      <c r="K3153" s="19"/>
      <c r="L3153" s="20">
        <f t="shared" si="257"/>
        <v>36.700000000000003</v>
      </c>
      <c r="M3153" s="18">
        <f t="shared" si="258"/>
        <v>35.080168677253013</v>
      </c>
      <c r="N3153" s="16"/>
      <c r="O3153" s="16"/>
      <c r="P3153" s="16"/>
    </row>
    <row r="3154" spans="1:16" x14ac:dyDescent="0.25">
      <c r="A3154" s="16"/>
      <c r="B3154" s="16"/>
      <c r="C3154" s="16"/>
      <c r="D3154" s="17"/>
      <c r="E3154" s="16"/>
      <c r="F3154" s="18"/>
      <c r="G3154" s="18"/>
      <c r="H3154" s="18"/>
      <c r="I3154" s="18"/>
      <c r="J3154" s="19"/>
      <c r="K3154" s="19"/>
      <c r="L3154" s="20">
        <f t="shared" si="257"/>
        <v>30.9</v>
      </c>
      <c r="M3154" s="18">
        <f t="shared" si="258"/>
        <v>31.164557772178703</v>
      </c>
      <c r="N3154" s="16"/>
      <c r="O3154" s="16"/>
      <c r="P3154" s="16"/>
    </row>
    <row r="3155" spans="1:16" x14ac:dyDescent="0.25">
      <c r="A3155" s="16"/>
      <c r="B3155" s="16"/>
      <c r="C3155" s="16"/>
      <c r="D3155" s="17"/>
      <c r="E3155" s="16"/>
      <c r="F3155" s="18"/>
      <c r="G3155" s="18"/>
      <c r="H3155" s="18"/>
      <c r="I3155" s="18"/>
      <c r="J3155" s="19"/>
      <c r="K3155" s="19"/>
      <c r="L3155" s="20">
        <f t="shared" si="257"/>
        <v>42.6</v>
      </c>
      <c r="M3155" s="18">
        <f t="shared" si="258"/>
        <v>35.586611356945099</v>
      </c>
      <c r="N3155" s="16"/>
      <c r="O3155" s="16"/>
      <c r="P3155" s="16"/>
    </row>
    <row r="3156" spans="1:16" x14ac:dyDescent="0.25">
      <c r="A3156" s="16"/>
      <c r="B3156" s="16"/>
      <c r="C3156" s="16"/>
      <c r="D3156" s="17"/>
      <c r="E3156" s="16"/>
      <c r="F3156" s="18"/>
      <c r="G3156" s="18"/>
      <c r="H3156" s="18"/>
      <c r="I3156" s="18"/>
      <c r="J3156" s="19"/>
      <c r="K3156" s="19"/>
      <c r="L3156" s="20">
        <f t="shared" si="257"/>
        <v>40</v>
      </c>
      <c r="M3156" s="18">
        <f t="shared" si="258"/>
        <v>34.679600921365875</v>
      </c>
      <c r="N3156" s="16"/>
      <c r="O3156" s="16"/>
      <c r="P3156" s="16"/>
    </row>
    <row r="3157" spans="1:16" x14ac:dyDescent="0.25">
      <c r="A3157" s="16"/>
      <c r="B3157" s="16"/>
      <c r="C3157" s="16"/>
      <c r="D3157" s="17"/>
      <c r="E3157" s="16"/>
      <c r="F3157" s="18"/>
      <c r="G3157" s="18"/>
      <c r="H3157" s="18"/>
      <c r="I3157" s="18"/>
      <c r="J3157" s="19"/>
      <c r="K3157" s="19"/>
      <c r="L3157" s="20">
        <f t="shared" si="257"/>
        <v>23.6</v>
      </c>
      <c r="M3157" s="18">
        <f t="shared" si="258"/>
        <v>23.991134988090323</v>
      </c>
      <c r="N3157" s="16"/>
      <c r="O3157" s="16"/>
      <c r="P3157" s="16"/>
    </row>
    <row r="3158" spans="1:16" x14ac:dyDescent="0.25">
      <c r="A3158" s="16"/>
      <c r="B3158" s="16"/>
      <c r="C3158" s="16"/>
      <c r="D3158" s="17"/>
      <c r="E3158" s="16"/>
      <c r="F3158" s="18"/>
      <c r="G3158" s="18"/>
      <c r="H3158" s="18"/>
      <c r="I3158" s="18"/>
      <c r="J3158" s="19"/>
      <c r="K3158" s="19"/>
      <c r="L3158" s="20">
        <f t="shared" si="257"/>
        <v>26.6</v>
      </c>
      <c r="M3158" s="18">
        <f t="shared" si="258"/>
        <v>25.459321404663317</v>
      </c>
      <c r="N3158" s="16"/>
      <c r="O3158" s="16"/>
      <c r="P3158" s="16"/>
    </row>
    <row r="3159" spans="1:16" x14ac:dyDescent="0.25">
      <c r="A3159" s="16"/>
      <c r="B3159" s="16"/>
      <c r="C3159" s="16"/>
      <c r="D3159" s="17"/>
      <c r="E3159" s="16"/>
      <c r="F3159" s="18"/>
      <c r="G3159" s="18"/>
      <c r="H3159" s="18"/>
      <c r="I3159" s="18"/>
      <c r="J3159" s="19"/>
      <c r="K3159" s="19"/>
      <c r="L3159" s="20">
        <f t="shared" si="257"/>
        <v>26.7</v>
      </c>
      <c r="M3159" s="18">
        <f t="shared" si="258"/>
        <v>25.426996711242431</v>
      </c>
      <c r="N3159" s="16"/>
      <c r="O3159" s="16"/>
      <c r="P3159" s="16"/>
    </row>
    <row r="3160" spans="1:16" x14ac:dyDescent="0.25">
      <c r="A3160" s="16"/>
      <c r="B3160" s="16"/>
      <c r="C3160" s="16"/>
      <c r="D3160" s="17"/>
      <c r="E3160" s="16"/>
      <c r="F3160" s="18"/>
      <c r="G3160" s="18"/>
      <c r="H3160" s="18"/>
      <c r="I3160" s="18"/>
      <c r="J3160" s="19"/>
      <c r="K3160" s="19"/>
      <c r="L3160" s="20">
        <f t="shared" si="257"/>
        <v>33</v>
      </c>
      <c r="M3160" s="18">
        <f t="shared" si="258"/>
        <v>32.85262533235035</v>
      </c>
      <c r="N3160" s="16"/>
      <c r="O3160" s="16"/>
      <c r="P3160" s="16"/>
    </row>
    <row r="3161" spans="1:16" x14ac:dyDescent="0.25">
      <c r="A3161" s="16"/>
      <c r="B3161" s="16"/>
      <c r="C3161" s="16"/>
      <c r="D3161" s="17"/>
      <c r="E3161" s="16"/>
      <c r="F3161" s="18"/>
      <c r="G3161" s="18"/>
      <c r="H3161" s="18"/>
      <c r="I3161" s="18"/>
      <c r="J3161" s="19"/>
      <c r="K3161" s="19"/>
      <c r="L3161" s="20">
        <f t="shared" si="257"/>
        <v>41.5</v>
      </c>
      <c r="M3161" s="18">
        <f t="shared" si="258"/>
        <v>34.241799314672775</v>
      </c>
      <c r="N3161" s="16"/>
      <c r="O3161" s="16"/>
      <c r="P3161" s="16"/>
    </row>
    <row r="3162" spans="1:16" x14ac:dyDescent="0.25">
      <c r="A3162" s="16"/>
      <c r="B3162" s="16"/>
      <c r="C3162" s="16"/>
      <c r="D3162" s="17"/>
      <c r="E3162" s="16"/>
      <c r="F3162" s="18"/>
      <c r="G3162" s="18"/>
      <c r="H3162" s="18"/>
      <c r="I3162" s="18"/>
      <c r="J3162" s="19"/>
      <c r="K3162" s="19"/>
      <c r="L3162" s="20">
        <f t="shared" si="257"/>
        <v>34.6</v>
      </c>
      <c r="M3162" s="18">
        <f t="shared" si="258"/>
        <v>33.631310887214667</v>
      </c>
      <c r="N3162" s="16"/>
      <c r="O3162" s="16"/>
      <c r="P3162" s="16"/>
    </row>
    <row r="3163" spans="1:16" x14ac:dyDescent="0.25">
      <c r="A3163" s="16"/>
      <c r="B3163" s="16"/>
      <c r="C3163" s="16"/>
      <c r="D3163" s="17"/>
      <c r="E3163" s="16"/>
      <c r="F3163" s="18"/>
      <c r="G3163" s="18"/>
      <c r="H3163" s="18"/>
      <c r="I3163" s="18"/>
      <c r="J3163" s="19"/>
      <c r="K3163" s="19"/>
      <c r="L3163" s="20">
        <f t="shared" si="257"/>
        <v>25.3</v>
      </c>
      <c r="M3163" s="18">
        <f t="shared" si="258"/>
        <v>24.190799272714443</v>
      </c>
      <c r="N3163" s="16"/>
      <c r="O3163" s="16"/>
      <c r="P3163" s="16"/>
    </row>
    <row r="3164" spans="1:16" x14ac:dyDescent="0.25">
      <c r="A3164" s="16"/>
      <c r="B3164" s="16"/>
      <c r="C3164" s="16"/>
      <c r="D3164" s="17"/>
      <c r="E3164" s="16"/>
      <c r="F3164" s="18"/>
      <c r="G3164" s="18"/>
      <c r="H3164" s="18"/>
      <c r="I3164" s="18"/>
      <c r="J3164" s="19"/>
      <c r="K3164" s="19"/>
      <c r="L3164" s="20">
        <f t="shared" si="257"/>
        <v>26.2</v>
      </c>
      <c r="M3164" s="18">
        <f t="shared" si="258"/>
        <v>24.843990131971218</v>
      </c>
      <c r="N3164" s="16"/>
      <c r="O3164" s="16"/>
      <c r="P3164" s="16"/>
    </row>
  </sheetData>
  <mergeCells count="8">
    <mergeCell ref="Q3:Q4"/>
    <mergeCell ref="Q5:Q6"/>
    <mergeCell ref="Q7:Q8"/>
    <mergeCell ref="Q9:Q10"/>
    <mergeCell ref="R9:R10"/>
    <mergeCell ref="R7:R8"/>
    <mergeCell ref="R5:R6"/>
    <mergeCell ref="R3:R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Shchurov</dc:creator>
  <cp:lastModifiedBy>Leonid Shchurov</cp:lastModifiedBy>
  <dcterms:created xsi:type="dcterms:W3CDTF">2017-02-15T11:24:21Z</dcterms:created>
  <dcterms:modified xsi:type="dcterms:W3CDTF">2017-03-04T06:12:14Z</dcterms:modified>
</cp:coreProperties>
</file>