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dalanmahdavieh/Desktop/NEU/"/>
    </mc:Choice>
  </mc:AlternateContent>
  <xr:revisionPtr revIDLastSave="0" documentId="8_{AB700FF1-8D21-C24A-B7BE-33922B92E085}" xr6:coauthVersionLast="45" xr6:coauthVersionMax="45" xr10:uidLastSave="{00000000-0000-0000-0000-000000000000}"/>
  <bookViews>
    <workbookView xWindow="0" yWindow="500" windowWidth="28800" windowHeight="16340" xr2:uid="{00000000-000D-0000-FFFF-FFFF00000000}"/>
  </bookViews>
  <sheets>
    <sheet name="Optimization" sheetId="5" r:id="rId1"/>
    <sheet name="Answer Report 1" sheetId="11" r:id="rId2"/>
    <sheet name="Sensitivity Report 1" sheetId="12" r:id="rId3"/>
  </sheets>
  <definedNames>
    <definedName name="solver_adj" localSheetId="0" hidden="1">Optimization!$B$2:$K$2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Optimization!$N$14:$N$21</definedName>
    <definedName name="solver_lhs10" localSheetId="0" hidden="1">Optimization!$N$14:$N$21</definedName>
    <definedName name="solver_lhs11" localSheetId="0" hidden="1">Optimization!$N$22:$N$23</definedName>
    <definedName name="solver_lhs12" localSheetId="0" hidden="1">Optimization!$N$22:$N$23</definedName>
    <definedName name="solver_lhs13" localSheetId="0" hidden="1">Optimization!$N$22:$N$23</definedName>
    <definedName name="solver_lhs14" localSheetId="0" hidden="1">Optimization!$N$22:$N$23</definedName>
    <definedName name="solver_lhs15" localSheetId="0" hidden="1">Optimization!$N$22:$N$23</definedName>
    <definedName name="solver_lhs16" localSheetId="0" hidden="1">Optimization!$N$22:$N$23</definedName>
    <definedName name="solver_lhs17" localSheetId="0" hidden="1">Optimization!$N$22:$N$23</definedName>
    <definedName name="solver_lhs18" localSheetId="0" hidden="1">Optimization!$N$22:$N$23</definedName>
    <definedName name="solver_lhs19" localSheetId="0" hidden="1">Optimization!$N$22:$N$23</definedName>
    <definedName name="solver_lhs2" localSheetId="0" hidden="1">Optimization!$N$22:$N$23</definedName>
    <definedName name="solver_lhs20" localSheetId="0" hidden="1">Optimization!$N$22:$N$23</definedName>
    <definedName name="solver_lhs21" localSheetId="0" hidden="1">Optimization!$N$7:$N$8</definedName>
    <definedName name="solver_lhs22" localSheetId="0" hidden="1">Optimization!$N$7:$N$8</definedName>
    <definedName name="solver_lhs23" localSheetId="0" hidden="1">Optimization!$N$7:$N$8</definedName>
    <definedName name="solver_lhs24" localSheetId="0" hidden="1">Optimization!$N$7:$N$8</definedName>
    <definedName name="solver_lhs25" localSheetId="0" hidden="1">Optimization!$N$7:$N$8</definedName>
    <definedName name="solver_lhs26" localSheetId="0" hidden="1">Optimization!$N$7:$N$8</definedName>
    <definedName name="solver_lhs27" localSheetId="0" hidden="1">Optimization!$N$7:$N$8</definedName>
    <definedName name="solver_lhs28" localSheetId="0" hidden="1">Optimization!$N$7:$N$8</definedName>
    <definedName name="solver_lhs29" localSheetId="0" hidden="1">Optimization!$N$7:$N$8</definedName>
    <definedName name="solver_lhs3" localSheetId="0" hidden="1">Optimization!$N$7:$N$8</definedName>
    <definedName name="solver_lhs30" localSheetId="0" hidden="1">Optimization!$N$7:$N$8</definedName>
    <definedName name="solver_lhs31" localSheetId="0" hidden="1">Optimization!$N$9:$N$13</definedName>
    <definedName name="solver_lhs32" localSheetId="0" hidden="1">Optimization!$N$9:$N$13</definedName>
    <definedName name="solver_lhs33" localSheetId="0" hidden="1">Optimization!$N$9:$N$13</definedName>
    <definedName name="solver_lhs34" localSheetId="0" hidden="1">Optimization!$N$9:$N$13</definedName>
    <definedName name="solver_lhs35" localSheetId="0" hidden="1">Optimization!$N$9:$N$13</definedName>
    <definedName name="solver_lhs36" localSheetId="0" hidden="1">Optimization!$N$9:$N$13</definedName>
    <definedName name="solver_lhs37" localSheetId="0" hidden="1">Optimization!$N$9:$N$13</definedName>
    <definedName name="solver_lhs38" localSheetId="0" hidden="1">Optimization!$N$9:$N$13</definedName>
    <definedName name="solver_lhs39" localSheetId="0" hidden="1">Optimization!$N$9:$N$13</definedName>
    <definedName name="solver_lhs4" localSheetId="0" hidden="1">Optimization!$N$9:$N$13</definedName>
    <definedName name="solver_lhs40" localSheetId="0" hidden="1">Optimization!$N$9:$N$13</definedName>
    <definedName name="solver_lhs5" localSheetId="0" hidden="1">Optimization!$N$14:$N$21</definedName>
    <definedName name="solver_lhs6" localSheetId="0" hidden="1">Optimization!$N$14:$N$21</definedName>
    <definedName name="solver_lhs7" localSheetId="0" hidden="1">Optimization!$N$14:$N$21</definedName>
    <definedName name="solver_lhs8" localSheetId="0" hidden="1">Optimization!$N$14:$N$21</definedName>
    <definedName name="solver_lhs9" localSheetId="0" hidden="1">Optimization!$N$14:$N$21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Optimization!$L$4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Optimization!$P$14:$P$21</definedName>
    <definedName name="solver_rhs10" localSheetId="0" hidden="1">Optimization!$P$14:$P$21</definedName>
    <definedName name="solver_rhs11" localSheetId="0" hidden="1">Optimization!$P$22:$P$23</definedName>
    <definedName name="solver_rhs12" localSheetId="0" hidden="1">Optimization!$P$22:$P$23</definedName>
    <definedName name="solver_rhs13" localSheetId="0" hidden="1">Optimization!$P$22:$P$23</definedName>
    <definedName name="solver_rhs14" localSheetId="0" hidden="1">Optimization!$P$22:$P$23</definedName>
    <definedName name="solver_rhs15" localSheetId="0" hidden="1">Optimization!$P$22:$P$23</definedName>
    <definedName name="solver_rhs16" localSheetId="0" hidden="1">Optimization!$P$22:$P$23</definedName>
    <definedName name="solver_rhs17" localSheetId="0" hidden="1">Optimization!$P$22:$P$23</definedName>
    <definedName name="solver_rhs18" localSheetId="0" hidden="1">Optimization!$P$22:$P$23</definedName>
    <definedName name="solver_rhs19" localSheetId="0" hidden="1">Optimization!$P$22:$P$23</definedName>
    <definedName name="solver_rhs2" localSheetId="0" hidden="1">Optimization!$P$22:$P$23</definedName>
    <definedName name="solver_rhs20" localSheetId="0" hidden="1">Optimization!$P$22:$P$23</definedName>
    <definedName name="solver_rhs21" localSheetId="0" hidden="1">Optimization!$P$7:$P$8</definedName>
    <definedName name="solver_rhs22" localSheetId="0" hidden="1">Optimization!$P$7:$P$8</definedName>
    <definedName name="solver_rhs23" localSheetId="0" hidden="1">Optimization!$P$7:$P$8</definedName>
    <definedName name="solver_rhs24" localSheetId="0" hidden="1">Optimization!$P$7:$P$8</definedName>
    <definedName name="solver_rhs25" localSheetId="0" hidden="1">Optimization!$P$7:$P$8</definedName>
    <definedName name="solver_rhs26" localSheetId="0" hidden="1">Optimization!$P$7:$P$8</definedName>
    <definedName name="solver_rhs27" localSheetId="0" hidden="1">Optimization!$P$7:$P$8</definedName>
    <definedName name="solver_rhs28" localSheetId="0" hidden="1">Optimization!$P$7:$P$8</definedName>
    <definedName name="solver_rhs29" localSheetId="0" hidden="1">Optimization!$P$7:$P$8</definedName>
    <definedName name="solver_rhs3" localSheetId="0" hidden="1">Optimization!$P$7:$P$8</definedName>
    <definedName name="solver_rhs30" localSheetId="0" hidden="1">Optimization!$P$7:$P$8</definedName>
    <definedName name="solver_rhs31" localSheetId="0" hidden="1">Optimization!$P$9:$P$13</definedName>
    <definedName name="solver_rhs32" localSheetId="0" hidden="1">Optimization!$P$9:$P$13</definedName>
    <definedName name="solver_rhs33" localSheetId="0" hidden="1">Optimization!$P$9:$P$13</definedName>
    <definedName name="solver_rhs34" localSheetId="0" hidden="1">Optimization!$P$9:$P$13</definedName>
    <definedName name="solver_rhs35" localSheetId="0" hidden="1">Optimization!$P$9:$P$13</definedName>
    <definedName name="solver_rhs36" localSheetId="0" hidden="1">Optimization!$P$9:$P$13</definedName>
    <definedName name="solver_rhs37" localSheetId="0" hidden="1">Optimization!$P$9:$P$13</definedName>
    <definedName name="solver_rhs38" localSheetId="0" hidden="1">Optimization!$P$9:$P$13</definedName>
    <definedName name="solver_rhs39" localSheetId="0" hidden="1">Optimization!$P$9:$P$13</definedName>
    <definedName name="solver_rhs4" localSheetId="0" hidden="1">Optimization!$P$9:$P$13</definedName>
    <definedName name="solver_rhs40" localSheetId="0" hidden="1">Optimization!$P$9:$P$13</definedName>
    <definedName name="solver_rhs5" localSheetId="0" hidden="1">Optimization!$P$14:$P$21</definedName>
    <definedName name="solver_rhs6" localSheetId="0" hidden="1">Optimization!$P$14:$P$21</definedName>
    <definedName name="solver_rhs7" localSheetId="0" hidden="1">Optimization!$P$14:$P$21</definedName>
    <definedName name="solver_rhs8" localSheetId="0" hidden="1">Optimization!$P$14:$P$21</definedName>
    <definedName name="solver_rhs9" localSheetId="0" hidden="1">Optimization!$P$14:$P$21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3" i="5"/>
  <c r="N7" i="5"/>
  <c r="L4" i="5"/>
</calcChain>
</file>

<file path=xl/sharedStrings.xml><?xml version="1.0" encoding="utf-8"?>
<sst xmlns="http://schemas.openxmlformats.org/spreadsheetml/2006/main" count="261" uniqueCount="129">
  <si>
    <t>Decision Vars</t>
  </si>
  <si>
    <t>Objective</t>
  </si>
  <si>
    <t>Constraints</t>
  </si>
  <si>
    <t>=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</si>
  <si>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</si>
  <si>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</si>
  <si>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</si>
  <si>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</si>
  <si>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</si>
  <si>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</si>
  <si>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</si>
  <si>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</si>
  <si>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</si>
  <si>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</si>
  <si>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</si>
  <si>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</si>
  <si>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</si>
  <si>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</si>
  <si>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</si>
  <si>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$B$2</t>
  </si>
  <si>
    <t>$C$2</t>
  </si>
  <si>
    <t>$D$2</t>
  </si>
  <si>
    <t>$E$2</t>
  </si>
  <si>
    <t>$F$2</t>
  </si>
  <si>
    <t>$G$2</t>
  </si>
  <si>
    <t>$H$2</t>
  </si>
  <si>
    <t>$I$2</t>
  </si>
  <si>
    <t xml:space="preserve">          </t>
  </si>
  <si>
    <t xml:space="preserve">P1 Capacity </t>
  </si>
  <si>
    <t>P2 Capacity</t>
  </si>
  <si>
    <t>D1 Demand</t>
  </si>
  <si>
    <t>D2 Demand</t>
  </si>
  <si>
    <t>D3 Demand</t>
  </si>
  <si>
    <t>W1</t>
  </si>
  <si>
    <t>W2</t>
  </si>
  <si>
    <t>Truck Capacity 1</t>
  </si>
  <si>
    <t>&lt;=</t>
  </si>
  <si>
    <t>Truck Capacity 2</t>
  </si>
  <si>
    <t>Truck Capacity 3</t>
  </si>
  <si>
    <t>Truck Capacity 4</t>
  </si>
  <si>
    <t>Truck Capacity 5</t>
  </si>
  <si>
    <t>Truck Capacity 6</t>
  </si>
  <si>
    <t>Truck Capacity 7</t>
  </si>
  <si>
    <t>Truck Capacity 8</t>
  </si>
  <si>
    <t xml:space="preserve"> =</t>
  </si>
  <si>
    <t>$J$2</t>
  </si>
  <si>
    <t>$K$2</t>
  </si>
  <si>
    <t>$N$14</t>
  </si>
  <si>
    <t>$N$15</t>
  </si>
  <si>
    <t>$N$16</t>
  </si>
  <si>
    <t>$N$17</t>
  </si>
  <si>
    <t>$N$18</t>
  </si>
  <si>
    <t>$N$19</t>
  </si>
  <si>
    <t>$N$20</t>
  </si>
  <si>
    <t>$N$21</t>
  </si>
  <si>
    <t>$N$22</t>
  </si>
  <si>
    <t>$N$23</t>
  </si>
  <si>
    <t>$N$7</t>
  </si>
  <si>
    <t>$N$8</t>
  </si>
  <si>
    <t>$N$9</t>
  </si>
  <si>
    <t>$N$10</t>
  </si>
  <si>
    <t>$N$11</t>
  </si>
  <si>
    <t>$N$12</t>
  </si>
  <si>
    <t>$N$13</t>
  </si>
  <si>
    <t>Microsoft Excel 16.43 Answer Report</t>
  </si>
  <si>
    <t>Result: Solver found a solution.  All constraints and optimality conditions are satisfied.</t>
  </si>
  <si>
    <t>Solver Engine</t>
  </si>
  <si>
    <t>Engine: Simplex LP</t>
  </si>
  <si>
    <t>Iterations: 12 Subproblems: 0</t>
  </si>
  <si>
    <t>Solver Options</t>
  </si>
  <si>
    <t>Max Time 100 sec, Iterations 100, Precision 0.000001</t>
  </si>
  <si>
    <t>Max Subproblems Unlimited, Max Integer Sols Unlimited, Integer Tolerance 0%,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</si>
  <si>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</si>
  <si>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</si>
  <si>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</si>
  <si>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</si>
  <si>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</si>
  <si>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</si>
  <si>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</si>
  <si>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</si>
  <si>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Contin</t>
  </si>
  <si>
    <t>$N$14&lt;=$P$14</t>
  </si>
  <si>
    <t>Binding</t>
  </si>
  <si>
    <t>$N$15&lt;=$P$15</t>
  </si>
  <si>
    <t>Not Binding</t>
  </si>
  <si>
    <t>$N$16&lt;=$P$16</t>
  </si>
  <si>
    <t>$N$17&lt;=$P$17</t>
  </si>
  <si>
    <t>$N$18&lt;=$P$18</t>
  </si>
  <si>
    <t>$N$19&lt;=$P$19</t>
  </si>
  <si>
    <t>$N$20&lt;=$P$20</t>
  </si>
  <si>
    <t>$N$21&lt;=$P$21</t>
  </si>
  <si>
    <t>$N$22=$P$22</t>
  </si>
  <si>
    <t>$N$23=$P$23</t>
  </si>
  <si>
    <t>$N$7&lt;=$P$7</t>
  </si>
  <si>
    <t>$N$8&lt;=$P$8</t>
  </si>
  <si>
    <t>$N$9=$P$9</t>
  </si>
  <si>
    <t>$N$10=$P$10</t>
  </si>
  <si>
    <t>$N$11=$P$11</t>
  </si>
  <si>
    <t>$N$12=$P$12</t>
  </si>
  <si>
    <t>$N$13=$P$13</t>
  </si>
  <si>
    <t>Microsoft Excel 16.43 Sensitivity Report</t>
  </si>
  <si>
    <t>Kittery Production</t>
  </si>
  <si>
    <t xml:space="preserve">Scarsdale Production 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</si>
  <si>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</si>
  <si>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</si>
  <si>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</si>
  <si>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</si>
  <si>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</si>
  <si>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</si>
  <si>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</si>
  <si>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</si>
  <si>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</si>
  <si>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</si>
  <si>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Net Cost</t>
  </si>
  <si>
    <t>Worksheet: [PS2 LP.xlsm]Optimization</t>
  </si>
  <si>
    <t>Report Created: 12/10/20 4:00:45 PM</t>
  </si>
  <si>
    <t>Solution Time: 120259717.808 Seconds.</t>
  </si>
  <si>
    <t>$L$4</t>
  </si>
  <si>
    <t>Objective Net Cost</t>
  </si>
  <si>
    <t>Decision Vars x1</t>
  </si>
  <si>
    <t>Decision Vars x2</t>
  </si>
  <si>
    <t>Decision Vars x3</t>
  </si>
  <si>
    <t>Decision Vars x4</t>
  </si>
  <si>
    <t>Decision Vars x5</t>
  </si>
  <si>
    <t>Decision Vars x6</t>
  </si>
  <si>
    <t>Decision Vars x7</t>
  </si>
  <si>
    <t>Decision Vars x8</t>
  </si>
  <si>
    <t>Decision Vars x9</t>
  </si>
  <si>
    <t>Decision Vars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</si>
</sst>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4" borderId="0" xfId="0" applyFill="1"/>
    <xf numFmtId="1" fontId="0" fillId="4" borderId="0" xfId="0" applyNumberFormat="1" applyFill="1"/>
    <xf numFmtId="0" fontId="3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4" fontId="0" fillId="0" borderId="0" xfId="1" applyFont="1"/>
    <xf numFmtId="44" fontId="0" fillId="3" borderId="0" xfId="1" applyFont="1" applyFill="1"/>
    <xf numFmtId="44" fontId="0" fillId="0" borderId="4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headEnd type="none" w="med" len="med"/>
          <a:tailEnd type="arrow" w="med" len="med"/>
        </a:ln>
        <a:effectLst>
          <a:glow rad="101600">
            <a:schemeClr val="accent1">
              <a:lumMod val="20000"/>
              <a:lumOff val="80000"/>
              <a:alpha val="50000"/>
            </a:schemeClr>
          </a:glow>
        </a:effectLst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23"/>
  <sheetViews>
    <sheetView tabSelected="1" zoomScale="125" zoomScaleNormal="99" workbookViewId="0">
      <selection activeCell="L5" sqref="L5"/>
    </sheetView>
  </sheetViews>
  <sheetFormatPr baseColWidth="10" defaultColWidth="8.83203125" defaultRowHeight="15" x14ac:dyDescent="0.2"/>
  <cols>
    <col min="1" max="1" width="18.1640625" bestFit="1" customWidth="1"/>
    <col min="12" max="12" width="11.1640625" bestFit="1" customWidth="1"/>
  </cols>
  <sheetData>
    <row r="1" spans="1:16" x14ac:dyDescent="0.2"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</row>
    <row r="2" spans="1:16" x14ac:dyDescent="0.2">
      <c r="A2" s="3" t="s">
        <v>0</v>
      </c>
      <c r="B2" s="2">
        <v>200</v>
      </c>
      <c r="C2" s="2">
        <v>50</v>
      </c>
      <c r="D2" s="2">
        <v>50</v>
      </c>
      <c r="E2" s="2">
        <v>150</v>
      </c>
      <c r="F2" s="2">
        <v>150</v>
      </c>
      <c r="G2" s="2">
        <v>100</v>
      </c>
      <c r="H2" s="2">
        <v>100</v>
      </c>
      <c r="I2" s="2">
        <v>100</v>
      </c>
      <c r="J2" s="2">
        <v>250</v>
      </c>
      <c r="K2" s="2">
        <v>200</v>
      </c>
    </row>
    <row r="3" spans="1:16" x14ac:dyDescent="0.2">
      <c r="A3" s="3"/>
    </row>
    <row r="4" spans="1:16" x14ac:dyDescent="0.2">
      <c r="A4" s="3" t="s">
        <v>1</v>
      </c>
      <c r="B4" s="1">
        <v>1.5</v>
      </c>
      <c r="C4" s="1">
        <v>4</v>
      </c>
      <c r="D4" s="1">
        <v>5</v>
      </c>
      <c r="E4" s="1">
        <v>2</v>
      </c>
      <c r="F4" s="1">
        <v>2.5</v>
      </c>
      <c r="G4" s="1">
        <v>6</v>
      </c>
      <c r="H4" s="1">
        <v>2</v>
      </c>
      <c r="I4" s="1">
        <v>3.5</v>
      </c>
      <c r="J4" s="14">
        <v>18.5</v>
      </c>
      <c r="K4" s="14">
        <v>16</v>
      </c>
      <c r="L4" s="15">
        <f>SUMPRODUCT($B$2:$K$2,$B$4:$K$4)</f>
        <v>10400</v>
      </c>
    </row>
    <row r="6" spans="1:16" x14ac:dyDescent="0.2">
      <c r="A6" s="3" t="s">
        <v>2</v>
      </c>
    </row>
    <row r="7" spans="1:16" x14ac:dyDescent="0.2">
      <c r="A7" t="s">
        <v>28</v>
      </c>
      <c r="B7">
        <v>1</v>
      </c>
      <c r="C7">
        <v>1</v>
      </c>
      <c r="N7" s="7">
        <f>SUMPRODUCT($B$2:$K$2,B7:K7)</f>
        <v>250</v>
      </c>
      <c r="O7" s="4" t="s">
        <v>36</v>
      </c>
      <c r="P7" s="7">
        <v>300</v>
      </c>
    </row>
    <row r="8" spans="1:16" x14ac:dyDescent="0.2">
      <c r="A8" t="s">
        <v>29</v>
      </c>
      <c r="D8">
        <v>1</v>
      </c>
      <c r="E8">
        <v>1</v>
      </c>
      <c r="N8" s="7">
        <f t="shared" ref="N8:N23" si="0">SUMPRODUCT($B$2:$K$2,B8:K8)</f>
        <v>200</v>
      </c>
      <c r="O8" s="4" t="s">
        <v>36</v>
      </c>
      <c r="P8" s="7">
        <v>200</v>
      </c>
    </row>
    <row r="9" spans="1:16" x14ac:dyDescent="0.2">
      <c r="A9" t="s">
        <v>30</v>
      </c>
      <c r="F9">
        <v>1</v>
      </c>
      <c r="N9" s="7">
        <f t="shared" si="0"/>
        <v>150</v>
      </c>
      <c r="O9" s="4" t="s">
        <v>3</v>
      </c>
      <c r="P9" s="8">
        <v>150</v>
      </c>
    </row>
    <row r="10" spans="1:16" x14ac:dyDescent="0.2">
      <c r="A10" t="s">
        <v>31</v>
      </c>
      <c r="G10">
        <v>1</v>
      </c>
      <c r="H10">
        <v>1</v>
      </c>
      <c r="N10" s="7">
        <f t="shared" si="0"/>
        <v>200</v>
      </c>
      <c r="O10" s="4" t="s">
        <v>3</v>
      </c>
      <c r="P10" s="8">
        <v>200</v>
      </c>
    </row>
    <row r="11" spans="1:16" x14ac:dyDescent="0.2">
      <c r="A11" t="s">
        <v>32</v>
      </c>
      <c r="I11">
        <v>1</v>
      </c>
      <c r="N11" s="7">
        <f t="shared" si="0"/>
        <v>100</v>
      </c>
      <c r="O11" s="4" t="s">
        <v>3</v>
      </c>
      <c r="P11" s="8">
        <v>100</v>
      </c>
    </row>
    <row r="12" spans="1:16" x14ac:dyDescent="0.2">
      <c r="A12" t="s">
        <v>33</v>
      </c>
      <c r="B12">
        <v>1</v>
      </c>
      <c r="D12">
        <v>1</v>
      </c>
      <c r="F12">
        <v>-1</v>
      </c>
      <c r="G12">
        <v>-1</v>
      </c>
      <c r="N12" s="7">
        <f t="shared" si="0"/>
        <v>0</v>
      </c>
      <c r="O12" s="4" t="s">
        <v>3</v>
      </c>
      <c r="P12" s="7">
        <v>0</v>
      </c>
    </row>
    <row r="13" spans="1:16" x14ac:dyDescent="0.2">
      <c r="A13" t="s">
        <v>34</v>
      </c>
      <c r="C13">
        <v>1</v>
      </c>
      <c r="E13">
        <v>1</v>
      </c>
      <c r="H13">
        <v>-1</v>
      </c>
      <c r="I13">
        <v>-1</v>
      </c>
      <c r="N13" s="7">
        <f t="shared" si="0"/>
        <v>0</v>
      </c>
      <c r="O13" s="4" t="s">
        <v>3</v>
      </c>
      <c r="P13" s="7">
        <v>0</v>
      </c>
    </row>
    <row r="14" spans="1:16" x14ac:dyDescent="0.2">
      <c r="A14" t="s">
        <v>35</v>
      </c>
      <c r="B14">
        <v>1</v>
      </c>
      <c r="N14" s="7">
        <f t="shared" si="0"/>
        <v>200</v>
      </c>
      <c r="O14" s="4" t="s">
        <v>36</v>
      </c>
      <c r="P14" s="8">
        <v>200</v>
      </c>
    </row>
    <row r="15" spans="1:16" x14ac:dyDescent="0.2">
      <c r="A15" t="s">
        <v>37</v>
      </c>
      <c r="C15">
        <v>1</v>
      </c>
      <c r="N15" s="7">
        <f t="shared" si="0"/>
        <v>50</v>
      </c>
      <c r="O15" s="4" t="s">
        <v>36</v>
      </c>
      <c r="P15" s="8">
        <v>200</v>
      </c>
    </row>
    <row r="16" spans="1:16" x14ac:dyDescent="0.2">
      <c r="A16" t="s">
        <v>38</v>
      </c>
      <c r="C16" t="s">
        <v>27</v>
      </c>
      <c r="D16">
        <v>1</v>
      </c>
      <c r="N16" s="7">
        <f t="shared" si="0"/>
        <v>50</v>
      </c>
      <c r="O16" s="4" t="s">
        <v>36</v>
      </c>
      <c r="P16" s="8">
        <v>200</v>
      </c>
    </row>
    <row r="17" spans="1:16" x14ac:dyDescent="0.2">
      <c r="A17" t="s">
        <v>39</v>
      </c>
      <c r="E17">
        <v>1</v>
      </c>
      <c r="N17" s="7">
        <f t="shared" si="0"/>
        <v>150</v>
      </c>
      <c r="O17" s="4" t="s">
        <v>36</v>
      </c>
      <c r="P17" s="8">
        <v>200</v>
      </c>
    </row>
    <row r="18" spans="1:16" x14ac:dyDescent="0.2">
      <c r="A18" t="s">
        <v>40</v>
      </c>
      <c r="F18">
        <v>1</v>
      </c>
      <c r="N18" s="7">
        <f t="shared" si="0"/>
        <v>150</v>
      </c>
      <c r="O18" s="4" t="s">
        <v>36</v>
      </c>
      <c r="P18" s="8">
        <v>200</v>
      </c>
    </row>
    <row r="19" spans="1:16" x14ac:dyDescent="0.2">
      <c r="A19" t="s">
        <v>41</v>
      </c>
      <c r="G19">
        <v>1</v>
      </c>
      <c r="N19" s="7">
        <f t="shared" si="0"/>
        <v>100</v>
      </c>
      <c r="O19" s="4" t="s">
        <v>36</v>
      </c>
      <c r="P19" s="8">
        <v>100</v>
      </c>
    </row>
    <row r="20" spans="1:16" x14ac:dyDescent="0.2">
      <c r="A20" t="s">
        <v>42</v>
      </c>
      <c r="H20">
        <v>1</v>
      </c>
      <c r="N20" s="7">
        <f t="shared" si="0"/>
        <v>100</v>
      </c>
      <c r="O20" s="4" t="s">
        <v>36</v>
      </c>
      <c r="P20" s="8">
        <v>100</v>
      </c>
    </row>
    <row r="21" spans="1:16" x14ac:dyDescent="0.2">
      <c r="A21" t="s">
        <v>43</v>
      </c>
      <c r="I21">
        <v>1</v>
      </c>
      <c r="N21" s="7">
        <f t="shared" si="0"/>
        <v>100</v>
      </c>
      <c r="O21" s="4" t="s">
        <v>36</v>
      </c>
      <c r="P21" s="8">
        <v>200</v>
      </c>
    </row>
    <row r="22" spans="1:16" x14ac:dyDescent="0.2">
      <c r="A22" t="s">
        <v>101</v>
      </c>
      <c r="B22">
        <v>-1</v>
      </c>
      <c r="C22">
        <v>-1</v>
      </c>
      <c r="J22">
        <v>1</v>
      </c>
      <c r="N22" s="7">
        <f>SUMPRODUCT($B$2:$K$2,B22:K22)</f>
        <v>0</v>
      </c>
      <c r="O22" s="4" t="s">
        <v>44</v>
      </c>
      <c r="P22" s="7">
        <v>0</v>
      </c>
    </row>
    <row r="23" spans="1:16" x14ac:dyDescent="0.2">
      <c r="A23" t="s">
        <v>102</v>
      </c>
      <c r="D23">
        <v>-1</v>
      </c>
      <c r="E23">
        <v>-1</v>
      </c>
      <c r="K23">
        <v>1</v>
      </c>
      <c r="N23" s="7">
        <f t="shared" si="0"/>
        <v>0</v>
      </c>
      <c r="O23" s="4" t="s">
        <v>44</v>
      </c>
      <c r="P2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0DC7-7FDB-BB4B-89FF-F50F6651FBA5}">
  <dimension ref="A1:G51"/>
  <sheetViews>
    <sheetView showGridLines="0" topLeftCell="A29" zoomScale="125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17.6640625" bestFit="1" customWidth="1"/>
    <col min="4" max="4" width="12" bestFit="1" customWidth="1"/>
    <col min="5" max="5" width="13" bestFit="1" customWidth="1"/>
    <col min="6" max="6" width="10.1640625" bestFit="1" customWidth="1"/>
    <col min="7" max="7" width="5" bestFit="1" customWidth="1"/>
  </cols>
  <sheetData>
    <row r="1" spans="1:5" x14ac:dyDescent="0.2">
      <c r="A1" s="3" t="s">
        <v>64</v>
      </c>
    </row>
    <row r="2" spans="1:5" x14ac:dyDescent="0.2">
      <c r="A2" s="3" t="s">
        <v>114</v>
      </c>
    </row>
    <row r="3" spans="1:5" x14ac:dyDescent="0.2">
      <c r="A3" s="3" t="s">
        <v>115</v>
      </c>
    </row>
    <row r="4" spans="1:5" x14ac:dyDescent="0.2">
      <c r="A4" s="3" t="s">
        <v>65</v>
      </c>
    </row>
    <row r="5" spans="1:5" x14ac:dyDescent="0.2">
      <c r="A5" s="3" t="s">
        <v>66</v>
      </c>
    </row>
    <row r="6" spans="1:5" x14ac:dyDescent="0.2">
      <c r="A6" s="3"/>
      <c r="B6" t="s">
        <v>67</v>
      </c>
    </row>
    <row r="7" spans="1:5" x14ac:dyDescent="0.2">
      <c r="A7" s="3"/>
      <c r="B7" t="s">
        <v>116</v>
      </c>
    </row>
    <row r="8" spans="1:5" x14ac:dyDescent="0.2">
      <c r="A8" s="3"/>
      <c r="B8" t="s">
        <v>68</v>
      </c>
    </row>
    <row r="9" spans="1:5" x14ac:dyDescent="0.2">
      <c r="A9" s="3" t="s">
        <v>69</v>
      </c>
    </row>
    <row r="10" spans="1:5" x14ac:dyDescent="0.2">
      <c r="B10" t="s">
        <v>70</v>
      </c>
    </row>
    <row r="11" spans="1:5" x14ac:dyDescent="0.2">
      <c r="B11" t="s">
        <v>71</v>
      </c>
    </row>
    <row r="14" spans="1:5" ht="16" thickBot="1" x14ac:dyDescent="0.25">
      <c r="A14" t="s">
        <v>72</v>
      </c>
    </row>
    <row r="15" spans="1:5" ht="16" thickBot="1" x14ac:dyDescent="0.25">
      <c r="B15" s="9" t="s">
        <v>5</v>
      </c>
      <c r="C15" s="9" t="s">
        <v>6</v>
      </c>
      <c r="D15" s="9" t="s">
        <v>73</v>
      </c>
      <c r="E15" s="9" t="s">
        <v>74</v>
      </c>
    </row>
    <row r="16" spans="1:5" ht="16" thickBot="1" x14ac:dyDescent="0.25">
      <c r="B16" s="6" t="s">
        <v>117</v>
      </c>
      <c r="C16" s="6" t="s">
        <v>118</v>
      </c>
      <c r="D16" s="16">
        <v>10400</v>
      </c>
      <c r="E16" s="16">
        <v>10400</v>
      </c>
    </row>
    <row r="19" spans="1:6" ht="16" thickBot="1" x14ac:dyDescent="0.25">
      <c r="A19" t="s">
        <v>4</v>
      </c>
    </row>
    <row r="20" spans="1:6" ht="16" thickBot="1" x14ac:dyDescent="0.25">
      <c r="B20" s="9" t="s">
        <v>5</v>
      </c>
      <c r="C20" s="9" t="s">
        <v>6</v>
      </c>
      <c r="D20" s="9" t="s">
        <v>73</v>
      </c>
      <c r="E20" s="9" t="s">
        <v>74</v>
      </c>
      <c r="F20" s="9" t="s">
        <v>75</v>
      </c>
    </row>
    <row r="21" spans="1:6" x14ac:dyDescent="0.2">
      <c r="B21" s="5" t="s">
        <v>19</v>
      </c>
      <c r="C21" s="5" t="s">
        <v>119</v>
      </c>
      <c r="D21" s="11">
        <v>200</v>
      </c>
      <c r="E21" s="11">
        <v>200</v>
      </c>
      <c r="F21" s="5" t="s">
        <v>80</v>
      </c>
    </row>
    <row r="22" spans="1:6" x14ac:dyDescent="0.2">
      <c r="B22" s="5" t="s">
        <v>20</v>
      </c>
      <c r="C22" s="5" t="s">
        <v>120</v>
      </c>
      <c r="D22" s="11">
        <v>50</v>
      </c>
      <c r="E22" s="11">
        <v>50</v>
      </c>
      <c r="F22" s="5" t="s">
        <v>80</v>
      </c>
    </row>
    <row r="23" spans="1:6" x14ac:dyDescent="0.2">
      <c r="B23" s="5" t="s">
        <v>21</v>
      </c>
      <c r="C23" s="5" t="s">
        <v>121</v>
      </c>
      <c r="D23" s="11">
        <v>50</v>
      </c>
      <c r="E23" s="11">
        <v>50</v>
      </c>
      <c r="F23" s="5" t="s">
        <v>80</v>
      </c>
    </row>
    <row r="24" spans="1:6" x14ac:dyDescent="0.2">
      <c r="B24" s="5" t="s">
        <v>22</v>
      </c>
      <c r="C24" s="5" t="s">
        <v>122</v>
      </c>
      <c r="D24" s="11">
        <v>150</v>
      </c>
      <c r="E24" s="11">
        <v>150</v>
      </c>
      <c r="F24" s="5" t="s">
        <v>80</v>
      </c>
    </row>
    <row r="25" spans="1:6" x14ac:dyDescent="0.2">
      <c r="B25" s="5" t="s">
        <v>23</v>
      </c>
      <c r="C25" s="5" t="s">
        <v>123</v>
      </c>
      <c r="D25" s="11">
        <v>150</v>
      </c>
      <c r="E25" s="11">
        <v>150</v>
      </c>
      <c r="F25" s="5" t="s">
        <v>80</v>
      </c>
    </row>
    <row r="26" spans="1:6" x14ac:dyDescent="0.2">
      <c r="B26" s="5" t="s">
        <v>24</v>
      </c>
      <c r="C26" s="5" t="s">
        <v>124</v>
      </c>
      <c r="D26" s="11">
        <v>100</v>
      </c>
      <c r="E26" s="11">
        <v>100</v>
      </c>
      <c r="F26" s="5" t="s">
        <v>80</v>
      </c>
    </row>
    <row r="27" spans="1:6" x14ac:dyDescent="0.2">
      <c r="B27" s="5" t="s">
        <v>25</v>
      </c>
      <c r="C27" s="5" t="s">
        <v>125</v>
      </c>
      <c r="D27" s="11">
        <v>100</v>
      </c>
      <c r="E27" s="11">
        <v>100</v>
      </c>
      <c r="F27" s="5" t="s">
        <v>80</v>
      </c>
    </row>
    <row r="28" spans="1:6" x14ac:dyDescent="0.2">
      <c r="B28" s="5" t="s">
        <v>26</v>
      </c>
      <c r="C28" s="5" t="s">
        <v>126</v>
      </c>
      <c r="D28" s="11">
        <v>100</v>
      </c>
      <c r="E28" s="11">
        <v>100</v>
      </c>
      <c r="F28" s="5" t="s">
        <v>80</v>
      </c>
    </row>
    <row r="29" spans="1:6" x14ac:dyDescent="0.2">
      <c r="B29" s="5" t="s">
        <v>45</v>
      </c>
      <c r="C29" s="5" t="s">
        <v>127</v>
      </c>
      <c r="D29" s="11">
        <v>250</v>
      </c>
      <c r="E29" s="11">
        <v>250</v>
      </c>
      <c r="F29" s="5" t="s">
        <v>80</v>
      </c>
    </row>
    <row r="30" spans="1:6" ht="16" thickBot="1" x14ac:dyDescent="0.25">
      <c r="B30" s="6" t="s">
        <v>46</v>
      </c>
      <c r="C30" s="6" t="s">
        <v>128</v>
      </c>
      <c r="D30" s="10">
        <v>200</v>
      </c>
      <c r="E30" s="10">
        <v>200</v>
      </c>
      <c r="F30" s="6" t="s">
        <v>80</v>
      </c>
    </row>
    <row r="33" spans="1:7" ht="16" thickBot="1" x14ac:dyDescent="0.25">
      <c r="A33" t="s">
        <v>2</v>
      </c>
    </row>
    <row r="34" spans="1:7" ht="16" thickBot="1" x14ac:dyDescent="0.25">
      <c r="B34" s="9" t="s">
        <v>5</v>
      </c>
      <c r="C34" s="9" t="s">
        <v>6</v>
      </c>
      <c r="D34" s="9" t="s">
        <v>76</v>
      </c>
      <c r="E34" s="9" t="s">
        <v>77</v>
      </c>
      <c r="F34" s="9" t="s">
        <v>78</v>
      </c>
      <c r="G34" s="9" t="s">
        <v>79</v>
      </c>
    </row>
    <row r="35" spans="1:7" x14ac:dyDescent="0.2">
      <c r="B35" s="5" t="s">
        <v>47</v>
      </c>
      <c r="C35" s="5" t="s">
        <v>35</v>
      </c>
      <c r="D35" s="11">
        <v>200</v>
      </c>
      <c r="E35" s="5" t="s">
        <v>81</v>
      </c>
      <c r="F35" s="5" t="s">
        <v>82</v>
      </c>
      <c r="G35" s="5">
        <v>0</v>
      </c>
    </row>
    <row r="36" spans="1:7" x14ac:dyDescent="0.2">
      <c r="B36" s="5" t="s">
        <v>48</v>
      </c>
      <c r="C36" s="5" t="s">
        <v>37</v>
      </c>
      <c r="D36" s="11">
        <v>50</v>
      </c>
      <c r="E36" s="5" t="s">
        <v>83</v>
      </c>
      <c r="F36" s="5" t="s">
        <v>84</v>
      </c>
      <c r="G36" s="5">
        <v>150</v>
      </c>
    </row>
    <row r="37" spans="1:7" x14ac:dyDescent="0.2">
      <c r="B37" s="5" t="s">
        <v>49</v>
      </c>
      <c r="C37" s="5" t="s">
        <v>27</v>
      </c>
      <c r="D37" s="11">
        <v>50</v>
      </c>
      <c r="E37" s="5" t="s">
        <v>85</v>
      </c>
      <c r="F37" s="5" t="s">
        <v>84</v>
      </c>
      <c r="G37" s="5">
        <v>150</v>
      </c>
    </row>
    <row r="38" spans="1:7" x14ac:dyDescent="0.2">
      <c r="B38" s="5" t="s">
        <v>50</v>
      </c>
      <c r="C38" s="5" t="s">
        <v>39</v>
      </c>
      <c r="D38" s="11">
        <v>150</v>
      </c>
      <c r="E38" s="5" t="s">
        <v>86</v>
      </c>
      <c r="F38" s="5" t="s">
        <v>84</v>
      </c>
      <c r="G38" s="5">
        <v>50</v>
      </c>
    </row>
    <row r="39" spans="1:7" x14ac:dyDescent="0.2">
      <c r="B39" s="5" t="s">
        <v>51</v>
      </c>
      <c r="C39" s="5" t="s">
        <v>40</v>
      </c>
      <c r="D39" s="11">
        <v>150</v>
      </c>
      <c r="E39" s="5" t="s">
        <v>87</v>
      </c>
      <c r="F39" s="5" t="s">
        <v>84</v>
      </c>
      <c r="G39" s="5">
        <v>50</v>
      </c>
    </row>
    <row r="40" spans="1:7" x14ac:dyDescent="0.2">
      <c r="B40" s="5" t="s">
        <v>52</v>
      </c>
      <c r="C40" s="5" t="s">
        <v>41</v>
      </c>
      <c r="D40" s="11">
        <v>100</v>
      </c>
      <c r="E40" s="5" t="s">
        <v>88</v>
      </c>
      <c r="F40" s="5" t="s">
        <v>82</v>
      </c>
      <c r="G40" s="5">
        <v>0</v>
      </c>
    </row>
    <row r="41" spans="1:7" x14ac:dyDescent="0.2">
      <c r="B41" s="5" t="s">
        <v>53</v>
      </c>
      <c r="C41" s="5" t="s">
        <v>42</v>
      </c>
      <c r="D41" s="11">
        <v>100</v>
      </c>
      <c r="E41" s="5" t="s">
        <v>89</v>
      </c>
      <c r="F41" s="5" t="s">
        <v>82</v>
      </c>
      <c r="G41" s="5">
        <v>0</v>
      </c>
    </row>
    <row r="42" spans="1:7" x14ac:dyDescent="0.2">
      <c r="B42" s="5" t="s">
        <v>54</v>
      </c>
      <c r="C42" s="5" t="s">
        <v>43</v>
      </c>
      <c r="D42" s="11">
        <v>100</v>
      </c>
      <c r="E42" s="5" t="s">
        <v>90</v>
      </c>
      <c r="F42" s="5" t="s">
        <v>84</v>
      </c>
      <c r="G42" s="5">
        <v>100</v>
      </c>
    </row>
    <row r="43" spans="1:7" x14ac:dyDescent="0.2">
      <c r="B43" s="5" t="s">
        <v>55</v>
      </c>
      <c r="C43" s="5" t="s">
        <v>101</v>
      </c>
      <c r="D43" s="11">
        <v>0</v>
      </c>
      <c r="E43" s="5" t="s">
        <v>91</v>
      </c>
      <c r="F43" s="5" t="s">
        <v>82</v>
      </c>
      <c r="G43" s="5">
        <v>0</v>
      </c>
    </row>
    <row r="44" spans="1:7" x14ac:dyDescent="0.2">
      <c r="B44" s="5" t="s">
        <v>56</v>
      </c>
      <c r="C44" s="5" t="s">
        <v>102</v>
      </c>
      <c r="D44" s="11">
        <v>0</v>
      </c>
      <c r="E44" s="5" t="s">
        <v>92</v>
      </c>
      <c r="F44" s="5" t="s">
        <v>82</v>
      </c>
      <c r="G44" s="5">
        <v>0</v>
      </c>
    </row>
    <row r="45" spans="1:7" x14ac:dyDescent="0.2">
      <c r="B45" s="5" t="s">
        <v>57</v>
      </c>
      <c r="C45" s="5" t="s">
        <v>28</v>
      </c>
      <c r="D45" s="11">
        <v>250</v>
      </c>
      <c r="E45" s="5" t="s">
        <v>93</v>
      </c>
      <c r="F45" s="5" t="s">
        <v>84</v>
      </c>
      <c r="G45" s="5">
        <v>50</v>
      </c>
    </row>
    <row r="46" spans="1:7" x14ac:dyDescent="0.2">
      <c r="B46" s="5" t="s">
        <v>58</v>
      </c>
      <c r="C46" s="5" t="s">
        <v>29</v>
      </c>
      <c r="D46" s="11">
        <v>200</v>
      </c>
      <c r="E46" s="5" t="s">
        <v>94</v>
      </c>
      <c r="F46" s="5" t="s">
        <v>82</v>
      </c>
      <c r="G46" s="5">
        <v>0</v>
      </c>
    </row>
    <row r="47" spans="1:7" x14ac:dyDescent="0.2">
      <c r="B47" s="5" t="s">
        <v>59</v>
      </c>
      <c r="C47" s="5" t="s">
        <v>30</v>
      </c>
      <c r="D47" s="11">
        <v>150</v>
      </c>
      <c r="E47" s="5" t="s">
        <v>95</v>
      </c>
      <c r="F47" s="5" t="s">
        <v>82</v>
      </c>
      <c r="G47" s="5">
        <v>0</v>
      </c>
    </row>
    <row r="48" spans="1:7" x14ac:dyDescent="0.2">
      <c r="B48" s="5" t="s">
        <v>60</v>
      </c>
      <c r="C48" s="5" t="s">
        <v>31</v>
      </c>
      <c r="D48" s="11">
        <v>200</v>
      </c>
      <c r="E48" s="5" t="s">
        <v>96</v>
      </c>
      <c r="F48" s="5" t="s">
        <v>82</v>
      </c>
      <c r="G48" s="5">
        <v>0</v>
      </c>
    </row>
    <row r="49" spans="2:7" x14ac:dyDescent="0.2">
      <c r="B49" s="5" t="s">
        <v>61</v>
      </c>
      <c r="C49" s="5" t="s">
        <v>32</v>
      </c>
      <c r="D49" s="11">
        <v>100</v>
      </c>
      <c r="E49" s="5" t="s">
        <v>97</v>
      </c>
      <c r="F49" s="5" t="s">
        <v>82</v>
      </c>
      <c r="G49" s="5">
        <v>0</v>
      </c>
    </row>
    <row r="50" spans="2:7" x14ac:dyDescent="0.2">
      <c r="B50" s="5" t="s">
        <v>62</v>
      </c>
      <c r="C50" s="5" t="s">
        <v>33</v>
      </c>
      <c r="D50" s="11">
        <v>0</v>
      </c>
      <c r="E50" s="5" t="s">
        <v>98</v>
      </c>
      <c r="F50" s="5" t="s">
        <v>82</v>
      </c>
      <c r="G50" s="5">
        <v>0</v>
      </c>
    </row>
    <row r="51" spans="2:7" ht="16" thickBot="1" x14ac:dyDescent="0.25">
      <c r="B51" s="6" t="s">
        <v>63</v>
      </c>
      <c r="C51" s="6" t="s">
        <v>34</v>
      </c>
      <c r="D51" s="10">
        <v>0</v>
      </c>
      <c r="E51" s="6" t="s">
        <v>99</v>
      </c>
      <c r="F51" s="6" t="s">
        <v>82</v>
      </c>
      <c r="G51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BF16-B19E-EB42-A91B-E5E8A7B02B35}">
  <dimension ref="A1:H39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7.664062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3" t="s">
        <v>100</v>
      </c>
    </row>
    <row r="2" spans="1:8" x14ac:dyDescent="0.2">
      <c r="A2" s="3" t="s">
        <v>114</v>
      </c>
    </row>
    <row r="3" spans="1:8" x14ac:dyDescent="0.2">
      <c r="A3" s="3" t="s">
        <v>115</v>
      </c>
    </row>
    <row r="6" spans="1:8" ht="16" thickBot="1" x14ac:dyDescent="0.25">
      <c r="A6" t="s">
        <v>4</v>
      </c>
    </row>
    <row r="7" spans="1:8" x14ac:dyDescent="0.2">
      <c r="B7" s="12"/>
      <c r="C7" s="12"/>
      <c r="D7" s="12" t="s">
        <v>7</v>
      </c>
      <c r="E7" s="12" t="s">
        <v>9</v>
      </c>
      <c r="F7" s="12" t="s">
        <v>1</v>
      </c>
      <c r="G7" s="12" t="s">
        <v>12</v>
      </c>
      <c r="H7" s="12" t="s">
        <v>12</v>
      </c>
    </row>
    <row r="8" spans="1:8" ht="16" thickBot="1" x14ac:dyDescent="0.25">
      <c r="B8" s="13" t="s">
        <v>5</v>
      </c>
      <c r="C8" s="13" t="s">
        <v>6</v>
      </c>
      <c r="D8" s="13" t="s">
        <v>8</v>
      </c>
      <c r="E8" s="13" t="s">
        <v>10</v>
      </c>
      <c r="F8" s="13" t="s">
        <v>11</v>
      </c>
      <c r="G8" s="13" t="s">
        <v>13</v>
      </c>
      <c r="H8" s="13" t="s">
        <v>14</v>
      </c>
    </row>
    <row r="9" spans="1:8" x14ac:dyDescent="0.2">
      <c r="B9" s="5" t="s">
        <v>19</v>
      </c>
      <c r="C9" s="5" t="s">
        <v>119</v>
      </c>
      <c r="D9" s="5">
        <v>200</v>
      </c>
      <c r="E9" s="5">
        <v>0</v>
      </c>
      <c r="F9" s="5">
        <v>1.5</v>
      </c>
      <c r="G9" s="5">
        <v>5.5</v>
      </c>
      <c r="H9" s="5">
        <v>1E+30</v>
      </c>
    </row>
    <row r="10" spans="1:8" x14ac:dyDescent="0.2">
      <c r="B10" s="5" t="s">
        <v>20</v>
      </c>
      <c r="C10" s="5" t="s">
        <v>120</v>
      </c>
      <c r="D10" s="5">
        <v>50</v>
      </c>
      <c r="E10" s="5">
        <v>0</v>
      </c>
      <c r="F10" s="5">
        <v>4</v>
      </c>
      <c r="G10" s="5">
        <v>1E+30</v>
      </c>
      <c r="H10" s="5">
        <v>4.5</v>
      </c>
    </row>
    <row r="11" spans="1:8" x14ac:dyDescent="0.2">
      <c r="B11" s="5" t="s">
        <v>21</v>
      </c>
      <c r="C11" s="5" t="s">
        <v>121</v>
      </c>
      <c r="D11" s="5">
        <v>50</v>
      </c>
      <c r="E11" s="5">
        <v>0</v>
      </c>
      <c r="F11" s="5">
        <v>5</v>
      </c>
      <c r="G11" s="5">
        <v>1E+30</v>
      </c>
      <c r="H11" s="5">
        <v>5.5</v>
      </c>
    </row>
    <row r="12" spans="1:8" x14ac:dyDescent="0.2">
      <c r="B12" s="5" t="s">
        <v>22</v>
      </c>
      <c r="C12" s="5" t="s">
        <v>122</v>
      </c>
      <c r="D12" s="5">
        <v>150</v>
      </c>
      <c r="E12" s="5">
        <v>0</v>
      </c>
      <c r="F12" s="5">
        <v>2</v>
      </c>
      <c r="G12" s="5">
        <v>4.5</v>
      </c>
      <c r="H12" s="5">
        <v>1E+30</v>
      </c>
    </row>
    <row r="13" spans="1:8" x14ac:dyDescent="0.2">
      <c r="B13" s="5" t="s">
        <v>23</v>
      </c>
      <c r="C13" s="5" t="s">
        <v>123</v>
      </c>
      <c r="D13" s="5">
        <v>150</v>
      </c>
      <c r="E13" s="5">
        <v>0</v>
      </c>
      <c r="F13" s="5">
        <v>2.5</v>
      </c>
      <c r="G13" s="5">
        <v>1E+30</v>
      </c>
      <c r="H13" s="5">
        <v>1E+30</v>
      </c>
    </row>
    <row r="14" spans="1:8" x14ac:dyDescent="0.2">
      <c r="B14" s="5" t="s">
        <v>24</v>
      </c>
      <c r="C14" s="5" t="s">
        <v>124</v>
      </c>
      <c r="D14" s="5">
        <v>100</v>
      </c>
      <c r="E14" s="5">
        <v>0</v>
      </c>
      <c r="F14" s="5">
        <v>6</v>
      </c>
      <c r="G14" s="5">
        <v>1E+30</v>
      </c>
      <c r="H14" s="5">
        <v>7</v>
      </c>
    </row>
    <row r="15" spans="1:8" x14ac:dyDescent="0.2">
      <c r="B15" s="5" t="s">
        <v>25</v>
      </c>
      <c r="C15" s="5" t="s">
        <v>125</v>
      </c>
      <c r="D15" s="5">
        <v>100</v>
      </c>
      <c r="E15" s="5">
        <v>0</v>
      </c>
      <c r="F15" s="5">
        <v>2</v>
      </c>
      <c r="G15" s="5">
        <v>7</v>
      </c>
      <c r="H15" s="5">
        <v>1E+30</v>
      </c>
    </row>
    <row r="16" spans="1:8" x14ac:dyDescent="0.2">
      <c r="B16" s="5" t="s">
        <v>26</v>
      </c>
      <c r="C16" s="5" t="s">
        <v>126</v>
      </c>
      <c r="D16" s="5">
        <v>100</v>
      </c>
      <c r="E16" s="5">
        <v>0</v>
      </c>
      <c r="F16" s="5">
        <v>3.5</v>
      </c>
      <c r="G16" s="5">
        <v>1E+30</v>
      </c>
      <c r="H16" s="5">
        <v>1E+30</v>
      </c>
    </row>
    <row r="17" spans="1:8" x14ac:dyDescent="0.2">
      <c r="B17" s="5" t="s">
        <v>45</v>
      </c>
      <c r="C17" s="5" t="s">
        <v>127</v>
      </c>
      <c r="D17" s="5">
        <v>250</v>
      </c>
      <c r="E17" s="5">
        <v>0</v>
      </c>
      <c r="F17" s="5">
        <v>18.5</v>
      </c>
      <c r="G17" s="5">
        <v>1E+30</v>
      </c>
      <c r="H17" s="5">
        <v>4.5</v>
      </c>
    </row>
    <row r="18" spans="1:8" ht="16" thickBot="1" x14ac:dyDescent="0.25">
      <c r="B18" s="6" t="s">
        <v>46</v>
      </c>
      <c r="C18" s="6" t="s">
        <v>128</v>
      </c>
      <c r="D18" s="6">
        <v>200</v>
      </c>
      <c r="E18" s="6">
        <v>0</v>
      </c>
      <c r="F18" s="6">
        <v>16</v>
      </c>
      <c r="G18" s="6">
        <v>4.5</v>
      </c>
      <c r="H18" s="6">
        <v>1E+30</v>
      </c>
    </row>
    <row r="20" spans="1:8" ht="16" thickBot="1" x14ac:dyDescent="0.25">
      <c r="A20" t="s">
        <v>2</v>
      </c>
    </row>
    <row r="21" spans="1:8" x14ac:dyDescent="0.2">
      <c r="B21" s="12"/>
      <c r="C21" s="12"/>
      <c r="D21" s="12" t="s">
        <v>7</v>
      </c>
      <c r="E21" s="12" t="s">
        <v>15</v>
      </c>
      <c r="F21" s="12" t="s">
        <v>17</v>
      </c>
      <c r="G21" s="12" t="s">
        <v>12</v>
      </c>
      <c r="H21" s="12" t="s">
        <v>12</v>
      </c>
    </row>
    <row r="22" spans="1:8" ht="16" thickBot="1" x14ac:dyDescent="0.25">
      <c r="B22" s="13" t="s">
        <v>5</v>
      </c>
      <c r="C22" s="13" t="s">
        <v>6</v>
      </c>
      <c r="D22" s="13" t="s">
        <v>8</v>
      </c>
      <c r="E22" s="13" t="s">
        <v>16</v>
      </c>
      <c r="F22" s="13" t="s">
        <v>18</v>
      </c>
      <c r="G22" s="13" t="s">
        <v>13</v>
      </c>
      <c r="H22" s="13" t="s">
        <v>14</v>
      </c>
    </row>
    <row r="23" spans="1:8" x14ac:dyDescent="0.2">
      <c r="B23" s="5" t="s">
        <v>47</v>
      </c>
      <c r="C23" s="5" t="s">
        <v>35</v>
      </c>
      <c r="D23" s="5">
        <v>200</v>
      </c>
      <c r="E23" s="5">
        <v>-5.5</v>
      </c>
      <c r="F23" s="5">
        <v>200</v>
      </c>
      <c r="G23" s="5">
        <v>50</v>
      </c>
      <c r="H23" s="5">
        <v>150</v>
      </c>
    </row>
    <row r="24" spans="1:8" x14ac:dyDescent="0.2">
      <c r="B24" s="5" t="s">
        <v>48</v>
      </c>
      <c r="C24" s="5" t="s">
        <v>37</v>
      </c>
      <c r="D24" s="5">
        <v>50</v>
      </c>
      <c r="E24" s="5">
        <v>0</v>
      </c>
      <c r="F24" s="5">
        <v>200</v>
      </c>
      <c r="G24" s="5">
        <v>1E+30</v>
      </c>
      <c r="H24" s="5">
        <v>150</v>
      </c>
    </row>
    <row r="25" spans="1:8" x14ac:dyDescent="0.2">
      <c r="B25" s="5" t="s">
        <v>49</v>
      </c>
      <c r="C25" s="5" t="s">
        <v>27</v>
      </c>
      <c r="D25" s="5">
        <v>50</v>
      </c>
      <c r="E25" s="5">
        <v>0</v>
      </c>
      <c r="F25" s="5">
        <v>200</v>
      </c>
      <c r="G25" s="5">
        <v>1E+30</v>
      </c>
      <c r="H25" s="5">
        <v>150</v>
      </c>
    </row>
    <row r="26" spans="1:8" x14ac:dyDescent="0.2">
      <c r="B26" s="5" t="s">
        <v>50</v>
      </c>
      <c r="C26" s="5" t="s">
        <v>39</v>
      </c>
      <c r="D26" s="5">
        <v>150</v>
      </c>
      <c r="E26" s="5">
        <v>0</v>
      </c>
      <c r="F26" s="5">
        <v>200</v>
      </c>
      <c r="G26" s="5">
        <v>1E+30</v>
      </c>
      <c r="H26" s="5">
        <v>50</v>
      </c>
    </row>
    <row r="27" spans="1:8" x14ac:dyDescent="0.2">
      <c r="B27" s="5" t="s">
        <v>51</v>
      </c>
      <c r="C27" s="5" t="s">
        <v>40</v>
      </c>
      <c r="D27" s="5">
        <v>150</v>
      </c>
      <c r="E27" s="5">
        <v>0</v>
      </c>
      <c r="F27" s="5">
        <v>200</v>
      </c>
      <c r="G27" s="5">
        <v>1E+30</v>
      </c>
      <c r="H27" s="5">
        <v>50</v>
      </c>
    </row>
    <row r="28" spans="1:8" x14ac:dyDescent="0.2">
      <c r="B28" s="5" t="s">
        <v>52</v>
      </c>
      <c r="C28" s="5" t="s">
        <v>41</v>
      </c>
      <c r="D28" s="5">
        <v>100</v>
      </c>
      <c r="E28" s="5">
        <v>0</v>
      </c>
      <c r="F28" s="5">
        <v>100</v>
      </c>
      <c r="G28" s="5">
        <v>1E+30</v>
      </c>
      <c r="H28" s="5">
        <v>0</v>
      </c>
    </row>
    <row r="29" spans="1:8" x14ac:dyDescent="0.2">
      <c r="B29" s="5" t="s">
        <v>53</v>
      </c>
      <c r="C29" s="5" t="s">
        <v>42</v>
      </c>
      <c r="D29" s="5">
        <v>100</v>
      </c>
      <c r="E29" s="5">
        <v>-7</v>
      </c>
      <c r="F29" s="5">
        <v>100</v>
      </c>
      <c r="G29" s="5">
        <v>50</v>
      </c>
      <c r="H29" s="5">
        <v>0</v>
      </c>
    </row>
    <row r="30" spans="1:8" x14ac:dyDescent="0.2">
      <c r="B30" s="5" t="s">
        <v>54</v>
      </c>
      <c r="C30" s="5" t="s">
        <v>43</v>
      </c>
      <c r="D30" s="5">
        <v>100</v>
      </c>
      <c r="E30" s="5">
        <v>0</v>
      </c>
      <c r="F30" s="5">
        <v>200</v>
      </c>
      <c r="G30" s="5">
        <v>1E+30</v>
      </c>
      <c r="H30" s="5">
        <v>100</v>
      </c>
    </row>
    <row r="31" spans="1:8" x14ac:dyDescent="0.2">
      <c r="B31" s="5" t="s">
        <v>55</v>
      </c>
      <c r="C31" s="5" t="s">
        <v>101</v>
      </c>
      <c r="D31" s="5">
        <v>0</v>
      </c>
      <c r="E31" s="5">
        <v>18.5</v>
      </c>
      <c r="F31" s="5">
        <v>0</v>
      </c>
      <c r="G31" s="5">
        <v>1E+30</v>
      </c>
      <c r="H31" s="5">
        <v>250</v>
      </c>
    </row>
    <row r="32" spans="1:8" x14ac:dyDescent="0.2">
      <c r="B32" s="5" t="s">
        <v>56</v>
      </c>
      <c r="C32" s="5" t="s">
        <v>102</v>
      </c>
      <c r="D32" s="5">
        <v>0</v>
      </c>
      <c r="E32" s="5">
        <v>16</v>
      </c>
      <c r="F32" s="5">
        <v>0</v>
      </c>
      <c r="G32" s="5">
        <v>1E+30</v>
      </c>
      <c r="H32" s="5">
        <v>200</v>
      </c>
    </row>
    <row r="33" spans="2:8" x14ac:dyDescent="0.2">
      <c r="B33" s="5" t="s">
        <v>57</v>
      </c>
      <c r="C33" s="5" t="s">
        <v>28</v>
      </c>
      <c r="D33" s="5">
        <v>250</v>
      </c>
      <c r="E33" s="5">
        <v>0</v>
      </c>
      <c r="F33" s="5">
        <v>300</v>
      </c>
      <c r="G33" s="5">
        <v>1E+30</v>
      </c>
      <c r="H33" s="5">
        <v>50</v>
      </c>
    </row>
    <row r="34" spans="2:8" x14ac:dyDescent="0.2">
      <c r="B34" s="5" t="s">
        <v>58</v>
      </c>
      <c r="C34" s="5" t="s">
        <v>29</v>
      </c>
      <c r="D34" s="5">
        <v>200</v>
      </c>
      <c r="E34" s="5">
        <v>-4.5</v>
      </c>
      <c r="F34" s="5">
        <v>200</v>
      </c>
      <c r="G34" s="5">
        <v>50</v>
      </c>
      <c r="H34" s="5">
        <v>50</v>
      </c>
    </row>
    <row r="35" spans="2:8" x14ac:dyDescent="0.2">
      <c r="B35" s="5" t="s">
        <v>59</v>
      </c>
      <c r="C35" s="5" t="s">
        <v>30</v>
      </c>
      <c r="D35" s="5">
        <v>150</v>
      </c>
      <c r="E35" s="5">
        <v>28</v>
      </c>
      <c r="F35" s="5">
        <v>150</v>
      </c>
      <c r="G35" s="5">
        <v>50</v>
      </c>
      <c r="H35" s="5">
        <v>50</v>
      </c>
    </row>
    <row r="36" spans="2:8" x14ac:dyDescent="0.2">
      <c r="B36" s="5" t="s">
        <v>60</v>
      </c>
      <c r="C36" s="5" t="s">
        <v>31</v>
      </c>
      <c r="D36" s="5">
        <v>200</v>
      </c>
      <c r="E36" s="5">
        <v>31.5</v>
      </c>
      <c r="F36" s="5">
        <v>200</v>
      </c>
      <c r="G36" s="5">
        <v>0</v>
      </c>
      <c r="H36" s="5">
        <v>50</v>
      </c>
    </row>
    <row r="37" spans="2:8" x14ac:dyDescent="0.2">
      <c r="B37" s="5" t="s">
        <v>61</v>
      </c>
      <c r="C37" s="5" t="s">
        <v>32</v>
      </c>
      <c r="D37" s="5">
        <v>100</v>
      </c>
      <c r="E37" s="5">
        <v>26</v>
      </c>
      <c r="F37" s="5">
        <v>100</v>
      </c>
      <c r="G37" s="5">
        <v>50</v>
      </c>
      <c r="H37" s="5">
        <v>50</v>
      </c>
    </row>
    <row r="38" spans="2:8" x14ac:dyDescent="0.2">
      <c r="B38" s="5" t="s">
        <v>62</v>
      </c>
      <c r="C38" s="5" t="s">
        <v>33</v>
      </c>
      <c r="D38" s="5">
        <v>0</v>
      </c>
      <c r="E38" s="5">
        <v>25.5</v>
      </c>
      <c r="F38" s="5">
        <v>0</v>
      </c>
      <c r="G38" s="5">
        <v>50</v>
      </c>
      <c r="H38" s="5">
        <v>50</v>
      </c>
    </row>
    <row r="39" spans="2:8" ht="16" thickBot="1" x14ac:dyDescent="0.25">
      <c r="B39" s="6" t="s">
        <v>63</v>
      </c>
      <c r="C39" s="6" t="s">
        <v>34</v>
      </c>
      <c r="D39" s="6">
        <v>0</v>
      </c>
      <c r="E39" s="6">
        <v>22.5</v>
      </c>
      <c r="F39" s="6">
        <v>0</v>
      </c>
      <c r="G39" s="6">
        <v>50</v>
      </c>
      <c r="H39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Optimization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Hojjat</dc:creator>
  <cp:lastModifiedBy>Microsoft Office User</cp:lastModifiedBy>
  <dcterms:created xsi:type="dcterms:W3CDTF">2018-03-13T19:13:54Z</dcterms:created>
  <dcterms:modified xsi:type="dcterms:W3CDTF">2020-12-11T23:10:52Z</dcterms:modified>
</cp:coreProperties>
</file>