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elga\OneDrive\Documents\Class Work\Data Science\Homeworks\p8105_hw2_are2132\hw2 data\"/>
    </mc:Choice>
  </mc:AlternateContent>
  <xr:revisionPtr revIDLastSave="0" documentId="13_ncr:1_{09B94CEB-5B6C-4846-B933-B8C23B067374}" xr6:coauthVersionLast="44" xr6:coauthVersionMax="44" xr10:uidLastSave="{00000000-0000-0000-0000-000000000000}"/>
  <bookViews>
    <workbookView xWindow="-110" yWindow="-110" windowWidth="18220" windowHeight="11620" tabRatio="500" activeTab="2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2" i="9" l="1"/>
  <c r="L52" i="9"/>
  <c r="K52" i="9"/>
  <c r="J52" i="9"/>
  <c r="I52" i="9"/>
  <c r="H52" i="9"/>
  <c r="G52" i="9"/>
  <c r="F52" i="9"/>
  <c r="E52" i="9"/>
  <c r="M47" i="9"/>
  <c r="L47" i="9"/>
  <c r="K47" i="9"/>
  <c r="J47" i="9"/>
  <c r="I47" i="9"/>
  <c r="H47" i="9"/>
  <c r="G47" i="9"/>
  <c r="F47" i="9"/>
  <c r="E47" i="9"/>
  <c r="M43" i="9"/>
  <c r="L43" i="9"/>
  <c r="K43" i="9"/>
  <c r="J43" i="9"/>
  <c r="I43" i="9"/>
  <c r="H43" i="9"/>
  <c r="G43" i="9"/>
  <c r="F43" i="9"/>
  <c r="E43" i="9"/>
  <c r="M41" i="9"/>
  <c r="L41" i="9"/>
  <c r="K41" i="9"/>
  <c r="J41" i="9"/>
  <c r="I41" i="9"/>
  <c r="H41" i="9"/>
  <c r="G41" i="9"/>
  <c r="F41" i="9"/>
  <c r="E41" i="9"/>
  <c r="M36" i="9"/>
  <c r="L36" i="9"/>
  <c r="K36" i="9"/>
  <c r="J36" i="9"/>
  <c r="I36" i="9"/>
  <c r="H36" i="9"/>
  <c r="G36" i="9"/>
  <c r="F36" i="9"/>
  <c r="E36" i="9"/>
  <c r="M34" i="9"/>
  <c r="L34" i="9"/>
  <c r="K34" i="9"/>
  <c r="J34" i="9"/>
  <c r="I34" i="9"/>
  <c r="H34" i="9"/>
  <c r="G34" i="9"/>
  <c r="F34" i="9"/>
  <c r="E34" i="9"/>
  <c r="M31" i="9"/>
  <c r="L31" i="9"/>
  <c r="K31" i="9"/>
  <c r="J31" i="9"/>
  <c r="I31" i="9"/>
  <c r="H31" i="9"/>
  <c r="G31" i="9"/>
  <c r="F31" i="9"/>
  <c r="E31" i="9"/>
  <c r="M29" i="9"/>
  <c r="L29" i="9"/>
  <c r="K29" i="9"/>
  <c r="J29" i="9"/>
  <c r="I29" i="9"/>
  <c r="H29" i="9"/>
  <c r="G29" i="9"/>
  <c r="F29" i="9"/>
  <c r="E29" i="9"/>
  <c r="M27" i="9"/>
  <c r="L27" i="9"/>
  <c r="K27" i="9"/>
  <c r="J27" i="9"/>
  <c r="I27" i="9"/>
  <c r="H27" i="9"/>
  <c r="G27" i="9"/>
  <c r="F27" i="9"/>
  <c r="E27" i="9"/>
  <c r="M25" i="9"/>
  <c r="L25" i="9"/>
  <c r="K25" i="9"/>
  <c r="J25" i="9"/>
  <c r="I25" i="9"/>
  <c r="H25" i="9"/>
  <c r="G25" i="9"/>
  <c r="F25" i="9"/>
  <c r="E25" i="9"/>
  <c r="M22" i="9"/>
  <c r="L22" i="9"/>
  <c r="K22" i="9"/>
  <c r="J22" i="9"/>
  <c r="I22" i="9"/>
  <c r="H22" i="9"/>
  <c r="G22" i="9"/>
  <c r="F22" i="9"/>
  <c r="E22" i="9"/>
  <c r="M18" i="9"/>
  <c r="L18" i="9"/>
  <c r="K18" i="9"/>
  <c r="J18" i="9"/>
  <c r="I18" i="9"/>
  <c r="H18" i="9"/>
  <c r="G18" i="9"/>
  <c r="F18" i="9"/>
  <c r="E18" i="9"/>
  <c r="M16" i="9"/>
  <c r="L16" i="9"/>
  <c r="K16" i="9"/>
  <c r="J16" i="9"/>
  <c r="I16" i="9"/>
  <c r="H16" i="9"/>
  <c r="G16" i="9"/>
  <c r="F16" i="9"/>
  <c r="E16" i="9"/>
  <c r="M13" i="9"/>
  <c r="L13" i="9"/>
  <c r="K13" i="9"/>
  <c r="J13" i="9"/>
  <c r="I13" i="9"/>
  <c r="H13" i="9"/>
  <c r="G13" i="9"/>
  <c r="F13" i="9"/>
  <c r="E13" i="9"/>
  <c r="M10" i="9"/>
  <c r="L10" i="9"/>
  <c r="K10" i="9"/>
  <c r="J10" i="9"/>
  <c r="I10" i="9"/>
  <c r="H10" i="9"/>
  <c r="G10" i="9"/>
  <c r="F10" i="9"/>
  <c r="E10" i="9"/>
  <c r="M8" i="9"/>
  <c r="L8" i="9"/>
  <c r="K8" i="9"/>
  <c r="J8" i="9"/>
  <c r="I8" i="9"/>
  <c r="H8" i="9"/>
  <c r="G8" i="9"/>
  <c r="F8" i="9"/>
  <c r="E8" i="9"/>
  <c r="M4" i="9"/>
  <c r="L4" i="9"/>
  <c r="K4" i="9"/>
  <c r="J4" i="9"/>
  <c r="I4" i="9"/>
  <c r="H4" i="9"/>
  <c r="G4" i="9"/>
  <c r="F4" i="9"/>
  <c r="E4" i="9"/>
  <c r="M336" i="3"/>
  <c r="L336" i="3"/>
  <c r="K336" i="3"/>
  <c r="J336" i="3"/>
  <c r="I336" i="3"/>
  <c r="H336" i="3"/>
  <c r="G336" i="3"/>
  <c r="F336" i="3"/>
  <c r="E336" i="3"/>
  <c r="M322" i="3"/>
  <c r="L322" i="3"/>
  <c r="K322" i="3"/>
  <c r="J322" i="3"/>
  <c r="I322" i="3"/>
  <c r="H322" i="3"/>
  <c r="G322" i="3"/>
  <c r="F322" i="3"/>
  <c r="E322" i="3"/>
  <c r="M311" i="3"/>
  <c r="L311" i="3"/>
  <c r="K311" i="3"/>
  <c r="J311" i="3"/>
  <c r="I311" i="3"/>
  <c r="H311" i="3"/>
  <c r="G311" i="3"/>
  <c r="F311" i="3"/>
  <c r="E311" i="3"/>
  <c r="M299" i="3"/>
  <c r="L299" i="3"/>
  <c r="K299" i="3"/>
  <c r="J299" i="3"/>
  <c r="I299" i="3"/>
  <c r="H299" i="3"/>
  <c r="G299" i="3"/>
  <c r="F299" i="3"/>
  <c r="E299" i="3"/>
  <c r="M281" i="3"/>
  <c r="L281" i="3"/>
  <c r="K281" i="3"/>
  <c r="J281" i="3"/>
  <c r="I281" i="3"/>
  <c r="H281" i="3"/>
  <c r="G281" i="3"/>
  <c r="F281" i="3"/>
  <c r="E281" i="3"/>
  <c r="M278" i="3"/>
  <c r="L278" i="3"/>
  <c r="K278" i="3"/>
  <c r="J278" i="3"/>
  <c r="I278" i="3"/>
  <c r="H278" i="3"/>
  <c r="G278" i="3"/>
  <c r="F278" i="3"/>
  <c r="E278" i="3"/>
  <c r="M268" i="3"/>
  <c r="L268" i="3"/>
  <c r="K268" i="3"/>
  <c r="J268" i="3"/>
  <c r="I268" i="3"/>
  <c r="H268" i="3"/>
  <c r="G268" i="3"/>
  <c r="F268" i="3"/>
  <c r="E268" i="3"/>
  <c r="M265" i="3"/>
  <c r="L265" i="3"/>
  <c r="K265" i="3"/>
  <c r="J265" i="3"/>
  <c r="I265" i="3"/>
  <c r="H265" i="3"/>
  <c r="G265" i="3"/>
  <c r="F265" i="3"/>
  <c r="E265" i="3"/>
  <c r="M262" i="3"/>
  <c r="L262" i="3"/>
  <c r="K262" i="3"/>
  <c r="J262" i="3"/>
  <c r="I262" i="3"/>
  <c r="H262" i="3"/>
  <c r="G262" i="3"/>
  <c r="F262" i="3"/>
  <c r="E262" i="3"/>
  <c r="M259" i="3"/>
  <c r="L259" i="3"/>
  <c r="K259" i="3"/>
  <c r="J259" i="3"/>
  <c r="I259" i="3"/>
  <c r="H259" i="3"/>
  <c r="G259" i="3"/>
  <c r="F259" i="3"/>
  <c r="E259" i="3"/>
  <c r="M256" i="3"/>
  <c r="L256" i="3"/>
  <c r="K256" i="3"/>
  <c r="J256" i="3"/>
  <c r="I256" i="3"/>
  <c r="H256" i="3"/>
  <c r="G256" i="3"/>
  <c r="F256" i="3"/>
  <c r="E256" i="3"/>
  <c r="M247" i="3"/>
  <c r="L247" i="3"/>
  <c r="K247" i="3"/>
  <c r="J247" i="3"/>
  <c r="I247" i="3"/>
  <c r="H247" i="3"/>
  <c r="G247" i="3"/>
  <c r="F247" i="3"/>
  <c r="E247" i="3"/>
  <c r="M241" i="3"/>
  <c r="L241" i="3"/>
  <c r="K241" i="3"/>
  <c r="J241" i="3"/>
  <c r="I241" i="3"/>
  <c r="H241" i="3"/>
  <c r="G241" i="3"/>
  <c r="F241" i="3"/>
  <c r="E241" i="3"/>
  <c r="M237" i="3"/>
  <c r="L237" i="3"/>
  <c r="K237" i="3"/>
  <c r="J237" i="3"/>
  <c r="I237" i="3"/>
  <c r="H237" i="3"/>
  <c r="G237" i="3"/>
  <c r="F237" i="3"/>
  <c r="E237" i="3"/>
  <c r="M228" i="3"/>
  <c r="L228" i="3"/>
  <c r="K228" i="3"/>
  <c r="J228" i="3"/>
  <c r="I228" i="3"/>
  <c r="H228" i="3"/>
  <c r="G228" i="3"/>
  <c r="F228" i="3"/>
  <c r="E228" i="3"/>
  <c r="M209" i="3"/>
  <c r="L209" i="3"/>
  <c r="K209" i="3"/>
  <c r="J209" i="3"/>
  <c r="I209" i="3"/>
  <c r="H209" i="3"/>
  <c r="G209" i="3"/>
  <c r="F209" i="3"/>
  <c r="E209" i="3"/>
  <c r="M204" i="3"/>
  <c r="L204" i="3"/>
  <c r="K204" i="3"/>
  <c r="J204" i="3"/>
  <c r="I204" i="3"/>
  <c r="H204" i="3"/>
  <c r="G204" i="3"/>
  <c r="F204" i="3"/>
  <c r="E204" i="3"/>
  <c r="M201" i="3"/>
  <c r="L201" i="3"/>
  <c r="K201" i="3"/>
  <c r="J201" i="3"/>
  <c r="I201" i="3"/>
  <c r="H201" i="3"/>
  <c r="G201" i="3"/>
  <c r="F201" i="3"/>
  <c r="E201" i="3"/>
  <c r="M199" i="3"/>
  <c r="L199" i="3"/>
  <c r="K199" i="3"/>
  <c r="J199" i="3"/>
  <c r="I199" i="3"/>
  <c r="H199" i="3"/>
  <c r="G199" i="3"/>
  <c r="F199" i="3"/>
  <c r="E199" i="3"/>
  <c r="M194" i="3"/>
  <c r="L194" i="3"/>
  <c r="K194" i="3"/>
  <c r="J194" i="3"/>
  <c r="I194" i="3"/>
  <c r="H194" i="3"/>
  <c r="G194" i="3"/>
  <c r="F194" i="3"/>
  <c r="E194" i="3"/>
  <c r="M190" i="3"/>
  <c r="L190" i="3"/>
  <c r="K190" i="3"/>
  <c r="J190" i="3"/>
  <c r="I190" i="3"/>
  <c r="H190" i="3"/>
  <c r="G190" i="3"/>
  <c r="F190" i="3"/>
  <c r="E190" i="3"/>
  <c r="M187" i="3"/>
  <c r="L187" i="3"/>
  <c r="K187" i="3"/>
  <c r="J187" i="3"/>
  <c r="I187" i="3"/>
  <c r="H187" i="3"/>
  <c r="G187" i="3"/>
  <c r="F187" i="3"/>
  <c r="E187" i="3"/>
  <c r="M183" i="3"/>
  <c r="L183" i="3"/>
  <c r="K183" i="3"/>
  <c r="J183" i="3"/>
  <c r="I183" i="3"/>
  <c r="H183" i="3"/>
  <c r="G183" i="3"/>
  <c r="F183" i="3"/>
  <c r="E183" i="3"/>
  <c r="M177" i="3"/>
  <c r="L177" i="3"/>
  <c r="K177" i="3"/>
  <c r="J177" i="3"/>
  <c r="I177" i="3"/>
  <c r="H177" i="3"/>
  <c r="G177" i="3"/>
  <c r="F177" i="3"/>
  <c r="E177" i="3"/>
  <c r="M168" i="3"/>
  <c r="L168" i="3"/>
  <c r="K168" i="3"/>
  <c r="J168" i="3"/>
  <c r="I168" i="3"/>
  <c r="H168" i="3"/>
  <c r="G168" i="3"/>
  <c r="F168" i="3"/>
  <c r="E168" i="3"/>
  <c r="M161" i="3"/>
  <c r="L161" i="3"/>
  <c r="K161" i="3"/>
  <c r="J161" i="3"/>
  <c r="I161" i="3"/>
  <c r="H161" i="3"/>
  <c r="G161" i="3"/>
  <c r="F161" i="3"/>
  <c r="E161" i="3"/>
  <c r="M157" i="3"/>
  <c r="L157" i="3"/>
  <c r="K157" i="3"/>
  <c r="J157" i="3"/>
  <c r="I157" i="3"/>
  <c r="H157" i="3"/>
  <c r="G157" i="3"/>
  <c r="F157" i="3"/>
  <c r="E157" i="3"/>
  <c r="M151" i="3"/>
  <c r="L151" i="3"/>
  <c r="K151" i="3"/>
  <c r="J151" i="3"/>
  <c r="I151" i="3"/>
  <c r="H151" i="3"/>
  <c r="G151" i="3"/>
  <c r="F151" i="3"/>
  <c r="E151" i="3"/>
  <c r="M145" i="3"/>
  <c r="L145" i="3"/>
  <c r="K145" i="3"/>
  <c r="J145" i="3"/>
  <c r="I145" i="3"/>
  <c r="H145" i="3"/>
  <c r="G145" i="3"/>
  <c r="F145" i="3"/>
  <c r="E145" i="3"/>
  <c r="M138" i="3"/>
  <c r="L138" i="3"/>
  <c r="K138" i="3"/>
  <c r="J138" i="3"/>
  <c r="I138" i="3"/>
  <c r="H138" i="3"/>
  <c r="G138" i="3"/>
  <c r="F138" i="3"/>
  <c r="E138" i="3"/>
  <c r="M136" i="3"/>
  <c r="L136" i="3"/>
  <c r="K136" i="3"/>
  <c r="J136" i="3"/>
  <c r="I136" i="3"/>
  <c r="H136" i="3"/>
  <c r="G136" i="3"/>
  <c r="F136" i="3"/>
  <c r="E136" i="3"/>
  <c r="N127" i="3"/>
  <c r="M127" i="3"/>
  <c r="L127" i="3"/>
  <c r="K127" i="3"/>
  <c r="J127" i="3"/>
  <c r="I127" i="3"/>
  <c r="H127" i="3"/>
  <c r="G127" i="3"/>
  <c r="F127" i="3"/>
  <c r="E127" i="3"/>
  <c r="M125" i="3"/>
  <c r="L125" i="3"/>
  <c r="K125" i="3"/>
  <c r="J125" i="3"/>
  <c r="I125" i="3"/>
  <c r="H125" i="3"/>
  <c r="G125" i="3"/>
  <c r="F125" i="3"/>
  <c r="E125" i="3"/>
  <c r="M121" i="3"/>
  <c r="L121" i="3"/>
  <c r="K121" i="3"/>
  <c r="J121" i="3"/>
  <c r="I121" i="3"/>
  <c r="H121" i="3"/>
  <c r="G121" i="3"/>
  <c r="F121" i="3"/>
  <c r="E121" i="3"/>
  <c r="M115" i="3"/>
  <c r="L115" i="3"/>
  <c r="K115" i="3"/>
  <c r="J115" i="3"/>
  <c r="I115" i="3"/>
  <c r="H115" i="3"/>
  <c r="G115" i="3"/>
  <c r="F115" i="3"/>
  <c r="E115" i="3"/>
  <c r="M108" i="3"/>
  <c r="L108" i="3"/>
  <c r="K108" i="3"/>
  <c r="J108" i="3"/>
  <c r="I108" i="3"/>
  <c r="H108" i="3"/>
  <c r="G108" i="3"/>
  <c r="F108" i="3"/>
  <c r="E108" i="3"/>
  <c r="M101" i="3"/>
  <c r="L101" i="3"/>
  <c r="K101" i="3"/>
  <c r="J101" i="3"/>
  <c r="I101" i="3"/>
  <c r="H101" i="3"/>
  <c r="G101" i="3"/>
  <c r="F101" i="3"/>
  <c r="E101" i="3"/>
  <c r="M79" i="3"/>
  <c r="L79" i="3"/>
  <c r="K79" i="3"/>
  <c r="J79" i="3"/>
  <c r="I79" i="3"/>
  <c r="H79" i="3"/>
  <c r="G79" i="3"/>
  <c r="F79" i="3"/>
  <c r="E79" i="3"/>
  <c r="M72" i="3"/>
  <c r="L72" i="3"/>
  <c r="K72" i="3"/>
  <c r="J72" i="3"/>
  <c r="I72" i="3"/>
  <c r="H72" i="3"/>
  <c r="G72" i="3"/>
  <c r="F72" i="3"/>
  <c r="E72" i="3"/>
  <c r="M63" i="3"/>
  <c r="L63" i="3"/>
  <c r="K63" i="3"/>
  <c r="J63" i="3"/>
  <c r="I63" i="3"/>
  <c r="H63" i="3"/>
  <c r="G63" i="3"/>
  <c r="F63" i="3"/>
  <c r="E63" i="3"/>
  <c r="M59" i="3"/>
  <c r="L59" i="3"/>
  <c r="K59" i="3"/>
  <c r="J59" i="3"/>
  <c r="I59" i="3"/>
  <c r="H59" i="3"/>
  <c r="G59" i="3"/>
  <c r="F59" i="3"/>
  <c r="E59" i="3"/>
  <c r="N57" i="3"/>
  <c r="M57" i="3"/>
  <c r="L57" i="3"/>
  <c r="K57" i="3"/>
  <c r="J57" i="3"/>
  <c r="I57" i="3"/>
  <c r="H57" i="3"/>
  <c r="G57" i="3"/>
  <c r="F57" i="3"/>
  <c r="E57" i="3"/>
  <c r="N53" i="3"/>
  <c r="M53" i="3"/>
  <c r="L53" i="3"/>
  <c r="K53" i="3"/>
  <c r="J53" i="3"/>
  <c r="I53" i="3"/>
  <c r="H53" i="3"/>
  <c r="G53" i="3"/>
  <c r="F53" i="3"/>
  <c r="E53" i="3"/>
  <c r="N49" i="3"/>
  <c r="M49" i="3"/>
  <c r="L49" i="3"/>
  <c r="K49" i="3"/>
  <c r="J49" i="3"/>
  <c r="I49" i="3"/>
  <c r="H49" i="3"/>
  <c r="G49" i="3"/>
  <c r="F49" i="3"/>
  <c r="E49" i="3"/>
  <c r="N44" i="3"/>
  <c r="M44" i="3"/>
  <c r="L44" i="3"/>
  <c r="K44" i="3"/>
  <c r="J44" i="3"/>
  <c r="I44" i="3"/>
  <c r="H44" i="3"/>
  <c r="G44" i="3"/>
  <c r="F44" i="3"/>
  <c r="E44" i="3"/>
  <c r="N38" i="3"/>
  <c r="M38" i="3"/>
  <c r="L38" i="3"/>
  <c r="K38" i="3"/>
  <c r="J38" i="3"/>
  <c r="I38" i="3"/>
  <c r="H38" i="3"/>
  <c r="G38" i="3"/>
  <c r="F38" i="3"/>
  <c r="E38" i="3"/>
  <c r="N34" i="3"/>
  <c r="M34" i="3"/>
  <c r="L34" i="3"/>
  <c r="K34" i="3"/>
  <c r="J34" i="3"/>
  <c r="I34" i="3"/>
  <c r="H34" i="3"/>
  <c r="G34" i="3"/>
  <c r="F34" i="3"/>
  <c r="E34" i="3"/>
  <c r="N28" i="3"/>
  <c r="M28" i="3"/>
  <c r="L28" i="3"/>
  <c r="K28" i="3"/>
  <c r="J28" i="3"/>
  <c r="I28" i="3"/>
  <c r="H28" i="3"/>
  <c r="G28" i="3"/>
  <c r="F28" i="3"/>
  <c r="E28" i="3"/>
  <c r="N20" i="3"/>
  <c r="M20" i="3"/>
  <c r="L20" i="3"/>
  <c r="K20" i="3"/>
  <c r="J20" i="3"/>
  <c r="I20" i="3"/>
  <c r="H20" i="3"/>
  <c r="G20" i="3"/>
  <c r="F20" i="3"/>
  <c r="E20" i="3"/>
  <c r="N10" i="3"/>
  <c r="M10" i="3"/>
  <c r="L10" i="3"/>
  <c r="K10" i="3"/>
  <c r="J10" i="3"/>
  <c r="I10" i="3"/>
  <c r="H10" i="3"/>
  <c r="G10" i="3"/>
  <c r="F10" i="3"/>
  <c r="E10" i="3"/>
  <c r="H53" i="9" l="1"/>
  <c r="L53" i="9"/>
  <c r="G53" i="9"/>
  <c r="K53" i="9"/>
  <c r="F337" i="3"/>
  <c r="J337" i="3"/>
  <c r="G337" i="3"/>
  <c r="H337" i="3"/>
  <c r="L337" i="3"/>
  <c r="K337" i="3"/>
  <c r="E337" i="3"/>
  <c r="I337" i="3"/>
  <c r="M337" i="3"/>
  <c r="I53" i="9"/>
  <c r="J53" i="9"/>
  <c r="E53" i="9"/>
  <c r="M53" i="9"/>
  <c r="F53" i="9"/>
  <c r="N44" i="9"/>
  <c r="N45" i="9"/>
  <c r="N46" i="9"/>
  <c r="N48" i="9"/>
  <c r="N49" i="9"/>
  <c r="N50" i="9"/>
  <c r="N51" i="9"/>
  <c r="N310" i="3"/>
  <c r="N312" i="3"/>
  <c r="N313" i="3"/>
  <c r="N314" i="3"/>
  <c r="N315" i="3"/>
  <c r="N316" i="3"/>
  <c r="N317" i="3"/>
  <c r="N318" i="3"/>
  <c r="N319" i="3"/>
  <c r="N320" i="3"/>
  <c r="N321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 l="1"/>
  <c r="N322" i="3"/>
  <c r="N47" i="9"/>
  <c r="N52" i="9"/>
  <c r="N40" i="9"/>
  <c r="N42" i="9"/>
  <c r="N43" i="9" s="1"/>
  <c r="N298" i="3"/>
  <c r="N300" i="3"/>
  <c r="N301" i="3"/>
  <c r="N302" i="3"/>
  <c r="N303" i="3"/>
  <c r="N304" i="3"/>
  <c r="N305" i="3"/>
  <c r="N306" i="3"/>
  <c r="N307" i="3"/>
  <c r="N308" i="3"/>
  <c r="N309" i="3"/>
  <c r="N311" i="3" l="1"/>
  <c r="N32" i="9"/>
  <c r="N33" i="9"/>
  <c r="N35" i="9"/>
  <c r="N36" i="9" s="1"/>
  <c r="N37" i="9"/>
  <c r="N38" i="9"/>
  <c r="N39" i="9"/>
  <c r="N267" i="3"/>
  <c r="N269" i="3"/>
  <c r="N270" i="3"/>
  <c r="N271" i="3"/>
  <c r="N272" i="3"/>
  <c r="N273" i="3"/>
  <c r="N274" i="3"/>
  <c r="N275" i="3"/>
  <c r="N276" i="3"/>
  <c r="N277" i="3"/>
  <c r="N279" i="3"/>
  <c r="N280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9" i="3" l="1"/>
  <c r="N281" i="3"/>
  <c r="N34" i="9"/>
  <c r="N278" i="3"/>
  <c r="N41" i="9"/>
  <c r="B15" i="10"/>
  <c r="N30" i="9"/>
  <c r="N31" i="9" s="1"/>
  <c r="N266" i="3"/>
  <c r="N268" i="3" s="1"/>
  <c r="N28" i="9" l="1"/>
  <c r="N29" i="9" s="1"/>
  <c r="N260" i="3"/>
  <c r="N261" i="3"/>
  <c r="N263" i="3"/>
  <c r="N265" i="3" s="1"/>
  <c r="N264" i="3"/>
  <c r="N58" i="3"/>
  <c r="N60" i="3"/>
  <c r="N61" i="3"/>
  <c r="N62" i="3"/>
  <c r="N64" i="3"/>
  <c r="N65" i="3"/>
  <c r="N66" i="3"/>
  <c r="N67" i="3"/>
  <c r="N68" i="3"/>
  <c r="N71" i="3"/>
  <c r="N73" i="3"/>
  <c r="N74" i="3"/>
  <c r="N75" i="3"/>
  <c r="N76" i="3"/>
  <c r="N77" i="3"/>
  <c r="N78" i="3"/>
  <c r="N80" i="3"/>
  <c r="N81" i="3"/>
  <c r="N82" i="3"/>
  <c r="N83" i="3"/>
  <c r="N84" i="3"/>
  <c r="N86" i="3"/>
  <c r="N93" i="3"/>
  <c r="N94" i="3"/>
  <c r="N95" i="3"/>
  <c r="N96" i="3"/>
  <c r="N97" i="3"/>
  <c r="N98" i="3"/>
  <c r="N99" i="3"/>
  <c r="N100" i="3"/>
  <c r="N102" i="3"/>
  <c r="N103" i="3"/>
  <c r="N104" i="3"/>
  <c r="N105" i="3"/>
  <c r="N106" i="3"/>
  <c r="N107" i="3"/>
  <c r="N109" i="3"/>
  <c r="N110" i="3"/>
  <c r="N111" i="3"/>
  <c r="N112" i="3"/>
  <c r="N120" i="3"/>
  <c r="N121" i="3" s="1"/>
  <c r="N123" i="3"/>
  <c r="N124" i="3"/>
  <c r="N130" i="3"/>
  <c r="N131" i="3"/>
  <c r="N132" i="3"/>
  <c r="N133" i="3"/>
  <c r="N134" i="3"/>
  <c r="N135" i="3"/>
  <c r="N137" i="3"/>
  <c r="N138" i="3" s="1"/>
  <c r="N139" i="3"/>
  <c r="N140" i="3"/>
  <c r="N141" i="3"/>
  <c r="N142" i="3"/>
  <c r="N143" i="3"/>
  <c r="N144" i="3"/>
  <c r="N146" i="3"/>
  <c r="N147" i="3"/>
  <c r="N148" i="3"/>
  <c r="N149" i="3"/>
  <c r="N150" i="3"/>
  <c r="N152" i="3"/>
  <c r="N153" i="3"/>
  <c r="N154" i="3"/>
  <c r="N155" i="3"/>
  <c r="N156" i="3"/>
  <c r="N158" i="3"/>
  <c r="N161" i="3" s="1"/>
  <c r="N159" i="3"/>
  <c r="N160" i="3"/>
  <c r="N162" i="3"/>
  <c r="N163" i="3"/>
  <c r="N164" i="3"/>
  <c r="N165" i="3"/>
  <c r="N166" i="3"/>
  <c r="N167" i="3"/>
  <c r="N169" i="3"/>
  <c r="N170" i="3"/>
  <c r="N171" i="3"/>
  <c r="N172" i="3"/>
  <c r="N173" i="3"/>
  <c r="N174" i="3"/>
  <c r="N175" i="3"/>
  <c r="N176" i="3"/>
  <c r="N178" i="3"/>
  <c r="N179" i="3"/>
  <c r="N180" i="3"/>
  <c r="N181" i="3"/>
  <c r="N182" i="3"/>
  <c r="N184" i="3"/>
  <c r="N185" i="3"/>
  <c r="N186" i="3"/>
  <c r="N188" i="3"/>
  <c r="N189" i="3"/>
  <c r="N191" i="3"/>
  <c r="N192" i="3"/>
  <c r="N193" i="3"/>
  <c r="N195" i="3"/>
  <c r="N196" i="3"/>
  <c r="N197" i="3"/>
  <c r="N198" i="3"/>
  <c r="N200" i="3"/>
  <c r="N201" i="3" s="1"/>
  <c r="N202" i="3"/>
  <c r="N203" i="3"/>
  <c r="N205" i="3"/>
  <c r="N206" i="3"/>
  <c r="N207" i="3"/>
  <c r="N208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9" i="3"/>
  <c r="N230" i="3"/>
  <c r="N231" i="3"/>
  <c r="N232" i="3"/>
  <c r="N233" i="3"/>
  <c r="N234" i="3"/>
  <c r="N235" i="3"/>
  <c r="N236" i="3"/>
  <c r="N238" i="3"/>
  <c r="N239" i="3"/>
  <c r="N240" i="3"/>
  <c r="N242" i="3"/>
  <c r="N243" i="3"/>
  <c r="N244" i="3"/>
  <c r="N245" i="3"/>
  <c r="N246" i="3"/>
  <c r="N248" i="3"/>
  <c r="N249" i="3"/>
  <c r="N250" i="3"/>
  <c r="N251" i="3"/>
  <c r="N252" i="3"/>
  <c r="N253" i="3"/>
  <c r="N254" i="3"/>
  <c r="N255" i="3"/>
  <c r="N257" i="3"/>
  <c r="N258" i="3"/>
  <c r="N2" i="9"/>
  <c r="N3" i="9"/>
  <c r="N5" i="9"/>
  <c r="N6" i="9"/>
  <c r="N7" i="9"/>
  <c r="N9" i="9"/>
  <c r="N10" i="9" s="1"/>
  <c r="N11" i="9"/>
  <c r="N12" i="9"/>
  <c r="N14" i="9"/>
  <c r="N15" i="9"/>
  <c r="N17" i="9"/>
  <c r="N18" i="9" s="1"/>
  <c r="N19" i="9"/>
  <c r="N22" i="9" s="1"/>
  <c r="N20" i="9"/>
  <c r="N21" i="9"/>
  <c r="N23" i="9"/>
  <c r="N24" i="9"/>
  <c r="N26" i="9"/>
  <c r="N27" i="9" s="1"/>
  <c r="B15" i="8"/>
  <c r="B15" i="6"/>
  <c r="B15" i="4"/>
  <c r="B15" i="2"/>
  <c r="N199" i="3" l="1"/>
  <c r="N187" i="3"/>
  <c r="N151" i="3"/>
  <c r="N115" i="3"/>
  <c r="N101" i="3"/>
  <c r="N72" i="3"/>
  <c r="N59" i="3"/>
  <c r="N262" i="3"/>
  <c r="N145" i="3"/>
  <c r="N108" i="3"/>
  <c r="N79" i="3"/>
  <c r="N25" i="9"/>
  <c r="N13" i="9"/>
  <c r="N8" i="9"/>
  <c r="N259" i="3"/>
  <c r="N256" i="3"/>
  <c r="N241" i="3"/>
  <c r="N237" i="3"/>
  <c r="N204" i="3"/>
  <c r="N194" i="3"/>
  <c r="N168" i="3"/>
  <c r="N157" i="3"/>
  <c r="N125" i="3"/>
  <c r="N63" i="3"/>
  <c r="N247" i="3"/>
  <c r="N16" i="9"/>
  <c r="N4" i="9"/>
  <c r="N53" i="9" s="1"/>
  <c r="N228" i="3"/>
  <c r="N209" i="3"/>
  <c r="N190" i="3"/>
  <c r="N183" i="3"/>
  <c r="N177" i="3"/>
  <c r="N136" i="3"/>
  <c r="N337" i="3" l="1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<sst xmlns="http://schemas.openxmlformats.org/spreadsheetml/2006/main" count="451" uniqueCount="48">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</sst>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8"/>
  <sheetViews>
    <sheetView workbookViewId="0">
      <pane ySplit="1" topLeftCell="A29" activePane="bottomLeft" state="frozen"/>
      <selection activeCell="A2" sqref="A2"/>
      <selection pane="bottomLeft" activeCell="M3" sqref="M3"/>
    </sheetView>
  </sheetViews>
  <sheetFormatPr defaultColWidth="10.83203125" defaultRowHeight="15.5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s="50" customFormat="1">
      <c r="A1" s="26" t="s">
        <v>0</v>
      </c>
      <c r="B1" s="26" t="s">
        <v>10</v>
      </c>
      <c r="C1" s="27" t="s">
        <v>29</v>
      </c>
      <c r="D1" s="26" t="s">
        <v>1</v>
      </c>
      <c r="E1" s="22" t="s">
        <v>8</v>
      </c>
      <c r="F1" s="18" t="s">
        <v>9</v>
      </c>
      <c r="G1" s="28" t="s">
        <v>2</v>
      </c>
      <c r="H1" s="28" t="s">
        <v>3</v>
      </c>
      <c r="I1" s="28" t="s">
        <v>4</v>
      </c>
      <c r="J1" s="28" t="s">
        <v>5</v>
      </c>
      <c r="K1" s="28" t="s">
        <v>6</v>
      </c>
      <c r="L1" s="28" t="s">
        <v>7</v>
      </c>
      <c r="M1" s="28" t="s">
        <v>19</v>
      </c>
      <c r="N1" s="18" t="s">
        <v>24</v>
      </c>
      <c r="O1" s="49"/>
    </row>
    <row r="2" spans="1:15" outlineLevel="2">
      <c r="A2" s="29">
        <v>1</v>
      </c>
      <c r="B2" s="29" t="s">
        <v>11</v>
      </c>
      <c r="C2" s="30">
        <v>2014</v>
      </c>
      <c r="D2" s="31">
        <v>41775</v>
      </c>
      <c r="E2" s="32">
        <v>4.3099999999999996</v>
      </c>
      <c r="F2" s="33">
        <v>18</v>
      </c>
      <c r="G2" s="34">
        <v>1450</v>
      </c>
      <c r="H2" s="34">
        <v>1820</v>
      </c>
      <c r="I2" s="34">
        <v>126000</v>
      </c>
      <c r="J2" s="34">
        <v>72</v>
      </c>
      <c r="K2" s="34">
        <v>584</v>
      </c>
      <c r="L2" s="34">
        <v>1162</v>
      </c>
      <c r="M2" s="33">
        <v>7.1999999999999993</v>
      </c>
      <c r="N2" s="14">
        <v>0</v>
      </c>
    </row>
    <row r="3" spans="1:15" s="52" customFormat="1" outlineLevel="2">
      <c r="A3" s="29">
        <v>2</v>
      </c>
      <c r="B3" s="29" t="s">
        <v>11</v>
      </c>
      <c r="C3" s="30">
        <v>2014</v>
      </c>
      <c r="D3" s="31">
        <v>41775</v>
      </c>
      <c r="E3" s="32">
        <v>2.74</v>
      </c>
      <c r="F3" s="33">
        <v>13</v>
      </c>
      <c r="G3" s="34">
        <v>1120</v>
      </c>
      <c r="H3" s="34">
        <v>1030</v>
      </c>
      <c r="I3" s="34">
        <v>91000</v>
      </c>
      <c r="J3" s="34">
        <v>42</v>
      </c>
      <c r="K3" s="34">
        <v>496</v>
      </c>
      <c r="L3" s="34">
        <v>874</v>
      </c>
      <c r="M3" s="33">
        <v>5.2</v>
      </c>
      <c r="N3" s="33">
        <v>0</v>
      </c>
      <c r="O3" s="51"/>
    </row>
    <row r="4" spans="1:15" outlineLevel="2">
      <c r="A4" s="29">
        <v>3</v>
      </c>
      <c r="B4" s="29" t="s">
        <v>12</v>
      </c>
      <c r="C4" s="30">
        <v>2014</v>
      </c>
      <c r="D4" s="31">
        <v>41775</v>
      </c>
      <c r="E4" s="32">
        <v>3.45</v>
      </c>
      <c r="F4" s="33">
        <v>15</v>
      </c>
      <c r="G4" s="34">
        <v>2450</v>
      </c>
      <c r="H4" s="34">
        <v>3100</v>
      </c>
      <c r="I4" s="34">
        <v>105000</v>
      </c>
      <c r="J4" s="34">
        <v>50</v>
      </c>
      <c r="K4" s="34">
        <v>1080</v>
      </c>
      <c r="L4" s="34">
        <v>2032</v>
      </c>
      <c r="M4" s="33">
        <v>6</v>
      </c>
      <c r="N4" s="14">
        <v>0</v>
      </c>
    </row>
    <row r="5" spans="1:15" outlineLevel="2">
      <c r="A5" s="29">
        <v>4</v>
      </c>
      <c r="B5" s="29" t="s">
        <v>12</v>
      </c>
      <c r="C5" s="30">
        <v>2014</v>
      </c>
      <c r="D5" s="31">
        <v>41776</v>
      </c>
      <c r="E5" s="32">
        <v>3.1</v>
      </c>
      <c r="F5" s="33">
        <v>15</v>
      </c>
      <c r="G5" s="34">
        <v>2380</v>
      </c>
      <c r="H5" s="34">
        <v>2730</v>
      </c>
      <c r="I5" s="34">
        <v>100000</v>
      </c>
      <c r="J5" s="34">
        <v>52</v>
      </c>
      <c r="K5" s="34">
        <v>896</v>
      </c>
      <c r="L5" s="34">
        <v>1971</v>
      </c>
      <c r="M5" s="33">
        <v>6</v>
      </c>
      <c r="N5" s="14">
        <v>0</v>
      </c>
    </row>
    <row r="6" spans="1:15" outlineLevel="2">
      <c r="A6" s="29">
        <v>5</v>
      </c>
      <c r="B6" s="29" t="s">
        <v>12</v>
      </c>
      <c r="C6" s="30">
        <v>2014</v>
      </c>
      <c r="D6" s="31">
        <v>41776</v>
      </c>
      <c r="E6" s="32">
        <v>4.0599999999999996</v>
      </c>
      <c r="F6" s="33">
        <v>18</v>
      </c>
      <c r="G6" s="34">
        <v>980</v>
      </c>
      <c r="H6" s="34">
        <v>870</v>
      </c>
      <c r="I6" s="34">
        <v>120000</v>
      </c>
      <c r="J6" s="34">
        <v>72</v>
      </c>
      <c r="K6" s="34">
        <v>368</v>
      </c>
      <c r="L6" s="34">
        <v>753</v>
      </c>
      <c r="M6" s="33">
        <v>7.1999999999999993</v>
      </c>
      <c r="N6" s="14">
        <v>0</v>
      </c>
    </row>
    <row r="7" spans="1:15" outlineLevel="2">
      <c r="A7" s="29">
        <v>6</v>
      </c>
      <c r="B7" s="29" t="s">
        <v>12</v>
      </c>
      <c r="C7" s="30">
        <v>2014</v>
      </c>
      <c r="D7" s="31">
        <v>41779</v>
      </c>
      <c r="E7" s="32">
        <v>2.71</v>
      </c>
      <c r="F7" s="33">
        <v>13</v>
      </c>
      <c r="G7" s="34">
        <v>1430</v>
      </c>
      <c r="H7" s="34">
        <v>2140</v>
      </c>
      <c r="I7" s="34">
        <v>90000</v>
      </c>
      <c r="J7" s="34">
        <v>46</v>
      </c>
      <c r="K7" s="34">
        <v>672</v>
      </c>
      <c r="L7" s="34">
        <v>1144</v>
      </c>
      <c r="M7" s="33">
        <v>5.2</v>
      </c>
      <c r="N7" s="14">
        <v>0</v>
      </c>
    </row>
    <row r="8" spans="1:15" outlineLevel="2">
      <c r="A8" s="29">
        <v>7</v>
      </c>
      <c r="B8" s="29" t="s">
        <v>12</v>
      </c>
      <c r="C8" s="30">
        <v>2014</v>
      </c>
      <c r="D8" s="31">
        <v>41780</v>
      </c>
      <c r="E8" s="32">
        <v>1.91</v>
      </c>
      <c r="F8" s="33">
        <v>8</v>
      </c>
      <c r="G8" s="34">
        <v>910</v>
      </c>
      <c r="H8" s="34">
        <v>1090</v>
      </c>
      <c r="I8" s="34">
        <v>56000</v>
      </c>
      <c r="J8" s="34">
        <v>32</v>
      </c>
      <c r="K8" s="34">
        <v>416</v>
      </c>
      <c r="L8" s="34">
        <v>692</v>
      </c>
      <c r="M8" s="33">
        <v>3.2</v>
      </c>
      <c r="N8" s="14">
        <v>0</v>
      </c>
    </row>
    <row r="9" spans="1:15" outlineLevel="2">
      <c r="A9" s="29">
        <v>8</v>
      </c>
      <c r="B9" s="29" t="s">
        <v>12</v>
      </c>
      <c r="C9" s="30">
        <v>2014</v>
      </c>
      <c r="D9" s="31">
        <v>41787</v>
      </c>
      <c r="E9" s="32">
        <v>3.7</v>
      </c>
      <c r="F9" s="33">
        <v>16</v>
      </c>
      <c r="G9" s="34">
        <v>3580</v>
      </c>
      <c r="H9" s="34">
        <v>4310</v>
      </c>
      <c r="I9" s="34">
        <v>112000</v>
      </c>
      <c r="J9" s="34">
        <v>58</v>
      </c>
      <c r="K9" s="34">
        <v>1552</v>
      </c>
      <c r="L9" s="34">
        <v>3015</v>
      </c>
      <c r="M9" s="33">
        <v>6.4</v>
      </c>
      <c r="N9" s="14">
        <v>0</v>
      </c>
    </row>
    <row r="10" spans="1:15" s="50" customFormat="1" outlineLevel="1">
      <c r="A10" s="26"/>
      <c r="B10" s="26" t="s">
        <v>33</v>
      </c>
      <c r="C10" s="27"/>
      <c r="D10" s="86"/>
      <c r="E10" s="22">
        <f t="shared" ref="E10:N10" si="0">SUBTOTAL(9,E2:E9)</f>
        <v>25.98</v>
      </c>
      <c r="F10" s="18">
        <f t="shared" si="0"/>
        <v>116</v>
      </c>
      <c r="G10" s="28">
        <f t="shared" si="0"/>
        <v>14300</v>
      </c>
      <c r="H10" s="28">
        <f t="shared" si="0"/>
        <v>17090</v>
      </c>
      <c r="I10" s="28">
        <f t="shared" si="0"/>
        <v>800000</v>
      </c>
      <c r="J10" s="28">
        <f t="shared" si="0"/>
        <v>424</v>
      </c>
      <c r="K10" s="28">
        <f t="shared" si="0"/>
        <v>6064</v>
      </c>
      <c r="L10" s="28">
        <f t="shared" si="0"/>
        <v>11643</v>
      </c>
      <c r="M10" s="18">
        <f t="shared" si="0"/>
        <v>46.4</v>
      </c>
      <c r="N10" s="18">
        <f t="shared" si="0"/>
        <v>0</v>
      </c>
      <c r="O10" s="49"/>
    </row>
    <row r="11" spans="1:15" s="52" customFormat="1" outlineLevel="2">
      <c r="A11" s="29">
        <v>9</v>
      </c>
      <c r="B11" s="29" t="s">
        <v>13</v>
      </c>
      <c r="C11" s="30">
        <v>2014</v>
      </c>
      <c r="D11" s="31">
        <v>41795</v>
      </c>
      <c r="E11" s="32">
        <v>2.52</v>
      </c>
      <c r="F11" s="33">
        <v>14</v>
      </c>
      <c r="G11" s="34">
        <v>2400</v>
      </c>
      <c r="H11" s="34">
        <v>2790</v>
      </c>
      <c r="I11" s="34">
        <v>98000</v>
      </c>
      <c r="J11" s="34">
        <v>49</v>
      </c>
      <c r="K11" s="34">
        <v>984</v>
      </c>
      <c r="L11" s="34">
        <v>1988</v>
      </c>
      <c r="M11" s="33">
        <v>5.6</v>
      </c>
      <c r="N11" s="33">
        <v>0</v>
      </c>
      <c r="O11" s="51"/>
    </row>
    <row r="12" spans="1:15" s="52" customFormat="1" outlineLevel="2">
      <c r="A12" s="29">
        <v>10</v>
      </c>
      <c r="B12" s="29" t="s">
        <v>13</v>
      </c>
      <c r="C12" s="30">
        <v>2014</v>
      </c>
      <c r="D12" s="31">
        <v>41801</v>
      </c>
      <c r="E12" s="32">
        <v>3.76</v>
      </c>
      <c r="F12" s="33">
        <v>18</v>
      </c>
      <c r="G12" s="34">
        <v>1340</v>
      </c>
      <c r="H12" s="34">
        <v>1730</v>
      </c>
      <c r="I12" s="34">
        <v>130000</v>
      </c>
      <c r="J12" s="34">
        <v>75</v>
      </c>
      <c r="K12" s="34">
        <v>448</v>
      </c>
      <c r="L12" s="34">
        <v>1066</v>
      </c>
      <c r="M12" s="33">
        <v>7.1999999999999993</v>
      </c>
      <c r="N12" s="33">
        <v>0</v>
      </c>
      <c r="O12" s="51"/>
    </row>
    <row r="13" spans="1:15" s="52" customFormat="1" outlineLevel="2">
      <c r="A13" s="29">
        <v>11</v>
      </c>
      <c r="B13" s="29" t="s">
        <v>13</v>
      </c>
      <c r="C13" s="30">
        <v>2014</v>
      </c>
      <c r="D13" s="31">
        <v>41801</v>
      </c>
      <c r="E13" s="32">
        <v>3.43</v>
      </c>
      <c r="F13" s="33">
        <v>15</v>
      </c>
      <c r="G13" s="34">
        <v>740</v>
      </c>
      <c r="H13" s="34">
        <v>869</v>
      </c>
      <c r="I13" s="34">
        <v>110000</v>
      </c>
      <c r="J13" s="34">
        <v>38</v>
      </c>
      <c r="K13" s="34">
        <v>344</v>
      </c>
      <c r="L13" s="34">
        <v>544</v>
      </c>
      <c r="M13" s="33">
        <v>6</v>
      </c>
      <c r="N13" s="33">
        <v>0</v>
      </c>
      <c r="O13" s="51"/>
    </row>
    <row r="14" spans="1:15" s="52" customFormat="1" outlineLevel="2">
      <c r="A14" s="29">
        <v>12</v>
      </c>
      <c r="B14" s="29" t="s">
        <v>13</v>
      </c>
      <c r="C14" s="30">
        <v>2014</v>
      </c>
      <c r="D14" s="31">
        <v>41802</v>
      </c>
      <c r="E14" s="32">
        <v>4.17</v>
      </c>
      <c r="F14" s="33">
        <v>19</v>
      </c>
      <c r="G14" s="34">
        <v>950</v>
      </c>
      <c r="H14" s="34">
        <v>1140</v>
      </c>
      <c r="I14" s="34">
        <v>133000</v>
      </c>
      <c r="J14" s="34">
        <v>45</v>
      </c>
      <c r="K14" s="34">
        <v>520</v>
      </c>
      <c r="L14" s="34">
        <v>727</v>
      </c>
      <c r="M14" s="33">
        <v>7.6</v>
      </c>
      <c r="N14" s="33">
        <v>0</v>
      </c>
      <c r="O14" s="51"/>
    </row>
    <row r="15" spans="1:15" s="52" customFormat="1" outlineLevel="2">
      <c r="A15" s="29">
        <v>13</v>
      </c>
      <c r="B15" s="29" t="s">
        <v>13</v>
      </c>
      <c r="C15" s="30">
        <v>2014</v>
      </c>
      <c r="D15" s="31">
        <v>41803</v>
      </c>
      <c r="E15" s="32">
        <v>5.13</v>
      </c>
      <c r="F15" s="33">
        <v>15</v>
      </c>
      <c r="G15" s="34">
        <v>530</v>
      </c>
      <c r="H15" s="34">
        <v>630</v>
      </c>
      <c r="I15" s="34">
        <v>104000</v>
      </c>
      <c r="J15" s="34">
        <v>58</v>
      </c>
      <c r="K15" s="34">
        <v>224</v>
      </c>
      <c r="L15" s="34">
        <v>361</v>
      </c>
      <c r="M15" s="33">
        <v>6</v>
      </c>
      <c r="N15" s="33">
        <v>0</v>
      </c>
      <c r="O15" s="51"/>
    </row>
    <row r="16" spans="1:15" s="52" customFormat="1" outlineLevel="2">
      <c r="A16" s="29">
        <v>14</v>
      </c>
      <c r="B16" s="29" t="s">
        <v>13</v>
      </c>
      <c r="C16" s="30">
        <v>2014</v>
      </c>
      <c r="D16" s="31">
        <v>41803</v>
      </c>
      <c r="E16" s="32">
        <v>4.17</v>
      </c>
      <c r="F16" s="33">
        <v>15</v>
      </c>
      <c r="G16" s="34">
        <v>840</v>
      </c>
      <c r="H16" s="34">
        <v>760</v>
      </c>
      <c r="I16" s="34">
        <v>100000</v>
      </c>
      <c r="J16" s="34">
        <v>62</v>
      </c>
      <c r="K16" s="34">
        <v>344</v>
      </c>
      <c r="L16" s="34">
        <v>631</v>
      </c>
      <c r="M16" s="33">
        <v>6</v>
      </c>
      <c r="N16" s="33">
        <v>0</v>
      </c>
      <c r="O16" s="51"/>
    </row>
    <row r="17" spans="1:15" s="52" customFormat="1" outlineLevel="2">
      <c r="A17" s="29">
        <v>15</v>
      </c>
      <c r="B17" s="29" t="s">
        <v>13</v>
      </c>
      <c r="C17" s="30">
        <v>2014</v>
      </c>
      <c r="D17" s="31">
        <v>41809</v>
      </c>
      <c r="E17" s="32">
        <v>3.28</v>
      </c>
      <c r="F17" s="33">
        <v>15</v>
      </c>
      <c r="G17" s="34">
        <v>1130</v>
      </c>
      <c r="H17" s="34">
        <v>1350</v>
      </c>
      <c r="I17" s="34">
        <v>102000</v>
      </c>
      <c r="J17" s="34">
        <v>64</v>
      </c>
      <c r="K17" s="34">
        <v>432</v>
      </c>
      <c r="L17" s="34">
        <v>883</v>
      </c>
      <c r="M17" s="33">
        <v>6</v>
      </c>
      <c r="N17" s="33">
        <v>0</v>
      </c>
      <c r="O17" s="51"/>
    </row>
    <row r="18" spans="1:15" s="52" customFormat="1" outlineLevel="2">
      <c r="A18" s="29">
        <v>16</v>
      </c>
      <c r="B18" s="29" t="s">
        <v>13</v>
      </c>
      <c r="C18" s="30">
        <v>2014</v>
      </c>
      <c r="D18" s="31">
        <v>41809</v>
      </c>
      <c r="E18" s="23">
        <v>3.05</v>
      </c>
      <c r="F18" s="33">
        <v>15</v>
      </c>
      <c r="G18" s="34">
        <v>1640</v>
      </c>
      <c r="H18" s="34">
        <v>2130</v>
      </c>
      <c r="I18" s="34">
        <v>106000</v>
      </c>
      <c r="J18" s="34">
        <v>56</v>
      </c>
      <c r="K18" s="34">
        <v>752</v>
      </c>
      <c r="L18" s="34">
        <v>1327</v>
      </c>
      <c r="M18" s="33">
        <v>6</v>
      </c>
      <c r="N18" s="33">
        <v>0</v>
      </c>
      <c r="O18" s="51"/>
    </row>
    <row r="19" spans="1:15" s="52" customFormat="1" outlineLevel="2">
      <c r="A19" s="29">
        <v>17</v>
      </c>
      <c r="B19" s="29" t="s">
        <v>13</v>
      </c>
      <c r="C19" s="30">
        <v>2014</v>
      </c>
      <c r="D19" s="31">
        <v>41818</v>
      </c>
      <c r="E19" s="23">
        <v>2.4900000000000002</v>
      </c>
      <c r="F19" s="19">
        <v>13</v>
      </c>
      <c r="G19" s="34">
        <v>1350</v>
      </c>
      <c r="H19" s="34">
        <v>1620</v>
      </c>
      <c r="I19" s="34">
        <v>89000</v>
      </c>
      <c r="J19" s="34">
        <v>47</v>
      </c>
      <c r="K19" s="34">
        <v>696</v>
      </c>
      <c r="L19" s="34">
        <v>1075</v>
      </c>
      <c r="M19" s="33">
        <v>5.2</v>
      </c>
      <c r="N19" s="33">
        <v>0</v>
      </c>
      <c r="O19" s="51"/>
    </row>
    <row r="20" spans="1:15" s="50" customFormat="1" outlineLevel="1">
      <c r="A20" s="26"/>
      <c r="B20" s="26" t="s">
        <v>34</v>
      </c>
      <c r="C20" s="27"/>
      <c r="D20" s="86"/>
      <c r="E20" s="82">
        <f t="shared" ref="E20:N20" si="1">SUBTOTAL(9,E11:E19)</f>
        <v>32</v>
      </c>
      <c r="F20" s="77">
        <f t="shared" si="1"/>
        <v>139</v>
      </c>
      <c r="G20" s="28">
        <f t="shared" si="1"/>
        <v>10920</v>
      </c>
      <c r="H20" s="28">
        <f t="shared" si="1"/>
        <v>13019</v>
      </c>
      <c r="I20" s="28">
        <f t="shared" si="1"/>
        <v>972000</v>
      </c>
      <c r="J20" s="28">
        <f t="shared" si="1"/>
        <v>494</v>
      </c>
      <c r="K20" s="28">
        <f t="shared" si="1"/>
        <v>4744</v>
      </c>
      <c r="L20" s="28">
        <f t="shared" si="1"/>
        <v>8602</v>
      </c>
      <c r="M20" s="18">
        <f t="shared" si="1"/>
        <v>55.6</v>
      </c>
      <c r="N20" s="18">
        <f t="shared" si="1"/>
        <v>0</v>
      </c>
      <c r="O20" s="49"/>
    </row>
    <row r="21" spans="1:15" s="52" customFormat="1" outlineLevel="2">
      <c r="A21" s="29">
        <v>18</v>
      </c>
      <c r="B21" s="29" t="s">
        <v>14</v>
      </c>
      <c r="C21" s="30">
        <v>2014</v>
      </c>
      <c r="D21" s="31">
        <v>41823</v>
      </c>
      <c r="E21" s="23">
        <v>2.54</v>
      </c>
      <c r="F21" s="19">
        <v>15</v>
      </c>
      <c r="G21" s="34">
        <v>1640</v>
      </c>
      <c r="H21" s="34">
        <v>1960</v>
      </c>
      <c r="I21" s="34">
        <v>108000</v>
      </c>
      <c r="J21" s="34">
        <v>65</v>
      </c>
      <c r="K21" s="34">
        <v>744</v>
      </c>
      <c r="L21" s="34">
        <v>1327</v>
      </c>
      <c r="M21" s="33">
        <v>6</v>
      </c>
      <c r="N21" s="33">
        <v>0</v>
      </c>
      <c r="O21" s="51"/>
    </row>
    <row r="22" spans="1:15" s="52" customFormat="1" outlineLevel="2">
      <c r="A22" s="29">
        <v>19</v>
      </c>
      <c r="B22" s="29" t="s">
        <v>14</v>
      </c>
      <c r="C22" s="30">
        <v>2014</v>
      </c>
      <c r="D22" s="31">
        <v>41827</v>
      </c>
      <c r="E22" s="23">
        <v>2.41</v>
      </c>
      <c r="F22" s="19">
        <v>15</v>
      </c>
      <c r="G22" s="34">
        <v>1730</v>
      </c>
      <c r="H22" s="34">
        <v>2100</v>
      </c>
      <c r="I22" s="34">
        <v>107000</v>
      </c>
      <c r="J22" s="34">
        <v>63</v>
      </c>
      <c r="K22" s="34">
        <v>896</v>
      </c>
      <c r="L22" s="34">
        <v>1405</v>
      </c>
      <c r="M22" s="33">
        <v>6</v>
      </c>
      <c r="N22" s="33">
        <v>0</v>
      </c>
      <c r="O22" s="51"/>
    </row>
    <row r="23" spans="1:15" s="52" customFormat="1" outlineLevel="2">
      <c r="A23" s="29">
        <v>20</v>
      </c>
      <c r="B23" s="29" t="s">
        <v>14</v>
      </c>
      <c r="C23" s="30">
        <v>2014</v>
      </c>
      <c r="D23" s="31">
        <v>41831</v>
      </c>
      <c r="E23" s="23">
        <v>3.83</v>
      </c>
      <c r="F23" s="19">
        <v>18</v>
      </c>
      <c r="G23" s="34">
        <v>5960</v>
      </c>
      <c r="H23" s="34">
        <v>6540</v>
      </c>
      <c r="I23" s="34">
        <v>132000</v>
      </c>
      <c r="J23" s="34">
        <v>79</v>
      </c>
      <c r="K23" s="34">
        <v>2560</v>
      </c>
      <c r="L23" s="34">
        <v>5085</v>
      </c>
      <c r="M23" s="33">
        <v>7.1999999999999993</v>
      </c>
      <c r="N23" s="33">
        <v>0</v>
      </c>
      <c r="O23" s="51"/>
    </row>
    <row r="24" spans="1:15" s="52" customFormat="1" outlineLevel="2">
      <c r="A24" s="29">
        <v>21</v>
      </c>
      <c r="B24" s="29" t="s">
        <v>14</v>
      </c>
      <c r="C24" s="30">
        <v>2014</v>
      </c>
      <c r="D24" s="31">
        <v>41834</v>
      </c>
      <c r="E24" s="23">
        <v>2.73</v>
      </c>
      <c r="F24" s="19">
        <v>15</v>
      </c>
      <c r="G24" s="34">
        <v>2170</v>
      </c>
      <c r="H24" s="34">
        <v>2620</v>
      </c>
      <c r="I24" s="34">
        <v>112000</v>
      </c>
      <c r="J24" s="34">
        <v>32</v>
      </c>
      <c r="K24" s="34">
        <v>1144</v>
      </c>
      <c r="L24" s="34">
        <v>1788</v>
      </c>
      <c r="M24" s="33">
        <v>6</v>
      </c>
      <c r="N24" s="33">
        <v>0</v>
      </c>
      <c r="O24" s="51"/>
    </row>
    <row r="25" spans="1:15" s="52" customFormat="1" outlineLevel="2">
      <c r="A25" s="29">
        <v>22</v>
      </c>
      <c r="B25" s="29" t="s">
        <v>14</v>
      </c>
      <c r="C25" s="30">
        <v>2014</v>
      </c>
      <c r="D25" s="31">
        <v>41835</v>
      </c>
      <c r="E25" s="23">
        <v>4.4000000000000004</v>
      </c>
      <c r="F25" s="19">
        <v>16</v>
      </c>
      <c r="G25" s="34">
        <v>1930</v>
      </c>
      <c r="H25" s="34">
        <v>2210</v>
      </c>
      <c r="I25" s="34">
        <v>115000</v>
      </c>
      <c r="J25" s="34">
        <v>53</v>
      </c>
      <c r="K25" s="34">
        <v>688</v>
      </c>
      <c r="L25" s="34">
        <v>1579</v>
      </c>
      <c r="M25" s="33">
        <v>6.4</v>
      </c>
      <c r="N25" s="33">
        <v>0</v>
      </c>
      <c r="O25" s="51"/>
    </row>
    <row r="26" spans="1:15" s="52" customFormat="1" outlineLevel="2">
      <c r="A26" s="29">
        <v>23</v>
      </c>
      <c r="B26" s="29" t="s">
        <v>14</v>
      </c>
      <c r="C26" s="30">
        <v>2014</v>
      </c>
      <c r="D26" s="31">
        <v>41835</v>
      </c>
      <c r="E26" s="23">
        <v>2.79</v>
      </c>
      <c r="F26" s="19">
        <v>14</v>
      </c>
      <c r="G26" s="34">
        <v>3200</v>
      </c>
      <c r="H26" s="34">
        <v>3840</v>
      </c>
      <c r="I26" s="34">
        <v>98000</v>
      </c>
      <c r="J26" s="34">
        <v>25</v>
      </c>
      <c r="K26" s="34">
        <v>1464</v>
      </c>
      <c r="L26" s="34">
        <v>2684</v>
      </c>
      <c r="M26" s="33">
        <v>5.6</v>
      </c>
      <c r="N26" s="33">
        <v>0</v>
      </c>
      <c r="O26" s="51"/>
    </row>
    <row r="27" spans="1:15" s="52" customFormat="1" outlineLevel="2">
      <c r="A27" s="29">
        <v>24</v>
      </c>
      <c r="B27" s="29" t="s">
        <v>14</v>
      </c>
      <c r="C27" s="30">
        <v>2014</v>
      </c>
      <c r="D27" s="31">
        <v>41845</v>
      </c>
      <c r="E27" s="23">
        <v>2.5</v>
      </c>
      <c r="F27" s="19">
        <v>13</v>
      </c>
      <c r="G27" s="34">
        <v>2500</v>
      </c>
      <c r="H27" s="34">
        <v>3040</v>
      </c>
      <c r="I27" s="34">
        <v>85000</v>
      </c>
      <c r="J27" s="34">
        <v>18</v>
      </c>
      <c r="K27" s="34">
        <v>1248</v>
      </c>
      <c r="L27" s="34">
        <v>2075</v>
      </c>
      <c r="M27" s="33">
        <v>5.2</v>
      </c>
      <c r="N27" s="33">
        <v>0</v>
      </c>
      <c r="O27" s="51"/>
    </row>
    <row r="28" spans="1:15" s="50" customFormat="1" outlineLevel="1">
      <c r="A28" s="26"/>
      <c r="B28" s="26" t="s">
        <v>35</v>
      </c>
      <c r="C28" s="27"/>
      <c r="D28" s="86"/>
      <c r="E28" s="82">
        <f t="shared" ref="E28:N28" si="2">SUBTOTAL(9,E21:E27)</f>
        <v>21.200000000000003</v>
      </c>
      <c r="F28" s="77">
        <f t="shared" si="2"/>
        <v>106</v>
      </c>
      <c r="G28" s="28">
        <f t="shared" si="2"/>
        <v>19130</v>
      </c>
      <c r="H28" s="28">
        <f t="shared" si="2"/>
        <v>22310</v>
      </c>
      <c r="I28" s="28">
        <f t="shared" si="2"/>
        <v>757000</v>
      </c>
      <c r="J28" s="28">
        <f t="shared" si="2"/>
        <v>335</v>
      </c>
      <c r="K28" s="28">
        <f t="shared" si="2"/>
        <v>8744</v>
      </c>
      <c r="L28" s="28">
        <f t="shared" si="2"/>
        <v>15943</v>
      </c>
      <c r="M28" s="18">
        <f t="shared" si="2"/>
        <v>42.400000000000006</v>
      </c>
      <c r="N28" s="18">
        <f t="shared" si="2"/>
        <v>0</v>
      </c>
      <c r="O28" s="49"/>
    </row>
    <row r="29" spans="1:15" s="52" customFormat="1" outlineLevel="2">
      <c r="A29" s="29">
        <v>25</v>
      </c>
      <c r="B29" s="29" t="s">
        <v>15</v>
      </c>
      <c r="C29" s="30">
        <v>2014</v>
      </c>
      <c r="D29" s="31">
        <v>41855</v>
      </c>
      <c r="E29" s="23">
        <v>4.3899999999999997</v>
      </c>
      <c r="F29" s="19">
        <v>16</v>
      </c>
      <c r="G29" s="34">
        <v>2140</v>
      </c>
      <c r="H29" s="34">
        <v>2050</v>
      </c>
      <c r="I29" s="34">
        <v>118000</v>
      </c>
      <c r="J29" s="34">
        <v>68</v>
      </c>
      <c r="K29" s="34">
        <v>904</v>
      </c>
      <c r="L29" s="34">
        <v>1762</v>
      </c>
      <c r="M29" s="33">
        <v>6.4</v>
      </c>
      <c r="N29" s="33">
        <v>0</v>
      </c>
      <c r="O29" s="51"/>
    </row>
    <row r="30" spans="1:15" s="52" customFormat="1" outlineLevel="2">
      <c r="A30" s="29">
        <v>26</v>
      </c>
      <c r="B30" s="29" t="s">
        <v>15</v>
      </c>
      <c r="C30" s="30">
        <v>2014</v>
      </c>
      <c r="D30" s="31">
        <v>41855</v>
      </c>
      <c r="E30" s="23">
        <v>5.33</v>
      </c>
      <c r="F30" s="19">
        <v>17</v>
      </c>
      <c r="G30" s="34">
        <v>1630</v>
      </c>
      <c r="H30" s="34">
        <v>1950</v>
      </c>
      <c r="I30" s="34">
        <v>123000</v>
      </c>
      <c r="J30" s="34">
        <v>75</v>
      </c>
      <c r="K30" s="34">
        <v>512</v>
      </c>
      <c r="L30" s="34">
        <v>1318</v>
      </c>
      <c r="M30" s="33">
        <v>6.8</v>
      </c>
      <c r="N30" s="33">
        <v>0</v>
      </c>
      <c r="O30" s="51"/>
    </row>
    <row r="31" spans="1:15" s="52" customFormat="1" outlineLevel="2">
      <c r="A31" s="29">
        <v>27</v>
      </c>
      <c r="B31" s="29" t="s">
        <v>15</v>
      </c>
      <c r="C31" s="30">
        <v>2014</v>
      </c>
      <c r="D31" s="31">
        <v>41864</v>
      </c>
      <c r="E31" s="23">
        <v>3.58</v>
      </c>
      <c r="F31" s="19">
        <v>20</v>
      </c>
      <c r="G31" s="34">
        <v>3640</v>
      </c>
      <c r="H31" s="34">
        <v>4360</v>
      </c>
      <c r="I31" s="34">
        <v>141000</v>
      </c>
      <c r="J31" s="34">
        <v>82</v>
      </c>
      <c r="K31" s="34">
        <v>1560</v>
      </c>
      <c r="L31" s="34">
        <v>3067</v>
      </c>
      <c r="M31" s="33">
        <v>8</v>
      </c>
      <c r="N31" s="33">
        <v>0</v>
      </c>
      <c r="O31" s="51"/>
    </row>
    <row r="32" spans="1:15" s="52" customFormat="1" outlineLevel="2">
      <c r="A32" s="29">
        <v>28</v>
      </c>
      <c r="B32" s="29" t="s">
        <v>15</v>
      </c>
      <c r="C32" s="30">
        <v>2014</v>
      </c>
      <c r="D32" s="31">
        <v>41864</v>
      </c>
      <c r="E32" s="23">
        <v>3.1</v>
      </c>
      <c r="F32" s="19">
        <v>17</v>
      </c>
      <c r="G32" s="34">
        <v>1430</v>
      </c>
      <c r="H32" s="34">
        <v>1870</v>
      </c>
      <c r="I32" s="34">
        <v>121000</v>
      </c>
      <c r="J32" s="34">
        <v>63</v>
      </c>
      <c r="K32" s="34">
        <v>552</v>
      </c>
      <c r="L32" s="34">
        <v>1144</v>
      </c>
      <c r="M32" s="33">
        <v>6.8</v>
      </c>
      <c r="N32" s="33">
        <v>0</v>
      </c>
      <c r="O32" s="51"/>
    </row>
    <row r="33" spans="1:15" s="52" customFormat="1" outlineLevel="2">
      <c r="A33" s="35">
        <v>29</v>
      </c>
      <c r="B33" s="29" t="s">
        <v>15</v>
      </c>
      <c r="C33" s="30">
        <v>2014</v>
      </c>
      <c r="D33" s="36">
        <v>41870</v>
      </c>
      <c r="E33" s="23">
        <v>1.77</v>
      </c>
      <c r="F33" s="19">
        <v>10</v>
      </c>
      <c r="G33" s="19">
        <v>570</v>
      </c>
      <c r="H33" s="19">
        <v>780</v>
      </c>
      <c r="I33" s="19">
        <v>32000</v>
      </c>
      <c r="J33" s="19">
        <v>21</v>
      </c>
      <c r="K33" s="19">
        <v>310</v>
      </c>
      <c r="L33" s="19">
        <v>1440</v>
      </c>
      <c r="M33" s="33">
        <v>4</v>
      </c>
      <c r="N33" s="33">
        <v>0</v>
      </c>
      <c r="O33" s="51"/>
    </row>
    <row r="34" spans="1:15" s="50" customFormat="1" outlineLevel="1">
      <c r="A34" s="76"/>
      <c r="B34" s="26" t="s">
        <v>36</v>
      </c>
      <c r="C34" s="27"/>
      <c r="D34" s="17"/>
      <c r="E34" s="82">
        <f t="shared" ref="E34:N34" si="3">SUBTOTAL(9,E29:E33)</f>
        <v>18.169999999999998</v>
      </c>
      <c r="F34" s="77">
        <f t="shared" si="3"/>
        <v>80</v>
      </c>
      <c r="G34" s="77">
        <f t="shared" si="3"/>
        <v>9410</v>
      </c>
      <c r="H34" s="77">
        <f t="shared" si="3"/>
        <v>11010</v>
      </c>
      <c r="I34" s="77">
        <f t="shared" si="3"/>
        <v>535000</v>
      </c>
      <c r="J34" s="77">
        <f t="shared" si="3"/>
        <v>309</v>
      </c>
      <c r="K34" s="77">
        <f t="shared" si="3"/>
        <v>3838</v>
      </c>
      <c r="L34" s="77">
        <f t="shared" si="3"/>
        <v>8731</v>
      </c>
      <c r="M34" s="18">
        <f t="shared" si="3"/>
        <v>32</v>
      </c>
      <c r="N34" s="18">
        <f t="shared" si="3"/>
        <v>0</v>
      </c>
      <c r="O34" s="49"/>
    </row>
    <row r="35" spans="1:15" s="52" customFormat="1" outlineLevel="2">
      <c r="A35" s="35">
        <v>30</v>
      </c>
      <c r="B35" s="35" t="s">
        <v>16</v>
      </c>
      <c r="C35" s="30">
        <v>2014</v>
      </c>
      <c r="D35" s="36">
        <v>41885</v>
      </c>
      <c r="E35" s="23">
        <v>3.76</v>
      </c>
      <c r="F35" s="19">
        <v>18</v>
      </c>
      <c r="G35" s="19">
        <v>4800</v>
      </c>
      <c r="H35" s="19">
        <v>3640</v>
      </c>
      <c r="I35" s="19">
        <v>310000</v>
      </c>
      <c r="J35" s="19">
        <v>110</v>
      </c>
      <c r="K35" s="19">
        <v>1880</v>
      </c>
      <c r="L35" s="19">
        <v>2200</v>
      </c>
      <c r="M35" s="33">
        <v>7.1999999999999993</v>
      </c>
      <c r="N35" s="33">
        <v>0</v>
      </c>
      <c r="O35" s="51"/>
    </row>
    <row r="36" spans="1:15" s="52" customFormat="1" outlineLevel="2">
      <c r="A36" s="35">
        <v>31</v>
      </c>
      <c r="B36" s="35" t="s">
        <v>16</v>
      </c>
      <c r="C36" s="30">
        <v>2014</v>
      </c>
      <c r="D36" s="36">
        <v>41906</v>
      </c>
      <c r="E36" s="23">
        <v>1.24</v>
      </c>
      <c r="F36" s="19">
        <v>8</v>
      </c>
      <c r="G36" s="19">
        <v>550</v>
      </c>
      <c r="H36" s="19">
        <v>860</v>
      </c>
      <c r="I36" s="19">
        <v>18000</v>
      </c>
      <c r="J36" s="19">
        <v>11</v>
      </c>
      <c r="K36" s="19">
        <v>420</v>
      </c>
      <c r="L36" s="19">
        <v>1040</v>
      </c>
      <c r="M36" s="33">
        <v>3.2</v>
      </c>
      <c r="N36" s="33">
        <v>0</v>
      </c>
      <c r="O36" s="51"/>
    </row>
    <row r="37" spans="1:15" s="52" customFormat="1" outlineLevel="2">
      <c r="A37" s="35">
        <v>32</v>
      </c>
      <c r="B37" s="35" t="s">
        <v>16</v>
      </c>
      <c r="C37" s="30">
        <v>2014</v>
      </c>
      <c r="D37" s="36">
        <v>41908</v>
      </c>
      <c r="E37" s="23">
        <v>3.14</v>
      </c>
      <c r="F37" s="19">
        <v>15</v>
      </c>
      <c r="G37" s="19">
        <v>2240</v>
      </c>
      <c r="H37" s="19">
        <v>2880</v>
      </c>
      <c r="I37" s="19">
        <v>112000</v>
      </c>
      <c r="J37" s="19">
        <v>42</v>
      </c>
      <c r="K37" s="19">
        <v>1200</v>
      </c>
      <c r="L37" s="19">
        <v>1860</v>
      </c>
      <c r="M37" s="33">
        <v>6</v>
      </c>
      <c r="N37" s="33">
        <v>0</v>
      </c>
      <c r="O37" s="51"/>
    </row>
    <row r="38" spans="1:15" s="50" customFormat="1" outlineLevel="1">
      <c r="A38" s="76"/>
      <c r="B38" s="76" t="s">
        <v>37</v>
      </c>
      <c r="C38" s="27"/>
      <c r="D38" s="17"/>
      <c r="E38" s="82">
        <f t="shared" ref="E38:N38" si="4">SUBTOTAL(9,E35:E37)</f>
        <v>8.14</v>
      </c>
      <c r="F38" s="77">
        <f t="shared" si="4"/>
        <v>41</v>
      </c>
      <c r="G38" s="77">
        <f t="shared" si="4"/>
        <v>7590</v>
      </c>
      <c r="H38" s="77">
        <f t="shared" si="4"/>
        <v>7380</v>
      </c>
      <c r="I38" s="77">
        <f t="shared" si="4"/>
        <v>440000</v>
      </c>
      <c r="J38" s="77">
        <f t="shared" si="4"/>
        <v>163</v>
      </c>
      <c r="K38" s="77">
        <f t="shared" si="4"/>
        <v>3500</v>
      </c>
      <c r="L38" s="77">
        <f t="shared" si="4"/>
        <v>5100</v>
      </c>
      <c r="M38" s="18">
        <f t="shared" si="4"/>
        <v>16.399999999999999</v>
      </c>
      <c r="N38" s="18">
        <f t="shared" si="4"/>
        <v>0</v>
      </c>
      <c r="O38" s="49"/>
    </row>
    <row r="39" spans="1:15" s="52" customFormat="1" outlineLevel="2">
      <c r="A39" s="35">
        <v>33</v>
      </c>
      <c r="B39" s="35" t="s">
        <v>17</v>
      </c>
      <c r="C39" s="30">
        <v>2014</v>
      </c>
      <c r="D39" s="36">
        <v>41915</v>
      </c>
      <c r="E39" s="23">
        <v>2.71</v>
      </c>
      <c r="F39" s="19">
        <v>16</v>
      </c>
      <c r="G39" s="19">
        <v>4220</v>
      </c>
      <c r="H39" s="19">
        <v>4840</v>
      </c>
      <c r="I39" s="19">
        <v>84000</v>
      </c>
      <c r="J39" s="19">
        <v>38</v>
      </c>
      <c r="K39" s="19">
        <v>1400</v>
      </c>
      <c r="L39" s="19">
        <v>2140</v>
      </c>
      <c r="M39" s="33">
        <v>6.4</v>
      </c>
      <c r="N39" s="33">
        <v>0</v>
      </c>
      <c r="O39" s="51"/>
    </row>
    <row r="40" spans="1:15" s="52" customFormat="1" outlineLevel="2">
      <c r="A40" s="35">
        <v>34</v>
      </c>
      <c r="B40" s="35" t="s">
        <v>17</v>
      </c>
      <c r="C40" s="30">
        <v>2014</v>
      </c>
      <c r="D40" s="36">
        <v>41921</v>
      </c>
      <c r="E40" s="23">
        <v>2.11</v>
      </c>
      <c r="F40" s="19">
        <v>14</v>
      </c>
      <c r="G40" s="19">
        <v>1400</v>
      </c>
      <c r="H40" s="19">
        <v>1650</v>
      </c>
      <c r="I40" s="19">
        <v>80000</v>
      </c>
      <c r="J40" s="19">
        <v>18</v>
      </c>
      <c r="K40" s="19">
        <v>1450</v>
      </c>
      <c r="L40" s="19">
        <v>2030</v>
      </c>
      <c r="M40" s="33">
        <v>5.6</v>
      </c>
      <c r="N40" s="33">
        <v>0</v>
      </c>
      <c r="O40" s="51"/>
    </row>
    <row r="41" spans="1:15" s="52" customFormat="1" outlineLevel="2">
      <c r="A41" s="35">
        <v>35</v>
      </c>
      <c r="B41" s="35" t="s">
        <v>17</v>
      </c>
      <c r="C41" s="30">
        <v>2014</v>
      </c>
      <c r="D41" s="36">
        <v>41932</v>
      </c>
      <c r="E41" s="23">
        <v>4.09</v>
      </c>
      <c r="F41" s="19">
        <v>18</v>
      </c>
      <c r="G41" s="19">
        <v>2820</v>
      </c>
      <c r="H41" s="19">
        <v>3010</v>
      </c>
      <c r="I41" s="19">
        <v>78000</v>
      </c>
      <c r="J41" s="19">
        <v>7</v>
      </c>
      <c r="K41" s="19">
        <v>990</v>
      </c>
      <c r="L41" s="19">
        <v>1450</v>
      </c>
      <c r="M41" s="33">
        <v>7.1999999999999993</v>
      </c>
      <c r="N41" s="33">
        <v>0</v>
      </c>
      <c r="O41" s="51"/>
    </row>
    <row r="42" spans="1:15" s="52" customFormat="1" outlineLevel="2">
      <c r="A42" s="35">
        <v>36</v>
      </c>
      <c r="B42" s="35" t="s">
        <v>17</v>
      </c>
      <c r="C42" s="30">
        <v>2014</v>
      </c>
      <c r="D42" s="36">
        <v>41932</v>
      </c>
      <c r="E42" s="23">
        <v>2.31</v>
      </c>
      <c r="F42" s="19">
        <v>14</v>
      </c>
      <c r="G42" s="19">
        <v>1900</v>
      </c>
      <c r="H42" s="19">
        <v>2240</v>
      </c>
      <c r="I42" s="19">
        <v>81000</v>
      </c>
      <c r="J42" s="19">
        <v>22</v>
      </c>
      <c r="K42" s="19">
        <v>840</v>
      </c>
      <c r="L42" s="19">
        <v>1260</v>
      </c>
      <c r="M42" s="33">
        <v>5.6</v>
      </c>
      <c r="N42" s="33">
        <v>0</v>
      </c>
      <c r="O42" s="51"/>
    </row>
    <row r="43" spans="1:15" s="52" customFormat="1" outlineLevel="2">
      <c r="A43" s="35">
        <v>37</v>
      </c>
      <c r="B43" s="35" t="s">
        <v>17</v>
      </c>
      <c r="C43" s="30">
        <v>2014</v>
      </c>
      <c r="D43" s="36">
        <v>41936</v>
      </c>
      <c r="E43" s="23">
        <v>3.5</v>
      </c>
      <c r="F43" s="19">
        <v>15</v>
      </c>
      <c r="G43" s="19">
        <v>3650</v>
      </c>
      <c r="H43" s="19">
        <v>3880</v>
      </c>
      <c r="I43" s="19">
        <v>94000</v>
      </c>
      <c r="J43" s="19">
        <v>51</v>
      </c>
      <c r="K43" s="19">
        <v>1210</v>
      </c>
      <c r="L43" s="19">
        <v>1840</v>
      </c>
      <c r="M43" s="33">
        <v>6</v>
      </c>
      <c r="N43" s="33">
        <v>0</v>
      </c>
      <c r="O43" s="51"/>
    </row>
    <row r="44" spans="1:15" s="50" customFormat="1" outlineLevel="1">
      <c r="A44" s="76"/>
      <c r="B44" s="76" t="s">
        <v>38</v>
      </c>
      <c r="C44" s="27"/>
      <c r="D44" s="17"/>
      <c r="E44" s="82">
        <f t="shared" ref="E44:N44" si="5">SUBTOTAL(9,E39:E43)</f>
        <v>14.72</v>
      </c>
      <c r="F44" s="77">
        <f t="shared" si="5"/>
        <v>77</v>
      </c>
      <c r="G44" s="77">
        <f t="shared" si="5"/>
        <v>13990</v>
      </c>
      <c r="H44" s="77">
        <f t="shared" si="5"/>
        <v>15620</v>
      </c>
      <c r="I44" s="77">
        <f t="shared" si="5"/>
        <v>417000</v>
      </c>
      <c r="J44" s="77">
        <f t="shared" si="5"/>
        <v>136</v>
      </c>
      <c r="K44" s="77">
        <f t="shared" si="5"/>
        <v>5890</v>
      </c>
      <c r="L44" s="77">
        <f t="shared" si="5"/>
        <v>8720</v>
      </c>
      <c r="M44" s="18">
        <f t="shared" si="5"/>
        <v>30.799999999999997</v>
      </c>
      <c r="N44" s="18">
        <f t="shared" si="5"/>
        <v>0</v>
      </c>
      <c r="O44" s="49"/>
    </row>
    <row r="45" spans="1:15" outlineLevel="2">
      <c r="A45" s="19">
        <v>38</v>
      </c>
      <c r="B45" s="19" t="s">
        <v>18</v>
      </c>
      <c r="C45" s="30">
        <v>2014</v>
      </c>
      <c r="D45" s="37">
        <v>41949</v>
      </c>
      <c r="E45" s="23">
        <v>2.7</v>
      </c>
      <c r="F45" s="19">
        <v>15</v>
      </c>
      <c r="G45" s="19">
        <v>760</v>
      </c>
      <c r="H45" s="19">
        <v>1680</v>
      </c>
      <c r="I45" s="19">
        <v>22000</v>
      </c>
      <c r="J45" s="19">
        <v>18</v>
      </c>
      <c r="K45" s="19">
        <v>960</v>
      </c>
      <c r="L45" s="19">
        <v>1720</v>
      </c>
      <c r="M45" s="33">
        <v>6</v>
      </c>
      <c r="N45" s="14">
        <v>0</v>
      </c>
    </row>
    <row r="46" spans="1:15" outlineLevel="2">
      <c r="A46" s="19">
        <v>39</v>
      </c>
      <c r="B46" s="19" t="s">
        <v>18</v>
      </c>
      <c r="C46" s="30">
        <v>2014</v>
      </c>
      <c r="D46" s="37">
        <v>41960</v>
      </c>
      <c r="E46" s="23">
        <v>3.25</v>
      </c>
      <c r="F46" s="19">
        <v>18</v>
      </c>
      <c r="G46" s="19">
        <v>1250</v>
      </c>
      <c r="H46" s="19">
        <v>2730</v>
      </c>
      <c r="I46" s="19">
        <v>46000</v>
      </c>
      <c r="J46" s="19">
        <v>28</v>
      </c>
      <c r="K46" s="19">
        <v>1130</v>
      </c>
      <c r="L46" s="19">
        <v>2340</v>
      </c>
      <c r="M46" s="33">
        <v>7.1999999999999993</v>
      </c>
      <c r="N46" s="14">
        <v>0</v>
      </c>
    </row>
    <row r="47" spans="1:15" outlineLevel="2">
      <c r="A47" s="19">
        <v>40</v>
      </c>
      <c r="B47" s="19" t="s">
        <v>18</v>
      </c>
      <c r="C47" s="30">
        <v>2014</v>
      </c>
      <c r="D47" s="37">
        <v>41963</v>
      </c>
      <c r="E47" s="23">
        <v>3.84</v>
      </c>
      <c r="F47" s="19">
        <v>15</v>
      </c>
      <c r="G47" s="19">
        <v>880</v>
      </c>
      <c r="H47" s="19">
        <v>1840</v>
      </c>
      <c r="I47" s="19">
        <v>35000</v>
      </c>
      <c r="J47" s="19">
        <v>14</v>
      </c>
      <c r="K47" s="19">
        <v>730</v>
      </c>
      <c r="L47" s="19">
        <v>1760</v>
      </c>
      <c r="M47" s="33">
        <v>6</v>
      </c>
      <c r="N47" s="14">
        <v>0</v>
      </c>
    </row>
    <row r="48" spans="1:15" outlineLevel="2">
      <c r="A48" s="19">
        <v>41</v>
      </c>
      <c r="B48" s="19" t="s">
        <v>18</v>
      </c>
      <c r="C48" s="38">
        <v>2014</v>
      </c>
      <c r="D48" s="37">
        <v>41971</v>
      </c>
      <c r="E48" s="23">
        <v>2.88</v>
      </c>
      <c r="F48" s="19">
        <v>15</v>
      </c>
      <c r="G48" s="33">
        <v>1800</v>
      </c>
      <c r="H48" s="19">
        <v>3970</v>
      </c>
      <c r="I48" s="19">
        <v>52000</v>
      </c>
      <c r="J48" s="19">
        <v>32</v>
      </c>
      <c r="K48" s="19">
        <v>560</v>
      </c>
      <c r="L48" s="19">
        <v>1850</v>
      </c>
      <c r="M48" s="33">
        <v>6</v>
      </c>
      <c r="N48" s="14">
        <v>0</v>
      </c>
    </row>
    <row r="49" spans="1:15" s="50" customFormat="1" outlineLevel="1">
      <c r="A49" s="77"/>
      <c r="B49" s="77" t="s">
        <v>39</v>
      </c>
      <c r="C49" s="84"/>
      <c r="D49" s="85"/>
      <c r="E49" s="82">
        <f t="shared" ref="E49:N49" si="6">SUBTOTAL(9,E45:E48)</f>
        <v>12.669999999999998</v>
      </c>
      <c r="F49" s="77">
        <f t="shared" si="6"/>
        <v>63</v>
      </c>
      <c r="G49" s="18">
        <f t="shared" si="6"/>
        <v>4690</v>
      </c>
      <c r="H49" s="77">
        <f t="shared" si="6"/>
        <v>10220</v>
      </c>
      <c r="I49" s="77">
        <f t="shared" si="6"/>
        <v>155000</v>
      </c>
      <c r="J49" s="77">
        <f t="shared" si="6"/>
        <v>92</v>
      </c>
      <c r="K49" s="77">
        <f t="shared" si="6"/>
        <v>3380</v>
      </c>
      <c r="L49" s="77">
        <f t="shared" si="6"/>
        <v>7670</v>
      </c>
      <c r="M49" s="18">
        <f t="shared" si="6"/>
        <v>25.2</v>
      </c>
      <c r="N49" s="18">
        <f t="shared" si="6"/>
        <v>0</v>
      </c>
      <c r="O49" s="49"/>
    </row>
    <row r="50" spans="1:15" outlineLevel="2">
      <c r="A50" s="19">
        <v>42</v>
      </c>
      <c r="B50" s="19" t="s">
        <v>21</v>
      </c>
      <c r="C50" s="30">
        <v>2014</v>
      </c>
      <c r="D50" s="36">
        <v>41974</v>
      </c>
      <c r="E50" s="39">
        <v>1.81</v>
      </c>
      <c r="F50" s="40">
        <v>17</v>
      </c>
      <c r="G50" s="40">
        <v>1370</v>
      </c>
      <c r="H50" s="40">
        <v>3140</v>
      </c>
      <c r="I50" s="40">
        <v>38000</v>
      </c>
      <c r="J50" s="40">
        <v>28</v>
      </c>
      <c r="K50" s="40">
        <v>950</v>
      </c>
      <c r="L50" s="40">
        <v>1620</v>
      </c>
      <c r="M50" s="33">
        <v>6.8</v>
      </c>
      <c r="N50" s="14">
        <v>0</v>
      </c>
    </row>
    <row r="51" spans="1:15" outlineLevel="2">
      <c r="A51" s="19">
        <v>43</v>
      </c>
      <c r="B51" s="19" t="s">
        <v>21</v>
      </c>
      <c r="C51" s="30">
        <v>2014</v>
      </c>
      <c r="D51" s="36">
        <v>41990</v>
      </c>
      <c r="E51" s="32">
        <v>3.48</v>
      </c>
      <c r="F51" s="33">
        <v>15</v>
      </c>
      <c r="G51" s="33">
        <v>550</v>
      </c>
      <c r="H51" s="33">
        <v>1450</v>
      </c>
      <c r="I51" s="33">
        <v>22000</v>
      </c>
      <c r="J51" s="33">
        <v>34</v>
      </c>
      <c r="K51" s="33">
        <v>740</v>
      </c>
      <c r="L51" s="33">
        <v>1280</v>
      </c>
      <c r="M51" s="33">
        <v>6</v>
      </c>
      <c r="N51" s="14">
        <v>0</v>
      </c>
    </row>
    <row r="52" spans="1:15" outlineLevel="2">
      <c r="A52" s="19">
        <v>44</v>
      </c>
      <c r="B52" s="19" t="s">
        <v>21</v>
      </c>
      <c r="C52" s="30">
        <v>2014</v>
      </c>
      <c r="D52" s="36">
        <v>42003</v>
      </c>
      <c r="E52" s="32">
        <v>3.18</v>
      </c>
      <c r="F52" s="33">
        <v>15</v>
      </c>
      <c r="G52" s="33">
        <v>640</v>
      </c>
      <c r="H52" s="33">
        <v>1670</v>
      </c>
      <c r="I52" s="33">
        <v>26000</v>
      </c>
      <c r="J52" s="33">
        <v>42</v>
      </c>
      <c r="K52" s="33">
        <v>880</v>
      </c>
      <c r="L52" s="33">
        <v>1540</v>
      </c>
      <c r="M52" s="33">
        <v>6</v>
      </c>
      <c r="N52" s="14">
        <v>0</v>
      </c>
    </row>
    <row r="53" spans="1:15" s="50" customFormat="1" outlineLevel="1">
      <c r="A53" s="77"/>
      <c r="B53" s="77" t="s">
        <v>40</v>
      </c>
      <c r="C53" s="27"/>
      <c r="D53" s="17"/>
      <c r="E53" s="22">
        <f t="shared" ref="E53:N53" si="7">SUBTOTAL(9,E50:E52)</f>
        <v>8.4700000000000006</v>
      </c>
      <c r="F53" s="18">
        <f t="shared" si="7"/>
        <v>47</v>
      </c>
      <c r="G53" s="18">
        <f t="shared" si="7"/>
        <v>2560</v>
      </c>
      <c r="H53" s="18">
        <f t="shared" si="7"/>
        <v>6260</v>
      </c>
      <c r="I53" s="18">
        <f t="shared" si="7"/>
        <v>86000</v>
      </c>
      <c r="J53" s="18">
        <f t="shared" si="7"/>
        <v>104</v>
      </c>
      <c r="K53" s="18">
        <f t="shared" si="7"/>
        <v>2570</v>
      </c>
      <c r="L53" s="18">
        <f t="shared" si="7"/>
        <v>4440</v>
      </c>
      <c r="M53" s="18">
        <f t="shared" si="7"/>
        <v>18.8</v>
      </c>
      <c r="N53" s="18">
        <f t="shared" si="7"/>
        <v>0</v>
      </c>
      <c r="O53" s="49"/>
    </row>
    <row r="54" spans="1:15" outlineLevel="2">
      <c r="A54" s="56">
        <v>45</v>
      </c>
      <c r="B54" s="19" t="s">
        <v>22</v>
      </c>
      <c r="C54" s="38">
        <v>2015</v>
      </c>
      <c r="D54" s="13">
        <v>42016</v>
      </c>
      <c r="E54" s="21">
        <v>2.87</v>
      </c>
      <c r="F54" s="14">
        <v>17</v>
      </c>
      <c r="G54" s="14">
        <v>1160</v>
      </c>
      <c r="H54" s="14">
        <v>2250</v>
      </c>
      <c r="I54" s="14">
        <v>31000</v>
      </c>
      <c r="J54" s="14">
        <v>60</v>
      </c>
      <c r="K54" s="14">
        <v>1120</v>
      </c>
      <c r="L54" s="14">
        <v>2450</v>
      </c>
      <c r="M54" s="14">
        <v>7</v>
      </c>
      <c r="N54" s="14">
        <v>0</v>
      </c>
    </row>
    <row r="55" spans="1:15" outlineLevel="2">
      <c r="A55" s="56">
        <v>46</v>
      </c>
      <c r="B55" s="19" t="s">
        <v>22</v>
      </c>
      <c r="C55" s="38">
        <v>2015</v>
      </c>
      <c r="D55" s="13">
        <v>42027</v>
      </c>
      <c r="E55" s="21">
        <v>2</v>
      </c>
      <c r="F55" s="14">
        <v>14</v>
      </c>
      <c r="G55" s="14">
        <v>1570</v>
      </c>
      <c r="H55" s="14">
        <v>2400</v>
      </c>
      <c r="I55" s="14">
        <v>33000</v>
      </c>
      <c r="J55" s="14">
        <v>37</v>
      </c>
      <c r="K55" s="14">
        <v>380</v>
      </c>
      <c r="L55" s="14">
        <v>910</v>
      </c>
      <c r="M55" s="14">
        <v>6</v>
      </c>
      <c r="N55" s="14">
        <v>0</v>
      </c>
    </row>
    <row r="56" spans="1:15" outlineLevel="2">
      <c r="A56" s="56">
        <v>47</v>
      </c>
      <c r="B56" s="19" t="s">
        <v>22</v>
      </c>
      <c r="C56" s="38">
        <v>2015</v>
      </c>
      <c r="D56" s="13">
        <v>42030</v>
      </c>
      <c r="E56" s="21">
        <v>2.14</v>
      </c>
      <c r="F56" s="14">
        <v>13</v>
      </c>
      <c r="G56" s="14">
        <v>1340</v>
      </c>
      <c r="H56" s="14">
        <v>2650</v>
      </c>
      <c r="I56" s="14">
        <v>28000</v>
      </c>
      <c r="J56" s="14">
        <v>46</v>
      </c>
      <c r="K56" s="14">
        <v>430</v>
      </c>
      <c r="L56" s="14">
        <v>1170</v>
      </c>
      <c r="M56" s="14">
        <v>5</v>
      </c>
      <c r="N56" s="14">
        <v>0</v>
      </c>
    </row>
    <row r="57" spans="1:15" s="50" customFormat="1" outlineLevel="1">
      <c r="A57" s="16"/>
      <c r="B57" s="77" t="s">
        <v>41</v>
      </c>
      <c r="C57" s="84"/>
      <c r="D57" s="17"/>
      <c r="E57" s="22">
        <f t="shared" ref="E57:N57" si="8">SUBTOTAL(9,E54:E56)</f>
        <v>7.01</v>
      </c>
      <c r="F57" s="18">
        <f t="shared" si="8"/>
        <v>44</v>
      </c>
      <c r="G57" s="18">
        <f t="shared" si="8"/>
        <v>4070</v>
      </c>
      <c r="H57" s="18">
        <f t="shared" si="8"/>
        <v>7300</v>
      </c>
      <c r="I57" s="18">
        <f t="shared" si="8"/>
        <v>92000</v>
      </c>
      <c r="J57" s="18">
        <f t="shared" si="8"/>
        <v>143</v>
      </c>
      <c r="K57" s="18">
        <f t="shared" si="8"/>
        <v>1930</v>
      </c>
      <c r="L57" s="18">
        <f t="shared" si="8"/>
        <v>4530</v>
      </c>
      <c r="M57" s="18">
        <f t="shared" si="8"/>
        <v>18</v>
      </c>
      <c r="N57" s="18">
        <f t="shared" si="8"/>
        <v>0</v>
      </c>
      <c r="O57" s="49"/>
    </row>
    <row r="58" spans="1:15" outlineLevel="2">
      <c r="A58" s="56">
        <v>48</v>
      </c>
      <c r="B58" s="19" t="s">
        <v>23</v>
      </c>
      <c r="C58" s="38">
        <v>2015</v>
      </c>
      <c r="D58" s="13">
        <v>42039</v>
      </c>
      <c r="E58" s="21">
        <v>2.54</v>
      </c>
      <c r="F58" s="14">
        <v>15</v>
      </c>
      <c r="G58" s="14">
        <v>1740</v>
      </c>
      <c r="H58" s="14">
        <v>2250</v>
      </c>
      <c r="I58" s="14">
        <v>22000</v>
      </c>
      <c r="J58" s="14">
        <v>38</v>
      </c>
      <c r="K58" s="14">
        <v>320</v>
      </c>
      <c r="L58" s="14">
        <v>980</v>
      </c>
      <c r="M58" s="14">
        <v>3</v>
      </c>
      <c r="N58" s="14">
        <f t="shared" ref="N58:N68" si="9">SUM((E58*500)/30)</f>
        <v>42.333333333333336</v>
      </c>
    </row>
    <row r="59" spans="1:15" s="50" customFormat="1" outlineLevel="1">
      <c r="A59" s="16"/>
      <c r="B59" s="77" t="s">
        <v>42</v>
      </c>
      <c r="C59" s="84"/>
      <c r="D59" s="17"/>
      <c r="E59" s="22">
        <f t="shared" ref="E59:N59" si="10">SUBTOTAL(9,E58:E58)</f>
        <v>2.54</v>
      </c>
      <c r="F59" s="18">
        <f t="shared" si="10"/>
        <v>15</v>
      </c>
      <c r="G59" s="18">
        <f t="shared" si="10"/>
        <v>1740</v>
      </c>
      <c r="H59" s="18">
        <f t="shared" si="10"/>
        <v>2250</v>
      </c>
      <c r="I59" s="18">
        <f t="shared" si="10"/>
        <v>22000</v>
      </c>
      <c r="J59" s="18">
        <f t="shared" si="10"/>
        <v>38</v>
      </c>
      <c r="K59" s="18">
        <f t="shared" si="10"/>
        <v>320</v>
      </c>
      <c r="L59" s="18">
        <f t="shared" si="10"/>
        <v>980</v>
      </c>
      <c r="M59" s="18">
        <f t="shared" si="10"/>
        <v>3</v>
      </c>
      <c r="N59" s="18">
        <f t="shared" si="10"/>
        <v>42.333333333333336</v>
      </c>
      <c r="O59" s="49"/>
    </row>
    <row r="60" spans="1:15" outlineLevel="2">
      <c r="A60" s="56">
        <v>49</v>
      </c>
      <c r="B60" s="56" t="s">
        <v>26</v>
      </c>
      <c r="C60" s="38">
        <v>2015</v>
      </c>
      <c r="D60" s="13">
        <v>42072</v>
      </c>
      <c r="E60" s="21">
        <v>3.82</v>
      </c>
      <c r="F60" s="14">
        <v>18</v>
      </c>
      <c r="G60" s="14">
        <v>2870</v>
      </c>
      <c r="H60" s="14">
        <v>3240</v>
      </c>
      <c r="I60" s="14">
        <v>25000</v>
      </c>
      <c r="J60" s="14">
        <v>26</v>
      </c>
      <c r="K60" s="14">
        <v>540</v>
      </c>
      <c r="L60" s="14">
        <v>860</v>
      </c>
      <c r="M60" s="14">
        <v>8</v>
      </c>
      <c r="N60" s="14">
        <f t="shared" si="9"/>
        <v>63.666666666666664</v>
      </c>
    </row>
    <row r="61" spans="1:15" outlineLevel="2">
      <c r="A61" s="56">
        <v>50</v>
      </c>
      <c r="B61" s="56" t="s">
        <v>26</v>
      </c>
      <c r="C61" s="38">
        <v>2015</v>
      </c>
      <c r="D61" s="13">
        <v>42076</v>
      </c>
      <c r="E61" s="21">
        <v>1.83</v>
      </c>
      <c r="F61" s="14">
        <v>15</v>
      </c>
      <c r="G61" s="14">
        <v>3120</v>
      </c>
      <c r="H61" s="14">
        <v>5430</v>
      </c>
      <c r="I61" s="14">
        <v>32000</v>
      </c>
      <c r="J61" s="14">
        <v>54</v>
      </c>
      <c r="K61" s="14">
        <v>650</v>
      </c>
      <c r="L61" s="14">
        <v>1120</v>
      </c>
      <c r="M61" s="14">
        <v>16</v>
      </c>
      <c r="N61" s="14">
        <f t="shared" si="9"/>
        <v>30.5</v>
      </c>
    </row>
    <row r="62" spans="1:15" outlineLevel="2">
      <c r="A62" s="56">
        <v>51</v>
      </c>
      <c r="B62" s="56" t="s">
        <v>26</v>
      </c>
      <c r="C62" s="38">
        <v>2015</v>
      </c>
      <c r="D62" s="13">
        <v>42090</v>
      </c>
      <c r="E62" s="21">
        <v>2.02</v>
      </c>
      <c r="F62" s="14">
        <v>15</v>
      </c>
      <c r="G62" s="14">
        <v>2780</v>
      </c>
      <c r="H62" s="14">
        <v>4980</v>
      </c>
      <c r="I62" s="14">
        <v>26000</v>
      </c>
      <c r="J62" s="14">
        <v>47</v>
      </c>
      <c r="K62" s="14">
        <v>470</v>
      </c>
      <c r="L62" s="14">
        <v>960</v>
      </c>
      <c r="M62" s="14">
        <v>14</v>
      </c>
      <c r="N62" s="14">
        <f t="shared" si="9"/>
        <v>33.666666666666664</v>
      </c>
    </row>
    <row r="63" spans="1:15" s="50" customFormat="1" outlineLevel="1">
      <c r="A63" s="16"/>
      <c r="B63" s="16" t="s">
        <v>43</v>
      </c>
      <c r="C63" s="84"/>
      <c r="D63" s="17"/>
      <c r="E63" s="22">
        <f t="shared" ref="E63:N63" si="11">SUBTOTAL(9,E60:E62)</f>
        <v>7.67</v>
      </c>
      <c r="F63" s="18">
        <f t="shared" si="11"/>
        <v>48</v>
      </c>
      <c r="G63" s="18">
        <f t="shared" si="11"/>
        <v>8770</v>
      </c>
      <c r="H63" s="18">
        <f t="shared" si="11"/>
        <v>13650</v>
      </c>
      <c r="I63" s="18">
        <f t="shared" si="11"/>
        <v>83000</v>
      </c>
      <c r="J63" s="18">
        <f t="shared" si="11"/>
        <v>127</v>
      </c>
      <c r="K63" s="18">
        <f t="shared" si="11"/>
        <v>1660</v>
      </c>
      <c r="L63" s="18">
        <f t="shared" si="11"/>
        <v>2940</v>
      </c>
      <c r="M63" s="18">
        <f t="shared" si="11"/>
        <v>38</v>
      </c>
      <c r="N63" s="18">
        <f t="shared" si="11"/>
        <v>127.83333333333331</v>
      </c>
      <c r="O63" s="49"/>
    </row>
    <row r="64" spans="1:15" outlineLevel="2">
      <c r="A64" s="56">
        <v>52</v>
      </c>
      <c r="B64" s="41" t="s">
        <v>27</v>
      </c>
      <c r="C64" s="38">
        <v>2015</v>
      </c>
      <c r="D64" s="13">
        <v>42102</v>
      </c>
      <c r="E64" s="21">
        <v>2.5</v>
      </c>
      <c r="F64" s="14">
        <v>18</v>
      </c>
      <c r="G64" s="14">
        <v>2240</v>
      </c>
      <c r="H64" s="14">
        <v>2360</v>
      </c>
      <c r="I64" s="14">
        <v>27000</v>
      </c>
      <c r="J64" s="14">
        <v>46</v>
      </c>
      <c r="K64" s="14">
        <v>270</v>
      </c>
      <c r="L64" s="14">
        <v>840</v>
      </c>
      <c r="M64" s="14">
        <v>13</v>
      </c>
      <c r="N64" s="14">
        <f t="shared" si="9"/>
        <v>41.666666666666664</v>
      </c>
    </row>
    <row r="65" spans="1:15" outlineLevel="2">
      <c r="A65" s="56">
        <v>53</v>
      </c>
      <c r="B65" s="41" t="s">
        <v>27</v>
      </c>
      <c r="C65" s="38">
        <v>2015</v>
      </c>
      <c r="D65" s="13">
        <v>42104</v>
      </c>
      <c r="E65" s="21">
        <v>3.41</v>
      </c>
      <c r="F65" s="14">
        <v>15</v>
      </c>
      <c r="G65" s="14">
        <v>2550</v>
      </c>
      <c r="H65" s="14">
        <v>3420</v>
      </c>
      <c r="I65" s="14">
        <v>32000</v>
      </c>
      <c r="J65" s="14">
        <v>32</v>
      </c>
      <c r="K65" s="14">
        <v>320</v>
      </c>
      <c r="L65" s="14">
        <v>1260</v>
      </c>
      <c r="M65" s="14">
        <v>16</v>
      </c>
      <c r="N65" s="14">
        <f t="shared" si="9"/>
        <v>56.833333333333336</v>
      </c>
    </row>
    <row r="66" spans="1:15" outlineLevel="2">
      <c r="A66" s="56">
        <v>54</v>
      </c>
      <c r="B66" s="41" t="s">
        <v>27</v>
      </c>
      <c r="C66" s="38">
        <v>2015</v>
      </c>
      <c r="D66" s="13">
        <v>42113</v>
      </c>
      <c r="E66" s="21">
        <v>1.83</v>
      </c>
      <c r="F66" s="14">
        <v>11</v>
      </c>
      <c r="G66" s="14">
        <v>1470</v>
      </c>
      <c r="H66" s="14">
        <v>1840</v>
      </c>
      <c r="I66" s="14">
        <v>18000</v>
      </c>
      <c r="J66" s="14">
        <v>22</v>
      </c>
      <c r="K66" s="14">
        <v>240</v>
      </c>
      <c r="L66" s="14">
        <v>680</v>
      </c>
      <c r="M66" s="14">
        <v>8</v>
      </c>
      <c r="N66" s="14">
        <f t="shared" si="9"/>
        <v>30.5</v>
      </c>
    </row>
    <row r="67" spans="1:15" outlineLevel="2">
      <c r="A67" s="56">
        <v>55</v>
      </c>
      <c r="B67" s="41" t="s">
        <v>27</v>
      </c>
      <c r="C67" s="38">
        <v>2015</v>
      </c>
      <c r="D67" s="13">
        <v>42114</v>
      </c>
      <c r="E67" s="21">
        <v>3.84</v>
      </c>
      <c r="F67" s="14">
        <v>18</v>
      </c>
      <c r="G67" s="14">
        <v>1240</v>
      </c>
      <c r="H67" s="14">
        <v>1630</v>
      </c>
      <c r="I67" s="14">
        <v>23000</v>
      </c>
      <c r="J67" s="14">
        <v>18</v>
      </c>
      <c r="K67" s="14">
        <v>430</v>
      </c>
      <c r="L67" s="14">
        <v>760</v>
      </c>
      <c r="M67" s="14">
        <v>5</v>
      </c>
      <c r="N67" s="14">
        <f t="shared" si="9"/>
        <v>64</v>
      </c>
    </row>
    <row r="68" spans="1:15" outlineLevel="2">
      <c r="A68" s="56">
        <v>56</v>
      </c>
      <c r="B68" s="41" t="s">
        <v>27</v>
      </c>
      <c r="C68" s="38">
        <v>2015</v>
      </c>
      <c r="D68" s="13">
        <v>42114</v>
      </c>
      <c r="E68" s="21">
        <v>3.22</v>
      </c>
      <c r="F68" s="14">
        <v>15</v>
      </c>
      <c r="G68" s="14">
        <v>1150</v>
      </c>
      <c r="H68" s="40">
        <v>1420</v>
      </c>
      <c r="I68" s="14">
        <v>19000</v>
      </c>
      <c r="J68" s="40">
        <v>16</v>
      </c>
      <c r="K68" s="14">
        <v>370</v>
      </c>
      <c r="L68" s="14">
        <v>590</v>
      </c>
      <c r="M68" s="14">
        <v>8</v>
      </c>
      <c r="N68" s="14">
        <f t="shared" si="9"/>
        <v>53.666666666666664</v>
      </c>
    </row>
    <row r="69" spans="1:15" outlineLevel="2">
      <c r="A69" s="56">
        <v>57</v>
      </c>
      <c r="B69" s="41" t="s">
        <v>27</v>
      </c>
      <c r="C69" s="38">
        <v>2015</v>
      </c>
      <c r="D69" s="13">
        <v>42114</v>
      </c>
      <c r="E69" s="21">
        <v>3.03</v>
      </c>
      <c r="F69" s="14">
        <v>15</v>
      </c>
      <c r="G69" s="14">
        <v>2850</v>
      </c>
      <c r="H69" s="14">
        <v>3160</v>
      </c>
      <c r="I69" s="14">
        <v>18000</v>
      </c>
      <c r="J69" s="14">
        <v>15</v>
      </c>
      <c r="K69" s="14">
        <v>350</v>
      </c>
      <c r="L69" s="14">
        <v>610</v>
      </c>
      <c r="M69" s="14">
        <v>11</v>
      </c>
      <c r="N69" s="14">
        <v>0</v>
      </c>
      <c r="O69" s="47" t="s">
        <v>30</v>
      </c>
    </row>
    <row r="70" spans="1:15" outlineLevel="2">
      <c r="A70" s="56">
        <v>58</v>
      </c>
      <c r="B70" s="41" t="s">
        <v>27</v>
      </c>
      <c r="C70" s="38">
        <v>2015</v>
      </c>
      <c r="D70" s="13">
        <v>42114</v>
      </c>
      <c r="E70" s="21">
        <v>2.64</v>
      </c>
      <c r="F70" s="14">
        <v>18</v>
      </c>
      <c r="G70" s="14">
        <v>960</v>
      </c>
      <c r="H70" s="14">
        <v>1280</v>
      </c>
      <c r="I70" s="14">
        <v>22000</v>
      </c>
      <c r="J70" s="14">
        <v>22</v>
      </c>
      <c r="K70" s="14">
        <v>450</v>
      </c>
      <c r="L70" s="14">
        <v>820</v>
      </c>
      <c r="M70" s="14">
        <v>7</v>
      </c>
      <c r="N70" s="14">
        <v>0</v>
      </c>
      <c r="O70" s="47" t="s">
        <v>30</v>
      </c>
    </row>
    <row r="71" spans="1:15" outlineLevel="2">
      <c r="A71" s="56">
        <v>59</v>
      </c>
      <c r="B71" s="41" t="s">
        <v>27</v>
      </c>
      <c r="C71" s="38">
        <v>2015</v>
      </c>
      <c r="D71" s="13">
        <v>42114</v>
      </c>
      <c r="E71" s="21">
        <v>3.54</v>
      </c>
      <c r="F71" s="14">
        <v>15</v>
      </c>
      <c r="G71" s="14">
        <v>870</v>
      </c>
      <c r="H71" s="14">
        <v>1140</v>
      </c>
      <c r="I71" s="14">
        <v>18000</v>
      </c>
      <c r="J71" s="14">
        <v>17</v>
      </c>
      <c r="K71" s="14">
        <v>330</v>
      </c>
      <c r="L71" s="14">
        <v>620</v>
      </c>
      <c r="M71" s="14">
        <v>6</v>
      </c>
      <c r="N71" s="14">
        <f>SUM((E71*500)/30)</f>
        <v>59</v>
      </c>
    </row>
    <row r="72" spans="1:15" s="50" customFormat="1" outlineLevel="1">
      <c r="A72" s="16"/>
      <c r="B72" s="76" t="s">
        <v>44</v>
      </c>
      <c r="C72" s="84"/>
      <c r="D72" s="17"/>
      <c r="E72" s="22">
        <f t="shared" ref="E72:N72" si="12">SUBTOTAL(9,E64:E71)</f>
        <v>24.01</v>
      </c>
      <c r="F72" s="18">
        <f t="shared" si="12"/>
        <v>125</v>
      </c>
      <c r="G72" s="18">
        <f t="shared" si="12"/>
        <v>13330</v>
      </c>
      <c r="H72" s="18">
        <f t="shared" si="12"/>
        <v>16250</v>
      </c>
      <c r="I72" s="18">
        <f t="shared" si="12"/>
        <v>177000</v>
      </c>
      <c r="J72" s="18">
        <f t="shared" si="12"/>
        <v>188</v>
      </c>
      <c r="K72" s="18">
        <f t="shared" si="12"/>
        <v>2760</v>
      </c>
      <c r="L72" s="18">
        <f t="shared" si="12"/>
        <v>6180</v>
      </c>
      <c r="M72" s="18">
        <f t="shared" si="12"/>
        <v>74</v>
      </c>
      <c r="N72" s="18">
        <f t="shared" si="12"/>
        <v>305.66666666666663</v>
      </c>
      <c r="O72" s="49"/>
    </row>
    <row r="73" spans="1:15" outlineLevel="2">
      <c r="A73" s="56">
        <v>60</v>
      </c>
      <c r="B73" s="41" t="s">
        <v>11</v>
      </c>
      <c r="C73" s="38">
        <v>2015</v>
      </c>
      <c r="D73" s="13">
        <v>42139</v>
      </c>
      <c r="E73" s="21">
        <v>1.95</v>
      </c>
      <c r="F73" s="14">
        <v>9</v>
      </c>
      <c r="G73" s="14">
        <v>1340</v>
      </c>
      <c r="H73" s="14">
        <v>2150</v>
      </c>
      <c r="I73" s="14">
        <v>22000</v>
      </c>
      <c r="J73" s="14">
        <v>16</v>
      </c>
      <c r="K73" s="14">
        <v>190</v>
      </c>
      <c r="L73" s="14">
        <v>530</v>
      </c>
      <c r="M73" s="14">
        <v>8</v>
      </c>
      <c r="N73" s="14">
        <f t="shared" ref="N73:N78" si="13">SUM((E73*500)/30)</f>
        <v>32.5</v>
      </c>
    </row>
    <row r="74" spans="1:15" outlineLevel="2">
      <c r="A74" s="56">
        <v>61</v>
      </c>
      <c r="B74" s="41" t="s">
        <v>11</v>
      </c>
      <c r="C74" s="38">
        <v>2015</v>
      </c>
      <c r="D74" s="13">
        <v>42141</v>
      </c>
      <c r="E74" s="21">
        <v>4.25</v>
      </c>
      <c r="F74" s="14">
        <v>18</v>
      </c>
      <c r="G74" s="14">
        <v>2630</v>
      </c>
      <c r="H74" s="14">
        <v>3480</v>
      </c>
      <c r="I74" s="14">
        <v>38000</v>
      </c>
      <c r="J74" s="14">
        <v>36</v>
      </c>
      <c r="K74" s="14">
        <v>1240</v>
      </c>
      <c r="L74" s="14">
        <v>1760</v>
      </c>
      <c r="M74" s="14">
        <v>22</v>
      </c>
      <c r="N74" s="14">
        <f t="shared" si="13"/>
        <v>70.833333333333329</v>
      </c>
    </row>
    <row r="75" spans="1:15" outlineLevel="2">
      <c r="A75" s="56">
        <v>62</v>
      </c>
      <c r="B75" s="41" t="s">
        <v>12</v>
      </c>
      <c r="C75" s="38">
        <v>2015</v>
      </c>
      <c r="D75" s="13">
        <v>42141</v>
      </c>
      <c r="E75" s="21">
        <v>5.62</v>
      </c>
      <c r="F75" s="14">
        <v>15</v>
      </c>
      <c r="G75" s="14">
        <v>1850</v>
      </c>
      <c r="H75" s="14">
        <v>3270</v>
      </c>
      <c r="I75" s="14">
        <v>54000</v>
      </c>
      <c r="J75" s="14">
        <v>44</v>
      </c>
      <c r="K75" s="14">
        <v>970</v>
      </c>
      <c r="L75" s="14">
        <v>1320</v>
      </c>
      <c r="M75" s="14">
        <v>28</v>
      </c>
      <c r="N75" s="14">
        <f t="shared" si="13"/>
        <v>93.666666666666671</v>
      </c>
    </row>
    <row r="76" spans="1:15" outlineLevel="2">
      <c r="A76" s="56">
        <v>63</v>
      </c>
      <c r="B76" s="41" t="s">
        <v>12</v>
      </c>
      <c r="C76" s="38">
        <v>2015</v>
      </c>
      <c r="D76" s="13">
        <v>42142</v>
      </c>
      <c r="E76" s="21">
        <v>3.81</v>
      </c>
      <c r="F76" s="14">
        <v>15</v>
      </c>
      <c r="G76" s="14">
        <v>2830</v>
      </c>
      <c r="H76" s="14">
        <v>3780</v>
      </c>
      <c r="I76" s="14">
        <v>48000</v>
      </c>
      <c r="J76" s="14">
        <v>28</v>
      </c>
      <c r="K76" s="14">
        <v>650</v>
      </c>
      <c r="L76" s="14">
        <v>1130</v>
      </c>
      <c r="M76" s="14">
        <v>19</v>
      </c>
      <c r="N76" s="14">
        <f t="shared" si="13"/>
        <v>63.5</v>
      </c>
    </row>
    <row r="77" spans="1:15" outlineLevel="2">
      <c r="A77" s="56">
        <v>64</v>
      </c>
      <c r="B77" s="41" t="s">
        <v>12</v>
      </c>
      <c r="C77" s="38">
        <v>2015</v>
      </c>
      <c r="D77" s="13">
        <v>42143</v>
      </c>
      <c r="E77" s="21">
        <v>3.45</v>
      </c>
      <c r="F77" s="14">
        <v>18</v>
      </c>
      <c r="G77" s="14">
        <v>1740</v>
      </c>
      <c r="H77" s="14">
        <v>2630</v>
      </c>
      <c r="I77" s="14">
        <v>32000</v>
      </c>
      <c r="J77" s="14">
        <v>16</v>
      </c>
      <c r="K77" s="14">
        <v>820</v>
      </c>
      <c r="L77" s="14">
        <v>1250</v>
      </c>
      <c r="M77" s="14">
        <v>32</v>
      </c>
      <c r="N77" s="14">
        <f t="shared" si="13"/>
        <v>57.5</v>
      </c>
    </row>
    <row r="78" spans="1:15" outlineLevel="2">
      <c r="A78" s="56">
        <v>65</v>
      </c>
      <c r="B78" s="41" t="s">
        <v>12</v>
      </c>
      <c r="C78" s="42">
        <v>2015</v>
      </c>
      <c r="D78" s="13">
        <v>42143</v>
      </c>
      <c r="E78" s="21">
        <v>3.34</v>
      </c>
      <c r="F78" s="14">
        <v>15</v>
      </c>
      <c r="G78" s="14">
        <v>2780</v>
      </c>
      <c r="H78" s="14">
        <v>3250</v>
      </c>
      <c r="I78" s="14">
        <v>37000</v>
      </c>
      <c r="J78" s="14">
        <v>32</v>
      </c>
      <c r="K78" s="14">
        <v>1140</v>
      </c>
      <c r="L78" s="14">
        <v>1960</v>
      </c>
      <c r="M78" s="14">
        <v>24</v>
      </c>
      <c r="N78" s="14">
        <f t="shared" si="13"/>
        <v>55.666666666666664</v>
      </c>
    </row>
    <row r="79" spans="1:15" s="50" customFormat="1" outlineLevel="1">
      <c r="A79" s="16"/>
      <c r="B79" s="76" t="s">
        <v>33</v>
      </c>
      <c r="C79" s="84"/>
      <c r="D79" s="17"/>
      <c r="E79" s="22">
        <f t="shared" ref="E79:N79" si="14">SUBTOTAL(9,E73:E78)</f>
        <v>22.42</v>
      </c>
      <c r="F79" s="18">
        <f t="shared" si="14"/>
        <v>90</v>
      </c>
      <c r="G79" s="18">
        <f t="shared" si="14"/>
        <v>13170</v>
      </c>
      <c r="H79" s="18">
        <f t="shared" si="14"/>
        <v>18560</v>
      </c>
      <c r="I79" s="18">
        <f t="shared" si="14"/>
        <v>231000</v>
      </c>
      <c r="J79" s="18">
        <f t="shared" si="14"/>
        <v>172</v>
      </c>
      <c r="K79" s="18">
        <f t="shared" si="14"/>
        <v>5010</v>
      </c>
      <c r="L79" s="18">
        <f t="shared" si="14"/>
        <v>7950</v>
      </c>
      <c r="M79" s="18">
        <f t="shared" si="14"/>
        <v>133</v>
      </c>
      <c r="N79" s="18">
        <f t="shared" si="14"/>
        <v>373.66666666666669</v>
      </c>
      <c r="O79" s="49"/>
    </row>
    <row r="80" spans="1:15" outlineLevel="2">
      <c r="A80" s="56">
        <v>66</v>
      </c>
      <c r="B80" s="41" t="s">
        <v>13</v>
      </c>
      <c r="C80" s="38">
        <v>2015</v>
      </c>
      <c r="D80" s="13">
        <v>42156</v>
      </c>
      <c r="E80" s="21">
        <v>2.54</v>
      </c>
      <c r="F80" s="14">
        <v>15</v>
      </c>
      <c r="G80" s="14">
        <v>1260</v>
      </c>
      <c r="H80" s="14">
        <v>1830</v>
      </c>
      <c r="I80" s="14">
        <v>56000</v>
      </c>
      <c r="J80" s="14">
        <v>56</v>
      </c>
      <c r="K80" s="14">
        <v>1230</v>
      </c>
      <c r="L80" s="14">
        <v>2140</v>
      </c>
      <c r="M80" s="14">
        <v>26</v>
      </c>
      <c r="N80" s="14">
        <f>SUM((E80*500)/30)</f>
        <v>42.333333333333336</v>
      </c>
    </row>
    <row r="81" spans="1:15" outlineLevel="2">
      <c r="A81" s="56">
        <v>67</v>
      </c>
      <c r="B81" s="41" t="s">
        <v>13</v>
      </c>
      <c r="C81" s="38">
        <v>2015</v>
      </c>
      <c r="D81" s="13">
        <v>42164</v>
      </c>
      <c r="E81" s="21">
        <v>4.66</v>
      </c>
      <c r="F81" s="14">
        <v>18</v>
      </c>
      <c r="G81" s="14">
        <v>2340</v>
      </c>
      <c r="H81" s="14">
        <v>3460</v>
      </c>
      <c r="I81" s="14">
        <v>48000</v>
      </c>
      <c r="J81" s="14">
        <v>42</v>
      </c>
      <c r="K81" s="14">
        <v>1620</v>
      </c>
      <c r="L81" s="14">
        <v>1840</v>
      </c>
      <c r="M81" s="14">
        <v>36</v>
      </c>
      <c r="N81" s="14">
        <f>SUM((E81*500)/30)</f>
        <v>77.666666666666671</v>
      </c>
    </row>
    <row r="82" spans="1:15" outlineLevel="2">
      <c r="A82" s="56">
        <v>68</v>
      </c>
      <c r="B82" s="41" t="s">
        <v>13</v>
      </c>
      <c r="C82" s="10">
        <v>2015</v>
      </c>
      <c r="D82" s="13">
        <v>42164</v>
      </c>
      <c r="E82" s="21">
        <v>3.39</v>
      </c>
      <c r="F82" s="14">
        <v>15</v>
      </c>
      <c r="G82" s="14">
        <v>3240</v>
      </c>
      <c r="H82" s="14">
        <v>4360</v>
      </c>
      <c r="I82" s="14">
        <v>33000</v>
      </c>
      <c r="J82" s="14">
        <v>23</v>
      </c>
      <c r="K82" s="14">
        <v>1430</v>
      </c>
      <c r="L82" s="14">
        <v>1760</v>
      </c>
      <c r="M82" s="14">
        <v>24</v>
      </c>
      <c r="N82" s="14">
        <f>SUM((E82*500)/30)</f>
        <v>56.5</v>
      </c>
    </row>
    <row r="83" spans="1:15" outlineLevel="2">
      <c r="A83" s="56">
        <v>69</v>
      </c>
      <c r="B83" s="41" t="s">
        <v>13</v>
      </c>
      <c r="C83" s="10">
        <v>2015</v>
      </c>
      <c r="D83" s="13">
        <v>42164</v>
      </c>
      <c r="E83" s="21">
        <v>3.17</v>
      </c>
      <c r="F83" s="14">
        <v>15</v>
      </c>
      <c r="G83" s="14">
        <v>940</v>
      </c>
      <c r="H83" s="14">
        <v>1220</v>
      </c>
      <c r="I83" s="14">
        <v>35000</v>
      </c>
      <c r="J83" s="14">
        <v>18</v>
      </c>
      <c r="K83" s="14">
        <v>840</v>
      </c>
      <c r="L83" s="14">
        <v>960</v>
      </c>
      <c r="M83" s="14">
        <v>9</v>
      </c>
      <c r="N83" s="14">
        <f>SUM((E83*500)/30)</f>
        <v>52.833333333333336</v>
      </c>
    </row>
    <row r="84" spans="1:15" outlineLevel="2">
      <c r="A84" s="56">
        <v>70</v>
      </c>
      <c r="B84" s="41" t="s">
        <v>13</v>
      </c>
      <c r="C84" s="10">
        <v>2015</v>
      </c>
      <c r="D84" s="13">
        <v>42164</v>
      </c>
      <c r="E84" s="21">
        <v>3.15</v>
      </c>
      <c r="F84" s="14">
        <v>18</v>
      </c>
      <c r="G84" s="14">
        <v>830</v>
      </c>
      <c r="H84" s="14">
        <v>1150</v>
      </c>
      <c r="I84" s="14">
        <v>37000</v>
      </c>
      <c r="J84" s="14">
        <v>26</v>
      </c>
      <c r="K84" s="14">
        <v>920</v>
      </c>
      <c r="L84" s="14">
        <v>1050</v>
      </c>
      <c r="M84" s="14">
        <v>16</v>
      </c>
      <c r="N84" s="14">
        <f>SUM((E84*500)/30)</f>
        <v>52.5</v>
      </c>
    </row>
    <row r="85" spans="1:15" outlineLevel="2">
      <c r="A85" s="56">
        <v>71</v>
      </c>
      <c r="B85" s="41" t="s">
        <v>13</v>
      </c>
      <c r="C85" s="10">
        <v>2015</v>
      </c>
      <c r="D85" s="13">
        <v>42164</v>
      </c>
      <c r="E85" s="21">
        <v>3.83</v>
      </c>
      <c r="F85" s="14">
        <v>15</v>
      </c>
      <c r="G85" s="14">
        <v>960</v>
      </c>
      <c r="H85" s="14">
        <v>1190</v>
      </c>
      <c r="I85" s="14">
        <v>33000</v>
      </c>
      <c r="J85" s="14">
        <v>22</v>
      </c>
      <c r="K85" s="14">
        <v>730</v>
      </c>
      <c r="L85" s="14">
        <v>940</v>
      </c>
      <c r="M85" s="14">
        <v>22</v>
      </c>
      <c r="N85" s="14">
        <v>0</v>
      </c>
      <c r="O85" s="47" t="s">
        <v>30</v>
      </c>
    </row>
    <row r="86" spans="1:15" outlineLevel="2">
      <c r="A86" s="56">
        <v>72</v>
      </c>
      <c r="B86" s="41" t="s">
        <v>13</v>
      </c>
      <c r="C86" s="10">
        <v>2015</v>
      </c>
      <c r="D86" s="13">
        <v>42165</v>
      </c>
      <c r="E86" s="21">
        <v>4.78</v>
      </c>
      <c r="F86" s="14">
        <v>15</v>
      </c>
      <c r="G86" s="14">
        <v>870</v>
      </c>
      <c r="H86" s="14">
        <v>1040</v>
      </c>
      <c r="I86" s="14">
        <v>32000</v>
      </c>
      <c r="J86" s="14">
        <v>24</v>
      </c>
      <c r="K86" s="14">
        <v>820</v>
      </c>
      <c r="L86" s="14">
        <v>960</v>
      </c>
      <c r="M86" s="14">
        <v>17</v>
      </c>
      <c r="N86" s="14">
        <f>SUM((E86*500)/30)</f>
        <v>79.666666666666671</v>
      </c>
    </row>
    <row r="87" spans="1:15" outlineLevel="2">
      <c r="A87" s="56">
        <v>73</v>
      </c>
      <c r="B87" s="41" t="s">
        <v>13</v>
      </c>
      <c r="C87" s="10">
        <v>2015</v>
      </c>
      <c r="D87" s="13">
        <v>42165</v>
      </c>
      <c r="E87" s="21">
        <v>3.85</v>
      </c>
      <c r="F87" s="14">
        <v>18</v>
      </c>
      <c r="G87" s="14">
        <v>920</v>
      </c>
      <c r="H87" s="14">
        <v>1290</v>
      </c>
      <c r="I87" s="14">
        <v>34000</v>
      </c>
      <c r="J87" s="14">
        <v>26</v>
      </c>
      <c r="K87" s="14">
        <v>930</v>
      </c>
      <c r="L87" s="14">
        <v>1020</v>
      </c>
      <c r="M87" s="14">
        <v>13</v>
      </c>
      <c r="N87" s="14">
        <v>0</v>
      </c>
      <c r="O87" s="47" t="s">
        <v>30</v>
      </c>
    </row>
    <row r="88" spans="1:15" outlineLevel="2">
      <c r="A88" s="56">
        <v>74</v>
      </c>
      <c r="B88" s="41" t="s">
        <v>13</v>
      </c>
      <c r="C88" s="10">
        <v>2015</v>
      </c>
      <c r="D88" s="13">
        <v>42165</v>
      </c>
      <c r="E88" s="21">
        <v>4.4800000000000004</v>
      </c>
      <c r="F88" s="14">
        <v>15</v>
      </c>
      <c r="G88" s="14">
        <v>1130</v>
      </c>
      <c r="H88" s="14">
        <v>1370</v>
      </c>
      <c r="I88" s="14">
        <v>38000</v>
      </c>
      <c r="J88" s="14">
        <v>29</v>
      </c>
      <c r="K88" s="14">
        <v>1270</v>
      </c>
      <c r="L88" s="14">
        <v>1450</v>
      </c>
      <c r="M88" s="14">
        <v>14</v>
      </c>
      <c r="N88" s="14">
        <v>0</v>
      </c>
      <c r="O88" s="47" t="s">
        <v>30</v>
      </c>
    </row>
    <row r="89" spans="1:15" outlineLevel="2">
      <c r="A89" s="56">
        <v>75</v>
      </c>
      <c r="B89" s="41" t="s">
        <v>13</v>
      </c>
      <c r="C89" s="10">
        <v>2015</v>
      </c>
      <c r="D89" s="13">
        <v>42165</v>
      </c>
      <c r="E89" s="21">
        <v>4.18</v>
      </c>
      <c r="F89" s="14">
        <v>15</v>
      </c>
      <c r="G89" s="14">
        <v>1060</v>
      </c>
      <c r="H89" s="14">
        <v>1250</v>
      </c>
      <c r="I89" s="14">
        <v>37000</v>
      </c>
      <c r="J89" s="14">
        <v>27</v>
      </c>
      <c r="K89" s="14">
        <v>1340</v>
      </c>
      <c r="L89" s="14">
        <v>1420</v>
      </c>
      <c r="M89" s="14">
        <v>21</v>
      </c>
      <c r="N89" s="14">
        <v>0</v>
      </c>
      <c r="O89" s="47" t="s">
        <v>30</v>
      </c>
    </row>
    <row r="90" spans="1:15" outlineLevel="2">
      <c r="A90" s="56">
        <v>76</v>
      </c>
      <c r="B90" s="41" t="s">
        <v>13</v>
      </c>
      <c r="C90" s="10">
        <v>2015</v>
      </c>
      <c r="D90" s="13">
        <v>42165</v>
      </c>
      <c r="E90" s="21">
        <v>3.38</v>
      </c>
      <c r="F90" s="14">
        <v>18</v>
      </c>
      <c r="G90" s="14">
        <v>740</v>
      </c>
      <c r="H90" s="14">
        <v>930</v>
      </c>
      <c r="I90" s="14">
        <v>34000</v>
      </c>
      <c r="J90" s="14">
        <v>19</v>
      </c>
      <c r="K90" s="14">
        <v>1130</v>
      </c>
      <c r="L90" s="14">
        <v>1340</v>
      </c>
      <c r="M90" s="14">
        <v>15</v>
      </c>
      <c r="N90" s="14">
        <v>0</v>
      </c>
      <c r="O90" s="47" t="s">
        <v>30</v>
      </c>
    </row>
    <row r="91" spans="1:15" outlineLevel="2">
      <c r="A91" s="56">
        <v>77</v>
      </c>
      <c r="B91" s="41" t="s">
        <v>13</v>
      </c>
      <c r="C91" s="10">
        <v>2015</v>
      </c>
      <c r="D91" s="13">
        <v>42165</v>
      </c>
      <c r="E91" s="21">
        <v>3.83</v>
      </c>
      <c r="F91" s="14">
        <v>15</v>
      </c>
      <c r="G91" s="14">
        <v>950</v>
      </c>
      <c r="H91" s="14">
        <v>1220</v>
      </c>
      <c r="I91" s="14">
        <v>35000</v>
      </c>
      <c r="J91" s="14">
        <v>21</v>
      </c>
      <c r="K91" s="14">
        <v>1370</v>
      </c>
      <c r="L91" s="14">
        <v>1430</v>
      </c>
      <c r="M91" s="14">
        <v>13</v>
      </c>
      <c r="N91" s="14">
        <v>0</v>
      </c>
    </row>
    <row r="92" spans="1:15" outlineLevel="2">
      <c r="A92" s="56">
        <v>78</v>
      </c>
      <c r="B92" s="41" t="s">
        <v>13</v>
      </c>
      <c r="C92" s="10">
        <v>2015</v>
      </c>
      <c r="D92" s="13">
        <v>42167</v>
      </c>
      <c r="E92" s="21">
        <v>3.95</v>
      </c>
      <c r="F92" s="14">
        <v>15</v>
      </c>
      <c r="G92" s="14">
        <v>2340</v>
      </c>
      <c r="H92" s="14">
        <v>3250</v>
      </c>
      <c r="I92" s="14">
        <v>65000</v>
      </c>
      <c r="J92" s="14">
        <v>45</v>
      </c>
      <c r="K92" s="14">
        <v>2730</v>
      </c>
      <c r="L92" s="14">
        <v>3340</v>
      </c>
      <c r="M92" s="14">
        <v>18</v>
      </c>
      <c r="N92" s="14">
        <v>0</v>
      </c>
      <c r="O92" s="47" t="s">
        <v>30</v>
      </c>
    </row>
    <row r="93" spans="1:15" outlineLevel="2">
      <c r="A93" s="56">
        <v>79</v>
      </c>
      <c r="B93" s="41" t="s">
        <v>13</v>
      </c>
      <c r="C93" s="10">
        <v>2015</v>
      </c>
      <c r="D93" s="13">
        <v>42170</v>
      </c>
      <c r="E93" s="21">
        <v>2.44</v>
      </c>
      <c r="F93" s="14">
        <v>18</v>
      </c>
      <c r="G93" s="14">
        <v>2660</v>
      </c>
      <c r="H93" s="14">
        <v>3420</v>
      </c>
      <c r="I93" s="14">
        <v>72000</v>
      </c>
      <c r="J93" s="14">
        <v>37</v>
      </c>
      <c r="K93" s="14">
        <v>2430</v>
      </c>
      <c r="L93" s="14">
        <v>3170</v>
      </c>
      <c r="M93" s="14">
        <v>16</v>
      </c>
      <c r="N93" s="14">
        <f t="shared" ref="N93:N100" si="15">SUM((E93*500)/30)</f>
        <v>40.666666666666664</v>
      </c>
    </row>
    <row r="94" spans="1:15" outlineLevel="2">
      <c r="A94" s="56">
        <v>80</v>
      </c>
      <c r="B94" s="41" t="s">
        <v>13</v>
      </c>
      <c r="C94" s="10">
        <v>2015</v>
      </c>
      <c r="D94" s="13">
        <v>42173</v>
      </c>
      <c r="E94" s="21">
        <v>2.85</v>
      </c>
      <c r="F94" s="14">
        <v>15</v>
      </c>
      <c r="G94" s="14">
        <v>2430</v>
      </c>
      <c r="H94" s="14">
        <v>3120</v>
      </c>
      <c r="I94" s="14">
        <v>68000</v>
      </c>
      <c r="J94" s="14">
        <v>35</v>
      </c>
      <c r="K94" s="14">
        <v>2370</v>
      </c>
      <c r="L94" s="14">
        <v>2820</v>
      </c>
      <c r="M94" s="14">
        <v>22</v>
      </c>
      <c r="N94" s="14">
        <f t="shared" si="15"/>
        <v>47.5</v>
      </c>
    </row>
    <row r="95" spans="1:15" outlineLevel="2">
      <c r="A95" s="56">
        <v>81</v>
      </c>
      <c r="B95" s="41" t="s">
        <v>13</v>
      </c>
      <c r="C95" s="10">
        <v>2015</v>
      </c>
      <c r="D95" s="13">
        <v>42179</v>
      </c>
      <c r="E95" s="21">
        <v>3.43</v>
      </c>
      <c r="F95" s="14">
        <v>15</v>
      </c>
      <c r="G95" s="14">
        <v>2690</v>
      </c>
      <c r="H95" s="14">
        <v>3370</v>
      </c>
      <c r="I95" s="14">
        <v>82000</v>
      </c>
      <c r="J95" s="14">
        <v>29</v>
      </c>
      <c r="K95" s="14">
        <v>1910</v>
      </c>
      <c r="L95" s="14">
        <v>2180</v>
      </c>
      <c r="M95" s="14">
        <v>32</v>
      </c>
      <c r="N95" s="14">
        <f t="shared" si="15"/>
        <v>57.166666666666664</v>
      </c>
    </row>
    <row r="96" spans="1:15" outlineLevel="2">
      <c r="A96" s="56">
        <v>82</v>
      </c>
      <c r="B96" s="41" t="s">
        <v>13</v>
      </c>
      <c r="C96" s="10">
        <v>2015</v>
      </c>
      <c r="D96" s="13">
        <v>42179</v>
      </c>
      <c r="E96" s="21">
        <v>4.28</v>
      </c>
      <c r="F96" s="14">
        <v>18</v>
      </c>
      <c r="G96" s="14">
        <v>1540</v>
      </c>
      <c r="H96" s="14">
        <v>1780</v>
      </c>
      <c r="I96" s="14">
        <v>45000</v>
      </c>
      <c r="J96" s="14">
        <v>24</v>
      </c>
      <c r="K96" s="14">
        <v>1830</v>
      </c>
      <c r="L96" s="14">
        <v>1990</v>
      </c>
      <c r="M96" s="14">
        <v>18</v>
      </c>
      <c r="N96" s="14">
        <f t="shared" si="15"/>
        <v>71.333333333333329</v>
      </c>
    </row>
    <row r="97" spans="1:15" outlineLevel="2">
      <c r="A97" s="56">
        <v>83</v>
      </c>
      <c r="B97" s="41" t="s">
        <v>13</v>
      </c>
      <c r="C97" s="10">
        <v>2015</v>
      </c>
      <c r="D97" s="13">
        <v>42179</v>
      </c>
      <c r="E97" s="21">
        <v>3.94</v>
      </c>
      <c r="F97" s="14">
        <v>15</v>
      </c>
      <c r="G97" s="14">
        <v>1240</v>
      </c>
      <c r="H97" s="14">
        <v>1450</v>
      </c>
      <c r="I97" s="14">
        <v>37000</v>
      </c>
      <c r="J97" s="14">
        <v>31</v>
      </c>
      <c r="K97" s="14">
        <v>1650</v>
      </c>
      <c r="L97" s="14">
        <v>1780</v>
      </c>
      <c r="M97" s="14">
        <v>21</v>
      </c>
      <c r="N97" s="14">
        <f t="shared" si="15"/>
        <v>65.666666666666671</v>
      </c>
    </row>
    <row r="98" spans="1:15" outlineLevel="2">
      <c r="A98" s="56">
        <v>84</v>
      </c>
      <c r="B98" s="41" t="s">
        <v>13</v>
      </c>
      <c r="C98" s="10">
        <v>2015</v>
      </c>
      <c r="D98" s="13">
        <v>42183</v>
      </c>
      <c r="E98" s="21">
        <v>3.38</v>
      </c>
      <c r="F98" s="14">
        <v>15</v>
      </c>
      <c r="G98" s="14">
        <v>2870</v>
      </c>
      <c r="H98" s="14">
        <v>3560</v>
      </c>
      <c r="I98" s="14">
        <v>68000</v>
      </c>
      <c r="J98" s="14">
        <v>36</v>
      </c>
      <c r="K98" s="14">
        <v>2140</v>
      </c>
      <c r="L98" s="14">
        <v>2450</v>
      </c>
      <c r="M98" s="14">
        <v>34</v>
      </c>
      <c r="N98" s="14">
        <f t="shared" si="15"/>
        <v>56.333333333333336</v>
      </c>
    </row>
    <row r="99" spans="1:15" outlineLevel="2">
      <c r="A99" s="56">
        <v>85</v>
      </c>
      <c r="B99" s="41" t="s">
        <v>13</v>
      </c>
      <c r="C99" s="10">
        <v>2015</v>
      </c>
      <c r="D99" s="13">
        <v>42183</v>
      </c>
      <c r="E99" s="21">
        <v>3.45</v>
      </c>
      <c r="F99" s="14">
        <v>18</v>
      </c>
      <c r="G99" s="14">
        <v>2450</v>
      </c>
      <c r="H99" s="14">
        <v>3240</v>
      </c>
      <c r="I99" s="14">
        <v>74000</v>
      </c>
      <c r="J99" s="14">
        <v>41</v>
      </c>
      <c r="K99" s="14">
        <v>2320</v>
      </c>
      <c r="L99" s="14">
        <v>2750</v>
      </c>
      <c r="M99" s="14">
        <v>19</v>
      </c>
      <c r="N99" s="14">
        <f t="shared" si="15"/>
        <v>57.5</v>
      </c>
    </row>
    <row r="100" spans="1:15" outlineLevel="2">
      <c r="A100" s="56">
        <v>86</v>
      </c>
      <c r="B100" s="41" t="s">
        <v>13</v>
      </c>
      <c r="C100" s="10">
        <v>2015</v>
      </c>
      <c r="D100" s="13">
        <v>42184</v>
      </c>
      <c r="E100" s="21">
        <v>3.93</v>
      </c>
      <c r="F100" s="14">
        <v>15</v>
      </c>
      <c r="G100" s="14">
        <v>1830</v>
      </c>
      <c r="H100" s="14">
        <v>2240</v>
      </c>
      <c r="I100" s="14">
        <v>36000</v>
      </c>
      <c r="J100" s="14">
        <v>28</v>
      </c>
      <c r="K100" s="14">
        <v>1630</v>
      </c>
      <c r="L100" s="14">
        <v>2450</v>
      </c>
      <c r="M100" s="14">
        <v>14</v>
      </c>
      <c r="N100" s="14">
        <f t="shared" si="15"/>
        <v>65.5</v>
      </c>
    </row>
    <row r="101" spans="1:15" s="50" customFormat="1" outlineLevel="1">
      <c r="A101" s="16"/>
      <c r="B101" s="76" t="s">
        <v>34</v>
      </c>
      <c r="C101" s="78"/>
      <c r="D101" s="17"/>
      <c r="E101" s="22">
        <f t="shared" ref="E101:N101" si="16">SUBTOTAL(9,E80:E100)</f>
        <v>76.890000000000015</v>
      </c>
      <c r="F101" s="18">
        <f t="shared" si="16"/>
        <v>336</v>
      </c>
      <c r="G101" s="18">
        <f t="shared" si="16"/>
        <v>35290</v>
      </c>
      <c r="H101" s="18">
        <f t="shared" si="16"/>
        <v>45740</v>
      </c>
      <c r="I101" s="18">
        <f t="shared" si="16"/>
        <v>999000</v>
      </c>
      <c r="J101" s="18">
        <f t="shared" si="16"/>
        <v>639</v>
      </c>
      <c r="K101" s="18">
        <f t="shared" si="16"/>
        <v>32640</v>
      </c>
      <c r="L101" s="18">
        <f t="shared" si="16"/>
        <v>39240</v>
      </c>
      <c r="M101" s="18">
        <f t="shared" si="16"/>
        <v>420</v>
      </c>
      <c r="N101" s="18">
        <f t="shared" si="16"/>
        <v>823.16666666666674</v>
      </c>
      <c r="O101" s="49"/>
    </row>
    <row r="102" spans="1:15" outlineLevel="2">
      <c r="A102" s="35">
        <v>87</v>
      </c>
      <c r="B102" s="41" t="s">
        <v>14</v>
      </c>
      <c r="C102" s="10">
        <v>2015</v>
      </c>
      <c r="D102" s="13">
        <v>42192</v>
      </c>
      <c r="E102" s="21">
        <v>4.07</v>
      </c>
      <c r="F102" s="14">
        <v>15</v>
      </c>
      <c r="G102" s="14">
        <v>2360</v>
      </c>
      <c r="H102" s="14">
        <v>3120</v>
      </c>
      <c r="I102" s="14">
        <v>82000</v>
      </c>
      <c r="J102" s="14">
        <v>32</v>
      </c>
      <c r="K102" s="14">
        <v>1840</v>
      </c>
      <c r="L102" s="14">
        <v>2950</v>
      </c>
      <c r="M102" s="14">
        <v>22</v>
      </c>
      <c r="N102" s="14">
        <f t="shared" ref="N102:N107" si="17">SUM((E102*500)/30)</f>
        <v>67.833333333333343</v>
      </c>
    </row>
    <row r="103" spans="1:15" outlineLevel="2">
      <c r="A103" s="56">
        <v>88</v>
      </c>
      <c r="B103" s="41" t="s">
        <v>14</v>
      </c>
      <c r="C103" s="10">
        <v>2015</v>
      </c>
      <c r="D103" s="13">
        <v>42193</v>
      </c>
      <c r="E103" s="21">
        <v>3.03</v>
      </c>
      <c r="F103" s="14">
        <v>18</v>
      </c>
      <c r="G103" s="14">
        <v>2640</v>
      </c>
      <c r="H103" s="14">
        <v>3520</v>
      </c>
      <c r="I103" s="14">
        <v>68000</v>
      </c>
      <c r="J103" s="14">
        <v>28</v>
      </c>
      <c r="K103" s="14">
        <v>1460</v>
      </c>
      <c r="L103" s="14">
        <v>2630</v>
      </c>
      <c r="M103" s="14">
        <v>16</v>
      </c>
      <c r="N103" s="14">
        <f t="shared" si="17"/>
        <v>50.5</v>
      </c>
    </row>
    <row r="104" spans="1:15" outlineLevel="2">
      <c r="A104" s="35">
        <v>89</v>
      </c>
      <c r="B104" s="41" t="s">
        <v>14</v>
      </c>
      <c r="C104" s="10">
        <v>2015</v>
      </c>
      <c r="D104" s="13">
        <v>42199</v>
      </c>
      <c r="E104" s="21">
        <v>3.52</v>
      </c>
      <c r="F104" s="14">
        <v>15</v>
      </c>
      <c r="G104" s="14">
        <v>2840</v>
      </c>
      <c r="H104" s="14">
        <v>3360</v>
      </c>
      <c r="I104" s="14">
        <v>65000</v>
      </c>
      <c r="J104" s="14">
        <v>41</v>
      </c>
      <c r="K104" s="14">
        <v>1690</v>
      </c>
      <c r="L104" s="14">
        <v>2580</v>
      </c>
      <c r="M104" s="14">
        <v>25</v>
      </c>
      <c r="N104" s="14">
        <f t="shared" si="17"/>
        <v>58.666666666666664</v>
      </c>
    </row>
    <row r="105" spans="1:15" outlineLevel="2">
      <c r="A105" s="56">
        <v>90</v>
      </c>
      <c r="B105" s="41" t="s">
        <v>14</v>
      </c>
      <c r="C105" s="10">
        <v>2015</v>
      </c>
      <c r="D105" s="13">
        <v>42199</v>
      </c>
      <c r="E105" s="21">
        <v>3.51</v>
      </c>
      <c r="F105" s="14">
        <v>15</v>
      </c>
      <c r="G105" s="14">
        <v>2640</v>
      </c>
      <c r="H105" s="14">
        <v>3120</v>
      </c>
      <c r="I105" s="14">
        <v>76000</v>
      </c>
      <c r="J105" s="14">
        <v>38</v>
      </c>
      <c r="K105" s="14">
        <v>2130</v>
      </c>
      <c r="L105" s="14">
        <v>2760</v>
      </c>
      <c r="M105" s="14">
        <v>27</v>
      </c>
      <c r="N105" s="14">
        <f t="shared" si="17"/>
        <v>58.5</v>
      </c>
    </row>
    <row r="106" spans="1:15" outlineLevel="2">
      <c r="A106" s="35">
        <v>91</v>
      </c>
      <c r="B106" s="41" t="s">
        <v>14</v>
      </c>
      <c r="C106" s="10">
        <v>2015</v>
      </c>
      <c r="D106" s="13">
        <v>42212</v>
      </c>
      <c r="E106" s="21">
        <v>3.68</v>
      </c>
      <c r="F106" s="14">
        <v>18</v>
      </c>
      <c r="G106" s="14">
        <v>3070</v>
      </c>
      <c r="H106" s="14">
        <v>4250</v>
      </c>
      <c r="I106" s="14">
        <v>82000</v>
      </c>
      <c r="J106" s="14">
        <v>26</v>
      </c>
      <c r="K106" s="14">
        <v>1770</v>
      </c>
      <c r="L106" s="14">
        <v>2540</v>
      </c>
      <c r="M106" s="14">
        <v>18</v>
      </c>
      <c r="N106" s="14">
        <f t="shared" si="17"/>
        <v>61.333333333333336</v>
      </c>
    </row>
    <row r="107" spans="1:15" outlineLevel="2">
      <c r="A107" s="56">
        <v>92</v>
      </c>
      <c r="B107" s="41" t="s">
        <v>14</v>
      </c>
      <c r="C107" s="10">
        <v>2015</v>
      </c>
      <c r="D107" s="13">
        <v>42214</v>
      </c>
      <c r="E107" s="21">
        <v>3.4</v>
      </c>
      <c r="F107" s="14">
        <v>15</v>
      </c>
      <c r="G107" s="14">
        <v>2820</v>
      </c>
      <c r="H107" s="14">
        <v>3740</v>
      </c>
      <c r="I107" s="14">
        <v>75000</v>
      </c>
      <c r="J107" s="14">
        <v>31</v>
      </c>
      <c r="K107" s="14">
        <v>2400</v>
      </c>
      <c r="L107" s="14">
        <v>2940</v>
      </c>
      <c r="M107" s="14">
        <v>20</v>
      </c>
      <c r="N107" s="14">
        <f t="shared" si="17"/>
        <v>56.666666666666664</v>
      </c>
    </row>
    <row r="108" spans="1:15" s="50" customFormat="1" outlineLevel="1">
      <c r="A108" s="16"/>
      <c r="B108" s="76" t="s">
        <v>35</v>
      </c>
      <c r="C108" s="78"/>
      <c r="D108" s="17"/>
      <c r="E108" s="22">
        <f t="shared" ref="E108:N108" si="18">SUBTOTAL(9,E102:E107)</f>
        <v>21.209999999999997</v>
      </c>
      <c r="F108" s="18">
        <f t="shared" si="18"/>
        <v>96</v>
      </c>
      <c r="G108" s="18">
        <f t="shared" si="18"/>
        <v>16370</v>
      </c>
      <c r="H108" s="18">
        <f t="shared" si="18"/>
        <v>21110</v>
      </c>
      <c r="I108" s="18">
        <f t="shared" si="18"/>
        <v>448000</v>
      </c>
      <c r="J108" s="18">
        <f t="shared" si="18"/>
        <v>196</v>
      </c>
      <c r="K108" s="18">
        <f t="shared" si="18"/>
        <v>11290</v>
      </c>
      <c r="L108" s="18">
        <f t="shared" si="18"/>
        <v>16400</v>
      </c>
      <c r="M108" s="18">
        <f t="shared" si="18"/>
        <v>128</v>
      </c>
      <c r="N108" s="18">
        <f t="shared" si="18"/>
        <v>353.5</v>
      </c>
      <c r="O108" s="49"/>
    </row>
    <row r="109" spans="1:15" outlineLevel="2">
      <c r="A109" s="35">
        <v>93</v>
      </c>
      <c r="B109" s="41" t="s">
        <v>15</v>
      </c>
      <c r="C109" s="10">
        <v>2015</v>
      </c>
      <c r="D109" s="13">
        <v>42220</v>
      </c>
      <c r="E109" s="21">
        <v>3.72</v>
      </c>
      <c r="F109" s="14">
        <v>15</v>
      </c>
      <c r="G109" s="14">
        <v>2640</v>
      </c>
      <c r="H109" s="14">
        <v>3250</v>
      </c>
      <c r="I109" s="14">
        <v>68000</v>
      </c>
      <c r="J109" s="14">
        <v>26</v>
      </c>
      <c r="K109" s="14">
        <v>1860</v>
      </c>
      <c r="L109" s="14">
        <v>2730</v>
      </c>
      <c r="M109" s="14">
        <v>17</v>
      </c>
      <c r="N109" s="14">
        <f>SUM((E109*500)/30)</f>
        <v>62</v>
      </c>
    </row>
    <row r="110" spans="1:15" outlineLevel="2">
      <c r="A110" s="56">
        <v>94</v>
      </c>
      <c r="B110" s="41" t="s">
        <v>15</v>
      </c>
      <c r="C110" s="10">
        <v>2015</v>
      </c>
      <c r="D110" s="13">
        <v>42234</v>
      </c>
      <c r="E110" s="21">
        <v>1.84</v>
      </c>
      <c r="F110" s="14">
        <v>9</v>
      </c>
      <c r="G110" s="14">
        <v>870</v>
      </c>
      <c r="H110" s="14">
        <v>980</v>
      </c>
      <c r="I110" s="14">
        <v>34000</v>
      </c>
      <c r="J110" s="14">
        <v>13</v>
      </c>
      <c r="K110" s="14">
        <v>750</v>
      </c>
      <c r="L110" s="14">
        <v>930</v>
      </c>
      <c r="M110" s="14">
        <v>56</v>
      </c>
      <c r="N110" s="14">
        <f>SUM((E110*500)/30)</f>
        <v>30.666666666666668</v>
      </c>
    </row>
    <row r="111" spans="1:15" outlineLevel="2">
      <c r="A111" s="35">
        <v>95</v>
      </c>
      <c r="B111" s="41" t="s">
        <v>15</v>
      </c>
      <c r="C111" s="10">
        <v>2015</v>
      </c>
      <c r="D111" s="13">
        <v>42237</v>
      </c>
      <c r="E111" s="21">
        <v>3</v>
      </c>
      <c r="F111" s="14">
        <v>15</v>
      </c>
      <c r="G111" s="14">
        <v>3220</v>
      </c>
      <c r="H111" s="14">
        <v>3460</v>
      </c>
      <c r="I111" s="14">
        <v>67000</v>
      </c>
      <c r="J111" s="14">
        <v>36</v>
      </c>
      <c r="K111" s="14">
        <v>2170</v>
      </c>
      <c r="L111" s="14">
        <v>2450</v>
      </c>
      <c r="M111" s="14">
        <v>32</v>
      </c>
      <c r="N111" s="14">
        <f>SUM((E111*500)/30)</f>
        <v>50</v>
      </c>
    </row>
    <row r="112" spans="1:15" outlineLevel="2">
      <c r="A112" s="56">
        <v>96</v>
      </c>
      <c r="B112" s="41" t="s">
        <v>15</v>
      </c>
      <c r="C112" s="10">
        <v>2015</v>
      </c>
      <c r="D112" s="13">
        <v>42241</v>
      </c>
      <c r="E112" s="21">
        <v>4.33</v>
      </c>
      <c r="F112" s="14">
        <v>18</v>
      </c>
      <c r="G112" s="14">
        <v>1980</v>
      </c>
      <c r="H112" s="14">
        <v>2190</v>
      </c>
      <c r="I112" s="14">
        <v>48000</v>
      </c>
      <c r="J112" s="14">
        <v>21</v>
      </c>
      <c r="K112" s="14">
        <v>1600</v>
      </c>
      <c r="L112" s="14">
        <v>1840</v>
      </c>
      <c r="M112" s="14">
        <v>22</v>
      </c>
      <c r="N112" s="14">
        <f>SUM((E112*500)/30)</f>
        <v>72.166666666666671</v>
      </c>
    </row>
    <row r="113" spans="1:15" outlineLevel="2">
      <c r="A113" s="35">
        <v>97</v>
      </c>
      <c r="B113" s="41" t="s">
        <v>15</v>
      </c>
      <c r="C113" s="10">
        <v>2015</v>
      </c>
      <c r="D113" s="13">
        <v>42241</v>
      </c>
      <c r="E113" s="21">
        <v>4.3</v>
      </c>
      <c r="F113" s="14">
        <v>15</v>
      </c>
      <c r="G113" s="14">
        <v>410</v>
      </c>
      <c r="H113" s="14">
        <v>540</v>
      </c>
      <c r="I113" s="14">
        <v>3000</v>
      </c>
      <c r="J113" s="14">
        <v>16</v>
      </c>
      <c r="K113" s="14">
        <v>250</v>
      </c>
      <c r="L113" s="14">
        <v>330</v>
      </c>
      <c r="M113" s="14">
        <v>6</v>
      </c>
      <c r="N113" s="14">
        <v>0</v>
      </c>
      <c r="O113" s="47" t="s">
        <v>30</v>
      </c>
    </row>
    <row r="114" spans="1:15" outlineLevel="2">
      <c r="A114" s="56">
        <v>98</v>
      </c>
      <c r="B114" s="41" t="s">
        <v>15</v>
      </c>
      <c r="C114" s="10">
        <v>2015</v>
      </c>
      <c r="D114" s="13">
        <v>42242</v>
      </c>
      <c r="E114" s="21">
        <v>3.39</v>
      </c>
      <c r="F114" s="14">
        <v>15</v>
      </c>
      <c r="G114" s="14">
        <v>640</v>
      </c>
      <c r="H114" s="14">
        <v>780</v>
      </c>
      <c r="I114" s="14">
        <v>32000</v>
      </c>
      <c r="J114" s="14">
        <v>18</v>
      </c>
      <c r="K114" s="14">
        <v>350</v>
      </c>
      <c r="L114" s="14">
        <v>560</v>
      </c>
      <c r="M114" s="14">
        <v>3</v>
      </c>
      <c r="N114" s="14">
        <v>0</v>
      </c>
      <c r="O114" s="47" t="s">
        <v>30</v>
      </c>
    </row>
    <row r="115" spans="1:15" s="50" customFormat="1" outlineLevel="1">
      <c r="A115" s="16"/>
      <c r="B115" s="76" t="s">
        <v>36</v>
      </c>
      <c r="C115" s="78"/>
      <c r="D115" s="17"/>
      <c r="E115" s="22">
        <f t="shared" ref="E115:N115" si="19">SUBTOTAL(9,E109:E114)</f>
        <v>20.580000000000002</v>
      </c>
      <c r="F115" s="18">
        <f t="shared" si="19"/>
        <v>87</v>
      </c>
      <c r="G115" s="18">
        <f t="shared" si="19"/>
        <v>9760</v>
      </c>
      <c r="H115" s="18">
        <f t="shared" si="19"/>
        <v>11200</v>
      </c>
      <c r="I115" s="18">
        <f t="shared" si="19"/>
        <v>252000</v>
      </c>
      <c r="J115" s="18">
        <f t="shared" si="19"/>
        <v>130</v>
      </c>
      <c r="K115" s="18">
        <f t="shared" si="19"/>
        <v>6980</v>
      </c>
      <c r="L115" s="18">
        <f t="shared" si="19"/>
        <v>8840</v>
      </c>
      <c r="M115" s="18">
        <f t="shared" si="19"/>
        <v>136</v>
      </c>
      <c r="N115" s="18">
        <f t="shared" si="19"/>
        <v>214.83333333333337</v>
      </c>
      <c r="O115" s="49"/>
    </row>
    <row r="116" spans="1:15" outlineLevel="2">
      <c r="A116" s="35">
        <v>99</v>
      </c>
      <c r="B116" s="41" t="s">
        <v>16</v>
      </c>
      <c r="C116" s="10">
        <v>2015</v>
      </c>
      <c r="D116" s="13">
        <v>42258</v>
      </c>
      <c r="E116" s="21">
        <v>4.08</v>
      </c>
      <c r="F116" s="14">
        <v>18</v>
      </c>
      <c r="G116" s="14">
        <v>2730</v>
      </c>
      <c r="H116" s="14">
        <v>3140</v>
      </c>
      <c r="I116" s="14">
        <v>54000</v>
      </c>
      <c r="J116" s="14">
        <v>45</v>
      </c>
      <c r="K116" s="14">
        <v>2430</v>
      </c>
      <c r="L116" s="14">
        <v>2680</v>
      </c>
      <c r="M116" s="14">
        <v>17</v>
      </c>
      <c r="N116" s="14">
        <v>0</v>
      </c>
      <c r="O116" s="47" t="s">
        <v>30</v>
      </c>
    </row>
    <row r="117" spans="1:15" s="52" customFormat="1" outlineLevel="2">
      <c r="A117" s="43">
        <v>100</v>
      </c>
      <c r="B117" s="35" t="s">
        <v>16</v>
      </c>
      <c r="C117" s="10">
        <v>2015</v>
      </c>
      <c r="D117" s="36">
        <v>42258</v>
      </c>
      <c r="E117" s="32">
        <v>3.62</v>
      </c>
      <c r="F117" s="33">
        <v>15</v>
      </c>
      <c r="G117" s="33">
        <v>1360</v>
      </c>
      <c r="H117" s="33">
        <v>1570</v>
      </c>
      <c r="I117" s="33">
        <v>26000</v>
      </c>
      <c r="J117" s="33">
        <v>25</v>
      </c>
      <c r="K117" s="33">
        <v>1420</v>
      </c>
      <c r="L117" s="33">
        <v>1570</v>
      </c>
      <c r="M117" s="33">
        <v>13</v>
      </c>
      <c r="N117" s="33">
        <v>0</v>
      </c>
      <c r="O117" s="47" t="s">
        <v>30</v>
      </c>
    </row>
    <row r="118" spans="1:15" outlineLevel="2">
      <c r="A118" s="56">
        <v>101</v>
      </c>
      <c r="B118" s="41" t="s">
        <v>16</v>
      </c>
      <c r="C118" s="10">
        <v>2015</v>
      </c>
      <c r="D118" s="13">
        <v>42269</v>
      </c>
      <c r="E118" s="21">
        <v>2.4</v>
      </c>
      <c r="F118" s="14">
        <v>7</v>
      </c>
      <c r="G118" s="14">
        <v>760</v>
      </c>
      <c r="H118" s="14">
        <v>1030</v>
      </c>
      <c r="I118" s="14">
        <v>24000</v>
      </c>
      <c r="J118" s="14">
        <v>16</v>
      </c>
      <c r="K118" s="14">
        <v>780</v>
      </c>
      <c r="L118" s="14">
        <v>1340</v>
      </c>
      <c r="M118" s="14">
        <v>12</v>
      </c>
      <c r="N118" s="33">
        <v>0</v>
      </c>
      <c r="O118" s="47" t="s">
        <v>30</v>
      </c>
    </row>
    <row r="119" spans="1:15" outlineLevel="2">
      <c r="A119" s="35">
        <v>102</v>
      </c>
      <c r="B119" s="35" t="s">
        <v>16</v>
      </c>
      <c r="C119" s="10">
        <v>2015</v>
      </c>
      <c r="D119" s="13">
        <v>42277</v>
      </c>
      <c r="E119" s="21">
        <v>4.24</v>
      </c>
      <c r="F119" s="14">
        <v>18</v>
      </c>
      <c r="G119" s="14">
        <v>1240</v>
      </c>
      <c r="H119" s="14">
        <v>1460</v>
      </c>
      <c r="I119" s="14">
        <v>46000</v>
      </c>
      <c r="J119" s="14">
        <v>43</v>
      </c>
      <c r="K119" s="14">
        <v>860</v>
      </c>
      <c r="L119" s="14">
        <v>920</v>
      </c>
      <c r="M119" s="14">
        <v>7</v>
      </c>
      <c r="N119" s="33">
        <v>0</v>
      </c>
      <c r="O119" s="47" t="s">
        <v>30</v>
      </c>
    </row>
    <row r="120" spans="1:15" outlineLevel="2">
      <c r="A120" s="56">
        <v>103</v>
      </c>
      <c r="B120" s="41" t="s">
        <v>16</v>
      </c>
      <c r="C120" s="10">
        <v>2015</v>
      </c>
      <c r="D120" s="13">
        <v>42277</v>
      </c>
      <c r="E120" s="21">
        <v>3.31</v>
      </c>
      <c r="F120" s="14">
        <v>15</v>
      </c>
      <c r="G120" s="14">
        <v>800</v>
      </c>
      <c r="H120" s="14">
        <v>920</v>
      </c>
      <c r="I120" s="14">
        <v>32000</v>
      </c>
      <c r="J120" s="14">
        <v>26</v>
      </c>
      <c r="K120" s="14">
        <v>270</v>
      </c>
      <c r="L120" s="14">
        <v>450</v>
      </c>
      <c r="M120" s="14">
        <v>8</v>
      </c>
      <c r="N120" s="33">
        <f>SUM((E120*500)/30)</f>
        <v>55.166666666666664</v>
      </c>
    </row>
    <row r="121" spans="1:15" s="50" customFormat="1" outlineLevel="1">
      <c r="A121" s="16"/>
      <c r="B121" s="76" t="s">
        <v>37</v>
      </c>
      <c r="C121" s="78"/>
      <c r="D121" s="17"/>
      <c r="E121" s="22">
        <f t="shared" ref="E121:N121" si="20">SUBTOTAL(9,E116:E120)</f>
        <v>17.649999999999999</v>
      </c>
      <c r="F121" s="18">
        <f t="shared" si="20"/>
        <v>73</v>
      </c>
      <c r="G121" s="18">
        <f t="shared" si="20"/>
        <v>6890</v>
      </c>
      <c r="H121" s="18">
        <f t="shared" si="20"/>
        <v>8120</v>
      </c>
      <c r="I121" s="18">
        <f t="shared" si="20"/>
        <v>182000</v>
      </c>
      <c r="J121" s="18">
        <f t="shared" si="20"/>
        <v>155</v>
      </c>
      <c r="K121" s="18">
        <f t="shared" si="20"/>
        <v>5760</v>
      </c>
      <c r="L121" s="18">
        <f t="shared" si="20"/>
        <v>6960</v>
      </c>
      <c r="M121" s="18">
        <f t="shared" si="20"/>
        <v>57</v>
      </c>
      <c r="N121" s="18">
        <f t="shared" si="20"/>
        <v>55.166666666666664</v>
      </c>
      <c r="O121" s="49"/>
    </row>
    <row r="122" spans="1:15" outlineLevel="2">
      <c r="A122" s="56">
        <v>104</v>
      </c>
      <c r="B122" s="35" t="s">
        <v>17</v>
      </c>
      <c r="C122" s="10">
        <v>2015</v>
      </c>
      <c r="D122" s="13">
        <v>42289</v>
      </c>
      <c r="E122" s="21">
        <v>2.9</v>
      </c>
      <c r="F122" s="14">
        <v>15</v>
      </c>
      <c r="G122" s="14">
        <v>2540</v>
      </c>
      <c r="H122" s="14">
        <v>2780</v>
      </c>
      <c r="I122" s="14">
        <v>42000</v>
      </c>
      <c r="J122" s="14">
        <v>54</v>
      </c>
      <c r="K122" s="14">
        <v>2230</v>
      </c>
      <c r="L122" s="14">
        <v>3140</v>
      </c>
      <c r="M122" s="14">
        <v>16</v>
      </c>
      <c r="N122" s="33">
        <v>0</v>
      </c>
      <c r="O122" s="47" t="s">
        <v>30</v>
      </c>
    </row>
    <row r="123" spans="1:15" outlineLevel="2">
      <c r="A123" s="35">
        <v>105</v>
      </c>
      <c r="B123" s="35" t="s">
        <v>17</v>
      </c>
      <c r="C123" s="10">
        <v>2015</v>
      </c>
      <c r="D123" s="13">
        <v>42304</v>
      </c>
      <c r="E123" s="21">
        <v>2.46</v>
      </c>
      <c r="F123" s="14">
        <v>18</v>
      </c>
      <c r="G123" s="14">
        <v>2130</v>
      </c>
      <c r="H123" s="14">
        <v>2560</v>
      </c>
      <c r="I123" s="14">
        <v>34000</v>
      </c>
      <c r="J123" s="14">
        <v>43</v>
      </c>
      <c r="K123" s="14">
        <v>1970</v>
      </c>
      <c r="L123" s="14">
        <v>2430</v>
      </c>
      <c r="M123" s="14">
        <v>23</v>
      </c>
      <c r="N123" s="33">
        <f>SUM((E123*500)/30)</f>
        <v>41</v>
      </c>
    </row>
    <row r="124" spans="1:15" outlineLevel="2">
      <c r="A124" s="56">
        <v>106</v>
      </c>
      <c r="B124" s="35" t="s">
        <v>17</v>
      </c>
      <c r="C124" s="10">
        <v>2015</v>
      </c>
      <c r="D124" s="13">
        <v>42308</v>
      </c>
      <c r="E124" s="21">
        <v>2.89</v>
      </c>
      <c r="F124" s="14">
        <v>15</v>
      </c>
      <c r="G124" s="14">
        <v>2670</v>
      </c>
      <c r="H124" s="14">
        <v>2820</v>
      </c>
      <c r="I124" s="14">
        <v>36000</v>
      </c>
      <c r="J124" s="14">
        <v>35</v>
      </c>
      <c r="K124" s="14">
        <v>2450</v>
      </c>
      <c r="L124" s="14">
        <v>2830</v>
      </c>
      <c r="M124" s="14">
        <v>33</v>
      </c>
      <c r="N124" s="33">
        <f>SUM((E124*500)/30)</f>
        <v>48.166666666666664</v>
      </c>
    </row>
    <row r="125" spans="1:15" s="50" customFormat="1" outlineLevel="1">
      <c r="A125" s="16"/>
      <c r="B125" s="76" t="s">
        <v>38</v>
      </c>
      <c r="C125" s="78"/>
      <c r="D125" s="17"/>
      <c r="E125" s="22">
        <f t="shared" ref="E125:N125" si="21">SUBTOTAL(9,E122:E124)</f>
        <v>8.25</v>
      </c>
      <c r="F125" s="18">
        <f t="shared" si="21"/>
        <v>48</v>
      </c>
      <c r="G125" s="18">
        <f t="shared" si="21"/>
        <v>7340</v>
      </c>
      <c r="H125" s="18">
        <f t="shared" si="21"/>
        <v>8160</v>
      </c>
      <c r="I125" s="18">
        <f t="shared" si="21"/>
        <v>112000</v>
      </c>
      <c r="J125" s="18">
        <f t="shared" si="21"/>
        <v>132</v>
      </c>
      <c r="K125" s="18">
        <f t="shared" si="21"/>
        <v>6650</v>
      </c>
      <c r="L125" s="18">
        <f t="shared" si="21"/>
        <v>8400</v>
      </c>
      <c r="M125" s="18">
        <f t="shared" si="21"/>
        <v>72</v>
      </c>
      <c r="N125" s="18">
        <f t="shared" si="21"/>
        <v>89.166666666666657</v>
      </c>
      <c r="O125" s="49"/>
    </row>
    <row r="126" spans="1:15" s="52" customFormat="1" outlineLevel="2">
      <c r="A126" s="35">
        <v>107</v>
      </c>
      <c r="B126" s="35" t="s">
        <v>18</v>
      </c>
      <c r="C126" s="38">
        <v>2015</v>
      </c>
      <c r="D126" s="36">
        <v>42328</v>
      </c>
      <c r="E126" s="32">
        <v>4.46</v>
      </c>
      <c r="F126" s="33">
        <v>15</v>
      </c>
      <c r="G126" s="33">
        <v>1940</v>
      </c>
      <c r="H126" s="33">
        <v>2230</v>
      </c>
      <c r="I126" s="33">
        <v>28000</v>
      </c>
      <c r="J126" s="33">
        <v>47</v>
      </c>
      <c r="K126" s="33">
        <v>2960</v>
      </c>
      <c r="L126" s="33">
        <v>3320</v>
      </c>
      <c r="M126" s="33">
        <v>27</v>
      </c>
      <c r="N126" s="33">
        <v>0</v>
      </c>
      <c r="O126" s="51" t="s">
        <v>30</v>
      </c>
    </row>
    <row r="127" spans="1:15" s="50" customFormat="1" outlineLevel="1">
      <c r="A127" s="76"/>
      <c r="B127" s="76" t="s">
        <v>39</v>
      </c>
      <c r="C127" s="84"/>
      <c r="D127" s="17"/>
      <c r="E127" s="22">
        <f t="shared" ref="E127:N127" si="22">SUBTOTAL(9,E126:E126)</f>
        <v>4.46</v>
      </c>
      <c r="F127" s="18">
        <f t="shared" si="22"/>
        <v>15</v>
      </c>
      <c r="G127" s="18">
        <f t="shared" si="22"/>
        <v>1940</v>
      </c>
      <c r="H127" s="18">
        <f t="shared" si="22"/>
        <v>2230</v>
      </c>
      <c r="I127" s="18">
        <f t="shared" si="22"/>
        <v>28000</v>
      </c>
      <c r="J127" s="18">
        <f t="shared" si="22"/>
        <v>47</v>
      </c>
      <c r="K127" s="18">
        <f t="shared" si="22"/>
        <v>2960</v>
      </c>
      <c r="L127" s="18">
        <f t="shared" si="22"/>
        <v>3320</v>
      </c>
      <c r="M127" s="18">
        <f t="shared" si="22"/>
        <v>27</v>
      </c>
      <c r="N127" s="18">
        <f t="shared" si="22"/>
        <v>0</v>
      </c>
      <c r="O127" s="49"/>
    </row>
    <row r="128" spans="1:15" outlineLevel="2">
      <c r="A128" s="56">
        <v>108</v>
      </c>
      <c r="B128" s="41" t="s">
        <v>21</v>
      </c>
      <c r="C128" s="42">
        <v>2015</v>
      </c>
      <c r="D128" s="13">
        <v>42340</v>
      </c>
      <c r="E128" s="21">
        <v>3.42</v>
      </c>
      <c r="F128" s="14">
        <v>18</v>
      </c>
      <c r="G128" s="14">
        <v>2140</v>
      </c>
      <c r="H128" s="14">
        <v>2570</v>
      </c>
      <c r="I128" s="14">
        <v>19000</v>
      </c>
      <c r="J128" s="14">
        <v>62</v>
      </c>
      <c r="K128" s="14">
        <v>3100</v>
      </c>
      <c r="L128" s="14">
        <v>3540</v>
      </c>
      <c r="M128" s="14">
        <v>15</v>
      </c>
      <c r="N128" s="33">
        <v>0</v>
      </c>
      <c r="O128" s="47" t="s">
        <v>30</v>
      </c>
    </row>
    <row r="129" spans="1:15" outlineLevel="2">
      <c r="A129" s="35">
        <v>109</v>
      </c>
      <c r="B129" s="41" t="s">
        <v>21</v>
      </c>
      <c r="C129" s="42">
        <v>2015</v>
      </c>
      <c r="D129" s="13">
        <v>42340</v>
      </c>
      <c r="E129" s="21">
        <v>3.56</v>
      </c>
      <c r="F129" s="14">
        <v>15</v>
      </c>
      <c r="G129" s="14">
        <v>1960</v>
      </c>
      <c r="H129" s="14">
        <v>2340</v>
      </c>
      <c r="I129" s="14">
        <v>21000</v>
      </c>
      <c r="J129" s="14">
        <v>56</v>
      </c>
      <c r="K129" s="14">
        <v>3300</v>
      </c>
      <c r="L129" s="14">
        <v>4120</v>
      </c>
      <c r="M129" s="14">
        <v>21</v>
      </c>
      <c r="N129" s="33">
        <v>0</v>
      </c>
      <c r="O129" s="47" t="s">
        <v>30</v>
      </c>
    </row>
    <row r="130" spans="1:15" outlineLevel="2">
      <c r="A130" s="56">
        <v>110</v>
      </c>
      <c r="B130" s="41" t="s">
        <v>21</v>
      </c>
      <c r="C130" s="42">
        <v>2015</v>
      </c>
      <c r="D130" s="13">
        <v>42361</v>
      </c>
      <c r="E130" s="21">
        <v>1.92</v>
      </c>
      <c r="F130" s="14">
        <v>12</v>
      </c>
      <c r="G130" s="14">
        <v>1640</v>
      </c>
      <c r="H130" s="14">
        <v>2150</v>
      </c>
      <c r="I130" s="14">
        <v>32000</v>
      </c>
      <c r="J130" s="14">
        <v>32</v>
      </c>
      <c r="K130" s="14">
        <v>2430</v>
      </c>
      <c r="L130" s="14">
        <v>2660</v>
      </c>
      <c r="M130" s="14">
        <v>9</v>
      </c>
      <c r="N130" s="33">
        <f t="shared" ref="N130:N135" si="23">SUM((E130*500)/30)</f>
        <v>32</v>
      </c>
    </row>
    <row r="131" spans="1:15" outlineLevel="2">
      <c r="A131" s="56">
        <v>111</v>
      </c>
      <c r="B131" s="41" t="s">
        <v>21</v>
      </c>
      <c r="C131" s="42">
        <v>2015</v>
      </c>
      <c r="D131" s="13">
        <v>42362</v>
      </c>
      <c r="E131" s="21">
        <v>2.9</v>
      </c>
      <c r="F131" s="14">
        <v>18</v>
      </c>
      <c r="G131" s="14">
        <v>1850</v>
      </c>
      <c r="H131" s="14">
        <v>2670</v>
      </c>
      <c r="I131" s="14">
        <v>33000</v>
      </c>
      <c r="J131" s="14">
        <v>36</v>
      </c>
      <c r="K131" s="14">
        <v>2770</v>
      </c>
      <c r="L131" s="14">
        <v>3240</v>
      </c>
      <c r="M131" s="14">
        <v>13</v>
      </c>
      <c r="N131" s="33">
        <f t="shared" si="23"/>
        <v>48.333333333333336</v>
      </c>
    </row>
    <row r="132" spans="1:15" outlineLevel="2">
      <c r="A132" s="56">
        <v>112</v>
      </c>
      <c r="B132" s="41" t="s">
        <v>21</v>
      </c>
      <c r="C132" s="42">
        <v>2015</v>
      </c>
      <c r="D132" s="13">
        <v>42364</v>
      </c>
      <c r="E132" s="21">
        <v>3.24</v>
      </c>
      <c r="F132" s="14">
        <v>15</v>
      </c>
      <c r="G132" s="14">
        <v>2370</v>
      </c>
      <c r="H132" s="14">
        <v>3240</v>
      </c>
      <c r="I132" s="14">
        <v>24000</v>
      </c>
      <c r="J132" s="14">
        <v>42</v>
      </c>
      <c r="K132" s="14">
        <v>1830</v>
      </c>
      <c r="L132" s="14">
        <v>2250</v>
      </c>
      <c r="M132" s="14">
        <v>22</v>
      </c>
      <c r="N132" s="33">
        <f t="shared" si="23"/>
        <v>54</v>
      </c>
    </row>
    <row r="133" spans="1:15" outlineLevel="2">
      <c r="A133" s="35">
        <v>113</v>
      </c>
      <c r="B133" s="41" t="s">
        <v>21</v>
      </c>
      <c r="C133" s="42">
        <v>2015</v>
      </c>
      <c r="D133" s="13">
        <v>42364</v>
      </c>
      <c r="E133" s="21">
        <v>4.41</v>
      </c>
      <c r="F133" s="14">
        <v>15</v>
      </c>
      <c r="G133" s="14">
        <v>2530</v>
      </c>
      <c r="H133" s="14">
        <v>3300</v>
      </c>
      <c r="I133" s="14">
        <v>41000</v>
      </c>
      <c r="J133" s="14">
        <v>47</v>
      </c>
      <c r="K133" s="14">
        <v>2190</v>
      </c>
      <c r="L133" s="14">
        <v>3540</v>
      </c>
      <c r="M133" s="14">
        <v>17</v>
      </c>
      <c r="N133" s="33">
        <f t="shared" si="23"/>
        <v>73.5</v>
      </c>
    </row>
    <row r="134" spans="1:15" outlineLevel="2">
      <c r="A134" s="56">
        <v>114</v>
      </c>
      <c r="B134" s="41" t="s">
        <v>21</v>
      </c>
      <c r="C134" s="42">
        <v>2015</v>
      </c>
      <c r="D134" s="13">
        <v>42364</v>
      </c>
      <c r="E134" s="21">
        <v>3.39</v>
      </c>
      <c r="F134" s="14">
        <v>18</v>
      </c>
      <c r="G134" s="14">
        <v>2720</v>
      </c>
      <c r="H134" s="14">
        <v>3690</v>
      </c>
      <c r="I134" s="14">
        <v>23000</v>
      </c>
      <c r="J134" s="14">
        <v>22</v>
      </c>
      <c r="K134" s="14">
        <v>2520</v>
      </c>
      <c r="L134" s="14">
        <v>3360</v>
      </c>
      <c r="M134" s="14">
        <v>27</v>
      </c>
      <c r="N134" s="33">
        <f t="shared" si="23"/>
        <v>56.5</v>
      </c>
    </row>
    <row r="135" spans="1:15" s="52" customFormat="1" outlineLevel="2">
      <c r="A135" s="43">
        <v>115</v>
      </c>
      <c r="B135" s="35" t="s">
        <v>21</v>
      </c>
      <c r="C135" s="38">
        <v>2015</v>
      </c>
      <c r="D135" s="36">
        <v>42364</v>
      </c>
      <c r="E135" s="32">
        <v>3.27</v>
      </c>
      <c r="F135" s="33">
        <v>15</v>
      </c>
      <c r="G135" s="33">
        <v>2250</v>
      </c>
      <c r="H135" s="33">
        <v>3180</v>
      </c>
      <c r="I135" s="33">
        <v>37000</v>
      </c>
      <c r="J135" s="33">
        <v>63</v>
      </c>
      <c r="K135" s="33">
        <v>2740</v>
      </c>
      <c r="L135" s="33">
        <v>2840</v>
      </c>
      <c r="M135" s="33">
        <v>8</v>
      </c>
      <c r="N135" s="33">
        <f t="shared" si="23"/>
        <v>54.5</v>
      </c>
      <c r="O135" s="51"/>
    </row>
    <row r="136" spans="1:15" s="50" customFormat="1" outlineLevel="1">
      <c r="A136" s="16"/>
      <c r="B136" s="76" t="s">
        <v>40</v>
      </c>
      <c r="C136" s="84"/>
      <c r="D136" s="17"/>
      <c r="E136" s="22">
        <f t="shared" ref="E136:N136" si="24">SUBTOTAL(9,E128:E135)</f>
        <v>26.110000000000003</v>
      </c>
      <c r="F136" s="18">
        <f t="shared" si="24"/>
        <v>126</v>
      </c>
      <c r="G136" s="18">
        <f t="shared" si="24"/>
        <v>17460</v>
      </c>
      <c r="H136" s="18">
        <f t="shared" si="24"/>
        <v>23140</v>
      </c>
      <c r="I136" s="18">
        <f t="shared" si="24"/>
        <v>230000</v>
      </c>
      <c r="J136" s="18">
        <f t="shared" si="24"/>
        <v>360</v>
      </c>
      <c r="K136" s="18">
        <f t="shared" si="24"/>
        <v>20880</v>
      </c>
      <c r="L136" s="18">
        <f t="shared" si="24"/>
        <v>25550</v>
      </c>
      <c r="M136" s="18">
        <f t="shared" si="24"/>
        <v>132</v>
      </c>
      <c r="N136" s="18">
        <f t="shared" si="24"/>
        <v>318.83333333333337</v>
      </c>
      <c r="O136" s="49"/>
    </row>
    <row r="137" spans="1:15" outlineLevel="2">
      <c r="A137" s="56">
        <v>116</v>
      </c>
      <c r="B137" s="35" t="s">
        <v>22</v>
      </c>
      <c r="C137" s="38">
        <v>2016</v>
      </c>
      <c r="D137" s="13">
        <v>42379</v>
      </c>
      <c r="E137" s="21">
        <v>3.6</v>
      </c>
      <c r="F137" s="14">
        <v>15</v>
      </c>
      <c r="G137" s="14">
        <v>3240</v>
      </c>
      <c r="H137" s="14">
        <v>4160</v>
      </c>
      <c r="I137" s="14">
        <v>28000</v>
      </c>
      <c r="J137" s="14">
        <v>54</v>
      </c>
      <c r="K137" s="14">
        <v>1360</v>
      </c>
      <c r="L137" s="14">
        <v>2580</v>
      </c>
      <c r="M137" s="14">
        <v>17</v>
      </c>
      <c r="N137" s="14">
        <f>SUM((E137*500)/30)</f>
        <v>60</v>
      </c>
    </row>
    <row r="138" spans="1:15" s="50" customFormat="1" outlineLevel="1">
      <c r="A138" s="16"/>
      <c r="B138" s="76" t="s">
        <v>41</v>
      </c>
      <c r="C138" s="84"/>
      <c r="D138" s="17"/>
      <c r="E138" s="22">
        <f t="shared" ref="E138:N138" si="25">SUBTOTAL(9,E137:E137)</f>
        <v>3.6</v>
      </c>
      <c r="F138" s="18">
        <f t="shared" si="25"/>
        <v>15</v>
      </c>
      <c r="G138" s="18">
        <f t="shared" si="25"/>
        <v>3240</v>
      </c>
      <c r="H138" s="18">
        <f t="shared" si="25"/>
        <v>4160</v>
      </c>
      <c r="I138" s="18">
        <f t="shared" si="25"/>
        <v>28000</v>
      </c>
      <c r="J138" s="18">
        <f t="shared" si="25"/>
        <v>54</v>
      </c>
      <c r="K138" s="18">
        <f t="shared" si="25"/>
        <v>1360</v>
      </c>
      <c r="L138" s="18">
        <f t="shared" si="25"/>
        <v>2580</v>
      </c>
      <c r="M138" s="18">
        <f t="shared" si="25"/>
        <v>17</v>
      </c>
      <c r="N138" s="18">
        <f t="shared" si="25"/>
        <v>60</v>
      </c>
      <c r="O138" s="49"/>
    </row>
    <row r="139" spans="1:15" outlineLevel="2">
      <c r="A139" s="56">
        <v>117</v>
      </c>
      <c r="B139" s="35" t="s">
        <v>23</v>
      </c>
      <c r="C139" s="38">
        <v>2016</v>
      </c>
      <c r="D139" s="13">
        <v>42402</v>
      </c>
      <c r="E139" s="21">
        <v>4.0599999999999996</v>
      </c>
      <c r="F139" s="14">
        <v>18</v>
      </c>
      <c r="G139" s="14">
        <v>3530</v>
      </c>
      <c r="H139" s="14">
        <v>4620</v>
      </c>
      <c r="I139" s="14">
        <v>24000</v>
      </c>
      <c r="J139" s="14">
        <v>62</v>
      </c>
      <c r="K139" s="14">
        <v>1850</v>
      </c>
      <c r="L139" s="14">
        <v>2210</v>
      </c>
      <c r="M139" s="14">
        <v>14</v>
      </c>
      <c r="N139" s="14">
        <f t="shared" ref="N139:N144" si="26">SUM((E139*500)/30)</f>
        <v>67.666666666666657</v>
      </c>
    </row>
    <row r="140" spans="1:15" outlineLevel="2">
      <c r="A140" s="35">
        <v>118</v>
      </c>
      <c r="B140" s="35" t="s">
        <v>23</v>
      </c>
      <c r="C140" s="38">
        <v>2016</v>
      </c>
      <c r="D140" s="13">
        <v>42403</v>
      </c>
      <c r="E140" s="21">
        <v>2.11</v>
      </c>
      <c r="F140" s="14">
        <v>15</v>
      </c>
      <c r="G140" s="14">
        <v>2340</v>
      </c>
      <c r="H140" s="14">
        <v>3870</v>
      </c>
      <c r="I140" s="14">
        <v>31000</v>
      </c>
      <c r="J140" s="14">
        <v>46</v>
      </c>
      <c r="K140" s="14">
        <v>2130</v>
      </c>
      <c r="L140" s="14">
        <v>2680</v>
      </c>
      <c r="M140" s="14">
        <v>21</v>
      </c>
      <c r="N140" s="14">
        <f t="shared" si="26"/>
        <v>35.166666666666664</v>
      </c>
    </row>
    <row r="141" spans="1:15" outlineLevel="2">
      <c r="A141" s="56">
        <v>119</v>
      </c>
      <c r="B141" s="35" t="s">
        <v>23</v>
      </c>
      <c r="C141" s="38">
        <v>2016</v>
      </c>
      <c r="D141" s="13">
        <v>42405</v>
      </c>
      <c r="E141" s="21">
        <v>3.01</v>
      </c>
      <c r="F141" s="14">
        <v>15</v>
      </c>
      <c r="G141" s="14">
        <v>2460</v>
      </c>
      <c r="H141" s="14">
        <v>3640</v>
      </c>
      <c r="I141" s="14">
        <v>27000</v>
      </c>
      <c r="J141" s="14">
        <v>38</v>
      </c>
      <c r="K141" s="14">
        <v>1920</v>
      </c>
      <c r="L141" s="14">
        <v>2390</v>
      </c>
      <c r="M141" s="14">
        <v>26</v>
      </c>
      <c r="N141" s="14">
        <f t="shared" si="26"/>
        <v>50.166666666666664</v>
      </c>
    </row>
    <row r="142" spans="1:15" outlineLevel="2">
      <c r="A142" s="43">
        <v>120</v>
      </c>
      <c r="B142" s="35" t="s">
        <v>23</v>
      </c>
      <c r="C142" s="38">
        <v>2016</v>
      </c>
      <c r="D142" s="13">
        <v>42417</v>
      </c>
      <c r="E142" s="21">
        <v>3.41</v>
      </c>
      <c r="F142" s="14">
        <v>18</v>
      </c>
      <c r="G142" s="14">
        <v>1340</v>
      </c>
      <c r="H142" s="14">
        <v>1680</v>
      </c>
      <c r="I142" s="14">
        <v>24000</v>
      </c>
      <c r="J142" s="14">
        <v>22</v>
      </c>
      <c r="K142" s="14">
        <v>1530</v>
      </c>
      <c r="L142" s="14">
        <v>1940</v>
      </c>
      <c r="M142" s="14">
        <v>6</v>
      </c>
      <c r="N142" s="14">
        <f t="shared" si="26"/>
        <v>56.833333333333336</v>
      </c>
    </row>
    <row r="143" spans="1:15" outlineLevel="2">
      <c r="A143" s="56">
        <v>121</v>
      </c>
      <c r="B143" s="35" t="s">
        <v>23</v>
      </c>
      <c r="C143" s="38">
        <v>2016</v>
      </c>
      <c r="D143" s="13">
        <v>42419</v>
      </c>
      <c r="E143" s="21">
        <v>3.66</v>
      </c>
      <c r="F143" s="14">
        <v>15</v>
      </c>
      <c r="G143" s="14">
        <v>950</v>
      </c>
      <c r="H143" s="14">
        <v>1120</v>
      </c>
      <c r="I143" s="14">
        <v>21000</v>
      </c>
      <c r="J143" s="14">
        <v>32</v>
      </c>
      <c r="K143" s="14">
        <v>1370</v>
      </c>
      <c r="L143" s="14">
        <v>1640</v>
      </c>
      <c r="M143" s="14">
        <v>4</v>
      </c>
      <c r="N143" s="14">
        <f t="shared" si="26"/>
        <v>61</v>
      </c>
    </row>
    <row r="144" spans="1:15" outlineLevel="2">
      <c r="A144" s="56">
        <v>122</v>
      </c>
      <c r="B144" s="35" t="s">
        <v>23</v>
      </c>
      <c r="C144" s="38">
        <v>2016</v>
      </c>
      <c r="D144" s="13">
        <v>42425</v>
      </c>
      <c r="E144" s="21">
        <v>4.51</v>
      </c>
      <c r="F144" s="14">
        <v>15</v>
      </c>
      <c r="G144" s="14">
        <v>2240</v>
      </c>
      <c r="H144" s="14">
        <v>3150</v>
      </c>
      <c r="I144" s="14">
        <v>36000</v>
      </c>
      <c r="J144" s="14">
        <v>46</v>
      </c>
      <c r="K144" s="14">
        <v>2450</v>
      </c>
      <c r="L144" s="14">
        <v>3140</v>
      </c>
      <c r="M144" s="14">
        <v>16</v>
      </c>
      <c r="N144" s="14">
        <f t="shared" si="26"/>
        <v>75.166666666666671</v>
      </c>
    </row>
    <row r="145" spans="1:15" s="50" customFormat="1" outlineLevel="1">
      <c r="A145" s="16"/>
      <c r="B145" s="76" t="s">
        <v>42</v>
      </c>
      <c r="C145" s="84"/>
      <c r="D145" s="17"/>
      <c r="E145" s="22">
        <f t="shared" ref="E145:N145" si="27">SUBTOTAL(9,E139:E144)</f>
        <v>20.759999999999998</v>
      </c>
      <c r="F145" s="18">
        <f t="shared" si="27"/>
        <v>96</v>
      </c>
      <c r="G145" s="18">
        <f t="shared" si="27"/>
        <v>12860</v>
      </c>
      <c r="H145" s="18">
        <f t="shared" si="27"/>
        <v>18080</v>
      </c>
      <c r="I145" s="18">
        <f t="shared" si="27"/>
        <v>163000</v>
      </c>
      <c r="J145" s="18">
        <f t="shared" si="27"/>
        <v>246</v>
      </c>
      <c r="K145" s="18">
        <f t="shared" si="27"/>
        <v>11250</v>
      </c>
      <c r="L145" s="18">
        <f t="shared" si="27"/>
        <v>14000</v>
      </c>
      <c r="M145" s="18">
        <f t="shared" si="27"/>
        <v>87</v>
      </c>
      <c r="N145" s="18">
        <f t="shared" si="27"/>
        <v>346</v>
      </c>
      <c r="O145" s="49"/>
    </row>
    <row r="146" spans="1:15" outlineLevel="2">
      <c r="A146" s="56">
        <v>123</v>
      </c>
      <c r="B146" s="35" t="s">
        <v>31</v>
      </c>
      <c r="C146" s="44">
        <v>2016</v>
      </c>
      <c r="D146" s="13">
        <v>42430</v>
      </c>
      <c r="E146" s="21">
        <v>2.89</v>
      </c>
      <c r="F146" s="14">
        <v>18</v>
      </c>
      <c r="G146" s="14">
        <v>3050</v>
      </c>
      <c r="H146" s="14">
        <v>3270</v>
      </c>
      <c r="I146" s="14">
        <v>29000</v>
      </c>
      <c r="J146" s="14">
        <v>24</v>
      </c>
      <c r="K146" s="14">
        <v>1740</v>
      </c>
      <c r="L146" s="14">
        <v>2250</v>
      </c>
      <c r="M146" s="14">
        <v>24</v>
      </c>
      <c r="N146" s="14">
        <f t="shared" ref="N146:N163" si="28">SUM((E146*500)/30)</f>
        <v>48.166666666666664</v>
      </c>
    </row>
    <row r="147" spans="1:15" outlineLevel="2">
      <c r="A147" s="56">
        <v>124</v>
      </c>
      <c r="B147" s="35" t="s">
        <v>26</v>
      </c>
      <c r="C147" s="44">
        <v>2016</v>
      </c>
      <c r="D147" s="13">
        <v>42440</v>
      </c>
      <c r="E147" s="21">
        <v>2.89</v>
      </c>
      <c r="F147" s="14">
        <v>15</v>
      </c>
      <c r="G147" s="14">
        <v>1630</v>
      </c>
      <c r="H147" s="14">
        <v>1820</v>
      </c>
      <c r="I147" s="14">
        <v>18000</v>
      </c>
      <c r="J147" s="14">
        <v>37</v>
      </c>
      <c r="K147" s="14">
        <v>2150</v>
      </c>
      <c r="L147" s="14">
        <v>2390</v>
      </c>
      <c r="M147" s="14">
        <v>23</v>
      </c>
      <c r="N147" s="14">
        <f t="shared" si="28"/>
        <v>48.166666666666664</v>
      </c>
    </row>
    <row r="148" spans="1:15" outlineLevel="2">
      <c r="A148" s="56">
        <v>125</v>
      </c>
      <c r="B148" s="35" t="s">
        <v>26</v>
      </c>
      <c r="C148" s="44">
        <v>2016</v>
      </c>
      <c r="D148" s="13">
        <v>42441</v>
      </c>
      <c r="E148" s="21">
        <v>2.5099999999999998</v>
      </c>
      <c r="F148" s="14">
        <v>15</v>
      </c>
      <c r="G148" s="14">
        <v>1120</v>
      </c>
      <c r="H148" s="14">
        <v>1460</v>
      </c>
      <c r="I148" s="14">
        <v>17000</v>
      </c>
      <c r="J148" s="14">
        <v>43</v>
      </c>
      <c r="K148" s="14">
        <v>2270</v>
      </c>
      <c r="L148" s="14">
        <v>2490</v>
      </c>
      <c r="M148" s="14">
        <v>18</v>
      </c>
      <c r="N148" s="14">
        <f t="shared" si="28"/>
        <v>41.833333333333336</v>
      </c>
    </row>
    <row r="149" spans="1:15" outlineLevel="2">
      <c r="A149" s="56">
        <v>126</v>
      </c>
      <c r="B149" s="35" t="s">
        <v>26</v>
      </c>
      <c r="C149" s="44">
        <v>2016</v>
      </c>
      <c r="D149" s="13">
        <v>42444</v>
      </c>
      <c r="E149" s="21">
        <v>3.58</v>
      </c>
      <c r="F149" s="14">
        <v>18</v>
      </c>
      <c r="G149" s="14">
        <v>3340</v>
      </c>
      <c r="H149" s="14">
        <v>3640</v>
      </c>
      <c r="I149" s="14">
        <v>45000</v>
      </c>
      <c r="J149" s="14">
        <v>48</v>
      </c>
      <c r="K149" s="14">
        <v>3450</v>
      </c>
      <c r="L149" s="14">
        <v>3740</v>
      </c>
      <c r="M149" s="14">
        <v>46</v>
      </c>
      <c r="N149" s="14">
        <f t="shared" si="28"/>
        <v>59.666666666666664</v>
      </c>
    </row>
    <row r="150" spans="1:15" outlineLevel="2">
      <c r="A150" s="56">
        <v>127</v>
      </c>
      <c r="B150" s="35" t="s">
        <v>26</v>
      </c>
      <c r="C150" s="44">
        <v>2016</v>
      </c>
      <c r="D150" s="13">
        <v>42458</v>
      </c>
      <c r="E150" s="21">
        <v>3.41</v>
      </c>
      <c r="F150" s="14">
        <v>15</v>
      </c>
      <c r="G150" s="14">
        <v>3560</v>
      </c>
      <c r="H150" s="14">
        <v>3740</v>
      </c>
      <c r="I150" s="14">
        <v>43000</v>
      </c>
      <c r="J150" s="14">
        <v>53</v>
      </c>
      <c r="K150" s="14">
        <v>3320</v>
      </c>
      <c r="L150" s="14">
        <v>3570</v>
      </c>
      <c r="M150" s="14">
        <v>38</v>
      </c>
      <c r="N150" s="14">
        <f t="shared" si="28"/>
        <v>56.833333333333336</v>
      </c>
    </row>
    <row r="151" spans="1:15" s="50" customFormat="1" outlineLevel="1">
      <c r="A151" s="16"/>
      <c r="B151" s="76" t="s">
        <v>45</v>
      </c>
      <c r="C151" s="83"/>
      <c r="D151" s="17"/>
      <c r="E151" s="22">
        <f t="shared" ref="E151:N151" si="29">SUBTOTAL(9,E146:E150)</f>
        <v>15.28</v>
      </c>
      <c r="F151" s="18">
        <f t="shared" si="29"/>
        <v>81</v>
      </c>
      <c r="G151" s="18">
        <f t="shared" si="29"/>
        <v>12700</v>
      </c>
      <c r="H151" s="18">
        <f t="shared" si="29"/>
        <v>13930</v>
      </c>
      <c r="I151" s="18">
        <f t="shared" si="29"/>
        <v>152000</v>
      </c>
      <c r="J151" s="18">
        <f t="shared" si="29"/>
        <v>205</v>
      </c>
      <c r="K151" s="18">
        <f t="shared" si="29"/>
        <v>12930</v>
      </c>
      <c r="L151" s="18">
        <f t="shared" si="29"/>
        <v>14440</v>
      </c>
      <c r="M151" s="18">
        <f t="shared" si="29"/>
        <v>149</v>
      </c>
      <c r="N151" s="18">
        <f t="shared" si="29"/>
        <v>254.66666666666666</v>
      </c>
      <c r="O151" s="49"/>
    </row>
    <row r="152" spans="1:15" outlineLevel="2">
      <c r="A152" s="45">
        <v>128</v>
      </c>
      <c r="B152" s="10" t="s">
        <v>27</v>
      </c>
      <c r="C152" s="10">
        <v>2016</v>
      </c>
      <c r="D152" s="46">
        <v>42468</v>
      </c>
      <c r="E152" s="20">
        <v>2.79</v>
      </c>
      <c r="F152" s="11">
        <v>15</v>
      </c>
      <c r="G152" s="11">
        <v>2460</v>
      </c>
      <c r="H152" s="11">
        <v>3150</v>
      </c>
      <c r="I152" s="11">
        <v>38000</v>
      </c>
      <c r="J152" s="11">
        <v>46</v>
      </c>
      <c r="K152" s="11">
        <v>3540</v>
      </c>
      <c r="L152" s="11">
        <v>3840</v>
      </c>
      <c r="M152" s="11">
        <v>24</v>
      </c>
      <c r="N152" s="14">
        <f t="shared" si="28"/>
        <v>46.5</v>
      </c>
    </row>
    <row r="153" spans="1:15" outlineLevel="2">
      <c r="A153" s="45">
        <v>129</v>
      </c>
      <c r="B153" s="10" t="s">
        <v>27</v>
      </c>
      <c r="C153" s="10">
        <v>2016</v>
      </c>
      <c r="D153" s="46">
        <v>42490</v>
      </c>
      <c r="E153" s="20">
        <v>4.21</v>
      </c>
      <c r="F153" s="11">
        <v>18</v>
      </c>
      <c r="G153" s="11">
        <v>3860</v>
      </c>
      <c r="H153" s="11">
        <v>4240</v>
      </c>
      <c r="I153" s="11">
        <v>47000</v>
      </c>
      <c r="J153" s="11">
        <v>18</v>
      </c>
      <c r="K153" s="11">
        <v>3200</v>
      </c>
      <c r="L153" s="11">
        <v>3470</v>
      </c>
      <c r="M153" s="11">
        <v>36</v>
      </c>
      <c r="N153" s="14">
        <f t="shared" si="28"/>
        <v>70.166666666666671</v>
      </c>
    </row>
    <row r="154" spans="1:15" outlineLevel="2">
      <c r="A154" s="45">
        <v>130</v>
      </c>
      <c r="B154" s="10" t="s">
        <v>27</v>
      </c>
      <c r="C154" s="10">
        <v>2016</v>
      </c>
      <c r="D154" s="46">
        <v>42490</v>
      </c>
      <c r="E154" s="20">
        <v>4.88</v>
      </c>
      <c r="F154" s="11">
        <v>15</v>
      </c>
      <c r="G154" s="11">
        <v>3230</v>
      </c>
      <c r="H154" s="11">
        <v>3640</v>
      </c>
      <c r="I154" s="11">
        <v>52000</v>
      </c>
      <c r="J154" s="11">
        <v>27</v>
      </c>
      <c r="K154" s="11">
        <v>3750</v>
      </c>
      <c r="L154" s="11">
        <v>3940</v>
      </c>
      <c r="M154" s="11">
        <v>42</v>
      </c>
      <c r="N154" s="14">
        <f t="shared" si="28"/>
        <v>81.333333333333329</v>
      </c>
    </row>
    <row r="155" spans="1:15" outlineLevel="2">
      <c r="A155" s="56">
        <v>131</v>
      </c>
      <c r="B155" s="10" t="s">
        <v>27</v>
      </c>
      <c r="C155" s="10">
        <v>2016</v>
      </c>
      <c r="D155" s="13">
        <v>42490</v>
      </c>
      <c r="E155" s="21">
        <v>4.47</v>
      </c>
      <c r="F155" s="14">
        <v>15</v>
      </c>
      <c r="G155" s="14">
        <v>3760</v>
      </c>
      <c r="H155" s="14">
        <v>4150</v>
      </c>
      <c r="I155" s="14">
        <v>45000</v>
      </c>
      <c r="J155" s="14">
        <v>40</v>
      </c>
      <c r="K155" s="14">
        <v>2840</v>
      </c>
      <c r="L155" s="14">
        <v>3270</v>
      </c>
      <c r="M155" s="14">
        <v>23</v>
      </c>
      <c r="N155" s="14">
        <f t="shared" si="28"/>
        <v>74.5</v>
      </c>
      <c r="O155" s="48"/>
    </row>
    <row r="156" spans="1:15" outlineLevel="2">
      <c r="A156" s="56">
        <v>132</v>
      </c>
      <c r="B156" s="10" t="s">
        <v>27</v>
      </c>
      <c r="C156" s="10">
        <v>2016</v>
      </c>
      <c r="D156" s="13">
        <v>42490</v>
      </c>
      <c r="E156" s="21">
        <v>3.29</v>
      </c>
      <c r="F156" s="14">
        <v>18</v>
      </c>
      <c r="G156" s="14">
        <v>3640</v>
      </c>
      <c r="H156" s="14">
        <v>3520</v>
      </c>
      <c r="I156" s="14">
        <v>52000</v>
      </c>
      <c r="J156" s="14">
        <v>33</v>
      </c>
      <c r="K156" s="14">
        <v>2530</v>
      </c>
      <c r="L156" s="14">
        <v>2940</v>
      </c>
      <c r="M156" s="14">
        <v>34</v>
      </c>
      <c r="N156" s="14">
        <f t="shared" si="28"/>
        <v>54.833333333333336</v>
      </c>
      <c r="O156" s="48"/>
    </row>
    <row r="157" spans="1:15" s="50" customFormat="1" outlineLevel="1">
      <c r="A157" s="16"/>
      <c r="B157" s="78" t="s">
        <v>44</v>
      </c>
      <c r="C157" s="78"/>
      <c r="D157" s="17"/>
      <c r="E157" s="22">
        <f t="shared" ref="E157:N157" si="30">SUBTOTAL(9,E152:E156)</f>
        <v>19.639999999999997</v>
      </c>
      <c r="F157" s="18">
        <f t="shared" si="30"/>
        <v>81</v>
      </c>
      <c r="G157" s="18">
        <f t="shared" si="30"/>
        <v>16950</v>
      </c>
      <c r="H157" s="18">
        <f t="shared" si="30"/>
        <v>18700</v>
      </c>
      <c r="I157" s="18">
        <f t="shared" si="30"/>
        <v>234000</v>
      </c>
      <c r="J157" s="18">
        <f t="shared" si="30"/>
        <v>164</v>
      </c>
      <c r="K157" s="18">
        <f t="shared" si="30"/>
        <v>15860</v>
      </c>
      <c r="L157" s="18">
        <f t="shared" si="30"/>
        <v>17460</v>
      </c>
      <c r="M157" s="18">
        <f t="shared" si="30"/>
        <v>159</v>
      </c>
      <c r="N157" s="18">
        <f t="shared" si="30"/>
        <v>327.33333333333331</v>
      </c>
    </row>
    <row r="158" spans="1:15" outlineLevel="2">
      <c r="A158" s="56">
        <v>133</v>
      </c>
      <c r="B158" s="12" t="s">
        <v>11</v>
      </c>
      <c r="C158" s="10">
        <v>2016</v>
      </c>
      <c r="D158" s="13">
        <v>42497</v>
      </c>
      <c r="E158" s="21">
        <v>4.16</v>
      </c>
      <c r="F158" s="14">
        <v>15</v>
      </c>
      <c r="G158" s="14">
        <v>4230</v>
      </c>
      <c r="H158" s="14">
        <v>4620</v>
      </c>
      <c r="I158" s="14">
        <v>53000</v>
      </c>
      <c r="J158" s="14">
        <v>34</v>
      </c>
      <c r="K158" s="14">
        <v>2727</v>
      </c>
      <c r="L158" s="14">
        <v>3360</v>
      </c>
      <c r="M158" s="14">
        <v>38</v>
      </c>
      <c r="N158" s="14">
        <f t="shared" si="28"/>
        <v>69.333333333333329</v>
      </c>
      <c r="O158" s="48"/>
    </row>
    <row r="159" spans="1:15" outlineLevel="2">
      <c r="A159" s="56">
        <v>134</v>
      </c>
      <c r="B159" s="12" t="s">
        <v>12</v>
      </c>
      <c r="C159" s="10">
        <v>2016</v>
      </c>
      <c r="D159" s="13">
        <v>42502</v>
      </c>
      <c r="E159" s="21">
        <v>2.93</v>
      </c>
      <c r="F159" s="14">
        <v>15</v>
      </c>
      <c r="G159" s="14">
        <v>3590</v>
      </c>
      <c r="H159" s="14">
        <v>3840</v>
      </c>
      <c r="I159" s="14">
        <v>47000</v>
      </c>
      <c r="J159" s="14">
        <v>42</v>
      </c>
      <c r="K159" s="14">
        <v>1760</v>
      </c>
      <c r="L159" s="14">
        <v>2640</v>
      </c>
      <c r="M159" s="14">
        <v>26</v>
      </c>
      <c r="N159" s="14">
        <f t="shared" si="28"/>
        <v>48.833333333333336</v>
      </c>
      <c r="O159" s="48"/>
    </row>
    <row r="160" spans="1:15" outlineLevel="2">
      <c r="A160" s="56">
        <v>135</v>
      </c>
      <c r="B160" s="12" t="s">
        <v>11</v>
      </c>
      <c r="C160" s="10">
        <v>2016</v>
      </c>
      <c r="D160" s="13">
        <v>42521</v>
      </c>
      <c r="E160" s="21">
        <v>2.37</v>
      </c>
      <c r="F160" s="14">
        <v>18</v>
      </c>
      <c r="G160" s="14">
        <v>3740</v>
      </c>
      <c r="H160" s="14">
        <v>4120</v>
      </c>
      <c r="I160" s="14">
        <v>56000</v>
      </c>
      <c r="J160" s="14">
        <v>65</v>
      </c>
      <c r="K160" s="14">
        <v>1680</v>
      </c>
      <c r="L160" s="14">
        <v>2530</v>
      </c>
      <c r="M160" s="14">
        <v>32</v>
      </c>
      <c r="N160" s="14">
        <f t="shared" si="28"/>
        <v>39.5</v>
      </c>
      <c r="O160" s="48"/>
    </row>
    <row r="161" spans="1:15" s="50" customFormat="1" outlineLevel="1">
      <c r="A161" s="16"/>
      <c r="B161" s="66" t="s">
        <v>33</v>
      </c>
      <c r="C161" s="78"/>
      <c r="D161" s="17"/>
      <c r="E161" s="22">
        <f t="shared" ref="E161:N161" si="31">SUBTOTAL(9,E158:E160)</f>
        <v>9.4600000000000009</v>
      </c>
      <c r="F161" s="18">
        <f t="shared" si="31"/>
        <v>48</v>
      </c>
      <c r="G161" s="18">
        <f t="shared" si="31"/>
        <v>11560</v>
      </c>
      <c r="H161" s="18">
        <f t="shared" si="31"/>
        <v>12580</v>
      </c>
      <c r="I161" s="18">
        <f t="shared" si="31"/>
        <v>156000</v>
      </c>
      <c r="J161" s="18">
        <f t="shared" si="31"/>
        <v>141</v>
      </c>
      <c r="K161" s="18">
        <f t="shared" si="31"/>
        <v>6167</v>
      </c>
      <c r="L161" s="18">
        <f t="shared" si="31"/>
        <v>8530</v>
      </c>
      <c r="M161" s="18">
        <f t="shared" si="31"/>
        <v>96</v>
      </c>
      <c r="N161" s="18">
        <f t="shared" si="31"/>
        <v>157.66666666666666</v>
      </c>
    </row>
    <row r="162" spans="1:15" outlineLevel="2">
      <c r="A162" s="56">
        <v>136</v>
      </c>
      <c r="B162" s="12" t="s">
        <v>13</v>
      </c>
      <c r="C162" s="10">
        <v>2016</v>
      </c>
      <c r="D162" s="13">
        <v>42536</v>
      </c>
      <c r="E162" s="21">
        <v>2.57</v>
      </c>
      <c r="F162" s="14">
        <v>15</v>
      </c>
      <c r="G162" s="14">
        <v>4200</v>
      </c>
      <c r="H162" s="14">
        <v>4630</v>
      </c>
      <c r="I162" s="14">
        <v>38000</v>
      </c>
      <c r="J162" s="14">
        <v>53</v>
      </c>
      <c r="K162" s="14">
        <v>1480</v>
      </c>
      <c r="L162" s="14">
        <v>1760</v>
      </c>
      <c r="M162" s="14">
        <v>43</v>
      </c>
      <c r="N162" s="14">
        <f t="shared" si="28"/>
        <v>42.833333333333336</v>
      </c>
      <c r="O162" s="48"/>
    </row>
    <row r="163" spans="1:15" outlineLevel="2">
      <c r="A163" s="56">
        <v>137</v>
      </c>
      <c r="B163" s="12" t="s">
        <v>13</v>
      </c>
      <c r="C163" s="10">
        <v>2016</v>
      </c>
      <c r="D163" s="13">
        <v>42537</v>
      </c>
      <c r="E163" s="21">
        <v>2.39</v>
      </c>
      <c r="F163" s="14">
        <v>15</v>
      </c>
      <c r="G163" s="14">
        <v>3840</v>
      </c>
      <c r="H163" s="14">
        <v>3990</v>
      </c>
      <c r="I163" s="14">
        <v>41000</v>
      </c>
      <c r="J163" s="14">
        <v>32</v>
      </c>
      <c r="K163" s="14">
        <v>1540</v>
      </c>
      <c r="L163" s="14">
        <v>2030</v>
      </c>
      <c r="M163" s="14">
        <v>38</v>
      </c>
      <c r="N163" s="14">
        <f t="shared" si="28"/>
        <v>39.833333333333336</v>
      </c>
      <c r="O163" s="48"/>
    </row>
    <row r="164" spans="1:15" outlineLevel="2">
      <c r="A164" s="56">
        <v>138</v>
      </c>
      <c r="B164" s="56" t="s">
        <v>13</v>
      </c>
      <c r="C164" s="25">
        <v>2016</v>
      </c>
      <c r="D164" s="13">
        <v>42542</v>
      </c>
      <c r="E164" s="56">
        <v>3.98</v>
      </c>
      <c r="F164" s="56">
        <v>15</v>
      </c>
      <c r="G164" s="56">
        <v>4350</v>
      </c>
      <c r="H164" s="56">
        <v>4120</v>
      </c>
      <c r="I164" s="56">
        <v>45000</v>
      </c>
      <c r="J164" s="56">
        <v>42</v>
      </c>
      <c r="K164" s="56">
        <v>1630</v>
      </c>
      <c r="L164" s="56">
        <v>2140</v>
      </c>
      <c r="M164" s="56">
        <v>24</v>
      </c>
      <c r="N164" s="14">
        <f t="shared" ref="N164:N240" si="32">SUM((E164*500)/30)</f>
        <v>66.333333333333329</v>
      </c>
      <c r="O164" s="48"/>
    </row>
    <row r="165" spans="1:15" outlineLevel="2">
      <c r="A165" s="56">
        <v>139</v>
      </c>
      <c r="B165" s="56" t="s">
        <v>13</v>
      </c>
      <c r="C165" s="25">
        <v>2016</v>
      </c>
      <c r="D165" s="13">
        <v>42543</v>
      </c>
      <c r="E165" s="56">
        <v>3.47</v>
      </c>
      <c r="F165" s="56">
        <v>15</v>
      </c>
      <c r="G165" s="56">
        <v>3960</v>
      </c>
      <c r="H165" s="56">
        <v>3720</v>
      </c>
      <c r="I165" s="56">
        <v>52000</v>
      </c>
      <c r="J165" s="56">
        <v>38</v>
      </c>
      <c r="K165" s="56">
        <v>1870</v>
      </c>
      <c r="L165" s="56">
        <v>2200</v>
      </c>
      <c r="M165" s="56">
        <v>35</v>
      </c>
      <c r="N165" s="14">
        <f t="shared" si="32"/>
        <v>57.833333333333336</v>
      </c>
      <c r="O165" s="48"/>
    </row>
    <row r="166" spans="1:15" outlineLevel="2">
      <c r="A166" s="56">
        <v>140</v>
      </c>
      <c r="B166" s="56" t="s">
        <v>13</v>
      </c>
      <c r="C166" s="25">
        <v>2016</v>
      </c>
      <c r="D166" s="13">
        <v>42545</v>
      </c>
      <c r="E166" s="56">
        <v>3.97</v>
      </c>
      <c r="F166" s="56">
        <v>18</v>
      </c>
      <c r="G166" s="56">
        <v>4150</v>
      </c>
      <c r="H166" s="56">
        <v>3970</v>
      </c>
      <c r="I166" s="56">
        <v>48000</v>
      </c>
      <c r="J166" s="56">
        <v>41</v>
      </c>
      <c r="K166" s="56">
        <v>1530</v>
      </c>
      <c r="L166" s="56">
        <v>1700</v>
      </c>
      <c r="M166" s="56">
        <v>26</v>
      </c>
      <c r="N166" s="14">
        <f t="shared" si="32"/>
        <v>66.166666666666671</v>
      </c>
      <c r="O166" s="48"/>
    </row>
    <row r="167" spans="1:15" outlineLevel="2">
      <c r="A167" s="56">
        <v>141</v>
      </c>
      <c r="B167" s="12" t="s">
        <v>13</v>
      </c>
      <c r="C167" s="10">
        <v>2016</v>
      </c>
      <c r="D167" s="13">
        <v>42551</v>
      </c>
      <c r="E167" s="21">
        <v>3.12</v>
      </c>
      <c r="F167" s="14">
        <v>18</v>
      </c>
      <c r="G167" s="14">
        <v>4450</v>
      </c>
      <c r="H167" s="14">
        <v>4310</v>
      </c>
      <c r="I167" s="14">
        <v>58000</v>
      </c>
      <c r="J167" s="14">
        <v>43</v>
      </c>
      <c r="K167" s="14">
        <v>2130</v>
      </c>
      <c r="L167" s="14">
        <v>2410</v>
      </c>
      <c r="M167" s="14">
        <v>29</v>
      </c>
      <c r="N167" s="14">
        <f t="shared" si="32"/>
        <v>52</v>
      </c>
      <c r="O167" s="48"/>
    </row>
    <row r="168" spans="1:15" s="50" customFormat="1" outlineLevel="1">
      <c r="A168" s="16"/>
      <c r="B168" s="66" t="s">
        <v>34</v>
      </c>
      <c r="C168" s="78"/>
      <c r="D168" s="17"/>
      <c r="E168" s="22">
        <f t="shared" ref="E168:N168" si="33">SUBTOTAL(9,E162:E167)</f>
        <v>19.5</v>
      </c>
      <c r="F168" s="18">
        <f t="shared" si="33"/>
        <v>96</v>
      </c>
      <c r="G168" s="18">
        <f t="shared" si="33"/>
        <v>24950</v>
      </c>
      <c r="H168" s="18">
        <f t="shared" si="33"/>
        <v>24740</v>
      </c>
      <c r="I168" s="18">
        <f t="shared" si="33"/>
        <v>282000</v>
      </c>
      <c r="J168" s="18">
        <f t="shared" si="33"/>
        <v>249</v>
      </c>
      <c r="K168" s="18">
        <f t="shared" si="33"/>
        <v>10180</v>
      </c>
      <c r="L168" s="18">
        <f t="shared" si="33"/>
        <v>12240</v>
      </c>
      <c r="M168" s="18">
        <f t="shared" si="33"/>
        <v>195</v>
      </c>
      <c r="N168" s="18">
        <f t="shared" si="33"/>
        <v>325</v>
      </c>
    </row>
    <row r="169" spans="1:15" outlineLevel="2">
      <c r="A169" s="56">
        <v>142</v>
      </c>
      <c r="B169" s="12" t="s">
        <v>14</v>
      </c>
      <c r="C169" s="10">
        <v>2016</v>
      </c>
      <c r="D169" s="13">
        <v>42552</v>
      </c>
      <c r="E169" s="21">
        <v>3.17</v>
      </c>
      <c r="F169" s="14">
        <v>15</v>
      </c>
      <c r="G169" s="14">
        <v>3460</v>
      </c>
      <c r="H169" s="14">
        <v>3820</v>
      </c>
      <c r="I169" s="14">
        <v>43000</v>
      </c>
      <c r="J169" s="14">
        <v>38</v>
      </c>
      <c r="K169" s="14">
        <v>2240</v>
      </c>
      <c r="L169" s="14">
        <v>2670</v>
      </c>
      <c r="M169" s="14">
        <v>31</v>
      </c>
      <c r="N169" s="14">
        <f t="shared" si="32"/>
        <v>52.833333333333336</v>
      </c>
      <c r="O169" s="48"/>
    </row>
    <row r="170" spans="1:15" outlineLevel="2">
      <c r="A170" s="56">
        <v>143</v>
      </c>
      <c r="B170" s="12" t="s">
        <v>14</v>
      </c>
      <c r="C170" s="10">
        <v>2016</v>
      </c>
      <c r="D170" s="13">
        <v>42564</v>
      </c>
      <c r="E170" s="21">
        <v>2.12</v>
      </c>
      <c r="F170" s="14">
        <v>15</v>
      </c>
      <c r="G170" s="14">
        <v>2850</v>
      </c>
      <c r="H170" s="14">
        <v>3120</v>
      </c>
      <c r="I170" s="14">
        <v>52000</v>
      </c>
      <c r="J170" s="14">
        <v>53</v>
      </c>
      <c r="K170" s="14">
        <v>1930</v>
      </c>
      <c r="L170" s="14">
        <v>2150</v>
      </c>
      <c r="M170" s="14">
        <v>28</v>
      </c>
      <c r="N170" s="14">
        <f t="shared" si="32"/>
        <v>35.333333333333336</v>
      </c>
      <c r="O170" s="48"/>
    </row>
    <row r="171" spans="1:15" outlineLevel="2">
      <c r="A171" s="56">
        <v>144</v>
      </c>
      <c r="B171" s="12" t="s">
        <v>14</v>
      </c>
      <c r="C171" s="10">
        <v>2016</v>
      </c>
      <c r="D171" s="13">
        <v>42574</v>
      </c>
      <c r="E171" s="21">
        <v>2.31</v>
      </c>
      <c r="F171" s="14">
        <v>18</v>
      </c>
      <c r="G171" s="14">
        <v>3560</v>
      </c>
      <c r="H171" s="14">
        <v>3780</v>
      </c>
      <c r="I171" s="14">
        <v>65000</v>
      </c>
      <c r="J171" s="14">
        <v>33</v>
      </c>
      <c r="K171" s="14">
        <v>2460</v>
      </c>
      <c r="L171" s="14">
        <v>2520</v>
      </c>
      <c r="M171" s="14">
        <v>34</v>
      </c>
      <c r="N171" s="14">
        <f t="shared" si="32"/>
        <v>38.5</v>
      </c>
      <c r="O171" s="48"/>
    </row>
    <row r="172" spans="1:15" outlineLevel="2">
      <c r="A172" s="56">
        <v>145</v>
      </c>
      <c r="B172" s="12" t="s">
        <v>14</v>
      </c>
      <c r="C172" s="10">
        <v>2016</v>
      </c>
      <c r="D172" s="13">
        <v>42579</v>
      </c>
      <c r="E172" s="21">
        <v>3.16</v>
      </c>
      <c r="F172" s="14">
        <v>15</v>
      </c>
      <c r="G172" s="14">
        <v>4130</v>
      </c>
      <c r="H172" s="14">
        <v>4360</v>
      </c>
      <c r="I172" s="14">
        <v>52000</v>
      </c>
      <c r="J172" s="14">
        <v>54</v>
      </c>
      <c r="K172" s="14">
        <v>2610</v>
      </c>
      <c r="L172" s="14">
        <v>2900</v>
      </c>
      <c r="M172" s="14">
        <v>26</v>
      </c>
      <c r="N172" s="14">
        <f t="shared" si="32"/>
        <v>52.666666666666664</v>
      </c>
      <c r="O172" s="48"/>
    </row>
    <row r="173" spans="1:15" outlineLevel="2">
      <c r="A173" s="56">
        <v>146</v>
      </c>
      <c r="B173" s="12" t="s">
        <v>14</v>
      </c>
      <c r="C173" s="10">
        <v>2016</v>
      </c>
      <c r="D173" s="13">
        <v>42580</v>
      </c>
      <c r="E173" s="21">
        <v>4.0199999999999996</v>
      </c>
      <c r="F173" s="14">
        <v>15</v>
      </c>
      <c r="G173" s="14">
        <v>4350</v>
      </c>
      <c r="H173" s="14">
        <v>4600</v>
      </c>
      <c r="I173" s="14">
        <v>55000</v>
      </c>
      <c r="J173" s="14">
        <v>34</v>
      </c>
      <c r="K173" s="14">
        <v>2430</v>
      </c>
      <c r="L173" s="14">
        <v>2780</v>
      </c>
      <c r="M173" s="14">
        <v>38</v>
      </c>
      <c r="N173" s="14">
        <f t="shared" si="32"/>
        <v>66.999999999999986</v>
      </c>
      <c r="O173" s="48"/>
    </row>
    <row r="174" spans="1:15" outlineLevel="2">
      <c r="A174" s="56">
        <v>147</v>
      </c>
      <c r="B174" s="12" t="s">
        <v>14</v>
      </c>
      <c r="C174" s="10">
        <v>2016</v>
      </c>
      <c r="D174" s="13">
        <v>42580</v>
      </c>
      <c r="E174" s="21">
        <v>3.26</v>
      </c>
      <c r="F174" s="14">
        <v>18</v>
      </c>
      <c r="G174" s="14">
        <v>4420</v>
      </c>
      <c r="H174" s="14">
        <v>4850</v>
      </c>
      <c r="I174" s="14">
        <v>65000</v>
      </c>
      <c r="J174" s="14">
        <v>48</v>
      </c>
      <c r="K174" s="14">
        <v>2340</v>
      </c>
      <c r="L174" s="14">
        <v>2580</v>
      </c>
      <c r="M174" s="14">
        <v>25</v>
      </c>
      <c r="N174" s="14">
        <f t="shared" si="32"/>
        <v>54.333333333333336</v>
      </c>
      <c r="O174" s="48"/>
    </row>
    <row r="175" spans="1:15" outlineLevel="2">
      <c r="A175" s="56">
        <v>148</v>
      </c>
      <c r="B175" s="12" t="s">
        <v>14</v>
      </c>
      <c r="C175" s="10">
        <v>2016</v>
      </c>
      <c r="D175" s="13">
        <v>42582</v>
      </c>
      <c r="E175" s="21">
        <v>3.82</v>
      </c>
      <c r="F175" s="14">
        <v>15</v>
      </c>
      <c r="G175" s="14">
        <v>2130</v>
      </c>
      <c r="H175" s="14">
        <v>2240</v>
      </c>
      <c r="I175" s="14">
        <v>35000</v>
      </c>
      <c r="J175" s="14">
        <v>45</v>
      </c>
      <c r="K175" s="14">
        <v>1830</v>
      </c>
      <c r="L175" s="14">
        <v>2140</v>
      </c>
      <c r="M175" s="14">
        <v>16</v>
      </c>
      <c r="N175" s="14">
        <f t="shared" si="32"/>
        <v>63.666666666666664</v>
      </c>
      <c r="O175" s="48"/>
    </row>
    <row r="176" spans="1:15" outlineLevel="2">
      <c r="A176" s="56">
        <v>149</v>
      </c>
      <c r="B176" s="12" t="s">
        <v>14</v>
      </c>
      <c r="C176" s="10">
        <v>2016</v>
      </c>
      <c r="D176" s="13">
        <v>42582</v>
      </c>
      <c r="E176" s="21">
        <v>4.88</v>
      </c>
      <c r="F176" s="14">
        <v>15</v>
      </c>
      <c r="G176" s="14">
        <v>2450</v>
      </c>
      <c r="H176" s="14">
        <v>2500</v>
      </c>
      <c r="I176" s="14">
        <v>32000</v>
      </c>
      <c r="J176" s="14">
        <v>33</v>
      </c>
      <c r="K176" s="14">
        <v>1950</v>
      </c>
      <c r="L176" s="14">
        <v>2070</v>
      </c>
      <c r="M176" s="14">
        <v>24</v>
      </c>
      <c r="N176" s="14">
        <f t="shared" si="32"/>
        <v>81.333333333333329</v>
      </c>
      <c r="O176" s="48"/>
    </row>
    <row r="177" spans="1:15" s="50" customFormat="1" outlineLevel="1">
      <c r="A177" s="16"/>
      <c r="B177" s="66" t="s">
        <v>35</v>
      </c>
      <c r="C177" s="78"/>
      <c r="D177" s="17"/>
      <c r="E177" s="22">
        <f t="shared" ref="E177:N177" si="34">SUBTOTAL(9,E169:E176)</f>
        <v>26.74</v>
      </c>
      <c r="F177" s="18">
        <f t="shared" si="34"/>
        <v>126</v>
      </c>
      <c r="G177" s="18">
        <f t="shared" si="34"/>
        <v>27350</v>
      </c>
      <c r="H177" s="18">
        <f t="shared" si="34"/>
        <v>29270</v>
      </c>
      <c r="I177" s="18">
        <f t="shared" si="34"/>
        <v>399000</v>
      </c>
      <c r="J177" s="18">
        <f t="shared" si="34"/>
        <v>338</v>
      </c>
      <c r="K177" s="18">
        <f t="shared" si="34"/>
        <v>17790</v>
      </c>
      <c r="L177" s="18">
        <f t="shared" si="34"/>
        <v>19810</v>
      </c>
      <c r="M177" s="18">
        <f t="shared" si="34"/>
        <v>222</v>
      </c>
      <c r="N177" s="18">
        <f t="shared" si="34"/>
        <v>445.66666666666663</v>
      </c>
    </row>
    <row r="178" spans="1:15" outlineLevel="2">
      <c r="A178" s="56">
        <v>150</v>
      </c>
      <c r="B178" s="12" t="s">
        <v>15</v>
      </c>
      <c r="C178" s="10">
        <v>2016</v>
      </c>
      <c r="D178" s="13">
        <v>42586</v>
      </c>
      <c r="E178" s="21">
        <v>5.05</v>
      </c>
      <c r="F178" s="14">
        <v>18</v>
      </c>
      <c r="G178" s="14">
        <v>2300</v>
      </c>
      <c r="H178" s="14">
        <v>2260</v>
      </c>
      <c r="I178" s="14">
        <v>16000</v>
      </c>
      <c r="J178" s="14">
        <v>28</v>
      </c>
      <c r="K178" s="14">
        <v>1360</v>
      </c>
      <c r="L178" s="14">
        <v>1650</v>
      </c>
      <c r="M178" s="14">
        <v>15</v>
      </c>
      <c r="N178" s="14">
        <f t="shared" si="32"/>
        <v>84.166666666666671</v>
      </c>
      <c r="O178" s="48"/>
    </row>
    <row r="179" spans="1:15" outlineLevel="2">
      <c r="A179" s="56">
        <v>151</v>
      </c>
      <c r="B179" s="12" t="s">
        <v>15</v>
      </c>
      <c r="C179" s="10">
        <v>2016</v>
      </c>
      <c r="D179" s="13">
        <v>42598</v>
      </c>
      <c r="E179" s="21">
        <v>2.79</v>
      </c>
      <c r="F179" s="14">
        <v>15</v>
      </c>
      <c r="G179" s="14">
        <v>2850</v>
      </c>
      <c r="H179" s="14">
        <v>3120</v>
      </c>
      <c r="I179" s="14">
        <v>34000</v>
      </c>
      <c r="J179" s="14">
        <v>42</v>
      </c>
      <c r="K179" s="14">
        <v>2100</v>
      </c>
      <c r="L179" s="14">
        <v>2630</v>
      </c>
      <c r="M179" s="14">
        <v>31</v>
      </c>
      <c r="N179" s="14">
        <f t="shared" si="32"/>
        <v>46.5</v>
      </c>
      <c r="O179" s="48"/>
    </row>
    <row r="180" spans="1:15" outlineLevel="2">
      <c r="A180" s="56">
        <v>152</v>
      </c>
      <c r="B180" s="12" t="s">
        <v>15</v>
      </c>
      <c r="C180" s="10">
        <v>2016</v>
      </c>
      <c r="D180" s="13">
        <v>42599</v>
      </c>
      <c r="E180" s="21">
        <v>3.47</v>
      </c>
      <c r="F180" s="14">
        <v>15</v>
      </c>
      <c r="G180" s="14">
        <v>2640</v>
      </c>
      <c r="H180" s="14">
        <v>2900</v>
      </c>
      <c r="I180" s="14">
        <v>38000</v>
      </c>
      <c r="J180" s="14">
        <v>37</v>
      </c>
      <c r="K180" s="14">
        <v>2340</v>
      </c>
      <c r="L180" s="14">
        <v>2760</v>
      </c>
      <c r="M180" s="14">
        <v>22</v>
      </c>
      <c r="N180" s="14">
        <f t="shared" si="32"/>
        <v>57.833333333333336</v>
      </c>
      <c r="O180" s="48"/>
    </row>
    <row r="181" spans="1:15" outlineLevel="2">
      <c r="A181" s="56">
        <v>153</v>
      </c>
      <c r="B181" s="12" t="s">
        <v>15</v>
      </c>
      <c r="C181" s="10">
        <v>2016</v>
      </c>
      <c r="D181" s="13">
        <v>42601</v>
      </c>
      <c r="E181" s="21">
        <v>4.01</v>
      </c>
      <c r="F181" s="14">
        <v>18</v>
      </c>
      <c r="G181" s="14">
        <v>3250</v>
      </c>
      <c r="H181" s="14">
        <v>3570</v>
      </c>
      <c r="I181" s="14">
        <v>42000</v>
      </c>
      <c r="J181" s="14">
        <v>56</v>
      </c>
      <c r="K181" s="14">
        <v>2700</v>
      </c>
      <c r="L181" s="14">
        <v>3020</v>
      </c>
      <c r="M181" s="14">
        <v>28</v>
      </c>
      <c r="N181" s="14">
        <f t="shared" si="32"/>
        <v>66.833333333333329</v>
      </c>
      <c r="O181" s="48"/>
    </row>
    <row r="182" spans="1:15" outlineLevel="2">
      <c r="A182" s="56">
        <v>154</v>
      </c>
      <c r="B182" s="12" t="s">
        <v>15</v>
      </c>
      <c r="C182" s="10">
        <v>2016</v>
      </c>
      <c r="D182" s="15">
        <v>42606</v>
      </c>
      <c r="E182" s="23">
        <v>3.18</v>
      </c>
      <c r="F182" s="19">
        <v>15</v>
      </c>
      <c r="G182" s="19">
        <v>2530</v>
      </c>
      <c r="H182" s="19">
        <v>2740</v>
      </c>
      <c r="I182" s="19">
        <v>52000</v>
      </c>
      <c r="J182" s="19">
        <v>38</v>
      </c>
      <c r="K182" s="19">
        <v>2810</v>
      </c>
      <c r="L182" s="19">
        <v>3150</v>
      </c>
      <c r="M182" s="19">
        <v>32</v>
      </c>
      <c r="N182" s="14">
        <f t="shared" si="32"/>
        <v>53</v>
      </c>
      <c r="O182" s="48"/>
    </row>
    <row r="183" spans="1:15" s="50" customFormat="1" outlineLevel="1">
      <c r="A183" s="16"/>
      <c r="B183" s="66" t="s">
        <v>36</v>
      </c>
      <c r="C183" s="78"/>
      <c r="D183" s="81"/>
      <c r="E183" s="82">
        <f t="shared" ref="E183:N183" si="35">SUBTOTAL(9,E178:E182)</f>
        <v>18.5</v>
      </c>
      <c r="F183" s="77">
        <f t="shared" si="35"/>
        <v>81</v>
      </c>
      <c r="G183" s="77">
        <f t="shared" si="35"/>
        <v>13570</v>
      </c>
      <c r="H183" s="77">
        <f t="shared" si="35"/>
        <v>14590</v>
      </c>
      <c r="I183" s="77">
        <f t="shared" si="35"/>
        <v>182000</v>
      </c>
      <c r="J183" s="77">
        <f t="shared" si="35"/>
        <v>201</v>
      </c>
      <c r="K183" s="77">
        <f t="shared" si="35"/>
        <v>11310</v>
      </c>
      <c r="L183" s="77">
        <f t="shared" si="35"/>
        <v>13210</v>
      </c>
      <c r="M183" s="77">
        <f t="shared" si="35"/>
        <v>128</v>
      </c>
      <c r="N183" s="18">
        <f t="shared" si="35"/>
        <v>308.33333333333337</v>
      </c>
    </row>
    <row r="184" spans="1:15" outlineLevel="2">
      <c r="A184" s="56">
        <v>155</v>
      </c>
      <c r="B184" s="12" t="s">
        <v>16</v>
      </c>
      <c r="C184" s="10">
        <v>2016</v>
      </c>
      <c r="D184" s="13">
        <v>42615</v>
      </c>
      <c r="E184" s="21">
        <v>3.13</v>
      </c>
      <c r="F184" s="14">
        <v>15</v>
      </c>
      <c r="G184" s="14">
        <v>2780</v>
      </c>
      <c r="H184" s="14">
        <v>2640</v>
      </c>
      <c r="I184" s="14">
        <v>38000</v>
      </c>
      <c r="J184" s="14">
        <v>21</v>
      </c>
      <c r="K184" s="14">
        <v>2130</v>
      </c>
      <c r="L184" s="14">
        <v>2830</v>
      </c>
      <c r="M184" s="14">
        <v>15</v>
      </c>
      <c r="N184" s="14">
        <f t="shared" si="32"/>
        <v>52.166666666666664</v>
      </c>
    </row>
    <row r="185" spans="1:15" outlineLevel="2">
      <c r="A185" s="56">
        <v>156</v>
      </c>
      <c r="B185" s="12" t="s">
        <v>16</v>
      </c>
      <c r="C185" s="25">
        <v>2016</v>
      </c>
      <c r="D185" s="13">
        <v>42620</v>
      </c>
      <c r="E185" s="56">
        <v>2.4300000000000002</v>
      </c>
      <c r="F185" s="56">
        <v>18</v>
      </c>
      <c r="G185" s="56">
        <v>2740</v>
      </c>
      <c r="H185" s="56">
        <v>3360</v>
      </c>
      <c r="I185" s="56">
        <v>24000</v>
      </c>
      <c r="J185" s="56">
        <v>32</v>
      </c>
      <c r="K185" s="56">
        <v>2210</v>
      </c>
      <c r="L185" s="56">
        <v>2490</v>
      </c>
      <c r="M185" s="56">
        <v>28</v>
      </c>
      <c r="N185" s="14">
        <f t="shared" si="32"/>
        <v>40.5</v>
      </c>
      <c r="O185" s="48"/>
    </row>
    <row r="186" spans="1:15" outlineLevel="2">
      <c r="A186" s="56">
        <v>157</v>
      </c>
      <c r="B186" s="12" t="s">
        <v>16</v>
      </c>
      <c r="C186" s="25">
        <v>2016</v>
      </c>
      <c r="D186" s="13">
        <v>42632</v>
      </c>
      <c r="E186" s="56">
        <v>3.08</v>
      </c>
      <c r="F186" s="56">
        <v>15</v>
      </c>
      <c r="G186" s="56">
        <v>2530</v>
      </c>
      <c r="H186" s="56">
        <v>3460</v>
      </c>
      <c r="I186" s="56">
        <v>21000</v>
      </c>
      <c r="J186" s="56">
        <v>38</v>
      </c>
      <c r="K186" s="56">
        <v>2300</v>
      </c>
      <c r="L186" s="56">
        <v>2760</v>
      </c>
      <c r="M186" s="56">
        <v>33</v>
      </c>
      <c r="N186" s="14">
        <f t="shared" si="32"/>
        <v>51.333333333333336</v>
      </c>
    </row>
    <row r="187" spans="1:15" s="50" customFormat="1" outlineLevel="1">
      <c r="A187" s="16"/>
      <c r="B187" s="66" t="s">
        <v>37</v>
      </c>
      <c r="C187" s="67"/>
      <c r="D187" s="17"/>
      <c r="E187" s="16">
        <f t="shared" ref="E187:N187" si="36">SUBTOTAL(9,E184:E186)</f>
        <v>8.64</v>
      </c>
      <c r="F187" s="16">
        <f t="shared" si="36"/>
        <v>48</v>
      </c>
      <c r="G187" s="16">
        <f t="shared" si="36"/>
        <v>8050</v>
      </c>
      <c r="H187" s="16">
        <f t="shared" si="36"/>
        <v>9460</v>
      </c>
      <c r="I187" s="16">
        <f t="shared" si="36"/>
        <v>83000</v>
      </c>
      <c r="J187" s="16">
        <f t="shared" si="36"/>
        <v>91</v>
      </c>
      <c r="K187" s="16">
        <f t="shared" si="36"/>
        <v>6640</v>
      </c>
      <c r="L187" s="16">
        <f t="shared" si="36"/>
        <v>8080</v>
      </c>
      <c r="M187" s="16">
        <f t="shared" si="36"/>
        <v>76</v>
      </c>
      <c r="N187" s="18">
        <f t="shared" si="36"/>
        <v>144</v>
      </c>
      <c r="O187" s="49"/>
    </row>
    <row r="188" spans="1:15" outlineLevel="2">
      <c r="A188" s="56">
        <v>158</v>
      </c>
      <c r="B188" s="12" t="s">
        <v>17</v>
      </c>
      <c r="C188" s="25">
        <v>2016</v>
      </c>
      <c r="D188" s="13">
        <v>42652</v>
      </c>
      <c r="E188" s="56">
        <v>2.9</v>
      </c>
      <c r="F188" s="56">
        <v>15</v>
      </c>
      <c r="G188" s="56">
        <v>1876</v>
      </c>
      <c r="H188" s="56">
        <v>3990</v>
      </c>
      <c r="I188" s="56">
        <v>27600</v>
      </c>
      <c r="J188" s="56">
        <v>10</v>
      </c>
      <c r="K188" s="56">
        <v>1240</v>
      </c>
      <c r="L188" s="56">
        <v>1980</v>
      </c>
      <c r="M188" s="56">
        <v>11</v>
      </c>
      <c r="N188" s="14">
        <f t="shared" si="32"/>
        <v>48.333333333333336</v>
      </c>
    </row>
    <row r="189" spans="1:15" outlineLevel="2">
      <c r="A189" s="56">
        <v>159</v>
      </c>
      <c r="B189" s="12" t="s">
        <v>17</v>
      </c>
      <c r="C189" s="25">
        <v>2016</v>
      </c>
      <c r="D189" s="13">
        <v>42670</v>
      </c>
      <c r="E189" s="56">
        <v>3</v>
      </c>
      <c r="F189" s="56">
        <v>18</v>
      </c>
      <c r="G189" s="56">
        <v>2340</v>
      </c>
      <c r="H189" s="56">
        <v>3150</v>
      </c>
      <c r="I189" s="56">
        <v>19000</v>
      </c>
      <c r="J189" s="56">
        <v>46</v>
      </c>
      <c r="K189" s="56">
        <v>2470</v>
      </c>
      <c r="L189" s="56">
        <v>2810</v>
      </c>
      <c r="M189" s="56">
        <v>37</v>
      </c>
      <c r="N189" s="14">
        <f t="shared" si="32"/>
        <v>50</v>
      </c>
    </row>
    <row r="190" spans="1:15" s="50" customFormat="1" outlineLevel="1">
      <c r="A190" s="16"/>
      <c r="B190" s="66" t="s">
        <v>38</v>
      </c>
      <c r="C190" s="67"/>
      <c r="D190" s="17"/>
      <c r="E190" s="16">
        <f t="shared" ref="E190:N190" si="37">SUBTOTAL(9,E188:E189)</f>
        <v>5.9</v>
      </c>
      <c r="F190" s="16">
        <f t="shared" si="37"/>
        <v>33</v>
      </c>
      <c r="G190" s="16">
        <f t="shared" si="37"/>
        <v>4216</v>
      </c>
      <c r="H190" s="16">
        <f t="shared" si="37"/>
        <v>7140</v>
      </c>
      <c r="I190" s="16">
        <f t="shared" si="37"/>
        <v>46600</v>
      </c>
      <c r="J190" s="16">
        <f t="shared" si="37"/>
        <v>56</v>
      </c>
      <c r="K190" s="16">
        <f t="shared" si="37"/>
        <v>3710</v>
      </c>
      <c r="L190" s="16">
        <f t="shared" si="37"/>
        <v>4790</v>
      </c>
      <c r="M190" s="16">
        <f t="shared" si="37"/>
        <v>48</v>
      </c>
      <c r="N190" s="18">
        <f t="shared" si="37"/>
        <v>98.333333333333343</v>
      </c>
      <c r="O190" s="49"/>
    </row>
    <row r="191" spans="1:15" outlineLevel="2">
      <c r="A191" s="56">
        <v>160</v>
      </c>
      <c r="B191" s="12" t="s">
        <v>18</v>
      </c>
      <c r="C191" s="25">
        <v>2016</v>
      </c>
      <c r="D191" s="13">
        <v>42691</v>
      </c>
      <c r="E191" s="56">
        <v>2.0099999999999998</v>
      </c>
      <c r="F191" s="56">
        <v>15</v>
      </c>
      <c r="G191" s="56">
        <v>2244</v>
      </c>
      <c r="H191" s="56">
        <v>4358</v>
      </c>
      <c r="I191" s="56">
        <v>27000</v>
      </c>
      <c r="J191" s="56">
        <v>64</v>
      </c>
      <c r="K191" s="56">
        <v>3400</v>
      </c>
      <c r="L191" s="56">
        <v>3700</v>
      </c>
      <c r="M191" s="56">
        <v>22</v>
      </c>
      <c r="N191" s="14">
        <f t="shared" si="32"/>
        <v>33.499999999999993</v>
      </c>
    </row>
    <row r="192" spans="1:15" outlineLevel="2">
      <c r="A192" s="56">
        <v>161</v>
      </c>
      <c r="B192" s="12" t="s">
        <v>18</v>
      </c>
      <c r="C192" s="25">
        <v>2016</v>
      </c>
      <c r="D192" s="13">
        <v>42703</v>
      </c>
      <c r="E192" s="56">
        <v>1.98</v>
      </c>
      <c r="F192" s="56">
        <v>15</v>
      </c>
      <c r="G192" s="56">
        <v>2980</v>
      </c>
      <c r="H192" s="56">
        <v>4460</v>
      </c>
      <c r="I192" s="56">
        <v>36000</v>
      </c>
      <c r="J192" s="56">
        <v>18</v>
      </c>
      <c r="K192" s="56">
        <v>1880</v>
      </c>
      <c r="L192" s="56">
        <v>1610</v>
      </c>
      <c r="M192" s="56">
        <v>11</v>
      </c>
      <c r="N192" s="14">
        <f t="shared" si="32"/>
        <v>33</v>
      </c>
    </row>
    <row r="193" spans="1:15" outlineLevel="2">
      <c r="A193" s="56">
        <v>162</v>
      </c>
      <c r="B193" s="12" t="s">
        <v>18</v>
      </c>
      <c r="C193" s="25">
        <v>2016</v>
      </c>
      <c r="D193" s="13">
        <v>42704</v>
      </c>
      <c r="E193" s="56">
        <v>2.75</v>
      </c>
      <c r="F193" s="56">
        <v>18</v>
      </c>
      <c r="G193" s="56">
        <v>3460</v>
      </c>
      <c r="H193" s="56">
        <v>5840</v>
      </c>
      <c r="I193" s="56">
        <v>16000</v>
      </c>
      <c r="J193" s="56">
        <v>42</v>
      </c>
      <c r="K193" s="56">
        <v>3260</v>
      </c>
      <c r="L193" s="56">
        <v>3430</v>
      </c>
      <c r="M193" s="56">
        <v>34</v>
      </c>
      <c r="N193" s="14">
        <f t="shared" si="32"/>
        <v>45.833333333333336</v>
      </c>
    </row>
    <row r="194" spans="1:15" s="50" customFormat="1" outlineLevel="1">
      <c r="A194" s="16"/>
      <c r="B194" s="66" t="s">
        <v>39</v>
      </c>
      <c r="C194" s="67"/>
      <c r="D194" s="17"/>
      <c r="E194" s="16">
        <f t="shared" ref="E194:N194" si="38">SUBTOTAL(9,E191:E193)</f>
        <v>6.74</v>
      </c>
      <c r="F194" s="16">
        <f t="shared" si="38"/>
        <v>48</v>
      </c>
      <c r="G194" s="16">
        <f t="shared" si="38"/>
        <v>8684</v>
      </c>
      <c r="H194" s="16">
        <f t="shared" si="38"/>
        <v>14658</v>
      </c>
      <c r="I194" s="16">
        <f t="shared" si="38"/>
        <v>79000</v>
      </c>
      <c r="J194" s="16">
        <f t="shared" si="38"/>
        <v>124</v>
      </c>
      <c r="K194" s="16">
        <f t="shared" si="38"/>
        <v>8540</v>
      </c>
      <c r="L194" s="16">
        <f t="shared" si="38"/>
        <v>8740</v>
      </c>
      <c r="M194" s="16">
        <f t="shared" si="38"/>
        <v>67</v>
      </c>
      <c r="N194" s="18">
        <f t="shared" si="38"/>
        <v>112.33333333333334</v>
      </c>
      <c r="O194" s="49"/>
    </row>
    <row r="195" spans="1:15" outlineLevel="2">
      <c r="A195" s="56">
        <v>163</v>
      </c>
      <c r="B195" s="12" t="s">
        <v>21</v>
      </c>
      <c r="C195" s="25">
        <v>2016</v>
      </c>
      <c r="D195" s="13">
        <v>42705</v>
      </c>
      <c r="E195" s="56">
        <v>3.41</v>
      </c>
      <c r="F195" s="56">
        <v>15</v>
      </c>
      <c r="G195" s="56">
        <v>1840</v>
      </c>
      <c r="H195" s="56">
        <v>4760</v>
      </c>
      <c r="I195" s="56">
        <v>23000</v>
      </c>
      <c r="J195" s="56">
        <v>43</v>
      </c>
      <c r="K195" s="56">
        <v>3470</v>
      </c>
      <c r="L195" s="56">
        <v>3800</v>
      </c>
      <c r="M195" s="56">
        <v>6</v>
      </c>
      <c r="N195" s="14">
        <f t="shared" si="32"/>
        <v>56.833333333333336</v>
      </c>
    </row>
    <row r="196" spans="1:15" outlineLevel="2">
      <c r="A196" s="56">
        <v>164</v>
      </c>
      <c r="B196" s="12" t="s">
        <v>21</v>
      </c>
      <c r="C196" s="25">
        <v>2016</v>
      </c>
      <c r="D196" s="13">
        <v>42710</v>
      </c>
      <c r="E196" s="56">
        <v>2.5499999999999998</v>
      </c>
      <c r="F196" s="56">
        <v>15</v>
      </c>
      <c r="G196" s="56">
        <v>1360</v>
      </c>
      <c r="H196" s="56">
        <v>3850</v>
      </c>
      <c r="I196" s="56">
        <v>34000</v>
      </c>
      <c r="J196" s="56">
        <v>39</v>
      </c>
      <c r="K196" s="56">
        <v>2340</v>
      </c>
      <c r="L196" s="56">
        <v>4220</v>
      </c>
      <c r="M196" s="56">
        <v>24</v>
      </c>
      <c r="N196" s="14">
        <f t="shared" si="32"/>
        <v>42.5</v>
      </c>
    </row>
    <row r="197" spans="1:15" s="50" customFormat="1" outlineLevel="2">
      <c r="A197" s="16">
        <v>165</v>
      </c>
      <c r="B197" s="66" t="s">
        <v>21</v>
      </c>
      <c r="C197" s="67">
        <v>2016</v>
      </c>
      <c r="D197" s="17">
        <v>42720</v>
      </c>
      <c r="E197" s="16">
        <v>1.74</v>
      </c>
      <c r="F197" s="16">
        <v>18</v>
      </c>
      <c r="G197" s="16">
        <v>1880</v>
      </c>
      <c r="H197" s="16">
        <v>2890</v>
      </c>
      <c r="I197" s="16">
        <v>26000</v>
      </c>
      <c r="J197" s="16">
        <v>59</v>
      </c>
      <c r="K197" s="16">
        <v>2100</v>
      </c>
      <c r="L197" s="16">
        <v>4040</v>
      </c>
      <c r="M197" s="16">
        <v>20</v>
      </c>
      <c r="N197" s="18">
        <f t="shared" si="32"/>
        <v>29</v>
      </c>
      <c r="O197" s="49"/>
    </row>
    <row r="198" spans="1:15" outlineLevel="2">
      <c r="A198" s="56">
        <v>166</v>
      </c>
      <c r="B198" s="12" t="s">
        <v>21</v>
      </c>
      <c r="C198" s="25">
        <v>2016</v>
      </c>
      <c r="D198" s="13">
        <v>42737</v>
      </c>
      <c r="E198" s="56">
        <v>2.13</v>
      </c>
      <c r="F198" s="14">
        <v>15</v>
      </c>
      <c r="G198" s="14">
        <v>2460</v>
      </c>
      <c r="H198" s="56">
        <v>2740</v>
      </c>
      <c r="I198" s="56">
        <v>32000</v>
      </c>
      <c r="J198" s="56">
        <v>48</v>
      </c>
      <c r="K198" s="56">
        <v>3250</v>
      </c>
      <c r="L198" s="56">
        <v>4430</v>
      </c>
      <c r="M198" s="56">
        <v>15</v>
      </c>
      <c r="N198" s="14">
        <f t="shared" si="32"/>
        <v>35.5</v>
      </c>
    </row>
    <row r="199" spans="1:15" s="50" customFormat="1" outlineLevel="1">
      <c r="A199" s="16"/>
      <c r="B199" s="66" t="s">
        <v>40</v>
      </c>
      <c r="C199" s="67"/>
      <c r="D199" s="17"/>
      <c r="E199" s="16">
        <f t="shared" ref="E199:N199" si="39">SUBTOTAL(9,E195:E198)</f>
        <v>9.83</v>
      </c>
      <c r="F199" s="18">
        <f t="shared" si="39"/>
        <v>63</v>
      </c>
      <c r="G199" s="18">
        <f t="shared" si="39"/>
        <v>7540</v>
      </c>
      <c r="H199" s="16">
        <f t="shared" si="39"/>
        <v>14240</v>
      </c>
      <c r="I199" s="16">
        <f t="shared" si="39"/>
        <v>115000</v>
      </c>
      <c r="J199" s="16">
        <f t="shared" si="39"/>
        <v>189</v>
      </c>
      <c r="K199" s="16">
        <f t="shared" si="39"/>
        <v>11160</v>
      </c>
      <c r="L199" s="16">
        <f t="shared" si="39"/>
        <v>16490</v>
      </c>
      <c r="M199" s="16">
        <f t="shared" si="39"/>
        <v>65</v>
      </c>
      <c r="N199" s="18">
        <f t="shared" si="39"/>
        <v>163.83333333333334</v>
      </c>
      <c r="O199" s="49"/>
    </row>
    <row r="200" spans="1:15" outlineLevel="2">
      <c r="A200" s="56">
        <v>167</v>
      </c>
      <c r="B200" s="12" t="s">
        <v>22</v>
      </c>
      <c r="C200" s="25">
        <v>2017</v>
      </c>
      <c r="D200" s="13">
        <v>42754</v>
      </c>
      <c r="E200" s="56">
        <v>2.4300000000000002</v>
      </c>
      <c r="F200" s="14">
        <v>15</v>
      </c>
      <c r="G200" s="14">
        <v>2260</v>
      </c>
      <c r="H200" s="56">
        <v>2780</v>
      </c>
      <c r="I200" s="56">
        <v>28000</v>
      </c>
      <c r="J200" s="56">
        <v>36</v>
      </c>
      <c r="K200" s="56">
        <v>2870</v>
      </c>
      <c r="L200" s="56">
        <v>3640</v>
      </c>
      <c r="M200" s="56">
        <v>22</v>
      </c>
      <c r="N200" s="14">
        <f t="shared" si="32"/>
        <v>40.5</v>
      </c>
    </row>
    <row r="201" spans="1:15" s="50" customFormat="1" outlineLevel="1">
      <c r="A201" s="16"/>
      <c r="B201" s="66" t="s">
        <v>41</v>
      </c>
      <c r="C201" s="67"/>
      <c r="D201" s="17"/>
      <c r="E201" s="16">
        <f t="shared" ref="E201:N201" si="40">SUBTOTAL(9,E200:E200)</f>
        <v>2.4300000000000002</v>
      </c>
      <c r="F201" s="18">
        <f t="shared" si="40"/>
        <v>15</v>
      </c>
      <c r="G201" s="18">
        <f t="shared" si="40"/>
        <v>2260</v>
      </c>
      <c r="H201" s="16">
        <f t="shared" si="40"/>
        <v>2780</v>
      </c>
      <c r="I201" s="16">
        <f t="shared" si="40"/>
        <v>28000</v>
      </c>
      <c r="J201" s="16">
        <f t="shared" si="40"/>
        <v>36</v>
      </c>
      <c r="K201" s="16">
        <f t="shared" si="40"/>
        <v>2870</v>
      </c>
      <c r="L201" s="16">
        <f t="shared" si="40"/>
        <v>3640</v>
      </c>
      <c r="M201" s="16">
        <f t="shared" si="40"/>
        <v>22</v>
      </c>
      <c r="N201" s="18">
        <f t="shared" si="40"/>
        <v>40.5</v>
      </c>
      <c r="O201" s="49"/>
    </row>
    <row r="202" spans="1:15" outlineLevel="2">
      <c r="A202" s="56">
        <v>168</v>
      </c>
      <c r="B202" s="56" t="s">
        <v>23</v>
      </c>
      <c r="C202" s="25">
        <v>2017</v>
      </c>
      <c r="D202" s="13">
        <v>42792</v>
      </c>
      <c r="E202" s="56">
        <v>2.3199999999999998</v>
      </c>
      <c r="F202" s="56">
        <v>18</v>
      </c>
      <c r="G202" s="56">
        <v>2890</v>
      </c>
      <c r="H202" s="56">
        <v>2460</v>
      </c>
      <c r="I202" s="56">
        <v>30000</v>
      </c>
      <c r="J202" s="56">
        <v>22</v>
      </c>
      <c r="K202" s="56">
        <v>2610</v>
      </c>
      <c r="L202" s="56">
        <v>3250</v>
      </c>
      <c r="M202" s="56">
        <v>19</v>
      </c>
      <c r="N202" s="14">
        <f t="shared" si="32"/>
        <v>38.666666666666664</v>
      </c>
    </row>
    <row r="203" spans="1:15" outlineLevel="2">
      <c r="A203" s="56">
        <v>169</v>
      </c>
      <c r="B203" s="56" t="s">
        <v>23</v>
      </c>
      <c r="C203" s="25">
        <v>2017</v>
      </c>
      <c r="D203" s="13">
        <v>42792</v>
      </c>
      <c r="E203" s="56">
        <v>3.72</v>
      </c>
      <c r="F203" s="56">
        <v>15</v>
      </c>
      <c r="G203" s="56">
        <v>2140</v>
      </c>
      <c r="H203" s="56">
        <v>1870</v>
      </c>
      <c r="I203" s="56">
        <v>15000</v>
      </c>
      <c r="J203" s="56">
        <v>23</v>
      </c>
      <c r="K203" s="56">
        <v>2040</v>
      </c>
      <c r="L203" s="56">
        <v>2450</v>
      </c>
      <c r="M203" s="56">
        <v>12</v>
      </c>
      <c r="N203" s="14">
        <f t="shared" si="32"/>
        <v>62</v>
      </c>
    </row>
    <row r="204" spans="1:15" s="50" customFormat="1" outlineLevel="1">
      <c r="A204" s="16"/>
      <c r="B204" s="16" t="s">
        <v>42</v>
      </c>
      <c r="C204" s="67"/>
      <c r="D204" s="17"/>
      <c r="E204" s="16">
        <f t="shared" ref="E204:N204" si="41">SUBTOTAL(9,E202:E203)</f>
        <v>6.04</v>
      </c>
      <c r="F204" s="16">
        <f t="shared" si="41"/>
        <v>33</v>
      </c>
      <c r="G204" s="16">
        <f t="shared" si="41"/>
        <v>5030</v>
      </c>
      <c r="H204" s="16">
        <f t="shared" si="41"/>
        <v>4330</v>
      </c>
      <c r="I204" s="16">
        <f t="shared" si="41"/>
        <v>45000</v>
      </c>
      <c r="J204" s="16">
        <f t="shared" si="41"/>
        <v>45</v>
      </c>
      <c r="K204" s="16">
        <f t="shared" si="41"/>
        <v>4650</v>
      </c>
      <c r="L204" s="16">
        <f t="shared" si="41"/>
        <v>5700</v>
      </c>
      <c r="M204" s="16">
        <f t="shared" si="41"/>
        <v>31</v>
      </c>
      <c r="N204" s="18">
        <f t="shared" si="41"/>
        <v>100.66666666666666</v>
      </c>
      <c r="O204" s="49"/>
    </row>
    <row r="205" spans="1:15" outlineLevel="2">
      <c r="A205" s="56">
        <v>170</v>
      </c>
      <c r="B205" s="56" t="s">
        <v>31</v>
      </c>
      <c r="C205" s="25">
        <v>2017</v>
      </c>
      <c r="D205" s="13">
        <v>42824</v>
      </c>
      <c r="E205" s="56">
        <v>2.14</v>
      </c>
      <c r="F205" s="56">
        <v>15</v>
      </c>
      <c r="G205" s="56">
        <v>2570</v>
      </c>
      <c r="H205" s="56">
        <v>2930</v>
      </c>
      <c r="I205" s="56">
        <v>23000</v>
      </c>
      <c r="J205" s="56">
        <v>28</v>
      </c>
      <c r="K205" s="56">
        <v>2650</v>
      </c>
      <c r="L205" s="56">
        <v>2910</v>
      </c>
      <c r="M205" s="56">
        <v>14</v>
      </c>
      <c r="N205" s="14">
        <f t="shared" si="32"/>
        <v>35.666666666666664</v>
      </c>
    </row>
    <row r="206" spans="1:15" outlineLevel="2">
      <c r="A206" s="56">
        <v>171</v>
      </c>
      <c r="B206" s="56" t="s">
        <v>31</v>
      </c>
      <c r="C206" s="25">
        <v>2017</v>
      </c>
      <c r="D206" s="13">
        <v>42825</v>
      </c>
      <c r="E206" s="56">
        <v>2.74</v>
      </c>
      <c r="F206" s="56">
        <v>18</v>
      </c>
      <c r="G206" s="56">
        <v>2030</v>
      </c>
      <c r="H206" s="56">
        <v>2340</v>
      </c>
      <c r="I206" s="56">
        <v>14000</v>
      </c>
      <c r="J206" s="56">
        <v>18</v>
      </c>
      <c r="K206" s="56">
        <v>1960</v>
      </c>
      <c r="L206" s="56">
        <v>2150</v>
      </c>
      <c r="M206" s="56">
        <v>18</v>
      </c>
      <c r="N206" s="14">
        <f t="shared" si="32"/>
        <v>45.666666666666664</v>
      </c>
    </row>
    <row r="207" spans="1:15" outlineLevel="2">
      <c r="A207" s="56">
        <v>172</v>
      </c>
      <c r="B207" s="56" t="s">
        <v>31</v>
      </c>
      <c r="C207" s="25">
        <v>2017</v>
      </c>
      <c r="D207" s="13">
        <v>42825</v>
      </c>
      <c r="E207" s="56">
        <v>2.63</v>
      </c>
      <c r="F207" s="56">
        <v>15</v>
      </c>
      <c r="G207" s="56">
        <v>1940</v>
      </c>
      <c r="H207" s="56">
        <v>2170</v>
      </c>
      <c r="I207" s="56">
        <v>12000</v>
      </c>
      <c r="J207" s="56">
        <v>15</v>
      </c>
      <c r="K207" s="56">
        <v>1820</v>
      </c>
      <c r="L207" s="56">
        <v>1980</v>
      </c>
      <c r="M207" s="56">
        <v>10</v>
      </c>
      <c r="N207" s="14">
        <f t="shared" si="32"/>
        <v>43.833333333333336</v>
      </c>
    </row>
    <row r="208" spans="1:15" outlineLevel="2">
      <c r="A208" s="56">
        <v>173</v>
      </c>
      <c r="B208" s="56" t="s">
        <v>31</v>
      </c>
      <c r="C208" s="25">
        <v>2017</v>
      </c>
      <c r="D208" s="13">
        <v>42825</v>
      </c>
      <c r="E208" s="56">
        <v>2.09</v>
      </c>
      <c r="F208" s="56">
        <v>15</v>
      </c>
      <c r="G208" s="56">
        <v>1870</v>
      </c>
      <c r="H208" s="56">
        <v>2040</v>
      </c>
      <c r="I208" s="56">
        <v>11000</v>
      </c>
      <c r="J208" s="56">
        <v>13</v>
      </c>
      <c r="K208" s="56">
        <v>1950</v>
      </c>
      <c r="L208" s="56">
        <v>2210</v>
      </c>
      <c r="M208" s="56">
        <v>6</v>
      </c>
      <c r="N208" s="14">
        <f t="shared" si="32"/>
        <v>34.833333333333336</v>
      </c>
    </row>
    <row r="209" spans="1:15" s="50" customFormat="1" outlineLevel="1">
      <c r="A209" s="16"/>
      <c r="B209" s="16" t="s">
        <v>45</v>
      </c>
      <c r="C209" s="67"/>
      <c r="D209" s="17"/>
      <c r="E209" s="16">
        <f t="shared" ref="E209:N209" si="42">SUBTOTAL(9,E205:E208)</f>
        <v>9.6000000000000014</v>
      </c>
      <c r="F209" s="16">
        <f t="shared" si="42"/>
        <v>63</v>
      </c>
      <c r="G209" s="16">
        <f t="shared" si="42"/>
        <v>8410</v>
      </c>
      <c r="H209" s="16">
        <f t="shared" si="42"/>
        <v>9480</v>
      </c>
      <c r="I209" s="16">
        <f t="shared" si="42"/>
        <v>60000</v>
      </c>
      <c r="J209" s="16">
        <f t="shared" si="42"/>
        <v>74</v>
      </c>
      <c r="K209" s="16">
        <f t="shared" si="42"/>
        <v>8380</v>
      </c>
      <c r="L209" s="16">
        <f t="shared" si="42"/>
        <v>9250</v>
      </c>
      <c r="M209" s="16">
        <f t="shared" si="42"/>
        <v>48</v>
      </c>
      <c r="N209" s="18">
        <f t="shared" si="42"/>
        <v>160</v>
      </c>
      <c r="O209" s="49"/>
    </row>
    <row r="210" spans="1:15" outlineLevel="2">
      <c r="A210" s="56">
        <v>174</v>
      </c>
      <c r="B210" s="56" t="s">
        <v>27</v>
      </c>
      <c r="C210" s="25">
        <v>2017</v>
      </c>
      <c r="D210" s="13">
        <v>42826</v>
      </c>
      <c r="E210" s="56">
        <v>2.67</v>
      </c>
      <c r="F210" s="56">
        <v>18</v>
      </c>
      <c r="G210" s="56">
        <v>1920</v>
      </c>
      <c r="H210" s="56">
        <v>2130</v>
      </c>
      <c r="I210" s="56">
        <v>13000</v>
      </c>
      <c r="J210" s="56">
        <v>21</v>
      </c>
      <c r="K210" s="56">
        <v>2230</v>
      </c>
      <c r="L210" s="56">
        <v>2590</v>
      </c>
      <c r="M210" s="56">
        <v>8</v>
      </c>
      <c r="N210" s="14">
        <f t="shared" si="32"/>
        <v>44.5</v>
      </c>
    </row>
    <row r="211" spans="1:15" outlineLevel="2">
      <c r="A211" s="56">
        <v>175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176</v>
      </c>
      <c r="B212" s="56" t="s">
        <v>27</v>
      </c>
      <c r="C212" s="25">
        <v>2017</v>
      </c>
      <c r="D212" s="13">
        <v>42831</v>
      </c>
      <c r="E212" s="56">
        <v>3.55</v>
      </c>
      <c r="F212" s="56">
        <v>15</v>
      </c>
      <c r="G212" s="56">
        <v>2230</v>
      </c>
      <c r="H212" s="56">
        <v>2540</v>
      </c>
      <c r="I212" s="56">
        <v>2000</v>
      </c>
      <c r="J212" s="56">
        <v>16</v>
      </c>
      <c r="K212" s="56">
        <v>1480</v>
      </c>
      <c r="L212" s="56">
        <v>1670</v>
      </c>
      <c r="M212" s="56">
        <v>5</v>
      </c>
      <c r="N212" s="14">
        <f t="shared" si="32"/>
        <v>59.166666666666664</v>
      </c>
    </row>
    <row r="213" spans="1:15" outlineLevel="2">
      <c r="A213" s="56">
        <v>177</v>
      </c>
      <c r="B213" s="56" t="s">
        <v>27</v>
      </c>
      <c r="C213" s="25">
        <v>2017</v>
      </c>
      <c r="D213" s="13">
        <v>42831</v>
      </c>
      <c r="E213" s="56">
        <v>3.89</v>
      </c>
      <c r="F213" s="56">
        <v>18</v>
      </c>
      <c r="G213" s="56">
        <v>980</v>
      </c>
      <c r="H213" s="56">
        <v>1120</v>
      </c>
      <c r="I213" s="56">
        <v>3000</v>
      </c>
      <c r="J213" s="56">
        <v>14</v>
      </c>
      <c r="K213" s="56">
        <v>1500</v>
      </c>
      <c r="L213" s="56">
        <v>1730</v>
      </c>
      <c r="M213" s="56">
        <v>3</v>
      </c>
      <c r="N213" s="14">
        <f t="shared" si="32"/>
        <v>64.833333333333329</v>
      </c>
    </row>
    <row r="214" spans="1:15" outlineLevel="2">
      <c r="A214" s="56">
        <v>178</v>
      </c>
      <c r="B214" s="56" t="s">
        <v>27</v>
      </c>
      <c r="C214" s="25">
        <v>2017</v>
      </c>
      <c r="D214" s="13">
        <v>42831</v>
      </c>
      <c r="E214" s="56">
        <v>3.59</v>
      </c>
      <c r="F214" s="56">
        <v>15</v>
      </c>
      <c r="G214" s="56">
        <v>650</v>
      </c>
      <c r="H214" s="56">
        <v>720</v>
      </c>
      <c r="I214" s="56">
        <v>2000</v>
      </c>
      <c r="J214" s="56">
        <v>10</v>
      </c>
      <c r="K214" s="56">
        <v>1140</v>
      </c>
      <c r="L214" s="56">
        <v>1450</v>
      </c>
      <c r="M214" s="56">
        <v>5</v>
      </c>
      <c r="N214" s="14">
        <f t="shared" si="32"/>
        <v>59.833333333333336</v>
      </c>
    </row>
    <row r="215" spans="1:15" outlineLevel="2">
      <c r="A215" s="56">
        <v>179</v>
      </c>
      <c r="B215" s="56" t="s">
        <v>27</v>
      </c>
      <c r="C215" s="25">
        <v>2017</v>
      </c>
      <c r="D215" s="13">
        <v>42831</v>
      </c>
      <c r="E215" s="56">
        <v>3.13</v>
      </c>
      <c r="F215" s="56">
        <v>15</v>
      </c>
      <c r="G215" s="56">
        <v>430</v>
      </c>
      <c r="H215" s="56">
        <v>560</v>
      </c>
      <c r="I215" s="56">
        <v>4000</v>
      </c>
      <c r="J215" s="56">
        <v>9</v>
      </c>
      <c r="K215" s="56">
        <v>870</v>
      </c>
      <c r="L215" s="56">
        <v>990</v>
      </c>
      <c r="M215" s="56">
        <v>7</v>
      </c>
      <c r="N215" s="14">
        <f t="shared" si="32"/>
        <v>52.166666666666664</v>
      </c>
    </row>
    <row r="216" spans="1:15" outlineLevel="2">
      <c r="A216" s="56">
        <v>180</v>
      </c>
      <c r="B216" s="56" t="s">
        <v>27</v>
      </c>
      <c r="C216" s="25">
        <v>2017</v>
      </c>
      <c r="D216" s="13">
        <v>42831</v>
      </c>
      <c r="E216" s="56">
        <v>3.33</v>
      </c>
      <c r="F216" s="56">
        <v>18</v>
      </c>
      <c r="G216" s="56">
        <v>390</v>
      </c>
      <c r="H216" s="56">
        <v>460</v>
      </c>
      <c r="I216" s="56">
        <v>2000</v>
      </c>
      <c r="J216" s="56">
        <v>8</v>
      </c>
      <c r="K216" s="56">
        <v>720</v>
      </c>
      <c r="L216" s="56">
        <v>850</v>
      </c>
      <c r="M216" s="56">
        <v>2</v>
      </c>
      <c r="N216" s="14">
        <f t="shared" si="32"/>
        <v>55.5</v>
      </c>
    </row>
    <row r="217" spans="1:15" outlineLevel="2">
      <c r="A217" s="56">
        <v>181</v>
      </c>
      <c r="B217" s="56" t="s">
        <v>27</v>
      </c>
      <c r="C217" s="25">
        <v>2017</v>
      </c>
      <c r="D217" s="13">
        <v>42832</v>
      </c>
      <c r="E217" s="56">
        <v>3.11</v>
      </c>
      <c r="F217" s="56">
        <v>15</v>
      </c>
      <c r="G217" s="56">
        <v>490</v>
      </c>
      <c r="H217" s="56">
        <v>510</v>
      </c>
      <c r="I217" s="56">
        <v>3000</v>
      </c>
      <c r="J217" s="56">
        <v>11</v>
      </c>
      <c r="K217" s="56">
        <v>1020</v>
      </c>
      <c r="L217" s="56">
        <v>1110</v>
      </c>
      <c r="M217" s="56">
        <v>7</v>
      </c>
      <c r="N217" s="14">
        <f t="shared" si="32"/>
        <v>51.833333333333336</v>
      </c>
    </row>
    <row r="218" spans="1:15" outlineLevel="2">
      <c r="A218" s="56">
        <v>182</v>
      </c>
      <c r="B218" s="56" t="s">
        <v>27</v>
      </c>
      <c r="C218" s="25">
        <v>2017</v>
      </c>
      <c r="D218" s="13">
        <v>42832</v>
      </c>
      <c r="E218" s="56">
        <v>3.04</v>
      </c>
      <c r="F218" s="56">
        <v>15</v>
      </c>
      <c r="G218" s="56">
        <v>210</v>
      </c>
      <c r="H218" s="56">
        <v>340</v>
      </c>
      <c r="I218" s="56">
        <v>2000</v>
      </c>
      <c r="J218" s="56">
        <v>12</v>
      </c>
      <c r="K218" s="56">
        <v>890</v>
      </c>
      <c r="L218" s="56">
        <v>1040</v>
      </c>
      <c r="M218" s="56">
        <v>3</v>
      </c>
      <c r="N218" s="14">
        <f t="shared" si="32"/>
        <v>50.666666666666664</v>
      </c>
    </row>
    <row r="219" spans="1:15" outlineLevel="2">
      <c r="A219" s="56">
        <v>183</v>
      </c>
      <c r="B219" s="56" t="s">
        <v>27</v>
      </c>
      <c r="C219" s="25">
        <v>2017</v>
      </c>
      <c r="D219" s="13">
        <v>42832</v>
      </c>
      <c r="E219" s="56">
        <v>3.21</v>
      </c>
      <c r="F219" s="56">
        <v>18</v>
      </c>
      <c r="G219" s="56">
        <v>560</v>
      </c>
      <c r="H219" s="56">
        <v>670</v>
      </c>
      <c r="I219" s="56">
        <v>2000</v>
      </c>
      <c r="J219" s="56">
        <v>15</v>
      </c>
      <c r="K219" s="56">
        <v>920</v>
      </c>
      <c r="L219" s="56">
        <v>1080</v>
      </c>
      <c r="M219" s="56">
        <v>4</v>
      </c>
      <c r="N219" s="14">
        <f t="shared" si="32"/>
        <v>53.5</v>
      </c>
    </row>
    <row r="220" spans="1:15" outlineLevel="2">
      <c r="A220" s="56">
        <v>184</v>
      </c>
      <c r="B220" s="56" t="s">
        <v>27</v>
      </c>
      <c r="C220" s="25">
        <v>2017</v>
      </c>
      <c r="D220" s="13">
        <v>42832</v>
      </c>
      <c r="E220" s="56">
        <v>4.08</v>
      </c>
      <c r="F220" s="56">
        <v>15</v>
      </c>
      <c r="G220" s="56">
        <v>470</v>
      </c>
      <c r="H220" s="56">
        <v>560</v>
      </c>
      <c r="I220" s="56">
        <v>3000</v>
      </c>
      <c r="J220" s="56">
        <v>12</v>
      </c>
      <c r="K220" s="56">
        <v>780</v>
      </c>
      <c r="L220" s="56">
        <v>820</v>
      </c>
      <c r="M220" s="56">
        <v>5</v>
      </c>
      <c r="N220" s="14">
        <f t="shared" si="32"/>
        <v>68</v>
      </c>
    </row>
    <row r="221" spans="1:15" outlineLevel="2">
      <c r="A221" s="56">
        <v>185</v>
      </c>
      <c r="B221" s="56" t="s">
        <v>27</v>
      </c>
      <c r="C221" s="25">
        <v>2017</v>
      </c>
      <c r="D221" s="13">
        <v>42832</v>
      </c>
      <c r="E221" s="56">
        <v>3.26</v>
      </c>
      <c r="F221" s="56">
        <v>15</v>
      </c>
      <c r="G221" s="56">
        <v>390</v>
      </c>
      <c r="H221" s="56">
        <v>450</v>
      </c>
      <c r="I221" s="56">
        <v>2000</v>
      </c>
      <c r="J221" s="56">
        <v>8</v>
      </c>
      <c r="K221" s="56">
        <v>830</v>
      </c>
      <c r="L221" s="56">
        <v>990</v>
      </c>
      <c r="M221" s="56">
        <v>8</v>
      </c>
      <c r="N221" s="14">
        <f t="shared" si="32"/>
        <v>54.333333333333336</v>
      </c>
    </row>
    <row r="222" spans="1:15" outlineLevel="2">
      <c r="A222" s="56">
        <v>186</v>
      </c>
      <c r="B222" s="56" t="s">
        <v>27</v>
      </c>
      <c r="C222" s="25">
        <v>2017</v>
      </c>
      <c r="D222" s="13">
        <v>42833</v>
      </c>
      <c r="E222" s="56">
        <v>3.36</v>
      </c>
      <c r="F222" s="56">
        <v>18</v>
      </c>
      <c r="G222" s="56">
        <v>460</v>
      </c>
      <c r="H222" s="56">
        <v>620</v>
      </c>
      <c r="I222" s="56">
        <v>1000</v>
      </c>
      <c r="J222" s="56">
        <v>9</v>
      </c>
      <c r="K222" s="56">
        <v>790</v>
      </c>
      <c r="L222" s="56">
        <v>830</v>
      </c>
      <c r="M222" s="56">
        <v>10</v>
      </c>
      <c r="N222" s="14">
        <f t="shared" si="32"/>
        <v>56</v>
      </c>
    </row>
    <row r="223" spans="1:15" outlineLevel="2">
      <c r="A223" s="56">
        <v>187</v>
      </c>
      <c r="B223" s="56" t="s">
        <v>27</v>
      </c>
      <c r="C223" s="25">
        <v>2017</v>
      </c>
      <c r="D223" s="13">
        <v>42833</v>
      </c>
      <c r="E223" s="56">
        <v>3.62</v>
      </c>
      <c r="F223" s="56">
        <v>15</v>
      </c>
      <c r="G223" s="56">
        <v>530</v>
      </c>
      <c r="H223" s="56">
        <v>670</v>
      </c>
      <c r="I223" s="56">
        <v>2000</v>
      </c>
      <c r="J223" s="56">
        <v>13</v>
      </c>
      <c r="K223" s="56">
        <v>1120</v>
      </c>
      <c r="L223" s="56">
        <v>1340</v>
      </c>
      <c r="M223" s="56">
        <v>5</v>
      </c>
      <c r="N223" s="14">
        <f t="shared" si="32"/>
        <v>60.333333333333336</v>
      </c>
    </row>
    <row r="224" spans="1:15" outlineLevel="2">
      <c r="A224" s="56">
        <v>188</v>
      </c>
      <c r="B224" s="56" t="s">
        <v>27</v>
      </c>
      <c r="C224" s="25">
        <v>2017</v>
      </c>
      <c r="D224" s="13">
        <v>42833</v>
      </c>
      <c r="E224" s="56">
        <v>4.2699999999999996</v>
      </c>
      <c r="F224" s="56">
        <v>15</v>
      </c>
      <c r="G224" s="56">
        <v>460</v>
      </c>
      <c r="H224" s="56">
        <v>530</v>
      </c>
      <c r="I224" s="56">
        <v>1000</v>
      </c>
      <c r="J224" s="56">
        <v>12</v>
      </c>
      <c r="K224" s="56">
        <v>820</v>
      </c>
      <c r="L224" s="56">
        <v>1030</v>
      </c>
      <c r="M224" s="56">
        <v>7</v>
      </c>
      <c r="N224" s="14">
        <f t="shared" si="32"/>
        <v>71.166666666666671</v>
      </c>
    </row>
    <row r="225" spans="1:15" outlineLevel="2">
      <c r="A225" s="56">
        <v>189</v>
      </c>
      <c r="B225" s="56" t="s">
        <v>27</v>
      </c>
      <c r="C225" s="25">
        <v>2017</v>
      </c>
      <c r="D225" s="13">
        <v>42833</v>
      </c>
      <c r="E225" s="56">
        <v>4.01</v>
      </c>
      <c r="F225" s="56">
        <v>18</v>
      </c>
      <c r="G225" s="56">
        <v>340</v>
      </c>
      <c r="H225" s="56">
        <v>510</v>
      </c>
      <c r="I225" s="56">
        <v>2000</v>
      </c>
      <c r="J225" s="56">
        <v>10</v>
      </c>
      <c r="K225" s="56">
        <v>730</v>
      </c>
      <c r="L225" s="56">
        <v>910</v>
      </c>
      <c r="M225" s="56">
        <v>5</v>
      </c>
      <c r="N225" s="14">
        <f t="shared" si="32"/>
        <v>66.833333333333329</v>
      </c>
    </row>
    <row r="226" spans="1:15" outlineLevel="2">
      <c r="A226" s="56">
        <v>190</v>
      </c>
      <c r="B226" s="56" t="s">
        <v>27</v>
      </c>
      <c r="C226" s="25">
        <v>2017</v>
      </c>
      <c r="D226" s="13">
        <v>42833</v>
      </c>
      <c r="E226" s="56">
        <v>3.88</v>
      </c>
      <c r="F226" s="56">
        <v>15</v>
      </c>
      <c r="G226" s="56">
        <v>360</v>
      </c>
      <c r="H226" s="56">
        <v>490</v>
      </c>
      <c r="I226" s="56">
        <v>1000</v>
      </c>
      <c r="J226" s="56">
        <v>15</v>
      </c>
      <c r="K226" s="56">
        <v>820</v>
      </c>
      <c r="L226" s="56">
        <v>950</v>
      </c>
      <c r="M226" s="56">
        <v>8</v>
      </c>
      <c r="N226" s="14">
        <f t="shared" si="32"/>
        <v>64.666666666666671</v>
      </c>
    </row>
    <row r="227" spans="1:15" outlineLevel="2">
      <c r="A227" s="56">
        <v>191</v>
      </c>
      <c r="B227" s="56" t="s">
        <v>27</v>
      </c>
      <c r="C227" s="25">
        <v>2017</v>
      </c>
      <c r="D227" s="13">
        <v>42846</v>
      </c>
      <c r="E227" s="56">
        <v>4.67</v>
      </c>
      <c r="F227" s="56">
        <v>15</v>
      </c>
      <c r="G227" s="56">
        <v>2540</v>
      </c>
      <c r="H227" s="56">
        <v>2330</v>
      </c>
      <c r="I227" s="56">
        <v>12000</v>
      </c>
      <c r="J227" s="56">
        <v>32</v>
      </c>
      <c r="K227" s="56">
        <v>2450</v>
      </c>
      <c r="L227" s="56">
        <v>2670</v>
      </c>
      <c r="M227" s="56">
        <v>10</v>
      </c>
      <c r="N227" s="14">
        <f t="shared" si="32"/>
        <v>77.833333333333329</v>
      </c>
    </row>
    <row r="228" spans="1:15" s="50" customFormat="1" outlineLevel="1">
      <c r="A228" s="16"/>
      <c r="B228" s="16" t="s">
        <v>44</v>
      </c>
      <c r="C228" s="67"/>
      <c r="D228" s="17"/>
      <c r="E228" s="16">
        <f t="shared" ref="E228:N228" si="43">SUBTOTAL(9,E210:E227)</f>
        <v>63.339999999999989</v>
      </c>
      <c r="F228" s="16">
        <f t="shared" si="43"/>
        <v>291</v>
      </c>
      <c r="G228" s="16">
        <f t="shared" si="43"/>
        <v>15330</v>
      </c>
      <c r="H228" s="16">
        <f t="shared" si="43"/>
        <v>17340</v>
      </c>
      <c r="I228" s="16">
        <f t="shared" si="43"/>
        <v>70000</v>
      </c>
      <c r="J228" s="16">
        <f t="shared" si="43"/>
        <v>248</v>
      </c>
      <c r="K228" s="16">
        <f t="shared" si="43"/>
        <v>21340</v>
      </c>
      <c r="L228" s="16">
        <f t="shared" si="43"/>
        <v>24640</v>
      </c>
      <c r="M228" s="16">
        <f t="shared" si="43"/>
        <v>110</v>
      </c>
      <c r="N228" s="18">
        <f t="shared" si="43"/>
        <v>1055.6666666666667</v>
      </c>
      <c r="O228" s="49"/>
    </row>
    <row r="229" spans="1:15" outlineLevel="2">
      <c r="A229" s="56">
        <v>192</v>
      </c>
      <c r="B229" s="56" t="s">
        <v>11</v>
      </c>
      <c r="C229" s="25">
        <v>2017</v>
      </c>
      <c r="D229" s="13">
        <v>42860</v>
      </c>
      <c r="E229" s="56">
        <v>3.53</v>
      </c>
      <c r="F229" s="56">
        <v>18</v>
      </c>
      <c r="G229" s="56">
        <v>2870</v>
      </c>
      <c r="H229" s="56">
        <v>3140</v>
      </c>
      <c r="I229" s="56">
        <v>16000</v>
      </c>
      <c r="J229" s="56">
        <v>21</v>
      </c>
      <c r="K229" s="56">
        <v>3460</v>
      </c>
      <c r="L229" s="56">
        <v>3720</v>
      </c>
      <c r="M229" s="56">
        <v>11</v>
      </c>
      <c r="N229" s="14">
        <f t="shared" si="32"/>
        <v>58.833333333333336</v>
      </c>
    </row>
    <row r="230" spans="1:15" outlineLevel="2">
      <c r="A230" s="56">
        <v>193</v>
      </c>
      <c r="B230" s="56" t="s">
        <v>11</v>
      </c>
      <c r="C230" s="25">
        <v>2017</v>
      </c>
      <c r="D230" s="13">
        <v>42860</v>
      </c>
      <c r="E230" s="56">
        <v>4.07</v>
      </c>
      <c r="F230" s="56">
        <v>15</v>
      </c>
      <c r="G230" s="56">
        <v>2230</v>
      </c>
      <c r="H230" s="56">
        <v>2820</v>
      </c>
      <c r="I230" s="56">
        <v>14000</v>
      </c>
      <c r="J230" s="56">
        <v>19</v>
      </c>
      <c r="K230" s="56">
        <v>3250</v>
      </c>
      <c r="L230" s="56">
        <v>3890</v>
      </c>
      <c r="M230" s="56">
        <v>14</v>
      </c>
      <c r="N230" s="14">
        <f t="shared" si="32"/>
        <v>67.833333333333343</v>
      </c>
    </row>
    <row r="231" spans="1:15" outlineLevel="2">
      <c r="A231" s="56">
        <v>194</v>
      </c>
      <c r="B231" s="56" t="s">
        <v>11</v>
      </c>
      <c r="C231" s="25">
        <v>2017</v>
      </c>
      <c r="D231" s="13">
        <v>42861</v>
      </c>
      <c r="E231" s="56">
        <v>3.93</v>
      </c>
      <c r="F231" s="56">
        <v>15</v>
      </c>
      <c r="G231" s="56">
        <v>2340</v>
      </c>
      <c r="H231" s="56">
        <v>2530</v>
      </c>
      <c r="I231" s="56">
        <v>15000</v>
      </c>
      <c r="J231" s="56">
        <v>18</v>
      </c>
      <c r="K231" s="56">
        <v>2890</v>
      </c>
      <c r="L231" s="56">
        <v>3100</v>
      </c>
      <c r="M231" s="56">
        <v>12</v>
      </c>
      <c r="N231" s="14">
        <f t="shared" si="32"/>
        <v>65.5</v>
      </c>
    </row>
    <row r="232" spans="1:15" outlineLevel="2">
      <c r="A232" s="56">
        <v>195</v>
      </c>
      <c r="B232" s="56" t="s">
        <v>11</v>
      </c>
      <c r="C232" s="25">
        <v>2017</v>
      </c>
      <c r="D232" s="13">
        <v>42866</v>
      </c>
      <c r="E232" s="56">
        <v>2.59</v>
      </c>
      <c r="F232" s="56">
        <v>18</v>
      </c>
      <c r="G232" s="56">
        <v>2560</v>
      </c>
      <c r="H232" s="56">
        <v>2430</v>
      </c>
      <c r="I232" s="56">
        <v>18000</v>
      </c>
      <c r="J232" s="56">
        <v>16</v>
      </c>
      <c r="K232" s="56">
        <v>3120</v>
      </c>
      <c r="L232" s="56">
        <v>3240</v>
      </c>
      <c r="M232" s="56">
        <v>8</v>
      </c>
      <c r="N232" s="14">
        <f t="shared" si="32"/>
        <v>43.166666666666664</v>
      </c>
    </row>
    <row r="233" spans="1:15" outlineLevel="2">
      <c r="A233" s="56">
        <v>196</v>
      </c>
      <c r="B233" s="56" t="s">
        <v>11</v>
      </c>
      <c r="C233" s="25">
        <v>2017</v>
      </c>
      <c r="D233" s="13">
        <v>42866</v>
      </c>
      <c r="E233" s="56">
        <v>3.81</v>
      </c>
      <c r="F233" s="56">
        <v>15</v>
      </c>
      <c r="G233" s="56">
        <v>2340</v>
      </c>
      <c r="H233" s="56">
        <v>2250</v>
      </c>
      <c r="I233" s="56">
        <v>19000</v>
      </c>
      <c r="J233" s="56">
        <v>22</v>
      </c>
      <c r="K233" s="56">
        <v>2830</v>
      </c>
      <c r="L233" s="56">
        <v>3020</v>
      </c>
      <c r="M233" s="56">
        <v>5</v>
      </c>
      <c r="N233" s="14">
        <f t="shared" si="32"/>
        <v>63.5</v>
      </c>
    </row>
    <row r="234" spans="1:15" outlineLevel="2">
      <c r="A234" s="56">
        <v>197</v>
      </c>
      <c r="B234" s="56" t="s">
        <v>11</v>
      </c>
      <c r="C234" s="25">
        <v>2017</v>
      </c>
      <c r="D234" s="13">
        <v>42877</v>
      </c>
      <c r="E234" s="56">
        <v>3.3</v>
      </c>
      <c r="F234" s="56">
        <v>15</v>
      </c>
      <c r="G234" s="56">
        <v>2480</v>
      </c>
      <c r="H234" s="56">
        <v>2320</v>
      </c>
      <c r="I234" s="56">
        <v>14000</v>
      </c>
      <c r="J234" s="56">
        <v>21</v>
      </c>
      <c r="K234" s="56">
        <v>2990</v>
      </c>
      <c r="L234" s="56">
        <v>3120</v>
      </c>
      <c r="M234" s="56">
        <v>9</v>
      </c>
      <c r="N234" s="14">
        <f t="shared" si="32"/>
        <v>55</v>
      </c>
    </row>
    <row r="235" spans="1:15" outlineLevel="2">
      <c r="A235" s="56">
        <v>198</v>
      </c>
      <c r="B235" s="56" t="s">
        <v>11</v>
      </c>
      <c r="C235" s="25">
        <v>2017</v>
      </c>
      <c r="D235" s="13">
        <v>42877</v>
      </c>
      <c r="E235" s="56">
        <v>3.84</v>
      </c>
      <c r="F235" s="56">
        <v>18</v>
      </c>
      <c r="G235" s="56">
        <v>2540</v>
      </c>
      <c r="H235" s="56">
        <v>2410</v>
      </c>
      <c r="I235" s="56">
        <v>15000</v>
      </c>
      <c r="J235" s="56">
        <v>16</v>
      </c>
      <c r="K235" s="56">
        <v>1980</v>
      </c>
      <c r="L235" s="56">
        <v>2230</v>
      </c>
      <c r="M235" s="56">
        <v>5</v>
      </c>
      <c r="N235" s="14">
        <f t="shared" si="32"/>
        <v>64</v>
      </c>
    </row>
    <row r="236" spans="1:15" outlineLevel="2">
      <c r="A236" s="56">
        <v>199</v>
      </c>
      <c r="B236" s="56" t="s">
        <v>11</v>
      </c>
      <c r="C236" s="25">
        <v>2017</v>
      </c>
      <c r="D236" s="13">
        <v>42881</v>
      </c>
      <c r="E236" s="56">
        <v>4.0999999999999996</v>
      </c>
      <c r="F236" s="56">
        <v>15</v>
      </c>
      <c r="G236" s="56">
        <v>2980</v>
      </c>
      <c r="H236" s="56">
        <v>2830</v>
      </c>
      <c r="I236" s="56">
        <v>17000</v>
      </c>
      <c r="J236" s="56">
        <v>18</v>
      </c>
      <c r="K236" s="56">
        <v>2590</v>
      </c>
      <c r="L236" s="56">
        <v>2730</v>
      </c>
      <c r="M236" s="56">
        <v>14</v>
      </c>
      <c r="N236" s="14">
        <f t="shared" si="32"/>
        <v>68.333333333333329</v>
      </c>
    </row>
    <row r="237" spans="1:15" s="50" customFormat="1" outlineLevel="1">
      <c r="A237" s="16"/>
      <c r="B237" s="16" t="s">
        <v>33</v>
      </c>
      <c r="C237" s="67"/>
      <c r="D237" s="17"/>
      <c r="E237" s="16">
        <f t="shared" ref="E237:N237" si="44">SUBTOTAL(9,E229:E236)</f>
        <v>29.17</v>
      </c>
      <c r="F237" s="16">
        <f t="shared" si="44"/>
        <v>129</v>
      </c>
      <c r="G237" s="16">
        <f t="shared" si="44"/>
        <v>20340</v>
      </c>
      <c r="H237" s="16">
        <f t="shared" si="44"/>
        <v>20730</v>
      </c>
      <c r="I237" s="16">
        <f t="shared" si="44"/>
        <v>128000</v>
      </c>
      <c r="J237" s="16">
        <f t="shared" si="44"/>
        <v>151</v>
      </c>
      <c r="K237" s="16">
        <f t="shared" si="44"/>
        <v>23110</v>
      </c>
      <c r="L237" s="16">
        <f t="shared" si="44"/>
        <v>25050</v>
      </c>
      <c r="M237" s="16">
        <f t="shared" si="44"/>
        <v>78</v>
      </c>
      <c r="N237" s="18">
        <f t="shared" si="44"/>
        <v>486.16666666666669</v>
      </c>
      <c r="O237" s="49"/>
    </row>
    <row r="238" spans="1:15" s="57" customFormat="1" outlineLevel="2">
      <c r="A238" s="56">
        <v>200</v>
      </c>
      <c r="B238" s="56" t="s">
        <v>13</v>
      </c>
      <c r="C238" s="25">
        <v>2017</v>
      </c>
      <c r="D238" s="13">
        <v>42907</v>
      </c>
      <c r="E238" s="56">
        <v>4.0999999999999996</v>
      </c>
      <c r="F238" s="56">
        <v>18</v>
      </c>
      <c r="G238" s="56">
        <v>3250</v>
      </c>
      <c r="H238" s="56">
        <v>2980</v>
      </c>
      <c r="I238" s="56">
        <v>21000</v>
      </c>
      <c r="J238" s="56">
        <v>23</v>
      </c>
      <c r="K238" s="56">
        <v>3460</v>
      </c>
      <c r="L238" s="56">
        <v>3640</v>
      </c>
      <c r="M238" s="56">
        <v>12</v>
      </c>
      <c r="N238" s="14">
        <f t="shared" si="32"/>
        <v>68.333333333333329</v>
      </c>
      <c r="O238" s="58"/>
    </row>
    <row r="239" spans="1:15" outlineLevel="2">
      <c r="A239" s="56">
        <v>201</v>
      </c>
      <c r="B239" s="56" t="s">
        <v>13</v>
      </c>
      <c r="C239" s="25">
        <v>2017</v>
      </c>
      <c r="D239" s="13">
        <v>42907</v>
      </c>
      <c r="E239" s="56">
        <v>2.52</v>
      </c>
      <c r="F239" s="56">
        <v>15</v>
      </c>
      <c r="G239" s="56">
        <v>3340</v>
      </c>
      <c r="H239" s="56">
        <v>3120</v>
      </c>
      <c r="I239" s="56">
        <v>26000</v>
      </c>
      <c r="J239" s="56">
        <v>16</v>
      </c>
      <c r="K239" s="56">
        <v>2640</v>
      </c>
      <c r="L239" s="56">
        <v>3010</v>
      </c>
      <c r="M239" s="56">
        <v>8</v>
      </c>
      <c r="N239" s="14">
        <f t="shared" si="32"/>
        <v>42</v>
      </c>
    </row>
    <row r="240" spans="1:15" outlineLevel="2">
      <c r="A240" s="56">
        <v>202</v>
      </c>
      <c r="B240" s="56" t="s">
        <v>13</v>
      </c>
      <c r="C240" s="25">
        <v>2017</v>
      </c>
      <c r="D240" s="13">
        <v>42913</v>
      </c>
      <c r="E240" s="56">
        <v>1.95</v>
      </c>
      <c r="F240" s="56">
        <v>15</v>
      </c>
      <c r="G240" s="56">
        <v>2850</v>
      </c>
      <c r="H240" s="56">
        <v>2560</v>
      </c>
      <c r="I240" s="56">
        <v>17000</v>
      </c>
      <c r="J240" s="56">
        <v>21</v>
      </c>
      <c r="K240" s="56">
        <v>2430</v>
      </c>
      <c r="L240" s="56">
        <v>2790</v>
      </c>
      <c r="M240" s="56">
        <v>7</v>
      </c>
      <c r="N240" s="14">
        <f t="shared" si="32"/>
        <v>32.5</v>
      </c>
    </row>
    <row r="241" spans="1:15" s="50" customFormat="1" outlineLevel="1">
      <c r="A241" s="16"/>
      <c r="B241" s="16" t="s">
        <v>34</v>
      </c>
      <c r="C241" s="67"/>
      <c r="D241" s="17"/>
      <c r="E241" s="16">
        <f t="shared" ref="E241:N241" si="45">SUBTOTAL(9,E238:E240)</f>
        <v>8.5699999999999985</v>
      </c>
      <c r="F241" s="16">
        <f t="shared" si="45"/>
        <v>48</v>
      </c>
      <c r="G241" s="16">
        <f t="shared" si="45"/>
        <v>9440</v>
      </c>
      <c r="H241" s="16">
        <f t="shared" si="45"/>
        <v>8660</v>
      </c>
      <c r="I241" s="16">
        <f t="shared" si="45"/>
        <v>64000</v>
      </c>
      <c r="J241" s="16">
        <f t="shared" si="45"/>
        <v>60</v>
      </c>
      <c r="K241" s="16">
        <f t="shared" si="45"/>
        <v>8530</v>
      </c>
      <c r="L241" s="16">
        <f t="shared" si="45"/>
        <v>9440</v>
      </c>
      <c r="M241" s="16">
        <f t="shared" si="45"/>
        <v>27</v>
      </c>
      <c r="N241" s="18">
        <f t="shared" si="45"/>
        <v>142.83333333333331</v>
      </c>
      <c r="O241" s="49"/>
    </row>
    <row r="242" spans="1:15" outlineLevel="2">
      <c r="A242" s="56">
        <v>203</v>
      </c>
      <c r="B242" s="56" t="s">
        <v>14</v>
      </c>
      <c r="C242" s="25">
        <v>2017</v>
      </c>
      <c r="D242" s="13">
        <v>42919</v>
      </c>
      <c r="E242" s="56">
        <v>3.58</v>
      </c>
      <c r="F242" s="56">
        <v>18</v>
      </c>
      <c r="G242" s="56">
        <v>3220</v>
      </c>
      <c r="H242" s="56">
        <v>3140</v>
      </c>
      <c r="I242" s="56">
        <v>23000</v>
      </c>
      <c r="J242" s="56">
        <v>24</v>
      </c>
      <c r="K242" s="56">
        <v>2870</v>
      </c>
      <c r="L242" s="56">
        <v>3160</v>
      </c>
      <c r="M242" s="56">
        <v>18</v>
      </c>
      <c r="N242" s="14">
        <f t="shared" ref="N242:N315" si="46">SUM((E242*500)/30)</f>
        <v>59.666666666666664</v>
      </c>
    </row>
    <row r="243" spans="1:15" outlineLevel="2">
      <c r="A243" s="56">
        <v>204</v>
      </c>
      <c r="B243" s="56" t="s">
        <v>14</v>
      </c>
      <c r="C243" s="25">
        <v>2017</v>
      </c>
      <c r="D243" s="13">
        <v>42919</v>
      </c>
      <c r="E243" s="56">
        <v>1.5</v>
      </c>
      <c r="F243" s="56">
        <v>15</v>
      </c>
      <c r="G243" s="56">
        <v>2110</v>
      </c>
      <c r="H243" s="56">
        <v>1920</v>
      </c>
      <c r="I243" s="56">
        <v>14000</v>
      </c>
      <c r="J243" s="56">
        <v>32</v>
      </c>
      <c r="K243" s="56">
        <v>1780</v>
      </c>
      <c r="L243" s="56">
        <v>2140</v>
      </c>
      <c r="M243" s="56">
        <v>11</v>
      </c>
      <c r="N243" s="14">
        <f t="shared" si="46"/>
        <v>25</v>
      </c>
    </row>
    <row r="244" spans="1:15" outlineLevel="2">
      <c r="A244" s="56">
        <v>205</v>
      </c>
      <c r="B244" s="56" t="s">
        <v>14</v>
      </c>
      <c r="C244" s="25">
        <v>2017</v>
      </c>
      <c r="D244" s="13">
        <v>42928</v>
      </c>
      <c r="E244" s="56">
        <v>3.63</v>
      </c>
      <c r="F244" s="56">
        <v>15</v>
      </c>
      <c r="G244" s="56">
        <v>3670</v>
      </c>
      <c r="H244" s="56">
        <v>3240</v>
      </c>
      <c r="I244" s="56">
        <v>32000</v>
      </c>
      <c r="J244" s="56">
        <v>34</v>
      </c>
      <c r="K244" s="56">
        <v>3020</v>
      </c>
      <c r="L244" s="56">
        <v>3560</v>
      </c>
      <c r="M244" s="56">
        <v>22</v>
      </c>
      <c r="N244" s="14">
        <f t="shared" si="46"/>
        <v>60.5</v>
      </c>
    </row>
    <row r="245" spans="1:15" outlineLevel="2">
      <c r="A245" s="56">
        <v>206</v>
      </c>
      <c r="B245" s="56" t="s">
        <v>14</v>
      </c>
      <c r="C245" s="25">
        <v>2017</v>
      </c>
      <c r="D245" s="13">
        <v>42943</v>
      </c>
      <c r="E245" s="56">
        <v>2.21</v>
      </c>
      <c r="F245" s="56">
        <v>18</v>
      </c>
      <c r="G245" s="56">
        <v>2890</v>
      </c>
      <c r="H245" s="56">
        <v>2710</v>
      </c>
      <c r="I245" s="56">
        <v>11000</v>
      </c>
      <c r="J245" s="56">
        <v>20</v>
      </c>
      <c r="K245" s="45">
        <v>2890</v>
      </c>
      <c r="L245" s="56">
        <v>3250</v>
      </c>
      <c r="M245" s="56">
        <v>13</v>
      </c>
      <c r="N245" s="14">
        <f t="shared" si="46"/>
        <v>36.833333333333336</v>
      </c>
    </row>
    <row r="246" spans="1:15" outlineLevel="2">
      <c r="A246" s="56">
        <v>207</v>
      </c>
      <c r="B246" s="56" t="s">
        <v>14</v>
      </c>
      <c r="C246" s="25">
        <v>2017</v>
      </c>
      <c r="D246" s="13">
        <v>42944</v>
      </c>
      <c r="E246" s="56">
        <v>4.04</v>
      </c>
      <c r="F246" s="56">
        <v>15</v>
      </c>
      <c r="G246" s="56">
        <v>1460</v>
      </c>
      <c r="H246" s="56">
        <v>1250</v>
      </c>
      <c r="I246" s="56">
        <v>9000</v>
      </c>
      <c r="J246" s="56">
        <v>12</v>
      </c>
      <c r="K246" s="56">
        <v>1120</v>
      </c>
      <c r="L246" s="56">
        <v>1540</v>
      </c>
      <c r="M246" s="56">
        <v>21</v>
      </c>
      <c r="N246" s="14">
        <f t="shared" si="46"/>
        <v>67.333333333333329</v>
      </c>
    </row>
    <row r="247" spans="1:15" s="50" customFormat="1" outlineLevel="1">
      <c r="A247" s="16"/>
      <c r="B247" s="16" t="s">
        <v>35</v>
      </c>
      <c r="C247" s="67"/>
      <c r="D247" s="17"/>
      <c r="E247" s="16">
        <f t="shared" ref="E247:N247" si="47">SUBTOTAL(9,E242:E246)</f>
        <v>14.96</v>
      </c>
      <c r="F247" s="16">
        <f t="shared" si="47"/>
        <v>81</v>
      </c>
      <c r="G247" s="16">
        <f t="shared" si="47"/>
        <v>13350</v>
      </c>
      <c r="H247" s="16">
        <f t="shared" si="47"/>
        <v>12260</v>
      </c>
      <c r="I247" s="16">
        <f t="shared" si="47"/>
        <v>89000</v>
      </c>
      <c r="J247" s="16">
        <f t="shared" si="47"/>
        <v>122</v>
      </c>
      <c r="K247" s="16">
        <f t="shared" si="47"/>
        <v>11680</v>
      </c>
      <c r="L247" s="16">
        <f t="shared" si="47"/>
        <v>13650</v>
      </c>
      <c r="M247" s="16">
        <f t="shared" si="47"/>
        <v>85</v>
      </c>
      <c r="N247" s="18">
        <f t="shared" si="47"/>
        <v>249.33333333333331</v>
      </c>
      <c r="O247" s="49"/>
    </row>
    <row r="248" spans="1:15" outlineLevel="2">
      <c r="A248" s="56">
        <v>208</v>
      </c>
      <c r="B248" s="56" t="s">
        <v>15</v>
      </c>
      <c r="C248" s="25">
        <v>2017</v>
      </c>
      <c r="D248" s="13">
        <v>42949</v>
      </c>
      <c r="E248" s="56">
        <v>3.87</v>
      </c>
      <c r="F248" s="56">
        <v>15</v>
      </c>
      <c r="G248" s="56">
        <v>3240</v>
      </c>
      <c r="H248" s="56">
        <v>3120</v>
      </c>
      <c r="I248" s="56">
        <v>18000</v>
      </c>
      <c r="J248" s="56">
        <v>27</v>
      </c>
      <c r="K248" s="56">
        <v>2780</v>
      </c>
      <c r="L248" s="56">
        <v>3170</v>
      </c>
      <c r="M248" s="56">
        <v>14</v>
      </c>
      <c r="N248" s="14">
        <f t="shared" si="46"/>
        <v>64.5</v>
      </c>
    </row>
    <row r="249" spans="1:15" outlineLevel="2">
      <c r="A249" s="56">
        <v>209</v>
      </c>
      <c r="B249" s="56" t="s">
        <v>15</v>
      </c>
      <c r="C249" s="25">
        <v>2017</v>
      </c>
      <c r="D249" s="13">
        <v>42951</v>
      </c>
      <c r="E249" s="56">
        <v>3.68</v>
      </c>
      <c r="F249" s="56">
        <v>18</v>
      </c>
      <c r="G249" s="56">
        <v>3530</v>
      </c>
      <c r="H249" s="56">
        <v>3240</v>
      </c>
      <c r="I249" s="56">
        <v>26000</v>
      </c>
      <c r="J249" s="56">
        <v>25</v>
      </c>
      <c r="K249" s="56">
        <v>3250</v>
      </c>
      <c r="L249" s="56">
        <v>3590</v>
      </c>
      <c r="M249" s="56">
        <v>9</v>
      </c>
      <c r="N249" s="14">
        <f t="shared" si="46"/>
        <v>61.333333333333336</v>
      </c>
    </row>
    <row r="250" spans="1:15" outlineLevel="2">
      <c r="A250" s="56">
        <v>210</v>
      </c>
      <c r="B250" s="56" t="s">
        <v>15</v>
      </c>
      <c r="C250" s="25">
        <v>2017</v>
      </c>
      <c r="D250" s="13">
        <v>42954</v>
      </c>
      <c r="E250" s="56">
        <v>2.17</v>
      </c>
      <c r="F250" s="56">
        <v>15</v>
      </c>
      <c r="G250" s="56">
        <v>2760</v>
      </c>
      <c r="H250" s="56">
        <v>2500</v>
      </c>
      <c r="I250" s="56">
        <v>19000</v>
      </c>
      <c r="J250" s="56">
        <v>31</v>
      </c>
      <c r="K250" s="56">
        <v>2230</v>
      </c>
      <c r="L250" s="56">
        <v>2740</v>
      </c>
      <c r="M250" s="56">
        <v>6</v>
      </c>
      <c r="N250" s="14">
        <f t="shared" si="46"/>
        <v>36.166666666666664</v>
      </c>
    </row>
    <row r="251" spans="1:15" outlineLevel="2">
      <c r="A251" s="56">
        <v>211</v>
      </c>
      <c r="B251" s="56" t="s">
        <v>15</v>
      </c>
      <c r="C251" s="25">
        <v>2017</v>
      </c>
      <c r="D251" s="13">
        <v>42958</v>
      </c>
      <c r="E251" s="56">
        <v>2.1</v>
      </c>
      <c r="F251" s="56">
        <v>15</v>
      </c>
      <c r="G251" s="56">
        <v>2980</v>
      </c>
      <c r="H251" s="56">
        <v>2740</v>
      </c>
      <c r="I251" s="56">
        <v>22000</v>
      </c>
      <c r="J251" s="56">
        <v>28</v>
      </c>
      <c r="K251" s="56">
        <v>2640</v>
      </c>
      <c r="L251" s="56">
        <v>2930</v>
      </c>
      <c r="M251" s="56">
        <v>13</v>
      </c>
      <c r="N251" s="14">
        <f t="shared" si="46"/>
        <v>35</v>
      </c>
    </row>
    <row r="252" spans="1:15" outlineLevel="2">
      <c r="A252" s="56">
        <v>212</v>
      </c>
      <c r="B252" s="56" t="s">
        <v>15</v>
      </c>
      <c r="C252" s="25">
        <v>2017</v>
      </c>
      <c r="D252" s="13">
        <v>42965</v>
      </c>
      <c r="E252" s="56">
        <v>3.7</v>
      </c>
      <c r="F252" s="56">
        <v>18</v>
      </c>
      <c r="G252" s="56">
        <v>2430</v>
      </c>
      <c r="H252" s="56">
        <v>2010</v>
      </c>
      <c r="I252" s="56">
        <v>27000</v>
      </c>
      <c r="J252" s="56">
        <v>36</v>
      </c>
      <c r="K252" s="56">
        <v>2910</v>
      </c>
      <c r="L252" s="56">
        <v>3310</v>
      </c>
      <c r="M252" s="56">
        <v>11</v>
      </c>
      <c r="N252" s="14">
        <f t="shared" si="46"/>
        <v>61.666666666666664</v>
      </c>
    </row>
    <row r="253" spans="1:15" outlineLevel="2">
      <c r="A253" s="56">
        <v>213</v>
      </c>
      <c r="B253" s="56" t="s">
        <v>15</v>
      </c>
      <c r="C253" s="25">
        <v>2017</v>
      </c>
      <c r="D253" s="13">
        <v>42966</v>
      </c>
      <c r="E253" s="56">
        <v>3.39</v>
      </c>
      <c r="F253" s="56">
        <v>15</v>
      </c>
      <c r="G253" s="56">
        <v>1500</v>
      </c>
      <c r="H253" s="56">
        <v>1390</v>
      </c>
      <c r="I253" s="56">
        <v>12000</v>
      </c>
      <c r="J253" s="56">
        <v>42</v>
      </c>
      <c r="K253" s="56">
        <v>600</v>
      </c>
      <c r="L253" s="56">
        <v>750</v>
      </c>
      <c r="M253" s="56">
        <v>6</v>
      </c>
      <c r="N253" s="14">
        <f t="shared" si="46"/>
        <v>56.5</v>
      </c>
    </row>
    <row r="254" spans="1:15" outlineLevel="2">
      <c r="A254" s="56">
        <v>214</v>
      </c>
      <c r="B254" s="56" t="s">
        <v>15</v>
      </c>
      <c r="C254" s="25">
        <v>2017</v>
      </c>
      <c r="D254" s="13">
        <v>42966</v>
      </c>
      <c r="E254" s="56">
        <v>3.14</v>
      </c>
      <c r="F254" s="56">
        <v>15</v>
      </c>
      <c r="G254" s="56">
        <v>1270</v>
      </c>
      <c r="H254" s="56">
        <v>1140</v>
      </c>
      <c r="I254" s="56">
        <v>9000</v>
      </c>
      <c r="J254" s="56">
        <v>13</v>
      </c>
      <c r="K254" s="56">
        <v>780</v>
      </c>
      <c r="L254" s="56">
        <v>890</v>
      </c>
      <c r="M254" s="56">
        <v>8</v>
      </c>
      <c r="N254" s="14">
        <f t="shared" si="46"/>
        <v>52.333333333333336</v>
      </c>
    </row>
    <row r="255" spans="1:15" outlineLevel="2">
      <c r="A255" s="56">
        <v>215</v>
      </c>
      <c r="B255" s="56" t="s">
        <v>15</v>
      </c>
      <c r="C255" s="25">
        <v>2017</v>
      </c>
      <c r="D255" s="13">
        <v>42966</v>
      </c>
      <c r="E255" s="56">
        <v>3.54</v>
      </c>
      <c r="F255" s="56">
        <v>18</v>
      </c>
      <c r="G255" s="56">
        <v>1340</v>
      </c>
      <c r="H255" s="56">
        <v>1180</v>
      </c>
      <c r="I255" s="56">
        <v>13000</v>
      </c>
      <c r="J255" s="56">
        <v>31</v>
      </c>
      <c r="K255" s="56">
        <v>630</v>
      </c>
      <c r="L255" s="56">
        <v>1250</v>
      </c>
      <c r="M255" s="56">
        <v>5</v>
      </c>
      <c r="N255" s="14">
        <f t="shared" si="46"/>
        <v>59</v>
      </c>
    </row>
    <row r="256" spans="1:15" outlineLevel="1">
      <c r="A256" s="56"/>
      <c r="B256" s="16" t="s">
        <v>36</v>
      </c>
      <c r="C256" s="25"/>
      <c r="D256" s="13"/>
      <c r="E256" s="56">
        <f t="shared" ref="E256:N256" si="48">SUBTOTAL(9,E248:E255)</f>
        <v>25.59</v>
      </c>
      <c r="F256" s="56">
        <f t="shared" si="48"/>
        <v>129</v>
      </c>
      <c r="G256" s="56">
        <f t="shared" si="48"/>
        <v>19050</v>
      </c>
      <c r="H256" s="56">
        <f t="shared" si="48"/>
        <v>17320</v>
      </c>
      <c r="I256" s="56">
        <f t="shared" si="48"/>
        <v>146000</v>
      </c>
      <c r="J256" s="56">
        <f t="shared" si="48"/>
        <v>233</v>
      </c>
      <c r="K256" s="56">
        <f t="shared" si="48"/>
        <v>15820</v>
      </c>
      <c r="L256" s="56">
        <f t="shared" si="48"/>
        <v>18630</v>
      </c>
      <c r="M256" s="56">
        <f t="shared" si="48"/>
        <v>72</v>
      </c>
      <c r="N256" s="14">
        <f t="shared" si="48"/>
        <v>426.5</v>
      </c>
    </row>
    <row r="257" spans="1:15" outlineLevel="2">
      <c r="A257" s="56">
        <v>216</v>
      </c>
      <c r="B257" s="56" t="s">
        <v>16</v>
      </c>
      <c r="C257" s="25">
        <v>2017</v>
      </c>
      <c r="D257" s="13">
        <v>42990</v>
      </c>
      <c r="E257" s="56">
        <v>3.07</v>
      </c>
      <c r="F257" s="56">
        <v>18</v>
      </c>
      <c r="G257" s="56">
        <v>2780</v>
      </c>
      <c r="H257" s="56">
        <v>2540</v>
      </c>
      <c r="I257" s="56">
        <v>11000</v>
      </c>
      <c r="J257" s="56">
        <v>21</v>
      </c>
      <c r="K257" s="56">
        <v>1460</v>
      </c>
      <c r="L257" s="56">
        <v>1870</v>
      </c>
      <c r="M257" s="56">
        <v>6</v>
      </c>
      <c r="N257" s="14">
        <f t="shared" si="46"/>
        <v>51.166666666666664</v>
      </c>
    </row>
    <row r="258" spans="1:15" outlineLevel="2">
      <c r="A258" s="56">
        <v>217</v>
      </c>
      <c r="B258" s="56" t="s">
        <v>16</v>
      </c>
      <c r="C258" s="25">
        <v>2017</v>
      </c>
      <c r="D258" s="13">
        <v>43003</v>
      </c>
      <c r="E258" s="56">
        <v>2.15</v>
      </c>
      <c r="F258" s="56">
        <v>15</v>
      </c>
      <c r="G258" s="56">
        <v>2910</v>
      </c>
      <c r="H258" s="56">
        <v>2890</v>
      </c>
      <c r="I258" s="56">
        <v>14000</v>
      </c>
      <c r="J258" s="56">
        <v>32</v>
      </c>
      <c r="K258" s="56">
        <v>1870</v>
      </c>
      <c r="L258" s="56">
        <v>2140</v>
      </c>
      <c r="M258" s="56">
        <v>12</v>
      </c>
      <c r="N258" s="14">
        <f t="shared" si="46"/>
        <v>35.833333333333336</v>
      </c>
    </row>
    <row r="259" spans="1:15" s="50" customFormat="1" outlineLevel="1">
      <c r="A259" s="16"/>
      <c r="B259" s="16" t="s">
        <v>37</v>
      </c>
      <c r="C259" s="67"/>
      <c r="D259" s="17"/>
      <c r="E259" s="16">
        <f t="shared" ref="E259:N259" si="49">SUBTOTAL(9,E257:E258)</f>
        <v>5.22</v>
      </c>
      <c r="F259" s="16">
        <f t="shared" si="49"/>
        <v>33</v>
      </c>
      <c r="G259" s="16">
        <f t="shared" si="49"/>
        <v>5690</v>
      </c>
      <c r="H259" s="16">
        <f t="shared" si="49"/>
        <v>5430</v>
      </c>
      <c r="I259" s="16">
        <f t="shared" si="49"/>
        <v>25000</v>
      </c>
      <c r="J259" s="16">
        <f t="shared" si="49"/>
        <v>53</v>
      </c>
      <c r="K259" s="16">
        <f t="shared" si="49"/>
        <v>3330</v>
      </c>
      <c r="L259" s="16">
        <f t="shared" si="49"/>
        <v>4010</v>
      </c>
      <c r="M259" s="16">
        <f t="shared" si="49"/>
        <v>18</v>
      </c>
      <c r="N259" s="18">
        <f t="shared" si="49"/>
        <v>87</v>
      </c>
      <c r="O259" s="49"/>
    </row>
    <row r="260" spans="1:15" outlineLevel="2">
      <c r="A260" s="56">
        <v>218</v>
      </c>
      <c r="B260" s="56" t="s">
        <v>17</v>
      </c>
      <c r="C260" s="25">
        <v>2017</v>
      </c>
      <c r="D260" s="13">
        <v>43019</v>
      </c>
      <c r="E260" s="56">
        <v>2.76</v>
      </c>
      <c r="F260" s="56">
        <v>15</v>
      </c>
      <c r="G260" s="56">
        <v>2760</v>
      </c>
      <c r="H260" s="56">
        <v>2450</v>
      </c>
      <c r="I260" s="56">
        <v>11000</v>
      </c>
      <c r="J260" s="56">
        <v>24</v>
      </c>
      <c r="K260" s="56">
        <v>1640</v>
      </c>
      <c r="L260" s="56">
        <v>2350</v>
      </c>
      <c r="M260" s="56">
        <v>8</v>
      </c>
      <c r="N260" s="14">
        <f t="shared" si="46"/>
        <v>46</v>
      </c>
    </row>
    <row r="261" spans="1:15" outlineLevel="2">
      <c r="A261" s="56">
        <v>219</v>
      </c>
      <c r="B261" s="56" t="s">
        <v>17</v>
      </c>
      <c r="C261" s="25">
        <v>2017</v>
      </c>
      <c r="D261" s="13">
        <v>43033</v>
      </c>
      <c r="E261" s="56">
        <v>2.76</v>
      </c>
      <c r="F261" s="56">
        <v>18</v>
      </c>
      <c r="G261" s="56">
        <v>2950</v>
      </c>
      <c r="H261" s="56">
        <v>2780</v>
      </c>
      <c r="I261" s="56">
        <v>10000</v>
      </c>
      <c r="J261" s="56">
        <v>29</v>
      </c>
      <c r="K261" s="56">
        <v>1780</v>
      </c>
      <c r="L261" s="56">
        <v>2130</v>
      </c>
      <c r="M261" s="56">
        <v>7</v>
      </c>
      <c r="N261" s="14">
        <f t="shared" si="46"/>
        <v>46</v>
      </c>
    </row>
    <row r="262" spans="1:15" s="50" customFormat="1" outlineLevel="1">
      <c r="A262" s="16"/>
      <c r="B262" s="16" t="s">
        <v>38</v>
      </c>
      <c r="C262" s="67"/>
      <c r="D262" s="17"/>
      <c r="E262" s="16">
        <f t="shared" ref="E262:N262" si="50">SUBTOTAL(9,E260:E261)</f>
        <v>5.52</v>
      </c>
      <c r="F262" s="16">
        <f t="shared" si="50"/>
        <v>33</v>
      </c>
      <c r="G262" s="16">
        <f t="shared" si="50"/>
        <v>5710</v>
      </c>
      <c r="H262" s="16">
        <f t="shared" si="50"/>
        <v>5230</v>
      </c>
      <c r="I262" s="16">
        <f t="shared" si="50"/>
        <v>21000</v>
      </c>
      <c r="J262" s="16">
        <f t="shared" si="50"/>
        <v>53</v>
      </c>
      <c r="K262" s="16">
        <f t="shared" si="50"/>
        <v>3420</v>
      </c>
      <c r="L262" s="16">
        <f t="shared" si="50"/>
        <v>4480</v>
      </c>
      <c r="M262" s="16">
        <f t="shared" si="50"/>
        <v>15</v>
      </c>
      <c r="N262" s="18">
        <f t="shared" si="50"/>
        <v>92</v>
      </c>
      <c r="O262" s="49"/>
    </row>
    <row r="263" spans="1:15" s="59" customFormat="1" outlineLevel="2">
      <c r="A263" s="56">
        <v>220</v>
      </c>
      <c r="B263" s="29" t="s">
        <v>18</v>
      </c>
      <c r="C263" s="25">
        <v>2017</v>
      </c>
      <c r="D263" s="13">
        <v>43053</v>
      </c>
      <c r="E263" s="56">
        <v>2.38</v>
      </c>
      <c r="F263" s="56">
        <v>15</v>
      </c>
      <c r="G263" s="56">
        <v>2550</v>
      </c>
      <c r="H263" s="56">
        <v>2870</v>
      </c>
      <c r="I263" s="56">
        <v>12000</v>
      </c>
      <c r="J263" s="56">
        <v>23</v>
      </c>
      <c r="K263" s="56">
        <v>1640</v>
      </c>
      <c r="L263" s="56">
        <v>2210</v>
      </c>
      <c r="M263" s="56">
        <v>13</v>
      </c>
      <c r="N263" s="14">
        <f t="shared" si="46"/>
        <v>39.666666666666664</v>
      </c>
      <c r="O263" s="60"/>
    </row>
    <row r="264" spans="1:15" s="55" customFormat="1" outlineLevel="2">
      <c r="A264" s="56">
        <v>221</v>
      </c>
      <c r="B264" s="43" t="s">
        <v>18</v>
      </c>
      <c r="C264" s="25">
        <v>2017</v>
      </c>
      <c r="D264" s="13">
        <v>43054</v>
      </c>
      <c r="E264" s="56">
        <v>2.02</v>
      </c>
      <c r="F264" s="56">
        <v>15</v>
      </c>
      <c r="G264" s="56">
        <v>2720</v>
      </c>
      <c r="H264" s="56">
        <v>2980</v>
      </c>
      <c r="I264" s="56">
        <v>11000</v>
      </c>
      <c r="J264" s="56">
        <v>32</v>
      </c>
      <c r="K264" s="56">
        <v>1870</v>
      </c>
      <c r="L264" s="56">
        <v>2340</v>
      </c>
      <c r="M264" s="56">
        <v>11</v>
      </c>
      <c r="N264" s="14">
        <f t="shared" si="46"/>
        <v>33.666666666666664</v>
      </c>
      <c r="O264" s="61"/>
    </row>
    <row r="265" spans="1:15" s="55" customFormat="1" outlineLevel="1">
      <c r="A265" s="16"/>
      <c r="B265" s="16" t="s">
        <v>39</v>
      </c>
      <c r="C265" s="67"/>
      <c r="D265" s="17"/>
      <c r="E265" s="16">
        <f t="shared" ref="E265:N265" si="51">SUBTOTAL(9,E263:E264)</f>
        <v>4.4000000000000004</v>
      </c>
      <c r="F265" s="16">
        <f t="shared" si="51"/>
        <v>30</v>
      </c>
      <c r="G265" s="16">
        <f t="shared" si="51"/>
        <v>5270</v>
      </c>
      <c r="H265" s="16">
        <f t="shared" si="51"/>
        <v>5850</v>
      </c>
      <c r="I265" s="16">
        <f t="shared" si="51"/>
        <v>23000</v>
      </c>
      <c r="J265" s="16">
        <f t="shared" si="51"/>
        <v>55</v>
      </c>
      <c r="K265" s="16">
        <f t="shared" si="51"/>
        <v>3510</v>
      </c>
      <c r="L265" s="16">
        <f t="shared" si="51"/>
        <v>4550</v>
      </c>
      <c r="M265" s="16">
        <f t="shared" si="51"/>
        <v>24</v>
      </c>
      <c r="N265" s="18">
        <f t="shared" si="51"/>
        <v>73.333333333333329</v>
      </c>
      <c r="O265" s="61"/>
    </row>
    <row r="266" spans="1:15" outlineLevel="2">
      <c r="A266" s="56">
        <v>222</v>
      </c>
      <c r="B266" s="56" t="s">
        <v>22</v>
      </c>
      <c r="C266" s="56">
        <v>2018</v>
      </c>
      <c r="D266" s="13">
        <v>43115</v>
      </c>
      <c r="E266" s="56">
        <v>2.17</v>
      </c>
      <c r="F266" s="56">
        <v>15</v>
      </c>
      <c r="G266" s="56">
        <v>2540</v>
      </c>
      <c r="H266" s="56">
        <v>3160</v>
      </c>
      <c r="I266" s="56">
        <v>15000</v>
      </c>
      <c r="J266" s="56">
        <v>28</v>
      </c>
      <c r="K266" s="56">
        <v>2220</v>
      </c>
      <c r="L266" s="56">
        <v>2560</v>
      </c>
      <c r="M266" s="56">
        <v>12</v>
      </c>
      <c r="N266" s="14">
        <f t="shared" si="46"/>
        <v>36.166666666666664</v>
      </c>
    </row>
    <row r="267" spans="1:15" outlineLevel="2">
      <c r="A267" s="56">
        <v>223</v>
      </c>
      <c r="B267" s="56" t="s">
        <v>22</v>
      </c>
      <c r="C267" s="56">
        <v>2018</v>
      </c>
      <c r="D267" s="13">
        <v>43125</v>
      </c>
      <c r="E267" s="56">
        <v>2.08</v>
      </c>
      <c r="F267" s="56">
        <v>15</v>
      </c>
      <c r="G267" s="56">
        <v>2370</v>
      </c>
      <c r="H267" s="56">
        <v>2790</v>
      </c>
      <c r="I267" s="56">
        <v>21000</v>
      </c>
      <c r="J267" s="56">
        <v>12</v>
      </c>
      <c r="K267" s="56">
        <v>1540</v>
      </c>
      <c r="L267" s="56">
        <v>2760</v>
      </c>
      <c r="M267" s="56">
        <v>8</v>
      </c>
      <c r="N267" s="14">
        <f t="shared" si="46"/>
        <v>34.666666666666664</v>
      </c>
    </row>
    <row r="268" spans="1:15" s="50" customFormat="1" outlineLevel="1">
      <c r="A268" s="16"/>
      <c r="B268" s="16" t="s">
        <v>41</v>
      </c>
      <c r="C268" s="16"/>
      <c r="D268" s="17"/>
      <c r="E268" s="16">
        <f t="shared" ref="E268:N268" si="52">SUBTOTAL(9,E266:E267)</f>
        <v>4.25</v>
      </c>
      <c r="F268" s="16">
        <f t="shared" si="52"/>
        <v>30</v>
      </c>
      <c r="G268" s="16">
        <f t="shared" si="52"/>
        <v>4910</v>
      </c>
      <c r="H268" s="16">
        <f t="shared" si="52"/>
        <v>5950</v>
      </c>
      <c r="I268" s="16">
        <f t="shared" si="52"/>
        <v>36000</v>
      </c>
      <c r="J268" s="16">
        <f t="shared" si="52"/>
        <v>40</v>
      </c>
      <c r="K268" s="16">
        <f t="shared" si="52"/>
        <v>3760</v>
      </c>
      <c r="L268" s="16">
        <f t="shared" si="52"/>
        <v>5320</v>
      </c>
      <c r="M268" s="16">
        <f t="shared" si="52"/>
        <v>20</v>
      </c>
      <c r="N268" s="18">
        <f t="shared" si="52"/>
        <v>70.833333333333329</v>
      </c>
      <c r="O268" s="49"/>
    </row>
    <row r="269" spans="1:15" outlineLevel="2">
      <c r="A269" s="56">
        <v>224</v>
      </c>
      <c r="B269" s="56" t="s">
        <v>23</v>
      </c>
      <c r="C269" s="56">
        <v>2018</v>
      </c>
      <c r="D269" s="13">
        <v>43136</v>
      </c>
      <c r="E269" s="56">
        <v>3.12</v>
      </c>
      <c r="F269" s="56">
        <v>18</v>
      </c>
      <c r="G269" s="56">
        <v>2250</v>
      </c>
      <c r="H269" s="56">
        <v>3120</v>
      </c>
      <c r="I269" s="56">
        <v>18000</v>
      </c>
      <c r="J269" s="56">
        <v>16</v>
      </c>
      <c r="K269" s="56">
        <v>1630</v>
      </c>
      <c r="L269" s="56">
        <v>2800</v>
      </c>
      <c r="M269" s="56">
        <v>6</v>
      </c>
      <c r="N269" s="14">
        <f t="shared" si="46"/>
        <v>52</v>
      </c>
    </row>
    <row r="270" spans="1:15" outlineLevel="2">
      <c r="A270" s="56">
        <v>225</v>
      </c>
      <c r="B270" s="56" t="s">
        <v>23</v>
      </c>
      <c r="C270" s="56">
        <v>2018</v>
      </c>
      <c r="D270" s="13">
        <v>43136</v>
      </c>
      <c r="E270" s="56">
        <v>2.4500000000000002</v>
      </c>
      <c r="F270" s="56">
        <v>15</v>
      </c>
      <c r="G270" s="56">
        <v>1260</v>
      </c>
      <c r="H270" s="56">
        <v>1670</v>
      </c>
      <c r="I270" s="56">
        <v>22000</v>
      </c>
      <c r="J270" s="56">
        <v>9</v>
      </c>
      <c r="K270" s="56">
        <v>870</v>
      </c>
      <c r="L270" s="56">
        <v>1580</v>
      </c>
      <c r="M270" s="56">
        <v>4</v>
      </c>
      <c r="N270" s="14">
        <f t="shared" si="46"/>
        <v>40.833333333333336</v>
      </c>
    </row>
    <row r="271" spans="1:15" outlineLevel="2">
      <c r="A271" s="56">
        <v>226</v>
      </c>
      <c r="B271" s="56" t="s">
        <v>23</v>
      </c>
      <c r="C271" s="56">
        <v>2018</v>
      </c>
      <c r="D271" s="13">
        <v>43136</v>
      </c>
      <c r="E271" s="56">
        <v>3.72</v>
      </c>
      <c r="F271" s="56">
        <v>15</v>
      </c>
      <c r="G271" s="56">
        <v>950</v>
      </c>
      <c r="H271" s="56">
        <v>1470</v>
      </c>
      <c r="I271" s="56">
        <v>16000</v>
      </c>
      <c r="J271" s="56">
        <v>11</v>
      </c>
      <c r="K271" s="56">
        <v>920</v>
      </c>
      <c r="L271" s="56">
        <v>1340</v>
      </c>
      <c r="M271" s="56">
        <v>6</v>
      </c>
      <c r="N271" s="14">
        <f t="shared" si="46"/>
        <v>62</v>
      </c>
    </row>
    <row r="272" spans="1:15" outlineLevel="2">
      <c r="A272" s="56">
        <v>227</v>
      </c>
      <c r="B272" s="56" t="s">
        <v>23</v>
      </c>
      <c r="C272" s="56">
        <v>2018</v>
      </c>
      <c r="D272" s="13">
        <v>43137</v>
      </c>
      <c r="E272" s="56">
        <v>4</v>
      </c>
      <c r="F272" s="56">
        <v>18</v>
      </c>
      <c r="G272" s="56">
        <v>1020</v>
      </c>
      <c r="H272" s="56">
        <v>1590</v>
      </c>
      <c r="I272" s="56">
        <v>14000</v>
      </c>
      <c r="J272" s="56">
        <v>7</v>
      </c>
      <c r="K272" s="56">
        <v>1110</v>
      </c>
      <c r="L272" s="56">
        <v>1850</v>
      </c>
      <c r="M272" s="56">
        <v>12</v>
      </c>
      <c r="N272" s="14">
        <f t="shared" si="46"/>
        <v>66.666666666666671</v>
      </c>
    </row>
    <row r="273" spans="1:15" outlineLevel="2">
      <c r="A273" s="56">
        <v>228</v>
      </c>
      <c r="B273" s="56" t="s">
        <v>23</v>
      </c>
      <c r="C273" s="56">
        <v>2018</v>
      </c>
      <c r="D273" s="13">
        <v>43142</v>
      </c>
      <c r="E273" s="56">
        <v>3.54</v>
      </c>
      <c r="F273" s="56">
        <v>15</v>
      </c>
      <c r="G273" s="56">
        <v>2250</v>
      </c>
      <c r="H273" s="56">
        <v>2560</v>
      </c>
      <c r="I273" s="56">
        <v>24000</v>
      </c>
      <c r="J273" s="56">
        <v>18</v>
      </c>
      <c r="K273" s="56">
        <v>1430</v>
      </c>
      <c r="L273" s="56">
        <v>2260</v>
      </c>
      <c r="M273" s="56">
        <v>14</v>
      </c>
      <c r="N273" s="14">
        <f t="shared" si="46"/>
        <v>59</v>
      </c>
    </row>
    <row r="274" spans="1:15" outlineLevel="2">
      <c r="A274" s="56">
        <v>229</v>
      </c>
      <c r="B274" s="56" t="s">
        <v>23</v>
      </c>
      <c r="C274" s="56">
        <v>2018</v>
      </c>
      <c r="D274" s="13">
        <v>43142</v>
      </c>
      <c r="E274" s="56">
        <v>3.19</v>
      </c>
      <c r="F274" s="56">
        <v>15</v>
      </c>
      <c r="G274" s="56">
        <v>1130</v>
      </c>
      <c r="H274" s="56">
        <v>1470</v>
      </c>
      <c r="I274" s="56">
        <v>12000</v>
      </c>
      <c r="J274" s="56">
        <v>10</v>
      </c>
      <c r="K274" s="56">
        <v>650</v>
      </c>
      <c r="L274" s="56">
        <v>1400</v>
      </c>
      <c r="M274" s="56">
        <v>5</v>
      </c>
      <c r="N274" s="14">
        <f t="shared" si="46"/>
        <v>53.166666666666664</v>
      </c>
    </row>
    <row r="275" spans="1:15" outlineLevel="2">
      <c r="A275" s="56">
        <v>230</v>
      </c>
      <c r="B275" s="56" t="s">
        <v>23</v>
      </c>
      <c r="C275" s="56">
        <v>2018</v>
      </c>
      <c r="D275" s="13">
        <v>43142</v>
      </c>
      <c r="E275" s="56">
        <v>4.51</v>
      </c>
      <c r="F275" s="56">
        <v>18</v>
      </c>
      <c r="G275" s="56">
        <v>1240</v>
      </c>
      <c r="H275" s="56">
        <v>1510</v>
      </c>
      <c r="I275" s="56">
        <v>11000</v>
      </c>
      <c r="J275" s="56">
        <v>6</v>
      </c>
      <c r="K275" s="56">
        <v>710</v>
      </c>
      <c r="L275" s="56">
        <v>1390</v>
      </c>
      <c r="M275" s="56">
        <v>4</v>
      </c>
      <c r="N275" s="14">
        <f t="shared" si="46"/>
        <v>75.166666666666671</v>
      </c>
    </row>
    <row r="276" spans="1:15" outlineLevel="2">
      <c r="A276" s="56">
        <v>231</v>
      </c>
      <c r="B276" s="56" t="s">
        <v>23</v>
      </c>
      <c r="C276" s="56">
        <v>2018</v>
      </c>
      <c r="D276" s="13">
        <v>43144</v>
      </c>
      <c r="E276" s="56">
        <v>2.97</v>
      </c>
      <c r="F276" s="56">
        <v>15</v>
      </c>
      <c r="G276" s="56">
        <v>1950</v>
      </c>
      <c r="H276" s="56">
        <v>2130</v>
      </c>
      <c r="I276" s="56">
        <v>16000</v>
      </c>
      <c r="J276" s="56">
        <v>3</v>
      </c>
      <c r="K276" s="56">
        <v>1050</v>
      </c>
      <c r="L276" s="56">
        <v>1670</v>
      </c>
      <c r="M276" s="56">
        <v>8</v>
      </c>
      <c r="N276" s="14">
        <f t="shared" si="46"/>
        <v>49.5</v>
      </c>
    </row>
    <row r="277" spans="1:15" outlineLevel="2">
      <c r="A277" s="56">
        <v>232</v>
      </c>
      <c r="B277" s="56" t="s">
        <v>23</v>
      </c>
      <c r="C277" s="56">
        <v>2018</v>
      </c>
      <c r="D277" s="13">
        <v>43144</v>
      </c>
      <c r="E277" s="74">
        <v>3.78</v>
      </c>
      <c r="F277" s="56">
        <v>15</v>
      </c>
      <c r="G277" s="56">
        <v>1460</v>
      </c>
      <c r="H277" s="56">
        <v>1620</v>
      </c>
      <c r="I277" s="56">
        <v>12000</v>
      </c>
      <c r="J277" s="56">
        <v>5</v>
      </c>
      <c r="K277" s="56">
        <v>630</v>
      </c>
      <c r="L277" s="56">
        <v>1320</v>
      </c>
      <c r="M277" s="56">
        <v>3</v>
      </c>
      <c r="N277" s="14">
        <f t="shared" si="46"/>
        <v>63</v>
      </c>
    </row>
    <row r="278" spans="1:15" s="50" customFormat="1" outlineLevel="1">
      <c r="A278" s="16"/>
      <c r="B278" s="16" t="s">
        <v>42</v>
      </c>
      <c r="C278" s="16"/>
      <c r="D278" s="17"/>
      <c r="E278" s="80">
        <f t="shared" ref="E278:N278" si="53">SUBTOTAL(9,E269:E277)</f>
        <v>31.28</v>
      </c>
      <c r="F278" s="16">
        <f t="shared" si="53"/>
        <v>144</v>
      </c>
      <c r="G278" s="16">
        <f t="shared" si="53"/>
        <v>13510</v>
      </c>
      <c r="H278" s="16">
        <f t="shared" si="53"/>
        <v>17140</v>
      </c>
      <c r="I278" s="16">
        <f t="shared" si="53"/>
        <v>145000</v>
      </c>
      <c r="J278" s="16">
        <f t="shared" si="53"/>
        <v>85</v>
      </c>
      <c r="K278" s="16">
        <f t="shared" si="53"/>
        <v>9000</v>
      </c>
      <c r="L278" s="16">
        <f t="shared" si="53"/>
        <v>15610</v>
      </c>
      <c r="M278" s="16">
        <f t="shared" si="53"/>
        <v>62</v>
      </c>
      <c r="N278" s="18">
        <f t="shared" si="53"/>
        <v>521.33333333333337</v>
      </c>
      <c r="O278" s="49"/>
    </row>
    <row r="279" spans="1:15" outlineLevel="2">
      <c r="A279" s="56">
        <v>233</v>
      </c>
      <c r="B279" s="56" t="s">
        <v>26</v>
      </c>
      <c r="C279" s="56">
        <v>2018</v>
      </c>
      <c r="D279" s="13">
        <v>43165</v>
      </c>
      <c r="E279" s="56">
        <v>2.66</v>
      </c>
      <c r="F279" s="56">
        <v>15</v>
      </c>
      <c r="G279" s="56">
        <v>2210</v>
      </c>
      <c r="H279" s="56">
        <v>2650</v>
      </c>
      <c r="I279" s="56">
        <v>18000</v>
      </c>
      <c r="J279" s="56">
        <v>11</v>
      </c>
      <c r="K279" s="56">
        <v>1420</v>
      </c>
      <c r="L279" s="56">
        <v>1710</v>
      </c>
      <c r="M279" s="56">
        <v>7</v>
      </c>
      <c r="N279" s="14">
        <f t="shared" si="46"/>
        <v>44.333333333333336</v>
      </c>
    </row>
    <row r="280" spans="1:15" outlineLevel="2">
      <c r="A280" s="56">
        <v>234</v>
      </c>
      <c r="B280" s="56" t="s">
        <v>26</v>
      </c>
      <c r="C280" s="56">
        <v>2018</v>
      </c>
      <c r="D280" s="13">
        <v>43165</v>
      </c>
      <c r="E280" s="56">
        <v>2.64</v>
      </c>
      <c r="F280" s="56">
        <v>15</v>
      </c>
      <c r="G280" s="56">
        <v>2470</v>
      </c>
      <c r="H280" s="56">
        <v>2810</v>
      </c>
      <c r="I280" s="56">
        <v>19000</v>
      </c>
      <c r="J280" s="56">
        <v>13</v>
      </c>
      <c r="K280" s="56">
        <v>1540</v>
      </c>
      <c r="L280" s="56">
        <v>1980</v>
      </c>
      <c r="M280" s="56">
        <v>10</v>
      </c>
      <c r="N280" s="14">
        <f t="shared" si="46"/>
        <v>44</v>
      </c>
    </row>
    <row r="281" spans="1:15" s="50" customFormat="1" outlineLevel="1">
      <c r="A281" s="16"/>
      <c r="B281" s="16" t="s">
        <v>43</v>
      </c>
      <c r="C281" s="16"/>
      <c r="D281" s="17"/>
      <c r="E281" s="16">
        <f t="shared" ref="E281:N281" si="54">SUBTOTAL(9,E279:E280)</f>
        <v>5.3000000000000007</v>
      </c>
      <c r="F281" s="16">
        <f t="shared" si="54"/>
        <v>30</v>
      </c>
      <c r="G281" s="16">
        <f t="shared" si="54"/>
        <v>4680</v>
      </c>
      <c r="H281" s="16">
        <f t="shared" si="54"/>
        <v>5460</v>
      </c>
      <c r="I281" s="16">
        <f t="shared" si="54"/>
        <v>37000</v>
      </c>
      <c r="J281" s="16">
        <f t="shared" si="54"/>
        <v>24</v>
      </c>
      <c r="K281" s="16">
        <f t="shared" si="54"/>
        <v>2960</v>
      </c>
      <c r="L281" s="16">
        <f t="shared" si="54"/>
        <v>3690</v>
      </c>
      <c r="M281" s="16">
        <f t="shared" si="54"/>
        <v>17</v>
      </c>
      <c r="N281" s="18">
        <f t="shared" si="54"/>
        <v>88.333333333333343</v>
      </c>
      <c r="O281" s="49"/>
    </row>
    <row r="282" spans="1:15" outlineLevel="2">
      <c r="A282" s="56">
        <v>235</v>
      </c>
      <c r="B282" s="56" t="s">
        <v>27</v>
      </c>
      <c r="C282" s="56">
        <v>2018</v>
      </c>
      <c r="D282" s="13">
        <v>43206</v>
      </c>
      <c r="E282" s="56">
        <v>4.3</v>
      </c>
      <c r="F282" s="56">
        <v>15</v>
      </c>
      <c r="G282" s="56">
        <v>2150</v>
      </c>
      <c r="H282" s="56">
        <v>2300</v>
      </c>
      <c r="I282" s="56">
        <v>23000</v>
      </c>
      <c r="J282" s="56">
        <v>16</v>
      </c>
      <c r="K282" s="56">
        <v>1320</v>
      </c>
      <c r="L282" s="56">
        <v>2070</v>
      </c>
      <c r="M282" s="56">
        <v>12</v>
      </c>
      <c r="N282" s="14">
        <f t="shared" si="46"/>
        <v>71.666666666666671</v>
      </c>
    </row>
    <row r="283" spans="1:15" outlineLevel="2">
      <c r="A283" s="56">
        <v>236</v>
      </c>
      <c r="B283" s="56" t="s">
        <v>27</v>
      </c>
      <c r="C283" s="56">
        <v>2018</v>
      </c>
      <c r="D283" s="13">
        <v>43206</v>
      </c>
      <c r="E283" s="56">
        <v>2.91</v>
      </c>
      <c r="F283" s="56">
        <v>15</v>
      </c>
      <c r="G283" s="56">
        <v>970</v>
      </c>
      <c r="H283" s="56">
        <v>1100</v>
      </c>
      <c r="I283" s="56">
        <v>8000</v>
      </c>
      <c r="J283" s="56">
        <v>2</v>
      </c>
      <c r="K283" s="56">
        <v>300</v>
      </c>
      <c r="L283" s="56">
        <v>800</v>
      </c>
      <c r="M283" s="56">
        <v>1</v>
      </c>
      <c r="N283" s="14">
        <f t="shared" si="46"/>
        <v>48.5</v>
      </c>
    </row>
    <row r="284" spans="1:15" outlineLevel="2">
      <c r="A284" s="56">
        <v>237</v>
      </c>
      <c r="B284" s="56" t="s">
        <v>27</v>
      </c>
      <c r="C284" s="56">
        <v>2018</v>
      </c>
      <c r="D284" s="13">
        <v>43206</v>
      </c>
      <c r="E284" s="56">
        <v>3.62</v>
      </c>
      <c r="F284" s="56">
        <v>15</v>
      </c>
      <c r="G284" s="56">
        <v>840</v>
      </c>
      <c r="H284" s="56">
        <v>920</v>
      </c>
      <c r="I284" s="56">
        <v>7000</v>
      </c>
      <c r="J284" s="56">
        <v>3</v>
      </c>
      <c r="K284" s="56">
        <v>290</v>
      </c>
      <c r="L284" s="56">
        <v>650</v>
      </c>
      <c r="M284" s="56">
        <v>4</v>
      </c>
      <c r="N284" s="14">
        <f t="shared" si="46"/>
        <v>60.333333333333336</v>
      </c>
    </row>
    <row r="285" spans="1:15" outlineLevel="2">
      <c r="A285" s="56">
        <v>238</v>
      </c>
      <c r="B285" s="56" t="s">
        <v>27</v>
      </c>
      <c r="C285" s="56">
        <v>2018</v>
      </c>
      <c r="D285" s="13">
        <v>43206</v>
      </c>
      <c r="E285" s="56">
        <v>2.4</v>
      </c>
      <c r="F285" s="56">
        <v>12</v>
      </c>
      <c r="G285" s="56">
        <v>790</v>
      </c>
      <c r="H285" s="56">
        <v>910</v>
      </c>
      <c r="I285" s="56">
        <v>8000</v>
      </c>
      <c r="J285" s="56">
        <v>4</v>
      </c>
      <c r="K285" s="56">
        <v>260</v>
      </c>
      <c r="L285" s="56">
        <v>590</v>
      </c>
      <c r="M285" s="56">
        <v>2</v>
      </c>
      <c r="N285" s="14">
        <f t="shared" si="46"/>
        <v>40</v>
      </c>
    </row>
    <row r="286" spans="1:15" outlineLevel="2">
      <c r="A286" s="56">
        <v>239</v>
      </c>
      <c r="B286" s="56" t="s">
        <v>27</v>
      </c>
      <c r="C286" s="56">
        <v>2018</v>
      </c>
      <c r="D286" s="13">
        <v>43207</v>
      </c>
      <c r="E286" s="56">
        <v>3.19</v>
      </c>
      <c r="F286" s="56">
        <v>15</v>
      </c>
      <c r="G286" s="56">
        <v>750</v>
      </c>
      <c r="H286" s="56">
        <v>830</v>
      </c>
      <c r="I286" s="56">
        <v>6000</v>
      </c>
      <c r="J286" s="56">
        <v>3</v>
      </c>
      <c r="K286" s="56">
        <v>190</v>
      </c>
      <c r="L286" s="56">
        <v>400</v>
      </c>
      <c r="M286" s="56">
        <v>4</v>
      </c>
      <c r="N286" s="14">
        <f t="shared" si="46"/>
        <v>53.166666666666664</v>
      </c>
    </row>
    <row r="287" spans="1:15" outlineLevel="2">
      <c r="A287" s="56">
        <v>240</v>
      </c>
      <c r="B287" s="56" t="s">
        <v>27</v>
      </c>
      <c r="C287" s="56">
        <v>2018</v>
      </c>
      <c r="D287" s="13">
        <v>43207</v>
      </c>
      <c r="E287" s="56">
        <v>3.03</v>
      </c>
      <c r="F287" s="56">
        <v>15</v>
      </c>
      <c r="G287" s="56">
        <v>810</v>
      </c>
      <c r="H287" s="56">
        <v>890</v>
      </c>
      <c r="I287" s="56">
        <v>5000</v>
      </c>
      <c r="J287" s="56">
        <v>4</v>
      </c>
      <c r="K287" s="56">
        <v>200</v>
      </c>
      <c r="L287" s="56">
        <v>450</v>
      </c>
      <c r="M287" s="56">
        <v>3</v>
      </c>
      <c r="N287" s="14">
        <f t="shared" si="46"/>
        <v>50.5</v>
      </c>
    </row>
    <row r="288" spans="1:15" outlineLevel="2">
      <c r="A288" s="56">
        <v>241</v>
      </c>
      <c r="B288" s="56" t="s">
        <v>27</v>
      </c>
      <c r="C288" s="56">
        <v>2018</v>
      </c>
      <c r="D288" s="13">
        <v>43207</v>
      </c>
      <c r="E288" s="56">
        <v>3.26</v>
      </c>
      <c r="F288" s="56">
        <v>15</v>
      </c>
      <c r="G288" s="56">
        <v>790</v>
      </c>
      <c r="H288" s="56">
        <v>1020</v>
      </c>
      <c r="I288" s="56">
        <v>6000</v>
      </c>
      <c r="J288" s="56">
        <v>3</v>
      </c>
      <c r="K288" s="56">
        <v>150</v>
      </c>
      <c r="L288" s="56">
        <v>500</v>
      </c>
      <c r="M288" s="56">
        <v>4</v>
      </c>
      <c r="N288" s="14">
        <f t="shared" si="46"/>
        <v>54.333333333333336</v>
      </c>
    </row>
    <row r="289" spans="1:15" outlineLevel="2">
      <c r="A289" s="56">
        <v>242</v>
      </c>
      <c r="B289" s="56" t="s">
        <v>27</v>
      </c>
      <c r="C289" s="56">
        <v>2018</v>
      </c>
      <c r="D289" s="13">
        <v>43207</v>
      </c>
      <c r="E289" s="56">
        <v>3.04</v>
      </c>
      <c r="F289" s="56">
        <v>15</v>
      </c>
      <c r="G289" s="56">
        <v>670</v>
      </c>
      <c r="H289" s="56">
        <v>840</v>
      </c>
      <c r="I289" s="56">
        <v>7000</v>
      </c>
      <c r="J289" s="56">
        <v>2</v>
      </c>
      <c r="K289" s="56">
        <v>230</v>
      </c>
      <c r="L289" s="56">
        <v>620</v>
      </c>
      <c r="M289" s="56">
        <v>3</v>
      </c>
      <c r="N289" s="14">
        <f t="shared" si="46"/>
        <v>50.666666666666664</v>
      </c>
    </row>
    <row r="290" spans="1:15" outlineLevel="2">
      <c r="A290" s="56">
        <v>243</v>
      </c>
      <c r="B290" s="56" t="s">
        <v>27</v>
      </c>
      <c r="C290" s="56">
        <v>2018</v>
      </c>
      <c r="D290" s="13">
        <v>43208</v>
      </c>
      <c r="E290" s="56">
        <v>3.09</v>
      </c>
      <c r="F290" s="56">
        <v>15</v>
      </c>
      <c r="G290" s="56">
        <v>710</v>
      </c>
      <c r="H290" s="56">
        <v>910</v>
      </c>
      <c r="I290" s="56">
        <v>7000</v>
      </c>
      <c r="J290" s="56">
        <v>4</v>
      </c>
      <c r="K290" s="56">
        <v>310</v>
      </c>
      <c r="L290" s="56">
        <v>780</v>
      </c>
      <c r="M290" s="56">
        <v>4</v>
      </c>
      <c r="N290" s="14">
        <f t="shared" si="46"/>
        <v>51.5</v>
      </c>
    </row>
    <row r="291" spans="1:15" outlineLevel="2">
      <c r="A291" s="56">
        <v>244</v>
      </c>
      <c r="B291" s="56" t="s">
        <v>27</v>
      </c>
      <c r="C291" s="56">
        <v>2018</v>
      </c>
      <c r="D291" s="13">
        <v>43208</v>
      </c>
      <c r="E291" s="56">
        <v>2.72</v>
      </c>
      <c r="F291" s="56">
        <v>15</v>
      </c>
      <c r="G291" s="56">
        <v>730</v>
      </c>
      <c r="H291" s="56">
        <v>840</v>
      </c>
      <c r="I291" s="56">
        <v>6000</v>
      </c>
      <c r="J291" s="56">
        <v>6</v>
      </c>
      <c r="K291" s="56">
        <v>280</v>
      </c>
      <c r="L291" s="56">
        <v>640</v>
      </c>
      <c r="M291" s="56">
        <v>2</v>
      </c>
      <c r="N291" s="14">
        <f t="shared" si="46"/>
        <v>45.333333333333336</v>
      </c>
    </row>
    <row r="292" spans="1:15" outlineLevel="2">
      <c r="A292" s="56">
        <v>245</v>
      </c>
      <c r="B292" s="56" t="s">
        <v>27</v>
      </c>
      <c r="C292" s="56">
        <v>2018</v>
      </c>
      <c r="D292" s="13">
        <v>43208</v>
      </c>
      <c r="E292" s="56">
        <v>3.65</v>
      </c>
      <c r="F292" s="56">
        <v>15</v>
      </c>
      <c r="G292" s="56">
        <v>820</v>
      </c>
      <c r="H292" s="56">
        <v>980</v>
      </c>
      <c r="I292" s="56">
        <v>7000</v>
      </c>
      <c r="J292" s="56">
        <v>5</v>
      </c>
      <c r="K292" s="56">
        <v>170</v>
      </c>
      <c r="L292" s="56">
        <v>590</v>
      </c>
      <c r="M292" s="56">
        <v>5</v>
      </c>
      <c r="N292" s="14">
        <f t="shared" si="46"/>
        <v>60.833333333333336</v>
      </c>
    </row>
    <row r="293" spans="1:15" outlineLevel="2">
      <c r="A293" s="56">
        <v>246</v>
      </c>
      <c r="B293" s="56" t="s">
        <v>27</v>
      </c>
      <c r="C293" s="56">
        <v>2018</v>
      </c>
      <c r="D293" s="13">
        <v>43208</v>
      </c>
      <c r="E293" s="56">
        <v>3.38</v>
      </c>
      <c r="F293" s="56">
        <v>15</v>
      </c>
      <c r="G293" s="56">
        <v>760</v>
      </c>
      <c r="H293" s="56">
        <v>870</v>
      </c>
      <c r="I293" s="56">
        <v>6000</v>
      </c>
      <c r="J293" s="56">
        <v>3</v>
      </c>
      <c r="K293" s="56">
        <v>240</v>
      </c>
      <c r="L293" s="56">
        <v>720</v>
      </c>
      <c r="M293" s="56">
        <v>1</v>
      </c>
      <c r="N293" s="14">
        <f t="shared" si="46"/>
        <v>56.333333333333336</v>
      </c>
    </row>
    <row r="294" spans="1:15" outlineLevel="2">
      <c r="A294" s="56">
        <v>247</v>
      </c>
      <c r="B294" s="56" t="s">
        <v>27</v>
      </c>
      <c r="C294" s="56">
        <v>2018</v>
      </c>
      <c r="D294" s="13">
        <v>43208</v>
      </c>
      <c r="E294" s="56">
        <v>3.44</v>
      </c>
      <c r="F294" s="56">
        <v>15</v>
      </c>
      <c r="G294" s="56">
        <v>670</v>
      </c>
      <c r="H294" s="56">
        <v>780</v>
      </c>
      <c r="I294" s="56">
        <v>6000</v>
      </c>
      <c r="J294" s="56">
        <v>7</v>
      </c>
      <c r="K294" s="56">
        <v>310</v>
      </c>
      <c r="L294" s="56">
        <v>810</v>
      </c>
      <c r="M294" s="56">
        <v>3</v>
      </c>
      <c r="N294" s="14">
        <f t="shared" si="46"/>
        <v>57.333333333333336</v>
      </c>
    </row>
    <row r="295" spans="1:15" outlineLevel="2">
      <c r="A295" s="56">
        <v>248</v>
      </c>
      <c r="B295" s="56" t="s">
        <v>27</v>
      </c>
      <c r="C295" s="56">
        <v>2018</v>
      </c>
      <c r="D295" s="13">
        <v>43208</v>
      </c>
      <c r="E295" s="56">
        <v>2.57</v>
      </c>
      <c r="F295" s="56">
        <v>15</v>
      </c>
      <c r="G295" s="56">
        <v>730</v>
      </c>
      <c r="H295" s="56">
        <v>850</v>
      </c>
      <c r="I295" s="56">
        <v>6000</v>
      </c>
      <c r="J295" s="56">
        <v>2</v>
      </c>
      <c r="K295" s="56">
        <v>110</v>
      </c>
      <c r="L295" s="56">
        <v>570</v>
      </c>
      <c r="M295" s="56">
        <v>2</v>
      </c>
      <c r="N295" s="14">
        <f t="shared" si="46"/>
        <v>42.833333333333336</v>
      </c>
    </row>
    <row r="296" spans="1:15" outlineLevel="2">
      <c r="A296" s="56">
        <v>249</v>
      </c>
      <c r="B296" s="56" t="s">
        <v>27</v>
      </c>
      <c r="C296" s="56">
        <v>2018</v>
      </c>
      <c r="D296" s="13">
        <v>43210</v>
      </c>
      <c r="E296" s="56">
        <v>3.36</v>
      </c>
      <c r="F296" s="56">
        <v>15</v>
      </c>
      <c r="G296" s="56">
        <v>750</v>
      </c>
      <c r="H296" s="56">
        <v>870</v>
      </c>
      <c r="I296" s="56">
        <v>7000</v>
      </c>
      <c r="J296" s="56">
        <v>4</v>
      </c>
      <c r="K296" s="56">
        <v>230</v>
      </c>
      <c r="L296" s="56">
        <v>730</v>
      </c>
      <c r="M296" s="56">
        <v>4</v>
      </c>
      <c r="N296" s="14">
        <f t="shared" si="46"/>
        <v>56</v>
      </c>
    </row>
    <row r="297" spans="1:15" outlineLevel="2">
      <c r="A297" s="56">
        <v>250</v>
      </c>
      <c r="B297" s="56" t="s">
        <v>27</v>
      </c>
      <c r="C297" s="56">
        <v>2018</v>
      </c>
      <c r="D297" s="13">
        <v>43210</v>
      </c>
      <c r="E297" s="56">
        <v>2.72</v>
      </c>
      <c r="F297" s="56">
        <v>15</v>
      </c>
      <c r="G297" s="56">
        <v>820</v>
      </c>
      <c r="H297" s="56">
        <v>910</v>
      </c>
      <c r="I297" s="56">
        <v>8000</v>
      </c>
      <c r="J297" s="56">
        <v>3</v>
      </c>
      <c r="K297" s="56">
        <v>190</v>
      </c>
      <c r="L297" s="56">
        <v>610</v>
      </c>
      <c r="M297" s="56">
        <v>2</v>
      </c>
      <c r="N297" s="14">
        <f t="shared" si="46"/>
        <v>45.333333333333336</v>
      </c>
    </row>
    <row r="298" spans="1:15" outlineLevel="2">
      <c r="A298" s="56">
        <v>251</v>
      </c>
      <c r="B298" s="56" t="s">
        <v>27</v>
      </c>
      <c r="C298" s="56">
        <v>2018</v>
      </c>
      <c r="D298" s="13">
        <v>43216</v>
      </c>
      <c r="E298" s="56">
        <v>3.81</v>
      </c>
      <c r="F298" s="56">
        <v>15</v>
      </c>
      <c r="G298" s="56">
        <v>1580</v>
      </c>
      <c r="H298" s="56">
        <v>1870</v>
      </c>
      <c r="I298" s="56">
        <v>12000</v>
      </c>
      <c r="J298" s="56">
        <v>12</v>
      </c>
      <c r="K298" s="56">
        <v>980</v>
      </c>
      <c r="L298" s="56">
        <v>1560</v>
      </c>
      <c r="M298" s="56">
        <v>3</v>
      </c>
      <c r="N298" s="14">
        <f t="shared" si="46"/>
        <v>63.5</v>
      </c>
    </row>
    <row r="299" spans="1:15" s="50" customFormat="1" outlineLevel="1">
      <c r="A299" s="16"/>
      <c r="B299" s="16" t="s">
        <v>44</v>
      </c>
      <c r="C299" s="16"/>
      <c r="D299" s="17"/>
      <c r="E299" s="16">
        <f t="shared" ref="E299:N299" si="55">SUBTOTAL(9,E282:E298)</f>
        <v>54.49</v>
      </c>
      <c r="F299" s="16">
        <f t="shared" si="55"/>
        <v>252</v>
      </c>
      <c r="G299" s="16">
        <f t="shared" si="55"/>
        <v>15340</v>
      </c>
      <c r="H299" s="16">
        <f t="shared" si="55"/>
        <v>17690</v>
      </c>
      <c r="I299" s="16">
        <f t="shared" si="55"/>
        <v>135000</v>
      </c>
      <c r="J299" s="16">
        <f t="shared" si="55"/>
        <v>83</v>
      </c>
      <c r="K299" s="16">
        <f t="shared" si="55"/>
        <v>5760</v>
      </c>
      <c r="L299" s="16">
        <f t="shared" si="55"/>
        <v>13090</v>
      </c>
      <c r="M299" s="16">
        <f t="shared" si="55"/>
        <v>59</v>
      </c>
      <c r="N299" s="18">
        <f t="shared" si="55"/>
        <v>908.16666666666686</v>
      </c>
      <c r="O299" s="49"/>
    </row>
    <row r="300" spans="1:15" outlineLevel="2">
      <c r="A300" s="56">
        <v>252</v>
      </c>
      <c r="B300" s="56" t="s">
        <v>12</v>
      </c>
      <c r="C300" s="56">
        <v>2018</v>
      </c>
      <c r="D300" s="13">
        <v>43232</v>
      </c>
      <c r="E300" s="56">
        <v>3.36</v>
      </c>
      <c r="F300" s="56">
        <v>15</v>
      </c>
      <c r="G300" s="56">
        <v>2130</v>
      </c>
      <c r="H300" s="56">
        <v>2340</v>
      </c>
      <c r="I300" s="56">
        <v>11000</v>
      </c>
      <c r="J300" s="56">
        <v>9</v>
      </c>
      <c r="K300" s="56">
        <v>1140</v>
      </c>
      <c r="L300" s="56">
        <v>2140</v>
      </c>
      <c r="M300" s="56">
        <v>4</v>
      </c>
      <c r="N300" s="14">
        <f t="shared" si="46"/>
        <v>56</v>
      </c>
      <c r="O300" s="75"/>
    </row>
    <row r="301" spans="1:15" outlineLevel="2">
      <c r="A301" s="56">
        <v>253</v>
      </c>
      <c r="B301" s="56" t="s">
        <v>12</v>
      </c>
      <c r="C301" s="56">
        <v>2018</v>
      </c>
      <c r="D301" s="13">
        <v>43234</v>
      </c>
      <c r="E301" s="56">
        <v>4.29</v>
      </c>
      <c r="F301" s="56">
        <v>15</v>
      </c>
      <c r="G301" s="56">
        <v>2350</v>
      </c>
      <c r="H301" s="56">
        <v>2130</v>
      </c>
      <c r="I301" s="56">
        <v>14000</v>
      </c>
      <c r="J301" s="56">
        <v>5</v>
      </c>
      <c r="K301" s="56">
        <v>600</v>
      </c>
      <c r="L301" s="56">
        <v>2350</v>
      </c>
      <c r="M301" s="56">
        <v>5</v>
      </c>
      <c r="N301" s="14">
        <f t="shared" si="46"/>
        <v>71.5</v>
      </c>
      <c r="O301" s="75"/>
    </row>
    <row r="302" spans="1:15" outlineLevel="2">
      <c r="A302" s="56">
        <v>254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2460</v>
      </c>
      <c r="H302" s="56">
        <v>2370</v>
      </c>
      <c r="I302" s="56">
        <v>17000</v>
      </c>
      <c r="J302" s="56">
        <v>3</v>
      </c>
      <c r="K302" s="56">
        <v>740</v>
      </c>
      <c r="L302" s="56">
        <v>2570</v>
      </c>
      <c r="M302" s="56">
        <v>3</v>
      </c>
      <c r="N302" s="14">
        <f t="shared" si="46"/>
        <v>71.5</v>
      </c>
      <c r="O302" s="75"/>
    </row>
    <row r="303" spans="1:15" outlineLevel="2">
      <c r="A303" s="56">
        <v>255</v>
      </c>
      <c r="B303" s="56" t="s">
        <v>12</v>
      </c>
      <c r="C303" s="56">
        <v>2018</v>
      </c>
      <c r="D303" s="13">
        <v>43236</v>
      </c>
      <c r="E303" s="56">
        <v>4</v>
      </c>
      <c r="F303" s="56">
        <v>15</v>
      </c>
      <c r="G303" s="56">
        <v>1220</v>
      </c>
      <c r="H303" s="56">
        <v>1360</v>
      </c>
      <c r="I303" s="56">
        <v>8000</v>
      </c>
      <c r="J303" s="56">
        <v>4</v>
      </c>
      <c r="K303" s="56">
        <v>350</v>
      </c>
      <c r="L303" s="56">
        <v>780</v>
      </c>
      <c r="M303" s="56">
        <v>2</v>
      </c>
      <c r="N303" s="14">
        <f t="shared" si="46"/>
        <v>66.666666666666671</v>
      </c>
      <c r="O303" s="75"/>
    </row>
    <row r="304" spans="1:15" outlineLevel="2">
      <c r="A304" s="56">
        <v>256</v>
      </c>
      <c r="B304" s="56" t="s">
        <v>12</v>
      </c>
      <c r="C304" s="56">
        <v>2018</v>
      </c>
      <c r="D304" s="13">
        <v>43236</v>
      </c>
      <c r="E304" s="56">
        <v>3.25</v>
      </c>
      <c r="F304" s="56">
        <v>15</v>
      </c>
      <c r="G304" s="56">
        <v>950</v>
      </c>
      <c r="H304" s="56">
        <v>890</v>
      </c>
      <c r="I304" s="56">
        <v>7000</v>
      </c>
      <c r="J304" s="56">
        <v>3</v>
      </c>
      <c r="K304" s="56">
        <v>250</v>
      </c>
      <c r="L304" s="56">
        <v>1010</v>
      </c>
      <c r="M304" s="56">
        <v>3</v>
      </c>
      <c r="N304" s="14">
        <f t="shared" si="46"/>
        <v>54.166666666666664</v>
      </c>
    </row>
    <row r="305" spans="1:15" outlineLevel="2">
      <c r="A305" s="56">
        <v>257</v>
      </c>
      <c r="B305" s="56" t="s">
        <v>12</v>
      </c>
      <c r="C305" s="56">
        <v>2018</v>
      </c>
      <c r="D305" s="13">
        <v>43236</v>
      </c>
      <c r="E305" s="56">
        <v>1.6</v>
      </c>
      <c r="F305" s="56">
        <v>15</v>
      </c>
      <c r="G305" s="56">
        <v>400</v>
      </c>
      <c r="H305" s="56">
        <v>320</v>
      </c>
      <c r="I305" s="56">
        <v>4000</v>
      </c>
      <c r="J305" s="56">
        <v>2</v>
      </c>
      <c r="K305" s="56">
        <v>210</v>
      </c>
      <c r="L305" s="56">
        <v>780</v>
      </c>
      <c r="M305" s="56">
        <v>0</v>
      </c>
      <c r="N305" s="14">
        <f t="shared" si="46"/>
        <v>26.666666666666668</v>
      </c>
    </row>
    <row r="306" spans="1:15" outlineLevel="2">
      <c r="A306" s="56">
        <v>258</v>
      </c>
      <c r="B306" s="56" t="s">
        <v>12</v>
      </c>
      <c r="C306" s="56">
        <v>2018</v>
      </c>
      <c r="D306" s="13">
        <v>43237</v>
      </c>
      <c r="E306" s="56">
        <v>3.62</v>
      </c>
      <c r="F306" s="56">
        <v>15</v>
      </c>
      <c r="G306" s="56">
        <v>1050</v>
      </c>
      <c r="H306" s="56">
        <v>1170</v>
      </c>
      <c r="I306" s="56">
        <v>6000</v>
      </c>
      <c r="J306" s="56">
        <v>4</v>
      </c>
      <c r="K306" s="56">
        <v>470</v>
      </c>
      <c r="L306" s="56">
        <v>970</v>
      </c>
      <c r="M306" s="56">
        <v>2</v>
      </c>
      <c r="N306" s="14">
        <f t="shared" si="46"/>
        <v>60.333333333333336</v>
      </c>
    </row>
    <row r="307" spans="1:15" outlineLevel="2">
      <c r="A307" s="56">
        <v>259</v>
      </c>
      <c r="B307" s="56" t="s">
        <v>12</v>
      </c>
      <c r="C307" s="56">
        <v>2018</v>
      </c>
      <c r="D307" s="13">
        <v>43248</v>
      </c>
      <c r="E307" s="56">
        <v>3.19</v>
      </c>
      <c r="F307" s="56">
        <v>15</v>
      </c>
      <c r="G307" s="56">
        <v>1480</v>
      </c>
      <c r="H307" s="56">
        <v>1560</v>
      </c>
      <c r="I307" s="56">
        <v>8000</v>
      </c>
      <c r="J307" s="56">
        <v>3</v>
      </c>
      <c r="K307" s="56">
        <v>1360</v>
      </c>
      <c r="L307" s="56">
        <v>2340</v>
      </c>
      <c r="M307" s="56">
        <v>3</v>
      </c>
      <c r="N307" s="14">
        <f t="shared" si="46"/>
        <v>53.166666666666664</v>
      </c>
    </row>
    <row r="308" spans="1:15" outlineLevel="2">
      <c r="A308" s="56">
        <v>260</v>
      </c>
      <c r="B308" s="56" t="s">
        <v>12</v>
      </c>
      <c r="C308" s="56">
        <v>2018</v>
      </c>
      <c r="D308" s="13">
        <v>43248</v>
      </c>
      <c r="E308" s="56">
        <v>2.86</v>
      </c>
      <c r="F308" s="56">
        <v>15</v>
      </c>
      <c r="G308" s="56">
        <v>1300</v>
      </c>
      <c r="H308" s="56">
        <v>1230</v>
      </c>
      <c r="I308" s="56">
        <v>7000</v>
      </c>
      <c r="J308" s="56">
        <v>6</v>
      </c>
      <c r="K308" s="56">
        <v>1130</v>
      </c>
      <c r="L308" s="56">
        <v>2140</v>
      </c>
      <c r="M308" s="56">
        <v>2</v>
      </c>
      <c r="N308" s="14">
        <f t="shared" si="46"/>
        <v>47.666666666666664</v>
      </c>
    </row>
    <row r="309" spans="1:15" outlineLevel="2">
      <c r="A309" s="56">
        <v>261</v>
      </c>
      <c r="B309" s="56" t="s">
        <v>12</v>
      </c>
      <c r="C309" s="56">
        <v>2018</v>
      </c>
      <c r="D309" s="13">
        <v>43248</v>
      </c>
      <c r="E309" s="56">
        <v>4.0999999999999996</v>
      </c>
      <c r="F309" s="56">
        <v>15</v>
      </c>
      <c r="G309" s="56">
        <v>1650</v>
      </c>
      <c r="H309" s="56">
        <v>1490</v>
      </c>
      <c r="I309" s="56">
        <v>9000</v>
      </c>
      <c r="J309" s="56">
        <v>2</v>
      </c>
      <c r="K309" s="56">
        <v>820</v>
      </c>
      <c r="L309" s="56">
        <v>1930</v>
      </c>
      <c r="M309" s="56">
        <v>1</v>
      </c>
      <c r="N309" s="14">
        <f t="shared" si="46"/>
        <v>68.333333333333329</v>
      </c>
    </row>
    <row r="310" spans="1:15" s="52" customFormat="1" outlineLevel="2">
      <c r="A310" s="45">
        <v>262</v>
      </c>
      <c r="B310" s="43" t="s">
        <v>12</v>
      </c>
      <c r="C310" s="43">
        <v>2018</v>
      </c>
      <c r="D310" s="91">
        <v>43251</v>
      </c>
      <c r="E310" s="45">
        <v>3.38</v>
      </c>
      <c r="F310" s="45">
        <v>15</v>
      </c>
      <c r="G310" s="45">
        <v>2130</v>
      </c>
      <c r="H310" s="45">
        <v>2240</v>
      </c>
      <c r="I310" s="45">
        <v>11000</v>
      </c>
      <c r="J310" s="45">
        <v>9</v>
      </c>
      <c r="K310" s="45">
        <v>650</v>
      </c>
      <c r="L310" s="45">
        <v>2350</v>
      </c>
      <c r="M310" s="45">
        <v>2</v>
      </c>
      <c r="N310" s="33">
        <f t="shared" si="46"/>
        <v>56.333333333333336</v>
      </c>
      <c r="O310" s="51"/>
    </row>
    <row r="311" spans="1:15" s="50" customFormat="1" outlineLevel="1">
      <c r="A311" s="92"/>
      <c r="B311" s="16" t="s">
        <v>46</v>
      </c>
      <c r="C311" s="16"/>
      <c r="D311" s="93"/>
      <c r="E311" s="92">
        <f t="shared" ref="E311:N311" si="56">SUBTOTAL(9,E300:E310)</f>
        <v>37.940000000000005</v>
      </c>
      <c r="F311" s="92">
        <f t="shared" si="56"/>
        <v>165</v>
      </c>
      <c r="G311" s="92">
        <f t="shared" si="56"/>
        <v>17120</v>
      </c>
      <c r="H311" s="92">
        <f t="shared" si="56"/>
        <v>17100</v>
      </c>
      <c r="I311" s="92">
        <f t="shared" si="56"/>
        <v>102000</v>
      </c>
      <c r="J311" s="92">
        <f t="shared" si="56"/>
        <v>50</v>
      </c>
      <c r="K311" s="92">
        <f t="shared" si="56"/>
        <v>7720</v>
      </c>
      <c r="L311" s="92">
        <f t="shared" si="56"/>
        <v>19360</v>
      </c>
      <c r="M311" s="92">
        <f t="shared" si="56"/>
        <v>27</v>
      </c>
      <c r="N311" s="18">
        <f t="shared" si="56"/>
        <v>632.33333333333348</v>
      </c>
      <c r="O311" s="49"/>
    </row>
    <row r="312" spans="1:15" outlineLevel="2">
      <c r="A312" s="56">
        <v>263</v>
      </c>
      <c r="B312" s="56" t="s">
        <v>13</v>
      </c>
      <c r="C312" s="56">
        <v>2018</v>
      </c>
      <c r="D312" s="13">
        <v>43254</v>
      </c>
      <c r="E312" s="56">
        <v>3.35</v>
      </c>
      <c r="F312" s="56">
        <v>15</v>
      </c>
      <c r="G312" s="56">
        <v>2340</v>
      </c>
      <c r="H312" s="56">
        <v>2580</v>
      </c>
      <c r="I312" s="56">
        <v>12000</v>
      </c>
      <c r="J312" s="56">
        <v>11</v>
      </c>
      <c r="K312" s="56">
        <v>1130</v>
      </c>
      <c r="L312" s="56">
        <v>1760</v>
      </c>
      <c r="M312" s="56">
        <v>5</v>
      </c>
      <c r="N312" s="14">
        <f t="shared" si="46"/>
        <v>55.833333333333336</v>
      </c>
    </row>
    <row r="313" spans="1:15" outlineLevel="2">
      <c r="A313" s="56">
        <v>264</v>
      </c>
      <c r="B313" s="56" t="s">
        <v>13</v>
      </c>
      <c r="C313" s="56">
        <v>2018</v>
      </c>
      <c r="D313" s="13">
        <v>43254</v>
      </c>
      <c r="E313" s="56">
        <v>3.17</v>
      </c>
      <c r="F313" s="56">
        <v>15</v>
      </c>
      <c r="G313" s="56">
        <v>1890</v>
      </c>
      <c r="H313" s="56">
        <v>2130</v>
      </c>
      <c r="I313" s="56">
        <v>14000</v>
      </c>
      <c r="J313" s="56">
        <v>6</v>
      </c>
      <c r="K313" s="56">
        <v>870</v>
      </c>
      <c r="L313" s="56">
        <v>1590</v>
      </c>
      <c r="M313" s="56">
        <v>4</v>
      </c>
      <c r="N313" s="14">
        <f t="shared" si="46"/>
        <v>52.833333333333336</v>
      </c>
    </row>
    <row r="314" spans="1:15" outlineLevel="2">
      <c r="A314" s="56">
        <v>265</v>
      </c>
      <c r="B314" s="56" t="s">
        <v>13</v>
      </c>
      <c r="C314" s="56">
        <v>2018</v>
      </c>
      <c r="D314" s="13">
        <v>43256</v>
      </c>
      <c r="E314" s="56">
        <v>4.1900000000000004</v>
      </c>
      <c r="F314" s="56">
        <v>15</v>
      </c>
      <c r="G314" s="56">
        <v>1420</v>
      </c>
      <c r="H314" s="56">
        <v>1650</v>
      </c>
      <c r="I314" s="56">
        <v>8000</v>
      </c>
      <c r="J314" s="56">
        <v>3</v>
      </c>
      <c r="K314" s="56">
        <v>590</v>
      </c>
      <c r="L314" s="56">
        <v>1020</v>
      </c>
      <c r="M314" s="56">
        <v>3</v>
      </c>
      <c r="N314" s="14">
        <f t="shared" si="46"/>
        <v>69.833333333333329</v>
      </c>
    </row>
    <row r="315" spans="1:15" outlineLevel="2">
      <c r="A315" s="56">
        <v>266</v>
      </c>
      <c r="B315" s="56" t="s">
        <v>13</v>
      </c>
      <c r="C315" s="56">
        <v>2018</v>
      </c>
      <c r="D315" s="13">
        <v>43256</v>
      </c>
      <c r="E315" s="56">
        <v>2.6</v>
      </c>
      <c r="F315" s="56">
        <v>15</v>
      </c>
      <c r="G315" s="56">
        <v>1280</v>
      </c>
      <c r="H315" s="56">
        <v>1330</v>
      </c>
      <c r="I315" s="56">
        <v>9000</v>
      </c>
      <c r="J315" s="56">
        <v>3</v>
      </c>
      <c r="K315" s="56">
        <v>630</v>
      </c>
      <c r="L315" s="56">
        <v>1170</v>
      </c>
      <c r="M315" s="56">
        <v>2</v>
      </c>
      <c r="N315" s="14">
        <f t="shared" si="46"/>
        <v>43.333333333333336</v>
      </c>
    </row>
    <row r="316" spans="1:15" outlineLevel="2">
      <c r="A316" s="56">
        <v>267</v>
      </c>
      <c r="B316" s="56" t="s">
        <v>13</v>
      </c>
      <c r="C316" s="56">
        <v>2018</v>
      </c>
      <c r="D316" s="13">
        <v>43256</v>
      </c>
      <c r="E316" s="56">
        <v>4.1500000000000004</v>
      </c>
      <c r="F316" s="56">
        <v>15</v>
      </c>
      <c r="G316" s="56">
        <v>1140</v>
      </c>
      <c r="H316" s="56">
        <v>1290</v>
      </c>
      <c r="I316" s="56">
        <v>7000</v>
      </c>
      <c r="J316" s="56">
        <v>2</v>
      </c>
      <c r="K316" s="56">
        <v>570</v>
      </c>
      <c r="L316" s="56">
        <v>1340</v>
      </c>
      <c r="M316" s="56">
        <v>4</v>
      </c>
      <c r="N316" s="14">
        <f t="shared" ref="N316:N335" si="57">SUM((E316*500)/30)</f>
        <v>69.166666666666671</v>
      </c>
    </row>
    <row r="317" spans="1:15" outlineLevel="2">
      <c r="A317" s="56">
        <v>268</v>
      </c>
      <c r="B317" s="56" t="s">
        <v>13</v>
      </c>
      <c r="C317" s="56">
        <v>2018</v>
      </c>
      <c r="D317" s="13">
        <v>43263</v>
      </c>
      <c r="E317" s="56">
        <v>4.2300000000000004</v>
      </c>
      <c r="F317" s="56">
        <v>15</v>
      </c>
      <c r="G317" s="56">
        <v>870</v>
      </c>
      <c r="H317" s="56">
        <v>950</v>
      </c>
      <c r="I317" s="56">
        <v>11000</v>
      </c>
      <c r="J317" s="56">
        <v>6</v>
      </c>
      <c r="K317" s="56">
        <v>890</v>
      </c>
      <c r="L317" s="56">
        <v>1220</v>
      </c>
      <c r="M317" s="56">
        <v>2</v>
      </c>
      <c r="N317" s="14">
        <f t="shared" si="57"/>
        <v>70.5</v>
      </c>
    </row>
    <row r="318" spans="1:15" outlineLevel="2">
      <c r="A318" s="56">
        <v>269</v>
      </c>
      <c r="B318" s="56" t="s">
        <v>13</v>
      </c>
      <c r="C318" s="56">
        <v>2018</v>
      </c>
      <c r="D318" s="13">
        <v>43263</v>
      </c>
      <c r="E318" s="56">
        <v>4.1500000000000004</v>
      </c>
      <c r="F318" s="56">
        <v>15</v>
      </c>
      <c r="G318" s="56">
        <v>940</v>
      </c>
      <c r="H318" s="56">
        <v>1130</v>
      </c>
      <c r="I318" s="56">
        <v>10000</v>
      </c>
      <c r="J318" s="56">
        <v>8</v>
      </c>
      <c r="K318" s="56">
        <v>760</v>
      </c>
      <c r="L318" s="56">
        <v>1430</v>
      </c>
      <c r="M318" s="56">
        <v>8</v>
      </c>
      <c r="N318" s="14">
        <f t="shared" si="57"/>
        <v>69.166666666666671</v>
      </c>
    </row>
    <row r="319" spans="1:15" outlineLevel="2">
      <c r="A319" s="56">
        <v>270</v>
      </c>
      <c r="B319" s="56" t="s">
        <v>13</v>
      </c>
      <c r="C319" s="56">
        <v>2018</v>
      </c>
      <c r="D319" s="13">
        <v>43263</v>
      </c>
      <c r="E319" s="56">
        <v>4.4400000000000004</v>
      </c>
      <c r="F319" s="56">
        <v>15</v>
      </c>
      <c r="G319" s="56">
        <v>620</v>
      </c>
      <c r="H319" s="56">
        <v>730</v>
      </c>
      <c r="I319" s="56">
        <v>5000</v>
      </c>
      <c r="J319" s="56">
        <v>4</v>
      </c>
      <c r="K319" s="56">
        <v>810</v>
      </c>
      <c r="L319" s="56">
        <v>1020</v>
      </c>
      <c r="M319" s="56">
        <v>3</v>
      </c>
      <c r="N319" s="14">
        <f t="shared" si="57"/>
        <v>74</v>
      </c>
    </row>
    <row r="320" spans="1:15" outlineLevel="2">
      <c r="A320" s="56">
        <v>271</v>
      </c>
      <c r="B320" s="56" t="s">
        <v>13</v>
      </c>
      <c r="C320" s="56">
        <v>2018</v>
      </c>
      <c r="D320" s="13">
        <v>43279</v>
      </c>
      <c r="E320" s="56">
        <v>3.12</v>
      </c>
      <c r="F320" s="56">
        <v>15</v>
      </c>
      <c r="G320" s="56">
        <v>1560</v>
      </c>
      <c r="H320" s="56">
        <v>1780</v>
      </c>
      <c r="I320" s="56">
        <v>13000</v>
      </c>
      <c r="J320" s="56">
        <v>5</v>
      </c>
      <c r="K320" s="56">
        <v>1240</v>
      </c>
      <c r="L320" s="56">
        <v>1750</v>
      </c>
      <c r="M320" s="56">
        <v>2</v>
      </c>
      <c r="N320" s="14">
        <f t="shared" si="57"/>
        <v>52</v>
      </c>
    </row>
    <row r="321" spans="1:15" outlineLevel="2">
      <c r="A321" s="56">
        <v>272</v>
      </c>
      <c r="B321" s="56" t="s">
        <v>13</v>
      </c>
      <c r="C321" s="56">
        <v>2018</v>
      </c>
      <c r="D321" s="13">
        <v>43280</v>
      </c>
      <c r="E321" s="56">
        <v>0.96</v>
      </c>
      <c r="F321" s="56">
        <v>15</v>
      </c>
      <c r="G321" s="56">
        <v>1720</v>
      </c>
      <c r="H321" s="56">
        <v>1980</v>
      </c>
      <c r="I321" s="56">
        <v>12000</v>
      </c>
      <c r="J321" s="56">
        <v>4</v>
      </c>
      <c r="K321" s="56">
        <v>1110</v>
      </c>
      <c r="L321" s="56">
        <v>1500</v>
      </c>
      <c r="M321" s="56">
        <v>2</v>
      </c>
      <c r="N321" s="14">
        <f t="shared" si="57"/>
        <v>16</v>
      </c>
    </row>
    <row r="322" spans="1:15" s="50" customFormat="1" outlineLevel="1">
      <c r="A322" s="16"/>
      <c r="B322" s="16" t="s">
        <v>34</v>
      </c>
      <c r="C322" s="16"/>
      <c r="D322" s="17"/>
      <c r="E322" s="16">
        <f t="shared" ref="E322:N322" si="58">SUBTOTAL(9,E312:E321)</f>
        <v>34.360000000000007</v>
      </c>
      <c r="F322" s="16">
        <f t="shared" si="58"/>
        <v>150</v>
      </c>
      <c r="G322" s="16">
        <f t="shared" si="58"/>
        <v>13780</v>
      </c>
      <c r="H322" s="16">
        <f t="shared" si="58"/>
        <v>15550</v>
      </c>
      <c r="I322" s="16">
        <f t="shared" si="58"/>
        <v>101000</v>
      </c>
      <c r="J322" s="16">
        <f t="shared" si="58"/>
        <v>52</v>
      </c>
      <c r="K322" s="16">
        <f t="shared" si="58"/>
        <v>8600</v>
      </c>
      <c r="L322" s="16">
        <f t="shared" si="58"/>
        <v>13800</v>
      </c>
      <c r="M322" s="16">
        <f t="shared" si="58"/>
        <v>35</v>
      </c>
      <c r="N322" s="18">
        <f t="shared" si="58"/>
        <v>572.66666666666674</v>
      </c>
      <c r="O322" s="49"/>
    </row>
    <row r="323" spans="1:15" outlineLevel="2">
      <c r="A323" s="56">
        <v>273</v>
      </c>
      <c r="B323" s="56" t="s">
        <v>14</v>
      </c>
      <c r="C323" s="56">
        <v>2018</v>
      </c>
      <c r="D323" s="13">
        <v>43299</v>
      </c>
      <c r="E323" s="56">
        <v>2.99</v>
      </c>
      <c r="F323" s="56">
        <v>15</v>
      </c>
      <c r="G323" s="56">
        <v>1890</v>
      </c>
      <c r="H323" s="56">
        <v>1630</v>
      </c>
      <c r="I323" s="56">
        <v>13000</v>
      </c>
      <c r="J323" s="56">
        <v>8</v>
      </c>
      <c r="K323" s="56">
        <v>850</v>
      </c>
      <c r="L323" s="56">
        <v>1290</v>
      </c>
      <c r="M323" s="56">
        <v>3</v>
      </c>
      <c r="N323" s="14">
        <f t="shared" si="57"/>
        <v>49.833333333333336</v>
      </c>
    </row>
    <row r="324" spans="1:15" outlineLevel="2">
      <c r="A324" s="56">
        <v>274</v>
      </c>
      <c r="B324" s="56" t="s">
        <v>14</v>
      </c>
      <c r="C324" s="56">
        <v>2018</v>
      </c>
      <c r="D324" s="13">
        <v>43303</v>
      </c>
      <c r="E324" s="56">
        <v>3.49</v>
      </c>
      <c r="F324" s="56">
        <v>15</v>
      </c>
      <c r="G324" s="56">
        <v>1760</v>
      </c>
      <c r="H324" s="56">
        <v>1830</v>
      </c>
      <c r="I324" s="56">
        <v>10000</v>
      </c>
      <c r="J324" s="56">
        <v>10</v>
      </c>
      <c r="K324" s="56">
        <v>790</v>
      </c>
      <c r="L324" s="56">
        <v>1340</v>
      </c>
      <c r="M324" s="56">
        <v>1</v>
      </c>
      <c r="N324" s="14">
        <f t="shared" si="57"/>
        <v>58.166666666666664</v>
      </c>
    </row>
    <row r="325" spans="1:15" outlineLevel="2">
      <c r="A325" s="56">
        <v>275</v>
      </c>
      <c r="B325" s="56" t="s">
        <v>14</v>
      </c>
      <c r="C325" s="56">
        <v>2018</v>
      </c>
      <c r="D325" s="13">
        <v>43305</v>
      </c>
      <c r="E325" s="56">
        <v>4.3899999999999997</v>
      </c>
      <c r="F325" s="56">
        <v>15</v>
      </c>
      <c r="G325" s="56">
        <v>890</v>
      </c>
      <c r="H325" s="56">
        <v>1020</v>
      </c>
      <c r="I325" s="56">
        <v>8000</v>
      </c>
      <c r="J325" s="56">
        <v>4</v>
      </c>
      <c r="K325" s="56">
        <v>340</v>
      </c>
      <c r="L325" s="56">
        <v>710</v>
      </c>
      <c r="M325" s="56">
        <v>5</v>
      </c>
      <c r="N325" s="14">
        <f t="shared" si="57"/>
        <v>73.166666666666671</v>
      </c>
    </row>
    <row r="326" spans="1:15" outlineLevel="2">
      <c r="A326" s="56">
        <v>276</v>
      </c>
      <c r="B326" s="56" t="s">
        <v>14</v>
      </c>
      <c r="C326" s="56">
        <v>2018</v>
      </c>
      <c r="D326" s="13">
        <v>43305</v>
      </c>
      <c r="E326" s="56">
        <v>3.57</v>
      </c>
      <c r="F326" s="56">
        <v>15</v>
      </c>
      <c r="G326" s="56">
        <v>710</v>
      </c>
      <c r="H326" s="56">
        <v>850</v>
      </c>
      <c r="I326" s="56">
        <v>6000</v>
      </c>
      <c r="J326" s="56">
        <v>2</v>
      </c>
      <c r="K326" s="56">
        <v>410</v>
      </c>
      <c r="L326" s="56">
        <v>820</v>
      </c>
      <c r="M326" s="56">
        <v>3</v>
      </c>
      <c r="N326" s="14">
        <f t="shared" si="57"/>
        <v>59.5</v>
      </c>
    </row>
    <row r="327" spans="1:15" outlineLevel="2">
      <c r="A327" s="56">
        <v>277</v>
      </c>
      <c r="B327" s="56" t="s">
        <v>14</v>
      </c>
      <c r="C327" s="56">
        <v>2018</v>
      </c>
      <c r="D327" s="13">
        <v>43305</v>
      </c>
      <c r="E327" s="56">
        <v>3.79</v>
      </c>
      <c r="F327" s="56">
        <v>15</v>
      </c>
      <c r="G327" s="56">
        <v>620</v>
      </c>
      <c r="H327" s="56">
        <v>540</v>
      </c>
      <c r="I327" s="56">
        <v>4000</v>
      </c>
      <c r="J327" s="56">
        <v>2</v>
      </c>
      <c r="K327" s="56">
        <v>370</v>
      </c>
      <c r="L327" s="56">
        <v>560</v>
      </c>
      <c r="M327" s="56">
        <v>1</v>
      </c>
      <c r="N327" s="14">
        <f t="shared" si="57"/>
        <v>63.166666666666664</v>
      </c>
    </row>
    <row r="328" spans="1:15" outlineLevel="2">
      <c r="A328" s="56">
        <v>278</v>
      </c>
      <c r="B328" s="56" t="s">
        <v>14</v>
      </c>
      <c r="C328" s="56">
        <v>2018</v>
      </c>
      <c r="D328" s="13">
        <v>43305</v>
      </c>
      <c r="E328" s="56">
        <v>4.24</v>
      </c>
      <c r="F328" s="56">
        <v>15</v>
      </c>
      <c r="G328" s="56">
        <v>780</v>
      </c>
      <c r="H328" s="56">
        <v>670</v>
      </c>
      <c r="I328" s="56">
        <v>5000</v>
      </c>
      <c r="J328" s="56">
        <v>3</v>
      </c>
      <c r="K328" s="56">
        <v>50</v>
      </c>
      <c r="L328" s="56">
        <v>720</v>
      </c>
      <c r="M328" s="56">
        <v>2</v>
      </c>
      <c r="N328" s="14">
        <f t="shared" si="57"/>
        <v>70.666666666666671</v>
      </c>
    </row>
    <row r="329" spans="1:15" outlineLevel="2">
      <c r="A329" s="56">
        <v>279</v>
      </c>
      <c r="B329" s="56" t="s">
        <v>14</v>
      </c>
      <c r="C329" s="56">
        <v>2018</v>
      </c>
      <c r="D329" s="13">
        <v>43306</v>
      </c>
      <c r="E329" s="56">
        <v>3.49</v>
      </c>
      <c r="F329" s="56">
        <v>15</v>
      </c>
      <c r="G329" s="56">
        <v>540</v>
      </c>
      <c r="H329" s="56">
        <v>430</v>
      </c>
      <c r="I329" s="56">
        <v>8000</v>
      </c>
      <c r="J329" s="56">
        <v>6</v>
      </c>
      <c r="K329" s="56">
        <v>410</v>
      </c>
      <c r="L329" s="56">
        <v>910</v>
      </c>
      <c r="M329" s="56">
        <v>7</v>
      </c>
      <c r="N329" s="14">
        <f t="shared" si="57"/>
        <v>58.166666666666664</v>
      </c>
    </row>
    <row r="330" spans="1:15" outlineLevel="2">
      <c r="A330" s="56">
        <v>280</v>
      </c>
      <c r="B330" s="56" t="s">
        <v>14</v>
      </c>
      <c r="C330" s="56">
        <v>2018</v>
      </c>
      <c r="D330" s="13">
        <v>43306</v>
      </c>
      <c r="E330" s="56">
        <v>4.16</v>
      </c>
      <c r="F330" s="56">
        <v>15</v>
      </c>
      <c r="G330" s="56">
        <v>670</v>
      </c>
      <c r="H330" s="56">
        <v>720</v>
      </c>
      <c r="I330" s="56">
        <v>7000</v>
      </c>
      <c r="J330" s="56">
        <v>4</v>
      </c>
      <c r="K330" s="56">
        <v>360</v>
      </c>
      <c r="L330" s="56">
        <v>840</v>
      </c>
      <c r="M330" s="56">
        <v>4</v>
      </c>
      <c r="N330" s="14">
        <f t="shared" si="57"/>
        <v>69.333333333333329</v>
      </c>
    </row>
    <row r="331" spans="1:15" outlineLevel="2">
      <c r="A331" s="56">
        <v>281</v>
      </c>
      <c r="B331" s="56" t="s">
        <v>14</v>
      </c>
      <c r="C331" s="56">
        <v>2018</v>
      </c>
      <c r="D331" s="13">
        <v>43307</v>
      </c>
      <c r="E331" s="56">
        <v>3.17</v>
      </c>
      <c r="F331" s="56">
        <v>15</v>
      </c>
      <c r="G331" s="56">
        <v>820</v>
      </c>
      <c r="H331" s="56">
        <v>540</v>
      </c>
      <c r="I331" s="56">
        <v>6000</v>
      </c>
      <c r="J331" s="56">
        <v>8</v>
      </c>
      <c r="K331" s="56">
        <v>430</v>
      </c>
      <c r="L331" s="56">
        <v>750</v>
      </c>
      <c r="M331" s="56">
        <v>5</v>
      </c>
      <c r="N331" s="14">
        <f t="shared" si="57"/>
        <v>52.833333333333336</v>
      </c>
    </row>
    <row r="332" spans="1:15" outlineLevel="2">
      <c r="A332" s="56">
        <v>282</v>
      </c>
      <c r="B332" s="56" t="s">
        <v>14</v>
      </c>
      <c r="C332" s="56">
        <v>2018</v>
      </c>
      <c r="D332" s="13">
        <v>43309</v>
      </c>
      <c r="E332" s="56">
        <v>3.31</v>
      </c>
      <c r="F332" s="56">
        <v>15</v>
      </c>
      <c r="G332" s="56">
        <v>540</v>
      </c>
      <c r="H332" s="56">
        <v>650</v>
      </c>
      <c r="I332" s="56">
        <v>10000</v>
      </c>
      <c r="J332" s="56">
        <v>5</v>
      </c>
      <c r="K332" s="56">
        <v>500</v>
      </c>
      <c r="L332" s="56">
        <v>690</v>
      </c>
      <c r="M332" s="56">
        <v>1</v>
      </c>
      <c r="N332" s="14">
        <f t="shared" si="57"/>
        <v>55.166666666666664</v>
      </c>
    </row>
    <row r="333" spans="1:15" outlineLevel="2">
      <c r="A333" s="56">
        <v>283</v>
      </c>
      <c r="B333" s="56" t="s">
        <v>14</v>
      </c>
      <c r="C333" s="56">
        <v>2018</v>
      </c>
      <c r="D333" s="13">
        <v>43309</v>
      </c>
      <c r="E333" s="56">
        <v>3.32</v>
      </c>
      <c r="F333" s="56">
        <v>15</v>
      </c>
      <c r="G333" s="56">
        <v>730</v>
      </c>
      <c r="H333" s="56">
        <v>670</v>
      </c>
      <c r="I333" s="56">
        <v>7000</v>
      </c>
      <c r="J333" s="56">
        <v>6</v>
      </c>
      <c r="K333" s="56">
        <v>290</v>
      </c>
      <c r="L333" s="56">
        <v>1020</v>
      </c>
      <c r="M333" s="56">
        <v>7</v>
      </c>
      <c r="N333" s="14">
        <f t="shared" si="57"/>
        <v>55.333333333333336</v>
      </c>
    </row>
    <row r="334" spans="1:15" outlineLevel="2">
      <c r="A334" s="56">
        <v>284</v>
      </c>
      <c r="B334" s="56" t="s">
        <v>14</v>
      </c>
      <c r="C334" s="56">
        <v>2018</v>
      </c>
      <c r="D334" s="13">
        <v>43309</v>
      </c>
      <c r="E334" s="56">
        <v>3.98</v>
      </c>
      <c r="F334" s="56">
        <v>15</v>
      </c>
      <c r="G334" s="56">
        <v>910</v>
      </c>
      <c r="H334" s="56">
        <v>790</v>
      </c>
      <c r="I334" s="56">
        <v>5000</v>
      </c>
      <c r="J334" s="56">
        <v>9</v>
      </c>
      <c r="K334" s="56">
        <v>370</v>
      </c>
      <c r="L334" s="56">
        <v>560</v>
      </c>
      <c r="M334" s="56">
        <v>2</v>
      </c>
      <c r="N334" s="14">
        <f t="shared" si="57"/>
        <v>66.333333333333329</v>
      </c>
    </row>
    <row r="335" spans="1:15" outlineLevel="2">
      <c r="A335" s="56">
        <v>285</v>
      </c>
      <c r="B335" s="56" t="s">
        <v>14</v>
      </c>
      <c r="C335" s="56">
        <v>2018</v>
      </c>
      <c r="D335" s="13">
        <v>43309</v>
      </c>
      <c r="E335" s="56">
        <v>3.84</v>
      </c>
      <c r="F335" s="56">
        <v>15</v>
      </c>
      <c r="G335" s="56">
        <v>710</v>
      </c>
      <c r="H335" s="56">
        <v>630</v>
      </c>
      <c r="I335" s="56">
        <v>8000</v>
      </c>
      <c r="J335" s="56">
        <v>2</v>
      </c>
      <c r="K335" s="56">
        <v>300</v>
      </c>
      <c r="L335" s="56">
        <v>730</v>
      </c>
      <c r="M335" s="56">
        <v>3</v>
      </c>
      <c r="N335" s="14">
        <f t="shared" si="57"/>
        <v>64</v>
      </c>
    </row>
    <row r="336" spans="1:15" s="50" customFormat="1" outlineLevel="1">
      <c r="A336" s="16"/>
      <c r="B336" s="16" t="s">
        <v>35</v>
      </c>
      <c r="C336" s="16"/>
      <c r="D336" s="17"/>
      <c r="E336" s="16">
        <f t="shared" ref="E336:N336" si="59">SUBTOTAL(9,E323:E335)</f>
        <v>47.739999999999995</v>
      </c>
      <c r="F336" s="16">
        <f t="shared" si="59"/>
        <v>195</v>
      </c>
      <c r="G336" s="16">
        <f t="shared" si="59"/>
        <v>11570</v>
      </c>
      <c r="H336" s="16">
        <f t="shared" si="59"/>
        <v>10970</v>
      </c>
      <c r="I336" s="16">
        <f t="shared" si="59"/>
        <v>97000</v>
      </c>
      <c r="J336" s="16">
        <f t="shared" si="59"/>
        <v>69</v>
      </c>
      <c r="K336" s="16">
        <f t="shared" si="59"/>
        <v>5470</v>
      </c>
      <c r="L336" s="16">
        <f t="shared" si="59"/>
        <v>10940</v>
      </c>
      <c r="M336" s="16">
        <f t="shared" si="59"/>
        <v>44</v>
      </c>
      <c r="N336" s="18">
        <f t="shared" si="59"/>
        <v>795.66666666666674</v>
      </c>
      <c r="O336" s="49"/>
    </row>
    <row r="337" spans="1:15" s="55" customFormat="1">
      <c r="A337" s="94"/>
      <c r="B337" s="94" t="s">
        <v>47</v>
      </c>
      <c r="C337" s="94"/>
      <c r="D337" s="95"/>
      <c r="E337" s="94">
        <f t="shared" ref="E337:N337" si="60">SUBTOTAL(9,E2:E335)</f>
        <v>934.94</v>
      </c>
      <c r="F337" s="94">
        <f t="shared" si="60"/>
        <v>4439</v>
      </c>
      <c r="G337" s="94">
        <f t="shared" si="60"/>
        <v>561180</v>
      </c>
      <c r="H337" s="94">
        <f t="shared" si="60"/>
        <v>661437</v>
      </c>
      <c r="I337" s="94">
        <f t="shared" si="60"/>
        <v>10289600</v>
      </c>
      <c r="J337" s="94">
        <f t="shared" si="60"/>
        <v>7975</v>
      </c>
      <c r="K337" s="94">
        <f t="shared" si="60"/>
        <v>404377</v>
      </c>
      <c r="L337" s="94">
        <f t="shared" si="60"/>
        <v>547359</v>
      </c>
      <c r="M337" s="94">
        <f t="shared" si="60"/>
        <v>3608.6</v>
      </c>
      <c r="N337" s="96">
        <f t="shared" si="60"/>
        <v>11950.666666666664</v>
      </c>
      <c r="O337" s="79"/>
    </row>
    <row r="338" spans="1:15">
      <c r="C338" s="48"/>
      <c r="E338" s="53"/>
    </row>
  </sheetData>
  <sortState xmlns:xlrd2="http://schemas.microsoft.com/office/spreadsheetml/2017/richdata2" ref="A2:O185">
    <sortCondition ref="D2:D185"/>
  </sortState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3"/>
  <sheetViews>
    <sheetView topLeftCell="F1" zoomScaleNormal="100" workbookViewId="0">
      <selection sqref="A1:XFD1"/>
    </sheetView>
  </sheetViews>
  <sheetFormatPr defaultColWidth="10.83203125" defaultRowHeight="15.5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s="59" customFormat="1">
      <c r="A1" s="26" t="s">
        <v>0</v>
      </c>
      <c r="B1" s="26" t="s">
        <v>10</v>
      </c>
      <c r="C1" s="27" t="s">
        <v>29</v>
      </c>
      <c r="D1" s="26" t="s">
        <v>1</v>
      </c>
      <c r="E1" s="22" t="s">
        <v>8</v>
      </c>
      <c r="F1" s="18" t="s">
        <v>9</v>
      </c>
      <c r="G1" s="28" t="s">
        <v>2</v>
      </c>
      <c r="H1" s="28" t="s">
        <v>3</v>
      </c>
      <c r="I1" s="28" t="s">
        <v>4</v>
      </c>
      <c r="J1" s="28" t="s">
        <v>5</v>
      </c>
      <c r="K1" s="28" t="s">
        <v>6</v>
      </c>
      <c r="L1" s="28" t="s">
        <v>7</v>
      </c>
      <c r="M1" s="28" t="s">
        <v>19</v>
      </c>
      <c r="N1" s="18" t="s">
        <v>24</v>
      </c>
      <c r="O1" s="60"/>
    </row>
    <row r="2" spans="1:15" s="57" customFormat="1" outlineLevel="2">
      <c r="A2" s="29">
        <v>1</v>
      </c>
      <c r="B2" s="29" t="s">
        <v>22</v>
      </c>
      <c r="C2" s="30">
        <v>2017</v>
      </c>
      <c r="D2" s="31">
        <v>42737</v>
      </c>
      <c r="E2" s="56">
        <v>1.79</v>
      </c>
      <c r="F2" s="56">
        <v>15</v>
      </c>
      <c r="G2" s="56">
        <v>1950</v>
      </c>
      <c r="H2" s="56">
        <v>6080</v>
      </c>
      <c r="I2" s="56">
        <v>19700</v>
      </c>
      <c r="J2" s="56">
        <v>8</v>
      </c>
      <c r="K2" s="56">
        <v>3100</v>
      </c>
      <c r="L2" s="56">
        <v>15600</v>
      </c>
      <c r="M2" s="33">
        <v>7.1999999999999993</v>
      </c>
      <c r="N2" s="14">
        <f>SUM((E2*500)/30)</f>
        <v>29.833333333333332</v>
      </c>
      <c r="O2" s="58"/>
    </row>
    <row r="3" spans="1:15" s="57" customFormat="1" outlineLevel="2">
      <c r="A3" s="56">
        <v>2</v>
      </c>
      <c r="B3" s="29" t="s">
        <v>22</v>
      </c>
      <c r="C3" s="30">
        <v>2017</v>
      </c>
      <c r="D3" s="13">
        <v>42765</v>
      </c>
      <c r="E3" s="56">
        <v>1.58</v>
      </c>
      <c r="F3" s="56">
        <v>15</v>
      </c>
      <c r="G3" s="56">
        <v>9540</v>
      </c>
      <c r="H3" s="56">
        <v>11230</v>
      </c>
      <c r="I3" s="56">
        <v>17600</v>
      </c>
      <c r="J3" s="56">
        <v>14</v>
      </c>
      <c r="K3" s="56">
        <v>5630</v>
      </c>
      <c r="L3" s="56">
        <v>16700</v>
      </c>
      <c r="M3" s="56">
        <v>0</v>
      </c>
      <c r="N3" s="14">
        <f>SUM((E3*500)/30)</f>
        <v>26.333333333333332</v>
      </c>
    </row>
    <row r="4" spans="1:15" s="59" customFormat="1" outlineLevel="1">
      <c r="A4" s="16"/>
      <c r="B4" s="26" t="s">
        <v>41</v>
      </c>
      <c r="C4" s="27"/>
      <c r="D4" s="17"/>
      <c r="E4" s="16">
        <f t="shared" ref="E4:N4" si="0">SUBTOTAL(9,E2:E3)</f>
        <v>3.37</v>
      </c>
      <c r="F4" s="16">
        <f t="shared" si="0"/>
        <v>30</v>
      </c>
      <c r="G4" s="16">
        <f t="shared" si="0"/>
        <v>11490</v>
      </c>
      <c r="H4" s="16">
        <f t="shared" si="0"/>
        <v>17310</v>
      </c>
      <c r="I4" s="16">
        <f t="shared" si="0"/>
        <v>37300</v>
      </c>
      <c r="J4" s="16">
        <f t="shared" si="0"/>
        <v>22</v>
      </c>
      <c r="K4" s="16">
        <f t="shared" si="0"/>
        <v>8730</v>
      </c>
      <c r="L4" s="16">
        <f t="shared" si="0"/>
        <v>32300</v>
      </c>
      <c r="M4" s="16">
        <f t="shared" si="0"/>
        <v>7.1999999999999993</v>
      </c>
      <c r="N4" s="18">
        <f t="shared" si="0"/>
        <v>56.166666666666664</v>
      </c>
    </row>
    <row r="5" spans="1:15" s="61" customFormat="1" outlineLevel="2">
      <c r="A5" s="56">
        <v>3</v>
      </c>
      <c r="B5" s="63" t="s">
        <v>23</v>
      </c>
      <c r="C5" s="30">
        <v>2017</v>
      </c>
      <c r="D5" s="13">
        <v>42792</v>
      </c>
      <c r="E5" s="56">
        <v>2.3199999999999998</v>
      </c>
      <c r="F5" s="56">
        <v>18</v>
      </c>
      <c r="G5" s="56">
        <v>8350</v>
      </c>
      <c r="H5" s="56">
        <v>9210</v>
      </c>
      <c r="I5" s="56">
        <v>12000</v>
      </c>
      <c r="J5" s="56">
        <v>19</v>
      </c>
      <c r="K5" s="56">
        <v>6430</v>
      </c>
      <c r="L5" s="56">
        <v>12400</v>
      </c>
      <c r="M5" s="56">
        <v>0</v>
      </c>
      <c r="N5" s="14">
        <f t="shared" ref="N5:N15" si="1">SUM((E5*500)/30)</f>
        <v>38.666666666666664</v>
      </c>
    </row>
    <row r="6" spans="1:15" s="57" customFormat="1" outlineLevel="2">
      <c r="A6" s="56">
        <v>4</v>
      </c>
      <c r="B6" s="56" t="s">
        <v>23</v>
      </c>
      <c r="C6" s="30">
        <v>2017</v>
      </c>
      <c r="D6" s="13">
        <v>42792</v>
      </c>
      <c r="E6" s="56">
        <v>3.72</v>
      </c>
      <c r="F6" s="56">
        <v>15</v>
      </c>
      <c r="G6" s="56">
        <v>8590</v>
      </c>
      <c r="H6" s="56">
        <v>1030</v>
      </c>
      <c r="I6" s="56">
        <v>13000</v>
      </c>
      <c r="J6" s="56">
        <v>21</v>
      </c>
      <c r="K6" s="56">
        <v>5870</v>
      </c>
      <c r="L6" s="56">
        <v>11030</v>
      </c>
      <c r="M6" s="56">
        <v>0</v>
      </c>
      <c r="N6" s="14">
        <f t="shared" si="1"/>
        <v>62</v>
      </c>
    </row>
    <row r="7" spans="1:15" s="57" customFormat="1" outlineLevel="2">
      <c r="A7" s="56">
        <v>5</v>
      </c>
      <c r="B7" s="56" t="s">
        <v>23</v>
      </c>
      <c r="C7" s="30">
        <v>2017</v>
      </c>
      <c r="D7" s="13">
        <v>42794</v>
      </c>
      <c r="E7" s="56">
        <v>1.45</v>
      </c>
      <c r="F7" s="56">
        <v>15</v>
      </c>
      <c r="G7" s="56">
        <v>7830</v>
      </c>
      <c r="H7" s="56">
        <v>9950</v>
      </c>
      <c r="I7" s="56">
        <v>16000</v>
      </c>
      <c r="J7" s="56">
        <v>18</v>
      </c>
      <c r="K7" s="56">
        <v>7450</v>
      </c>
      <c r="L7" s="56">
        <v>15340</v>
      </c>
      <c r="M7" s="56">
        <v>0</v>
      </c>
      <c r="N7" s="14">
        <f t="shared" si="1"/>
        <v>24.166666666666668</v>
      </c>
    </row>
    <row r="8" spans="1:15" s="59" customFormat="1" outlineLevel="1">
      <c r="A8" s="16"/>
      <c r="B8" s="16" t="s">
        <v>42</v>
      </c>
      <c r="C8" s="27"/>
      <c r="D8" s="17"/>
      <c r="E8" s="16">
        <f t="shared" ref="E8:N8" si="2">SUBTOTAL(9,E5:E7)</f>
        <v>7.49</v>
      </c>
      <c r="F8" s="16">
        <f t="shared" si="2"/>
        <v>48</v>
      </c>
      <c r="G8" s="16">
        <f t="shared" si="2"/>
        <v>24770</v>
      </c>
      <c r="H8" s="16">
        <f t="shared" si="2"/>
        <v>20190</v>
      </c>
      <c r="I8" s="16">
        <f t="shared" si="2"/>
        <v>41000</v>
      </c>
      <c r="J8" s="16">
        <f t="shared" si="2"/>
        <v>58</v>
      </c>
      <c r="K8" s="16">
        <f t="shared" si="2"/>
        <v>19750</v>
      </c>
      <c r="L8" s="16">
        <f t="shared" si="2"/>
        <v>38770</v>
      </c>
      <c r="M8" s="16">
        <f t="shared" si="2"/>
        <v>0</v>
      </c>
      <c r="N8" s="18">
        <f t="shared" si="2"/>
        <v>124.83333333333333</v>
      </c>
    </row>
    <row r="9" spans="1:15" s="57" customFormat="1" outlineLevel="2">
      <c r="A9" s="56">
        <v>6</v>
      </c>
      <c r="B9" s="56" t="s">
        <v>26</v>
      </c>
      <c r="C9" s="30">
        <v>2017</v>
      </c>
      <c r="D9" s="13">
        <v>42824</v>
      </c>
      <c r="E9" s="56">
        <v>1.71</v>
      </c>
      <c r="F9" s="56">
        <v>15</v>
      </c>
      <c r="G9" s="56">
        <v>8210</v>
      </c>
      <c r="H9" s="56">
        <v>10340</v>
      </c>
      <c r="I9" s="56">
        <v>14000</v>
      </c>
      <c r="J9" s="56">
        <v>23</v>
      </c>
      <c r="K9" s="56">
        <v>9560</v>
      </c>
      <c r="L9" s="56">
        <v>13470</v>
      </c>
      <c r="M9" s="56">
        <v>0</v>
      </c>
      <c r="N9" s="14">
        <f t="shared" si="1"/>
        <v>28.5</v>
      </c>
    </row>
    <row r="10" spans="1:15" s="59" customFormat="1" outlineLevel="1">
      <c r="A10" s="16"/>
      <c r="B10" s="16" t="s">
        <v>43</v>
      </c>
      <c r="C10" s="27"/>
      <c r="D10" s="17"/>
      <c r="E10" s="16">
        <f t="shared" ref="E10:N10" si="3">SUBTOTAL(9,E9:E9)</f>
        <v>1.71</v>
      </c>
      <c r="F10" s="16">
        <f t="shared" si="3"/>
        <v>15</v>
      </c>
      <c r="G10" s="16">
        <f t="shared" si="3"/>
        <v>8210</v>
      </c>
      <c r="H10" s="16">
        <f t="shared" si="3"/>
        <v>10340</v>
      </c>
      <c r="I10" s="16">
        <f t="shared" si="3"/>
        <v>14000</v>
      </c>
      <c r="J10" s="16">
        <f t="shared" si="3"/>
        <v>23</v>
      </c>
      <c r="K10" s="16">
        <f t="shared" si="3"/>
        <v>9560</v>
      </c>
      <c r="L10" s="16">
        <f t="shared" si="3"/>
        <v>13470</v>
      </c>
      <c r="M10" s="16">
        <f t="shared" si="3"/>
        <v>0</v>
      </c>
      <c r="N10" s="18">
        <f t="shared" si="3"/>
        <v>28.5</v>
      </c>
    </row>
    <row r="11" spans="1:15" s="59" customFormat="1" outlineLevel="2">
      <c r="A11" s="56">
        <v>7</v>
      </c>
      <c r="B11" s="43" t="s">
        <v>27</v>
      </c>
      <c r="C11" s="30">
        <v>2017</v>
      </c>
      <c r="D11" s="13">
        <v>42826</v>
      </c>
      <c r="E11" s="56">
        <v>1.82</v>
      </c>
      <c r="F11" s="56">
        <v>15</v>
      </c>
      <c r="G11" s="56">
        <v>9830</v>
      </c>
      <c r="H11" s="56">
        <v>11020</v>
      </c>
      <c r="I11" s="56">
        <v>17000</v>
      </c>
      <c r="J11" s="56">
        <v>26</v>
      </c>
      <c r="K11" s="56">
        <v>11500</v>
      </c>
      <c r="L11" s="56">
        <v>18620</v>
      </c>
      <c r="M11" s="56">
        <v>0</v>
      </c>
      <c r="N11" s="14">
        <f t="shared" si="1"/>
        <v>30.333333333333332</v>
      </c>
    </row>
    <row r="12" spans="1:15" s="62" customFormat="1" outlineLevel="2">
      <c r="A12" s="56">
        <v>8</v>
      </c>
      <c r="B12" s="43" t="s">
        <v>27</v>
      </c>
      <c r="C12" s="30">
        <v>2017</v>
      </c>
      <c r="D12" s="13">
        <v>42845</v>
      </c>
      <c r="E12" s="56">
        <v>2.37</v>
      </c>
      <c r="F12" s="56">
        <v>15</v>
      </c>
      <c r="G12" s="56">
        <v>9240</v>
      </c>
      <c r="H12" s="56">
        <v>8760</v>
      </c>
      <c r="I12" s="56">
        <v>15000</v>
      </c>
      <c r="J12" s="56">
        <v>14</v>
      </c>
      <c r="K12" s="56">
        <v>9970</v>
      </c>
      <c r="L12" s="56">
        <v>14670</v>
      </c>
      <c r="M12" s="56">
        <v>0</v>
      </c>
      <c r="N12" s="14">
        <f t="shared" si="1"/>
        <v>39.5</v>
      </c>
    </row>
    <row r="13" spans="1:15" s="59" customFormat="1" outlineLevel="1">
      <c r="A13" s="16"/>
      <c r="B13" s="16" t="s">
        <v>44</v>
      </c>
      <c r="C13" s="27"/>
      <c r="D13" s="17"/>
      <c r="E13" s="16">
        <f t="shared" ref="E13:N13" si="4">SUBTOTAL(9,E11:E12)</f>
        <v>4.1900000000000004</v>
      </c>
      <c r="F13" s="16">
        <f t="shared" si="4"/>
        <v>30</v>
      </c>
      <c r="G13" s="16">
        <f t="shared" si="4"/>
        <v>19070</v>
      </c>
      <c r="H13" s="16">
        <f t="shared" si="4"/>
        <v>19780</v>
      </c>
      <c r="I13" s="16">
        <f t="shared" si="4"/>
        <v>32000</v>
      </c>
      <c r="J13" s="16">
        <f t="shared" si="4"/>
        <v>40</v>
      </c>
      <c r="K13" s="16">
        <f t="shared" si="4"/>
        <v>21470</v>
      </c>
      <c r="L13" s="16">
        <f t="shared" si="4"/>
        <v>33290</v>
      </c>
      <c r="M13" s="16">
        <f t="shared" si="4"/>
        <v>0</v>
      </c>
      <c r="N13" s="18">
        <f t="shared" si="4"/>
        <v>69.833333333333329</v>
      </c>
    </row>
    <row r="14" spans="1:15" outlineLevel="2">
      <c r="A14" s="56">
        <v>9</v>
      </c>
      <c r="B14" s="56" t="s">
        <v>12</v>
      </c>
      <c r="C14" s="30">
        <v>2017</v>
      </c>
      <c r="D14" s="13">
        <v>42865</v>
      </c>
      <c r="E14" s="56">
        <v>2.64</v>
      </c>
      <c r="F14" s="56">
        <v>15</v>
      </c>
      <c r="G14" s="56">
        <v>9540</v>
      </c>
      <c r="H14" s="56">
        <v>8810</v>
      </c>
      <c r="I14" s="56">
        <v>17000</v>
      </c>
      <c r="J14" s="56">
        <v>28</v>
      </c>
      <c r="K14" s="56">
        <v>12340</v>
      </c>
      <c r="L14" s="56">
        <v>16580</v>
      </c>
      <c r="M14" s="56">
        <v>0</v>
      </c>
      <c r="N14" s="14">
        <f t="shared" si="1"/>
        <v>44</v>
      </c>
    </row>
    <row r="15" spans="1:15" s="52" customFormat="1" outlineLevel="2">
      <c r="A15" s="56">
        <v>10</v>
      </c>
      <c r="B15" s="43" t="s">
        <v>12</v>
      </c>
      <c r="C15" s="30">
        <v>2017</v>
      </c>
      <c r="D15" s="13">
        <v>42881</v>
      </c>
      <c r="E15" s="56">
        <v>2.78</v>
      </c>
      <c r="F15" s="56">
        <v>15</v>
      </c>
      <c r="G15" s="56">
        <v>8230</v>
      </c>
      <c r="H15" s="56">
        <v>7800</v>
      </c>
      <c r="I15" s="56">
        <v>13000</v>
      </c>
      <c r="J15" s="56">
        <v>22</v>
      </c>
      <c r="K15" s="56">
        <v>13450</v>
      </c>
      <c r="L15" s="56">
        <v>17220</v>
      </c>
      <c r="M15" s="56">
        <v>0</v>
      </c>
      <c r="N15" s="14">
        <f t="shared" si="1"/>
        <v>46.333333333333336</v>
      </c>
    </row>
    <row r="16" spans="1:15" s="50" customFormat="1" outlineLevel="1">
      <c r="A16" s="16"/>
      <c r="B16" s="16" t="s">
        <v>46</v>
      </c>
      <c r="C16" s="27"/>
      <c r="D16" s="17"/>
      <c r="E16" s="16">
        <f t="shared" ref="E16:N16" si="5">SUBTOTAL(9,E14:E15)</f>
        <v>5.42</v>
      </c>
      <c r="F16" s="16">
        <f t="shared" si="5"/>
        <v>30</v>
      </c>
      <c r="G16" s="16">
        <f t="shared" si="5"/>
        <v>17770</v>
      </c>
      <c r="H16" s="16">
        <f t="shared" si="5"/>
        <v>16610</v>
      </c>
      <c r="I16" s="16">
        <f t="shared" si="5"/>
        <v>30000</v>
      </c>
      <c r="J16" s="16">
        <f t="shared" si="5"/>
        <v>50</v>
      </c>
      <c r="K16" s="16">
        <f t="shared" si="5"/>
        <v>25790</v>
      </c>
      <c r="L16" s="16">
        <f t="shared" si="5"/>
        <v>33800</v>
      </c>
      <c r="M16" s="16">
        <f t="shared" si="5"/>
        <v>0</v>
      </c>
      <c r="N16" s="18">
        <f t="shared" si="5"/>
        <v>90.333333333333343</v>
      </c>
    </row>
    <row r="17" spans="1:14" s="52" customFormat="1" outlineLevel="2">
      <c r="A17" s="56">
        <v>11</v>
      </c>
      <c r="B17" s="43" t="s">
        <v>13</v>
      </c>
      <c r="C17" s="30">
        <v>2017</v>
      </c>
      <c r="D17" s="13">
        <v>42906</v>
      </c>
      <c r="E17" s="56">
        <v>2.34</v>
      </c>
      <c r="F17" s="56">
        <v>15</v>
      </c>
      <c r="G17" s="56">
        <v>7540</v>
      </c>
      <c r="H17" s="56">
        <v>8260</v>
      </c>
      <c r="I17" s="56">
        <v>14000</v>
      </c>
      <c r="J17" s="56">
        <v>12</v>
      </c>
      <c r="K17" s="56">
        <v>10320</v>
      </c>
      <c r="L17" s="56">
        <v>15430</v>
      </c>
      <c r="M17" s="56">
        <v>0</v>
      </c>
      <c r="N17" s="14">
        <f>SUM((E17*500)/30)</f>
        <v>39</v>
      </c>
    </row>
    <row r="18" spans="1:14" s="50" customFormat="1" outlineLevel="1">
      <c r="A18" s="16"/>
      <c r="B18" s="16" t="s">
        <v>34</v>
      </c>
      <c r="C18" s="27"/>
      <c r="D18" s="17"/>
      <c r="E18" s="16">
        <f t="shared" ref="E18:N18" si="6">SUBTOTAL(9,E17:E17)</f>
        <v>2.34</v>
      </c>
      <c r="F18" s="16">
        <f t="shared" si="6"/>
        <v>15</v>
      </c>
      <c r="G18" s="16">
        <f t="shared" si="6"/>
        <v>7540</v>
      </c>
      <c r="H18" s="16">
        <f t="shared" si="6"/>
        <v>8260</v>
      </c>
      <c r="I18" s="16">
        <f t="shared" si="6"/>
        <v>14000</v>
      </c>
      <c r="J18" s="16">
        <f t="shared" si="6"/>
        <v>12</v>
      </c>
      <c r="K18" s="16">
        <f t="shared" si="6"/>
        <v>10320</v>
      </c>
      <c r="L18" s="16">
        <f t="shared" si="6"/>
        <v>15430</v>
      </c>
      <c r="M18" s="16">
        <f t="shared" si="6"/>
        <v>0</v>
      </c>
      <c r="N18" s="18">
        <f t="shared" si="6"/>
        <v>39</v>
      </c>
    </row>
    <row r="19" spans="1:14" s="52" customFormat="1" outlineLevel="2">
      <c r="A19" s="56">
        <v>12</v>
      </c>
      <c r="B19" s="43" t="s">
        <v>14</v>
      </c>
      <c r="C19" s="30">
        <v>2017</v>
      </c>
      <c r="D19" s="13">
        <v>42933</v>
      </c>
      <c r="E19" s="56">
        <v>1.63</v>
      </c>
      <c r="F19" s="56">
        <v>15</v>
      </c>
      <c r="G19" s="56">
        <v>8490</v>
      </c>
      <c r="H19" s="56">
        <v>8230</v>
      </c>
      <c r="I19" s="56">
        <v>16000</v>
      </c>
      <c r="J19" s="56">
        <v>24</v>
      </c>
      <c r="K19" s="56">
        <v>8870</v>
      </c>
      <c r="L19" s="56">
        <v>10400</v>
      </c>
      <c r="M19" s="56">
        <v>0</v>
      </c>
      <c r="N19" s="14">
        <f t="shared" ref="N19:N51" si="7">SUM((E19*500)/30)</f>
        <v>27.166666666666668</v>
      </c>
    </row>
    <row r="20" spans="1:14" s="52" customFormat="1" outlineLevel="2">
      <c r="A20" s="65">
        <v>13</v>
      </c>
      <c r="B20" s="69" t="s">
        <v>14</v>
      </c>
      <c r="C20" s="71">
        <v>2017</v>
      </c>
      <c r="D20" s="64">
        <v>42933</v>
      </c>
      <c r="E20" s="65">
        <v>2.37</v>
      </c>
      <c r="F20" s="65">
        <v>15</v>
      </c>
      <c r="G20" s="65">
        <v>9610</v>
      </c>
      <c r="H20" s="65">
        <v>9480</v>
      </c>
      <c r="I20" s="65">
        <v>19000</v>
      </c>
      <c r="J20" s="65">
        <v>27</v>
      </c>
      <c r="K20" s="65">
        <v>13400</v>
      </c>
      <c r="L20" s="65">
        <v>15200</v>
      </c>
      <c r="M20" s="65">
        <v>0</v>
      </c>
      <c r="N20" s="68">
        <f t="shared" si="7"/>
        <v>39.5</v>
      </c>
    </row>
    <row r="21" spans="1:14" s="52" customFormat="1" outlineLevel="2">
      <c r="A21" s="65">
        <v>14</v>
      </c>
      <c r="B21" s="69" t="s">
        <v>14</v>
      </c>
      <c r="C21" s="71">
        <v>2017</v>
      </c>
      <c r="D21" s="64">
        <v>42944</v>
      </c>
      <c r="E21" s="65">
        <v>1.69</v>
      </c>
      <c r="F21" s="65">
        <v>15</v>
      </c>
      <c r="G21" s="65">
        <v>7960</v>
      </c>
      <c r="H21" s="65">
        <v>7650</v>
      </c>
      <c r="I21" s="65">
        <v>12000</v>
      </c>
      <c r="J21" s="65">
        <v>17</v>
      </c>
      <c r="K21" s="65">
        <v>9540</v>
      </c>
      <c r="L21" s="65">
        <v>12400</v>
      </c>
      <c r="M21" s="65">
        <v>0</v>
      </c>
      <c r="N21" s="68">
        <f t="shared" si="7"/>
        <v>28.166666666666668</v>
      </c>
    </row>
    <row r="22" spans="1:14" s="50" customFormat="1" outlineLevel="1">
      <c r="A22" s="90"/>
      <c r="B22" s="90" t="s">
        <v>35</v>
      </c>
      <c r="C22" s="87"/>
      <c r="D22" s="89"/>
      <c r="E22" s="90">
        <f t="shared" ref="E22:N22" si="8">SUBTOTAL(9,E19:E21)</f>
        <v>5.6899999999999995</v>
      </c>
      <c r="F22" s="90">
        <f t="shared" si="8"/>
        <v>45</v>
      </c>
      <c r="G22" s="90">
        <f t="shared" si="8"/>
        <v>26060</v>
      </c>
      <c r="H22" s="90">
        <f t="shared" si="8"/>
        <v>25360</v>
      </c>
      <c r="I22" s="90">
        <f t="shared" si="8"/>
        <v>47000</v>
      </c>
      <c r="J22" s="90">
        <f t="shared" si="8"/>
        <v>68</v>
      </c>
      <c r="K22" s="90">
        <f t="shared" si="8"/>
        <v>31810</v>
      </c>
      <c r="L22" s="90">
        <f t="shared" si="8"/>
        <v>38000</v>
      </c>
      <c r="M22" s="90">
        <f t="shared" si="8"/>
        <v>0</v>
      </c>
      <c r="N22" s="88">
        <f t="shared" si="8"/>
        <v>94.833333333333343</v>
      </c>
    </row>
    <row r="23" spans="1:14" s="52" customFormat="1" outlineLevel="2">
      <c r="A23" s="65">
        <v>15</v>
      </c>
      <c r="B23" s="69" t="s">
        <v>15</v>
      </c>
      <c r="C23" s="71">
        <v>2017</v>
      </c>
      <c r="D23" s="64">
        <v>42951</v>
      </c>
      <c r="E23" s="65">
        <v>2.93</v>
      </c>
      <c r="F23" s="65">
        <v>15</v>
      </c>
      <c r="G23" s="65">
        <v>8870</v>
      </c>
      <c r="H23" s="65">
        <v>8530</v>
      </c>
      <c r="I23" s="65">
        <v>21000</v>
      </c>
      <c r="J23" s="65">
        <v>32</v>
      </c>
      <c r="K23" s="65">
        <v>11600</v>
      </c>
      <c r="L23" s="65">
        <v>16500</v>
      </c>
      <c r="M23" s="65">
        <v>0</v>
      </c>
      <c r="N23" s="68">
        <f t="shared" si="7"/>
        <v>48.833333333333336</v>
      </c>
    </row>
    <row r="24" spans="1:14" s="52" customFormat="1" outlineLevel="2">
      <c r="A24" s="65">
        <v>16</v>
      </c>
      <c r="B24" s="69" t="s">
        <v>15</v>
      </c>
      <c r="C24" s="71">
        <v>2017</v>
      </c>
      <c r="D24" s="64">
        <v>42978</v>
      </c>
      <c r="E24" s="65">
        <v>1.21</v>
      </c>
      <c r="F24" s="65">
        <v>15</v>
      </c>
      <c r="G24" s="65">
        <v>7420</v>
      </c>
      <c r="H24" s="65">
        <v>7280</v>
      </c>
      <c r="I24" s="65">
        <v>15000</v>
      </c>
      <c r="J24" s="65">
        <v>18</v>
      </c>
      <c r="K24" s="65">
        <v>9710</v>
      </c>
      <c r="L24" s="65">
        <v>13200</v>
      </c>
      <c r="M24" s="65">
        <v>0</v>
      </c>
      <c r="N24" s="68">
        <f t="shared" si="7"/>
        <v>20.166666666666668</v>
      </c>
    </row>
    <row r="25" spans="1:14" s="50" customFormat="1" outlineLevel="1">
      <c r="A25" s="90"/>
      <c r="B25" s="90" t="s">
        <v>36</v>
      </c>
      <c r="C25" s="87"/>
      <c r="D25" s="89"/>
      <c r="E25" s="90">
        <f t="shared" ref="E25:N25" si="9">SUBTOTAL(9,E23:E24)</f>
        <v>4.1400000000000006</v>
      </c>
      <c r="F25" s="90">
        <f t="shared" si="9"/>
        <v>30</v>
      </c>
      <c r="G25" s="90">
        <f t="shared" si="9"/>
        <v>16290</v>
      </c>
      <c r="H25" s="90">
        <f t="shared" si="9"/>
        <v>15810</v>
      </c>
      <c r="I25" s="90">
        <f t="shared" si="9"/>
        <v>36000</v>
      </c>
      <c r="J25" s="90">
        <f t="shared" si="9"/>
        <v>50</v>
      </c>
      <c r="K25" s="90">
        <f t="shared" si="9"/>
        <v>21310</v>
      </c>
      <c r="L25" s="90">
        <f t="shared" si="9"/>
        <v>29700</v>
      </c>
      <c r="M25" s="90">
        <f t="shared" si="9"/>
        <v>0</v>
      </c>
      <c r="N25" s="88">
        <f t="shared" si="9"/>
        <v>69</v>
      </c>
    </row>
    <row r="26" spans="1:14" s="52" customFormat="1" outlineLevel="2">
      <c r="A26" s="69">
        <v>17</v>
      </c>
      <c r="B26" s="69" t="s">
        <v>16</v>
      </c>
      <c r="C26" s="69">
        <v>2017</v>
      </c>
      <c r="D26" s="64">
        <v>42985</v>
      </c>
      <c r="E26" s="69">
        <v>1.47</v>
      </c>
      <c r="F26" s="65">
        <v>15</v>
      </c>
      <c r="G26" s="65">
        <v>8250</v>
      </c>
      <c r="H26" s="65">
        <v>7860</v>
      </c>
      <c r="I26" s="65">
        <v>14000</v>
      </c>
      <c r="J26" s="65">
        <v>24</v>
      </c>
      <c r="K26" s="65">
        <v>8940</v>
      </c>
      <c r="L26" s="65">
        <v>12500</v>
      </c>
      <c r="M26" s="65">
        <v>0</v>
      </c>
      <c r="N26" s="69">
        <f t="shared" si="7"/>
        <v>24.5</v>
      </c>
    </row>
    <row r="27" spans="1:14" s="52" customFormat="1" outlineLevel="1">
      <c r="A27" s="69"/>
      <c r="B27" s="90" t="s">
        <v>37</v>
      </c>
      <c r="C27" s="69"/>
      <c r="D27" s="64"/>
      <c r="E27" s="69">
        <f t="shared" ref="E27:N27" si="10">SUBTOTAL(9,E26:E26)</f>
        <v>1.47</v>
      </c>
      <c r="F27" s="65">
        <f t="shared" si="10"/>
        <v>15</v>
      </c>
      <c r="G27" s="65">
        <f t="shared" si="10"/>
        <v>8250</v>
      </c>
      <c r="H27" s="65">
        <f t="shared" si="10"/>
        <v>7860</v>
      </c>
      <c r="I27" s="65">
        <f t="shared" si="10"/>
        <v>14000</v>
      </c>
      <c r="J27" s="65">
        <f t="shared" si="10"/>
        <v>24</v>
      </c>
      <c r="K27" s="65">
        <f t="shared" si="10"/>
        <v>8940</v>
      </c>
      <c r="L27" s="65">
        <f t="shared" si="10"/>
        <v>12500</v>
      </c>
      <c r="M27" s="65">
        <f t="shared" si="10"/>
        <v>0</v>
      </c>
      <c r="N27" s="69">
        <f t="shared" si="10"/>
        <v>24.5</v>
      </c>
    </row>
    <row r="28" spans="1:14" s="52" customFormat="1" outlineLevel="2">
      <c r="A28" s="69">
        <v>18</v>
      </c>
      <c r="B28" s="69" t="s">
        <v>18</v>
      </c>
      <c r="C28" s="69">
        <v>2017</v>
      </c>
      <c r="D28" s="70">
        <v>43056</v>
      </c>
      <c r="E28" s="69">
        <v>0.75</v>
      </c>
      <c r="F28" s="69">
        <v>15</v>
      </c>
      <c r="G28" s="69">
        <v>8472</v>
      </c>
      <c r="H28" s="69">
        <v>11528</v>
      </c>
      <c r="I28" s="72">
        <v>33320</v>
      </c>
      <c r="J28" s="69">
        <v>0</v>
      </c>
      <c r="K28" s="69">
        <v>656</v>
      </c>
      <c r="L28" s="69">
        <v>5392</v>
      </c>
      <c r="M28" s="69">
        <v>7</v>
      </c>
      <c r="N28" s="69">
        <f t="shared" si="7"/>
        <v>12.5</v>
      </c>
    </row>
    <row r="29" spans="1:14" s="50" customFormat="1" outlineLevel="1">
      <c r="A29" s="90"/>
      <c r="B29" s="90" t="s">
        <v>39</v>
      </c>
      <c r="C29" s="90"/>
      <c r="D29" s="89"/>
      <c r="E29" s="90">
        <f t="shared" ref="E29:N29" si="11">SUBTOTAL(9,E28:E28)</f>
        <v>0.75</v>
      </c>
      <c r="F29" s="90">
        <f t="shared" si="11"/>
        <v>15</v>
      </c>
      <c r="G29" s="90">
        <f t="shared" si="11"/>
        <v>8472</v>
      </c>
      <c r="H29" s="90">
        <f t="shared" si="11"/>
        <v>11528</v>
      </c>
      <c r="I29" s="88">
        <f t="shared" si="11"/>
        <v>33320</v>
      </c>
      <c r="J29" s="90">
        <f t="shared" si="11"/>
        <v>0</v>
      </c>
      <c r="K29" s="90">
        <f t="shared" si="11"/>
        <v>656</v>
      </c>
      <c r="L29" s="90">
        <f t="shared" si="11"/>
        <v>5392</v>
      </c>
      <c r="M29" s="90">
        <f t="shared" si="11"/>
        <v>7</v>
      </c>
      <c r="N29" s="90">
        <f t="shared" si="11"/>
        <v>12.5</v>
      </c>
    </row>
    <row r="30" spans="1:14" s="52" customFormat="1" outlineLevel="2">
      <c r="A30" s="69" t="s">
        <v>32</v>
      </c>
      <c r="B30" s="69" t="s">
        <v>22</v>
      </c>
      <c r="C30" s="69">
        <v>2018</v>
      </c>
      <c r="D30" s="70">
        <v>43115</v>
      </c>
      <c r="E30" s="69">
        <v>0.99</v>
      </c>
      <c r="F30" s="69">
        <v>15</v>
      </c>
      <c r="G30" s="69">
        <v>7530</v>
      </c>
      <c r="H30" s="69">
        <v>9240</v>
      </c>
      <c r="I30" s="69">
        <v>22400</v>
      </c>
      <c r="J30" s="69">
        <v>6</v>
      </c>
      <c r="K30" s="69">
        <v>940</v>
      </c>
      <c r="L30" s="69">
        <v>7650</v>
      </c>
      <c r="M30" s="69">
        <v>0</v>
      </c>
      <c r="N30" s="69">
        <f t="shared" si="7"/>
        <v>16.5</v>
      </c>
    </row>
    <row r="31" spans="1:14" s="50" customFormat="1" outlineLevel="1">
      <c r="A31" s="90"/>
      <c r="B31" s="90" t="s">
        <v>41</v>
      </c>
      <c r="C31" s="90"/>
      <c r="D31" s="89"/>
      <c r="E31" s="90">
        <f t="shared" ref="E31:N31" si="12">SUBTOTAL(9,E30:E30)</f>
        <v>0.99</v>
      </c>
      <c r="F31" s="90">
        <f t="shared" si="12"/>
        <v>15</v>
      </c>
      <c r="G31" s="90">
        <f t="shared" si="12"/>
        <v>7530</v>
      </c>
      <c r="H31" s="90">
        <f t="shared" si="12"/>
        <v>9240</v>
      </c>
      <c r="I31" s="90">
        <f t="shared" si="12"/>
        <v>22400</v>
      </c>
      <c r="J31" s="90">
        <f t="shared" si="12"/>
        <v>6</v>
      </c>
      <c r="K31" s="90">
        <f t="shared" si="12"/>
        <v>940</v>
      </c>
      <c r="L31" s="90">
        <f t="shared" si="12"/>
        <v>7650</v>
      </c>
      <c r="M31" s="90">
        <f t="shared" si="12"/>
        <v>0</v>
      </c>
      <c r="N31" s="90">
        <f t="shared" si="12"/>
        <v>16.5</v>
      </c>
    </row>
    <row r="32" spans="1:14" s="52" customFormat="1" outlineLevel="2">
      <c r="A32" s="69">
        <v>20</v>
      </c>
      <c r="B32" s="43" t="s">
        <v>23</v>
      </c>
      <c r="C32" s="69">
        <v>2018</v>
      </c>
      <c r="D32" s="70">
        <v>43136</v>
      </c>
      <c r="E32" s="69">
        <v>1.58</v>
      </c>
      <c r="F32" s="69">
        <v>15</v>
      </c>
      <c r="G32" s="69">
        <v>2340</v>
      </c>
      <c r="H32" s="69">
        <v>3780</v>
      </c>
      <c r="I32" s="69">
        <v>24000</v>
      </c>
      <c r="J32" s="69">
        <v>4</v>
      </c>
      <c r="K32" s="69">
        <v>1870</v>
      </c>
      <c r="L32" s="69">
        <v>16500</v>
      </c>
      <c r="M32" s="43">
        <v>0</v>
      </c>
      <c r="N32" s="73">
        <f t="shared" si="7"/>
        <v>26.333333333333332</v>
      </c>
    </row>
    <row r="33" spans="1:15" s="52" customFormat="1" outlineLevel="2">
      <c r="A33" s="69">
        <v>21</v>
      </c>
      <c r="B33" s="43" t="s">
        <v>23</v>
      </c>
      <c r="C33" s="69">
        <v>2018</v>
      </c>
      <c r="D33" s="70">
        <v>43152</v>
      </c>
      <c r="E33" s="69">
        <v>1.23</v>
      </c>
      <c r="F33" s="69">
        <v>15</v>
      </c>
      <c r="G33" s="69">
        <v>2210</v>
      </c>
      <c r="H33" s="69">
        <v>3560</v>
      </c>
      <c r="I33" s="69">
        <v>21000</v>
      </c>
      <c r="J33" s="69">
        <v>3</v>
      </c>
      <c r="K33" s="69">
        <v>1750</v>
      </c>
      <c r="L33" s="69">
        <v>16700</v>
      </c>
      <c r="M33" s="43">
        <v>0</v>
      </c>
      <c r="N33" s="73">
        <f t="shared" si="7"/>
        <v>20.5</v>
      </c>
    </row>
    <row r="34" spans="1:15" s="50" customFormat="1" outlineLevel="1">
      <c r="A34" s="90"/>
      <c r="B34" s="16" t="s">
        <v>42</v>
      </c>
      <c r="C34" s="90"/>
      <c r="D34" s="89"/>
      <c r="E34" s="90">
        <f t="shared" ref="E34:N34" si="13">SUBTOTAL(9,E32:E33)</f>
        <v>2.81</v>
      </c>
      <c r="F34" s="90">
        <f t="shared" si="13"/>
        <v>30</v>
      </c>
      <c r="G34" s="90">
        <f t="shared" si="13"/>
        <v>4550</v>
      </c>
      <c r="H34" s="90">
        <f t="shared" si="13"/>
        <v>7340</v>
      </c>
      <c r="I34" s="90">
        <f t="shared" si="13"/>
        <v>45000</v>
      </c>
      <c r="J34" s="90">
        <f t="shared" si="13"/>
        <v>7</v>
      </c>
      <c r="K34" s="90">
        <f t="shared" si="13"/>
        <v>3620</v>
      </c>
      <c r="L34" s="90">
        <f t="shared" si="13"/>
        <v>33200</v>
      </c>
      <c r="M34" s="16">
        <f t="shared" si="13"/>
        <v>0</v>
      </c>
      <c r="N34" s="97">
        <f t="shared" si="13"/>
        <v>46.833333333333329</v>
      </c>
    </row>
    <row r="35" spans="1:15" s="52" customFormat="1" outlineLevel="2">
      <c r="A35" s="69">
        <v>22</v>
      </c>
      <c r="B35" s="43" t="s">
        <v>26</v>
      </c>
      <c r="C35" s="69">
        <v>2018</v>
      </c>
      <c r="D35" s="70">
        <v>43189</v>
      </c>
      <c r="E35" s="69">
        <v>2.3199999999999998</v>
      </c>
      <c r="F35" s="69">
        <v>15</v>
      </c>
      <c r="G35" s="69">
        <v>2670</v>
      </c>
      <c r="H35" s="69">
        <v>3750</v>
      </c>
      <c r="I35" s="69">
        <v>26000</v>
      </c>
      <c r="J35" s="69">
        <v>4</v>
      </c>
      <c r="K35" s="69">
        <v>1890</v>
      </c>
      <c r="L35" s="69">
        <v>20100</v>
      </c>
      <c r="M35" s="43">
        <v>0</v>
      </c>
      <c r="N35" s="73">
        <f t="shared" si="7"/>
        <v>38.666666666666664</v>
      </c>
    </row>
    <row r="36" spans="1:15" s="50" customFormat="1" outlineLevel="1">
      <c r="A36" s="90"/>
      <c r="B36" s="16" t="s">
        <v>43</v>
      </c>
      <c r="C36" s="90"/>
      <c r="D36" s="89"/>
      <c r="E36" s="90">
        <f t="shared" ref="E36:N36" si="14">SUBTOTAL(9,E35:E35)</f>
        <v>2.3199999999999998</v>
      </c>
      <c r="F36" s="90">
        <f t="shared" si="14"/>
        <v>15</v>
      </c>
      <c r="G36" s="90">
        <f t="shared" si="14"/>
        <v>2670</v>
      </c>
      <c r="H36" s="90">
        <f t="shared" si="14"/>
        <v>3750</v>
      </c>
      <c r="I36" s="90">
        <f t="shared" si="14"/>
        <v>26000</v>
      </c>
      <c r="J36" s="90">
        <f t="shared" si="14"/>
        <v>4</v>
      </c>
      <c r="K36" s="90">
        <f t="shared" si="14"/>
        <v>1890</v>
      </c>
      <c r="L36" s="90">
        <f t="shared" si="14"/>
        <v>20100</v>
      </c>
      <c r="M36" s="16">
        <f t="shared" si="14"/>
        <v>0</v>
      </c>
      <c r="N36" s="97">
        <f t="shared" si="14"/>
        <v>38.666666666666664</v>
      </c>
    </row>
    <row r="37" spans="1:15" s="52" customFormat="1" outlineLevel="2">
      <c r="A37" s="69">
        <v>23</v>
      </c>
      <c r="B37" s="43" t="s">
        <v>27</v>
      </c>
      <c r="C37" s="69">
        <v>2018</v>
      </c>
      <c r="D37" s="70">
        <v>43203</v>
      </c>
      <c r="E37" s="69">
        <v>1.73</v>
      </c>
      <c r="F37" s="69">
        <v>6</v>
      </c>
      <c r="G37" s="69">
        <v>657</v>
      </c>
      <c r="H37" s="69">
        <v>1699</v>
      </c>
      <c r="I37" s="69">
        <v>8380</v>
      </c>
      <c r="J37" s="69">
        <v>0</v>
      </c>
      <c r="K37" s="69">
        <v>631</v>
      </c>
      <c r="L37" s="69">
        <v>5960</v>
      </c>
      <c r="M37" s="43">
        <v>0</v>
      </c>
      <c r="N37" s="73">
        <f t="shared" si="7"/>
        <v>28.833333333333332</v>
      </c>
    </row>
    <row r="38" spans="1:15" s="52" customFormat="1" outlineLevel="2">
      <c r="A38" s="69">
        <v>24</v>
      </c>
      <c r="B38" s="43" t="s">
        <v>27</v>
      </c>
      <c r="C38" s="69">
        <v>2018</v>
      </c>
      <c r="D38" s="70">
        <v>43206</v>
      </c>
      <c r="E38" s="69">
        <v>1.78</v>
      </c>
      <c r="F38" s="69">
        <v>12</v>
      </c>
      <c r="G38" s="69">
        <v>2290</v>
      </c>
      <c r="H38" s="69">
        <v>2630</v>
      </c>
      <c r="I38" s="69">
        <v>19000</v>
      </c>
      <c r="J38" s="69">
        <v>3</v>
      </c>
      <c r="K38" s="69">
        <v>1520</v>
      </c>
      <c r="L38" s="69">
        <v>14300</v>
      </c>
      <c r="M38" s="43">
        <v>0</v>
      </c>
      <c r="N38" s="73">
        <f t="shared" si="7"/>
        <v>29.666666666666668</v>
      </c>
    </row>
    <row r="39" spans="1:15" s="52" customFormat="1" outlineLevel="2">
      <c r="A39" s="69">
        <v>25</v>
      </c>
      <c r="B39" s="43" t="s">
        <v>27</v>
      </c>
      <c r="C39" s="69">
        <v>2018</v>
      </c>
      <c r="D39" s="70">
        <v>43210</v>
      </c>
      <c r="E39" s="69">
        <v>1.98</v>
      </c>
      <c r="F39" s="69">
        <v>15</v>
      </c>
      <c r="G39" s="69">
        <v>2110</v>
      </c>
      <c r="H39" s="69">
        <v>2560</v>
      </c>
      <c r="I39" s="69">
        <v>18000</v>
      </c>
      <c r="J39" s="69">
        <v>2</v>
      </c>
      <c r="K39" s="69">
        <v>1760</v>
      </c>
      <c r="L39" s="69">
        <v>16700</v>
      </c>
      <c r="M39" s="43">
        <v>0</v>
      </c>
      <c r="N39" s="73">
        <f t="shared" si="7"/>
        <v>33</v>
      </c>
    </row>
    <row r="40" spans="1:15" s="52" customFormat="1" outlineLevel="2">
      <c r="A40" s="69">
        <v>26</v>
      </c>
      <c r="B40" s="43" t="s">
        <v>27</v>
      </c>
      <c r="C40" s="69">
        <v>2018</v>
      </c>
      <c r="D40" s="70">
        <v>43216</v>
      </c>
      <c r="E40" s="69">
        <v>1.37</v>
      </c>
      <c r="F40" s="69">
        <v>12</v>
      </c>
      <c r="G40" s="69">
        <v>7340</v>
      </c>
      <c r="H40" s="69">
        <v>9870</v>
      </c>
      <c r="I40" s="69">
        <v>25000</v>
      </c>
      <c r="J40" s="69">
        <v>1</v>
      </c>
      <c r="K40" s="69">
        <v>980</v>
      </c>
      <c r="L40" s="69">
        <v>6750</v>
      </c>
      <c r="M40" s="43">
        <v>0</v>
      </c>
      <c r="N40" s="73">
        <f t="shared" si="7"/>
        <v>22.833333333333332</v>
      </c>
    </row>
    <row r="41" spans="1:15" s="50" customFormat="1" outlineLevel="1">
      <c r="A41" s="90"/>
      <c r="B41" s="16" t="s">
        <v>44</v>
      </c>
      <c r="C41" s="90"/>
      <c r="D41" s="89"/>
      <c r="E41" s="90">
        <f t="shared" ref="E41:N41" si="15">SUBTOTAL(9,E37:E40)</f>
        <v>6.86</v>
      </c>
      <c r="F41" s="90">
        <f t="shared" si="15"/>
        <v>45</v>
      </c>
      <c r="G41" s="90">
        <f t="shared" si="15"/>
        <v>12397</v>
      </c>
      <c r="H41" s="90">
        <f t="shared" si="15"/>
        <v>16759</v>
      </c>
      <c r="I41" s="90">
        <f t="shared" si="15"/>
        <v>70380</v>
      </c>
      <c r="J41" s="90">
        <f t="shared" si="15"/>
        <v>6</v>
      </c>
      <c r="K41" s="90">
        <f t="shared" si="15"/>
        <v>4891</v>
      </c>
      <c r="L41" s="90">
        <f t="shared" si="15"/>
        <v>43710</v>
      </c>
      <c r="M41" s="16">
        <f t="shared" si="15"/>
        <v>0</v>
      </c>
      <c r="N41" s="97">
        <f t="shared" si="15"/>
        <v>114.33333333333333</v>
      </c>
    </row>
    <row r="42" spans="1:15" s="52" customFormat="1" outlineLevel="2">
      <c r="A42" s="69">
        <v>27</v>
      </c>
      <c r="B42" s="43" t="s">
        <v>12</v>
      </c>
      <c r="C42" s="69">
        <v>2018</v>
      </c>
      <c r="D42" s="70">
        <v>43251</v>
      </c>
      <c r="E42" s="69">
        <v>1.85</v>
      </c>
      <c r="F42" s="69">
        <v>15</v>
      </c>
      <c r="G42" s="69">
        <v>9230</v>
      </c>
      <c r="H42" s="69">
        <v>8950</v>
      </c>
      <c r="I42" s="69">
        <v>28000</v>
      </c>
      <c r="J42" s="69">
        <v>2</v>
      </c>
      <c r="K42" s="69">
        <v>850</v>
      </c>
      <c r="L42" s="69">
        <v>7340</v>
      </c>
      <c r="M42" s="43">
        <v>0</v>
      </c>
      <c r="N42" s="73">
        <f t="shared" si="7"/>
        <v>30.833333333333332</v>
      </c>
    </row>
    <row r="43" spans="1:15" s="50" customFormat="1" outlineLevel="1">
      <c r="A43" s="90"/>
      <c r="B43" s="16" t="s">
        <v>46</v>
      </c>
      <c r="C43" s="90"/>
      <c r="D43" s="89"/>
      <c r="E43" s="90">
        <f t="shared" ref="E43:N43" si="16">SUBTOTAL(9,E42:E42)</f>
        <v>1.85</v>
      </c>
      <c r="F43" s="90">
        <f t="shared" si="16"/>
        <v>15</v>
      </c>
      <c r="G43" s="90">
        <f t="shared" si="16"/>
        <v>9230</v>
      </c>
      <c r="H43" s="90">
        <f t="shared" si="16"/>
        <v>8950</v>
      </c>
      <c r="I43" s="90">
        <f t="shared" si="16"/>
        <v>28000</v>
      </c>
      <c r="J43" s="90">
        <f t="shared" si="16"/>
        <v>2</v>
      </c>
      <c r="K43" s="90">
        <f t="shared" si="16"/>
        <v>850</v>
      </c>
      <c r="L43" s="90">
        <f t="shared" si="16"/>
        <v>7340</v>
      </c>
      <c r="M43" s="16">
        <f t="shared" si="16"/>
        <v>0</v>
      </c>
      <c r="N43" s="97">
        <f t="shared" si="16"/>
        <v>30.833333333333332</v>
      </c>
    </row>
    <row r="44" spans="1:15" s="59" customFormat="1" outlineLevel="2">
      <c r="A44" s="69">
        <v>28</v>
      </c>
      <c r="B44" s="43" t="s">
        <v>13</v>
      </c>
      <c r="C44" s="43"/>
      <c r="D44" s="70">
        <v>43254</v>
      </c>
      <c r="E44" s="69">
        <v>2.84</v>
      </c>
      <c r="F44" s="69">
        <v>15</v>
      </c>
      <c r="G44" s="69">
        <v>1020</v>
      </c>
      <c r="H44" s="69">
        <v>9230</v>
      </c>
      <c r="I44" s="69">
        <v>25000</v>
      </c>
      <c r="J44" s="69">
        <v>4</v>
      </c>
      <c r="K44" s="69">
        <v>1120</v>
      </c>
      <c r="L44" s="69">
        <v>8230</v>
      </c>
      <c r="M44" s="43">
        <v>0</v>
      </c>
      <c r="N44" s="73">
        <f t="shared" si="7"/>
        <v>47.333333333333336</v>
      </c>
      <c r="O44" s="60"/>
    </row>
    <row r="45" spans="1:15" s="50" customFormat="1" outlineLevel="2">
      <c r="A45" s="69">
        <v>29</v>
      </c>
      <c r="B45" s="43" t="s">
        <v>13</v>
      </c>
      <c r="C45" s="43"/>
      <c r="D45" s="70">
        <v>43260</v>
      </c>
      <c r="E45" s="69">
        <v>1.3</v>
      </c>
      <c r="F45" s="69">
        <v>15</v>
      </c>
      <c r="G45" s="69">
        <v>900</v>
      </c>
      <c r="H45" s="69">
        <v>8560</v>
      </c>
      <c r="I45" s="69">
        <v>28000</v>
      </c>
      <c r="J45" s="69">
        <v>3</v>
      </c>
      <c r="K45" s="69">
        <v>750</v>
      </c>
      <c r="L45" s="69">
        <v>7650</v>
      </c>
      <c r="M45" s="43">
        <v>0</v>
      </c>
      <c r="N45" s="73">
        <f t="shared" si="7"/>
        <v>21.666666666666668</v>
      </c>
    </row>
    <row r="46" spans="1:15" outlineLevel="2">
      <c r="A46" s="69">
        <v>30</v>
      </c>
      <c r="B46" s="43" t="s">
        <v>13</v>
      </c>
      <c r="C46" s="43"/>
      <c r="D46" s="70">
        <v>43272</v>
      </c>
      <c r="E46" s="69">
        <v>1.81</v>
      </c>
      <c r="F46" s="69">
        <v>15</v>
      </c>
      <c r="G46" s="69">
        <v>1140</v>
      </c>
      <c r="H46" s="69">
        <v>9900</v>
      </c>
      <c r="I46" s="69">
        <v>21000</v>
      </c>
      <c r="J46" s="69">
        <v>4</v>
      </c>
      <c r="K46" s="69">
        <v>890</v>
      </c>
      <c r="L46" s="69">
        <v>8340</v>
      </c>
      <c r="M46" s="43">
        <v>0</v>
      </c>
      <c r="N46" s="73">
        <f t="shared" si="7"/>
        <v>30.166666666666668</v>
      </c>
      <c r="O46" s="48"/>
    </row>
    <row r="47" spans="1:15" s="50" customFormat="1" outlineLevel="1">
      <c r="A47" s="90"/>
      <c r="B47" s="16" t="s">
        <v>34</v>
      </c>
      <c r="C47" s="16"/>
      <c r="D47" s="89"/>
      <c r="E47" s="90">
        <f t="shared" ref="E47:N47" si="17">SUBTOTAL(9,E44:E46)</f>
        <v>5.9499999999999993</v>
      </c>
      <c r="F47" s="90">
        <f t="shared" si="17"/>
        <v>45</v>
      </c>
      <c r="G47" s="90">
        <f t="shared" si="17"/>
        <v>3060</v>
      </c>
      <c r="H47" s="90">
        <f t="shared" si="17"/>
        <v>27690</v>
      </c>
      <c r="I47" s="90">
        <f t="shared" si="17"/>
        <v>74000</v>
      </c>
      <c r="J47" s="90">
        <f t="shared" si="17"/>
        <v>11</v>
      </c>
      <c r="K47" s="90">
        <f t="shared" si="17"/>
        <v>2760</v>
      </c>
      <c r="L47" s="90">
        <f t="shared" si="17"/>
        <v>24220</v>
      </c>
      <c r="M47" s="16">
        <f t="shared" si="17"/>
        <v>0</v>
      </c>
      <c r="N47" s="97">
        <f t="shared" si="17"/>
        <v>99.166666666666671</v>
      </c>
    </row>
    <row r="48" spans="1:15" outlineLevel="2">
      <c r="A48" s="69">
        <v>31</v>
      </c>
      <c r="B48" s="43" t="s">
        <v>14</v>
      </c>
      <c r="C48" s="43"/>
      <c r="D48" s="70">
        <v>43284</v>
      </c>
      <c r="E48" s="69">
        <v>1.66</v>
      </c>
      <c r="F48" s="69">
        <v>15</v>
      </c>
      <c r="G48" s="69">
        <v>1350</v>
      </c>
      <c r="H48" s="69">
        <v>8560</v>
      </c>
      <c r="I48" s="69">
        <v>18000</v>
      </c>
      <c r="J48" s="69">
        <v>3</v>
      </c>
      <c r="K48" s="69">
        <v>950</v>
      </c>
      <c r="L48" s="69">
        <v>9460</v>
      </c>
      <c r="M48" s="43">
        <v>0</v>
      </c>
      <c r="N48" s="73">
        <f t="shared" si="7"/>
        <v>27.666666666666668</v>
      </c>
      <c r="O48" s="48"/>
    </row>
    <row r="49" spans="1:15" outlineLevel="2">
      <c r="A49" s="69">
        <v>32</v>
      </c>
      <c r="B49" s="43" t="s">
        <v>14</v>
      </c>
      <c r="C49" s="43"/>
      <c r="D49" s="70">
        <v>43299</v>
      </c>
      <c r="E49" s="69">
        <v>2.12</v>
      </c>
      <c r="F49" s="69">
        <v>15</v>
      </c>
      <c r="G49" s="69">
        <v>1200</v>
      </c>
      <c r="H49" s="69">
        <v>7810</v>
      </c>
      <c r="I49" s="69">
        <v>27000</v>
      </c>
      <c r="J49" s="69">
        <v>6</v>
      </c>
      <c r="K49" s="69">
        <v>790</v>
      </c>
      <c r="L49" s="69">
        <v>10200</v>
      </c>
      <c r="M49" s="43">
        <v>0</v>
      </c>
      <c r="N49" s="73">
        <f t="shared" si="7"/>
        <v>35.333333333333336</v>
      </c>
      <c r="O49" s="48"/>
    </row>
    <row r="50" spans="1:15" outlineLevel="2">
      <c r="A50" s="69">
        <v>33</v>
      </c>
      <c r="B50" s="43" t="s">
        <v>14</v>
      </c>
      <c r="C50" s="43"/>
      <c r="D50" s="70">
        <v>43304</v>
      </c>
      <c r="E50" s="69">
        <v>1.23</v>
      </c>
      <c r="F50" s="69">
        <v>15</v>
      </c>
      <c r="G50" s="69">
        <v>1090</v>
      </c>
      <c r="H50" s="69">
        <v>8230</v>
      </c>
      <c r="I50" s="69">
        <v>25000</v>
      </c>
      <c r="J50" s="69">
        <v>3</v>
      </c>
      <c r="K50" s="69">
        <v>910</v>
      </c>
      <c r="L50" s="69">
        <v>8760</v>
      </c>
      <c r="M50" s="43">
        <v>0</v>
      </c>
      <c r="N50" s="73">
        <f t="shared" si="7"/>
        <v>20.5</v>
      </c>
      <c r="O50" s="48"/>
    </row>
    <row r="51" spans="1:15" s="50" customFormat="1" outlineLevel="2">
      <c r="A51" s="69">
        <v>34</v>
      </c>
      <c r="B51" s="43" t="s">
        <v>14</v>
      </c>
      <c r="C51" s="43"/>
      <c r="D51" s="70">
        <v>43309</v>
      </c>
      <c r="E51" s="69">
        <v>1.8</v>
      </c>
      <c r="F51" s="69">
        <v>15</v>
      </c>
      <c r="G51" s="69">
        <v>920</v>
      </c>
      <c r="H51" s="69">
        <v>7340</v>
      </c>
      <c r="I51" s="69">
        <v>23000</v>
      </c>
      <c r="J51" s="69">
        <v>1</v>
      </c>
      <c r="K51" s="69">
        <v>890</v>
      </c>
      <c r="L51" s="69">
        <v>9210</v>
      </c>
      <c r="M51" s="43">
        <v>0</v>
      </c>
      <c r="N51" s="73">
        <f t="shared" si="7"/>
        <v>30</v>
      </c>
    </row>
    <row r="52" spans="1:15" s="50" customFormat="1" outlineLevel="1">
      <c r="A52" s="90"/>
      <c r="B52" s="16" t="s">
        <v>35</v>
      </c>
      <c r="C52" s="16"/>
      <c r="D52" s="89"/>
      <c r="E52" s="90">
        <f t="shared" ref="E52:N52" si="18">SUBTOTAL(9,E48:E51)</f>
        <v>6.81</v>
      </c>
      <c r="F52" s="90">
        <f t="shared" si="18"/>
        <v>60</v>
      </c>
      <c r="G52" s="90">
        <f t="shared" si="18"/>
        <v>4560</v>
      </c>
      <c r="H52" s="90">
        <f t="shared" si="18"/>
        <v>31940</v>
      </c>
      <c r="I52" s="90">
        <f t="shared" si="18"/>
        <v>93000</v>
      </c>
      <c r="J52" s="90">
        <f t="shared" si="18"/>
        <v>13</v>
      </c>
      <c r="K52" s="90">
        <f t="shared" si="18"/>
        <v>3540</v>
      </c>
      <c r="L52" s="90">
        <f t="shared" si="18"/>
        <v>37630</v>
      </c>
      <c r="M52" s="16">
        <f t="shared" si="18"/>
        <v>0</v>
      </c>
      <c r="N52" s="97">
        <f t="shared" si="18"/>
        <v>113.5</v>
      </c>
    </row>
    <row r="53" spans="1:15" s="55" customFormat="1">
      <c r="A53" s="98"/>
      <c r="B53" s="94" t="s">
        <v>47</v>
      </c>
      <c r="C53" s="94"/>
      <c r="D53" s="99"/>
      <c r="E53" s="98">
        <f t="shared" ref="E53:N53" si="19">SUBTOTAL(9,E2:E51)</f>
        <v>64.159999999999982</v>
      </c>
      <c r="F53" s="98">
        <f t="shared" si="19"/>
        <v>498</v>
      </c>
      <c r="G53" s="98">
        <f t="shared" si="19"/>
        <v>191919</v>
      </c>
      <c r="H53" s="98">
        <f t="shared" si="19"/>
        <v>258717</v>
      </c>
      <c r="I53" s="98">
        <f t="shared" si="19"/>
        <v>657400</v>
      </c>
      <c r="J53" s="98">
        <f t="shared" si="19"/>
        <v>396</v>
      </c>
      <c r="K53" s="98">
        <f t="shared" si="19"/>
        <v>176827</v>
      </c>
      <c r="L53" s="98">
        <f t="shared" si="19"/>
        <v>426502</v>
      </c>
      <c r="M53" s="94">
        <f t="shared" si="19"/>
        <v>14.2</v>
      </c>
      <c r="N53" s="100">
        <f t="shared" si="19"/>
        <v>1069.3333333333335</v>
      </c>
    </row>
    <row r="54" spans="1:15">
      <c r="C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 s="50" customFormat="1"/>
    <row r="58" spans="1:15">
      <c r="C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</row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 s="50" customFormat="1"/>
    <row r="62" spans="1:15">
      <c r="C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</row>
    <row r="63" spans="1:15" s="50" customFormat="1"/>
    <row r="64" spans="1:15">
      <c r="C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</row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 s="50" customFormat="1"/>
    <row r="68" spans="3:15">
      <c r="C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</row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 s="50" customFormat="1"/>
    <row r="77" spans="3:15">
      <c r="C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</row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 s="50" customFormat="1"/>
    <row r="84" spans="3:15">
      <c r="C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</row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 s="50" customFormat="1"/>
    <row r="106" spans="3:15">
      <c r="C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</row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 s="50" customFormat="1"/>
    <row r="113" spans="3:15">
      <c r="C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</row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 s="50" customFormat="1"/>
    <row r="120" spans="3:15">
      <c r="C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</row>
    <row r="121" spans="3:15" s="52" customFormat="1"/>
    <row r="122" spans="3:15">
      <c r="C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</row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 s="50" customFormat="1"/>
    <row r="126" spans="3:15">
      <c r="C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</row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 s="50" customFormat="1"/>
    <row r="130" spans="3:15" s="52" customFormat="1"/>
    <row r="131" spans="3:15" s="50" customFormat="1"/>
    <row r="132" spans="3:15">
      <c r="C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</row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 s="52" customFormat="1"/>
    <row r="140" spans="3:15" s="50" customFormat="1"/>
    <row r="141" spans="3:15">
      <c r="C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</row>
    <row r="142" spans="3:15" s="50" customFormat="1"/>
    <row r="143" spans="3:15">
      <c r="C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</row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 s="50" customFormat="1"/>
    <row r="150" spans="3:15">
      <c r="C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</row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 s="50" customFormat="1"/>
    <row r="156" spans="3:15">
      <c r="C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</row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 s="50" customFormat="1"/>
    <row r="162" spans="3:15">
      <c r="C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</row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 s="50" customFormat="1"/>
    <row r="166" spans="3:15">
      <c r="C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</row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 s="50" customFormat="1"/>
    <row r="173" spans="3:15">
      <c r="C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</row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 s="50" customFormat="1"/>
    <row r="182" spans="3:15">
      <c r="C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</row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 s="50" customFormat="1"/>
    <row r="188" spans="3:15">
      <c r="C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</row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 s="50" customFormat="1"/>
    <row r="192" spans="3:15">
      <c r="C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</row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 s="50" customFormat="1"/>
    <row r="195" spans="3:15">
      <c r="C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</row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 s="50" customFormat="1"/>
    <row r="199" spans="3:15">
      <c r="C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</row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 s="50" customFormat="1"/>
    <row r="203" spans="3:15" s="55" customFormat="1"/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tabSelected="1" workbookViewId="0">
      <selection activeCell="C9" sqref="C9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6" thickBot="1">
      <c r="B15" s="3">
        <f>SUM(B3:B14)</f>
        <v>23.5</v>
      </c>
    </row>
    <row r="16" spans="1:2" ht="16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640625" defaultRowHeight="15.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640625" defaultRowHeight="15.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0.6640625" defaultRowHeight="15.5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Alison Elgass</cp:lastModifiedBy>
  <dcterms:created xsi:type="dcterms:W3CDTF">2014-11-11T15:41:11Z</dcterms:created>
  <dcterms:modified xsi:type="dcterms:W3CDTF">2019-09-24T21:13:34Z</dcterms:modified>
</cp:coreProperties>
</file>