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scritorio\"/>
    </mc:Choice>
  </mc:AlternateContent>
  <bookViews>
    <workbookView xWindow="0" yWindow="0" windowWidth="25200" windowHeight="10185"/>
  </bookViews>
  <sheets>
    <sheet name="RANGO" sheetId="1" r:id="rId1"/>
    <sheet name="GRAFICAS" sheetId="2" r:id="rId2"/>
  </sheets>
  <definedNames>
    <definedName name="_xlnm._FilterDatabase" localSheetId="0" hidden="1">RANGO!$A$2:$B$17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D20" i="1"/>
  <c r="I19" i="1"/>
  <c r="I20" i="1" s="1"/>
  <c r="I30" i="1" s="1"/>
  <c r="C33" i="1"/>
  <c r="F32" i="1" s="1"/>
  <c r="I27" i="1" l="1"/>
  <c r="D21" i="1"/>
  <c r="D22" i="1"/>
  <c r="D24" i="1"/>
  <c r="D26" i="1"/>
  <c r="D28" i="1"/>
  <c r="D30" i="1"/>
  <c r="D32" i="1"/>
  <c r="F23" i="1"/>
  <c r="F25" i="1"/>
  <c r="F27" i="1"/>
  <c r="F29" i="1"/>
  <c r="F31" i="1"/>
  <c r="D23" i="1"/>
  <c r="D25" i="1"/>
  <c r="D27" i="1"/>
  <c r="D29" i="1"/>
  <c r="D31" i="1"/>
  <c r="F20" i="1"/>
  <c r="F22" i="1"/>
  <c r="F24" i="1"/>
  <c r="F26" i="1"/>
  <c r="F28" i="1"/>
  <c r="F30" i="1"/>
</calcChain>
</file>

<file path=xl/sharedStrings.xml><?xml version="1.0" encoding="utf-8"?>
<sst xmlns="http://schemas.openxmlformats.org/spreadsheetml/2006/main" count="37" uniqueCount="22">
  <si>
    <t>RANGO</t>
  </si>
  <si>
    <t>&lt; &gt;</t>
  </si>
  <si>
    <t>fi</t>
  </si>
  <si>
    <t>ni</t>
  </si>
  <si>
    <t>EDAD DEL COMPAÑERO CON MAS AÑOS</t>
  </si>
  <si>
    <t xml:space="preserve">RANGO </t>
  </si>
  <si>
    <t>Fi</t>
  </si>
  <si>
    <t>Ni</t>
  </si>
  <si>
    <t>&lt;  &gt;</t>
  </si>
  <si>
    <t>TOTAL</t>
  </si>
  <si>
    <t>AMPLITUD INTERVALO</t>
  </si>
  <si>
    <t>NUMERO DE INTERVALOS</t>
  </si>
  <si>
    <t>TAMAÑO INTERVALO</t>
  </si>
  <si>
    <t>R/Ni</t>
  </si>
  <si>
    <t>=</t>
  </si>
  <si>
    <t>NUEVO RANGO</t>
  </si>
  <si>
    <t>EDAD</t>
  </si>
  <si>
    <t>PORCENTAJE</t>
  </si>
  <si>
    <t>CODIGO COMPAÑERO</t>
  </si>
  <si>
    <t>1+3.3log(17)</t>
  </si>
  <si>
    <t>NI= 5</t>
  </si>
  <si>
    <t xml:space="preserve">
Conclusiones: Me parecio un ejercicio muy complejo , pero a la vez  muy interesante para el desempeño en nuestra vida laboral, me parece una herramienta genia y no fue del todo dificultad.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</si>
</sst>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2" fillId="0" borderId="0" xfId="0" applyFont="1" applyBorder="1" applyAlignment="1"/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3" xfId="0" applyNumberFormat="1" applyBorder="1"/>
    <xf numFmtId="2" fontId="0" fillId="0" borderId="1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Fill="1" applyBorder="1" applyAlignment="1">
      <alignment horizontal="center"/>
    </xf>
    <xf numFmtId="164" fontId="0" fillId="0" borderId="1" xfId="0" applyNumberFormat="1" applyBorder="1"/>
    <xf numFmtId="2" fontId="0" fillId="0" borderId="11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Border="1"/>
    <xf numFmtId="2" fontId="0" fillId="0" borderId="19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0" fillId="0" borderId="0" xfId="0" applyNumberFormat="1" applyBorder="1"/>
    <xf numFmtId="2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/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 vertic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1" fontId="0" fillId="0" borderId="0" xfId="0" applyNumberFormat="1" applyBorder="1" applyAlignment="1">
      <alignment horizontal="center"/>
    </xf>
    <xf numFmtId="1" fontId="0" fillId="0" borderId="0" xfId="1" applyNumberFormat="1" applyFont="1" applyBorder="1"/>
    <xf numFmtId="0" fontId="5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1" xfId="0" applyBorder="1" applyAlignment="1"/>
    <xf numFmtId="0" fontId="0" fillId="0" borderId="0" xfId="0" applyAlignment="1">
      <alignment horizontal="center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EDADES</a:t>
            </a:r>
            <a:r>
              <a:rPr lang="en-US" baseline="0"/>
              <a:t> DE LOS COMPAÑEROS CON MAS AÑOS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6017497812773397E-2"/>
          <c:y val="0.1115277777777778"/>
          <c:w val="0.90286351706036749"/>
          <c:h val="0.6149843248760571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GRAFICAS!$A$1</c:f>
              <c:strCache>
                <c:ptCount val="1"/>
                <c:pt idx="0">
                  <c:v>CODIGO COMPAÑERO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GRAFICAS!$A$2:$A$17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</c:ser>
        <c:ser>
          <c:idx val="1"/>
          <c:order val="1"/>
          <c:tx>
            <c:strRef>
              <c:f>GRAFICAS!$B$1</c:f>
              <c:strCache>
                <c:ptCount val="1"/>
                <c:pt idx="0">
                  <c:v>EDAD DEL COMPAÑERO CON MAS AÑOS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GRAFICAS!$B$2:$B$17</c:f>
              <c:numCache>
                <c:formatCode>General</c:formatCode>
                <c:ptCount val="16"/>
                <c:pt idx="0">
                  <c:v>32</c:v>
                </c:pt>
                <c:pt idx="1">
                  <c:v>23</c:v>
                </c:pt>
                <c:pt idx="2">
                  <c:v>45</c:v>
                </c:pt>
                <c:pt idx="3">
                  <c:v>33</c:v>
                </c:pt>
                <c:pt idx="4">
                  <c:v>48</c:v>
                </c:pt>
                <c:pt idx="5">
                  <c:v>52</c:v>
                </c:pt>
                <c:pt idx="6">
                  <c:v>57</c:v>
                </c:pt>
                <c:pt idx="7">
                  <c:v>43</c:v>
                </c:pt>
                <c:pt idx="8">
                  <c:v>28</c:v>
                </c:pt>
                <c:pt idx="9">
                  <c:v>60</c:v>
                </c:pt>
                <c:pt idx="10">
                  <c:v>28</c:v>
                </c:pt>
                <c:pt idx="11">
                  <c:v>28</c:v>
                </c:pt>
                <c:pt idx="12">
                  <c:v>45</c:v>
                </c:pt>
                <c:pt idx="13">
                  <c:v>25</c:v>
                </c:pt>
                <c:pt idx="14">
                  <c:v>37</c:v>
                </c:pt>
                <c:pt idx="15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2223776"/>
        <c:axId val="-52225408"/>
        <c:axId val="0"/>
      </c:bar3DChart>
      <c:catAx>
        <c:axId val="-5222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52225408"/>
        <c:crosses val="autoZero"/>
        <c:auto val="1"/>
        <c:lblAlgn val="ctr"/>
        <c:lblOffset val="100"/>
        <c:noMultiLvlLbl val="0"/>
      </c:catAx>
      <c:valAx>
        <c:axId val="-5222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5222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4914260717410336E-2"/>
          <c:y val="0.16708333333333336"/>
          <c:w val="0.90286351706036749"/>
          <c:h val="0.72088764946048411"/>
        </c:manualLayout>
      </c:layout>
      <c:lineChart>
        <c:grouping val="stacked"/>
        <c:varyColors val="0"/>
        <c:ser>
          <c:idx val="0"/>
          <c:order val="0"/>
          <c:tx>
            <c:strRef>
              <c:f>GRAFICAS!$B$1</c:f>
              <c:strCache>
                <c:ptCount val="1"/>
                <c:pt idx="0">
                  <c:v>EDAD DEL COMPAÑERO CON MAS AÑOS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GRAFICAS!$B$2:$B$17</c:f>
              <c:numCache>
                <c:formatCode>General</c:formatCode>
                <c:ptCount val="16"/>
                <c:pt idx="0">
                  <c:v>32</c:v>
                </c:pt>
                <c:pt idx="1">
                  <c:v>23</c:v>
                </c:pt>
                <c:pt idx="2">
                  <c:v>45</c:v>
                </c:pt>
                <c:pt idx="3">
                  <c:v>33</c:v>
                </c:pt>
                <c:pt idx="4">
                  <c:v>48</c:v>
                </c:pt>
                <c:pt idx="5">
                  <c:v>52</c:v>
                </c:pt>
                <c:pt idx="6">
                  <c:v>57</c:v>
                </c:pt>
                <c:pt idx="7">
                  <c:v>43</c:v>
                </c:pt>
                <c:pt idx="8">
                  <c:v>28</c:v>
                </c:pt>
                <c:pt idx="9">
                  <c:v>60</c:v>
                </c:pt>
                <c:pt idx="10">
                  <c:v>28</c:v>
                </c:pt>
                <c:pt idx="11">
                  <c:v>28</c:v>
                </c:pt>
                <c:pt idx="12">
                  <c:v>45</c:v>
                </c:pt>
                <c:pt idx="13">
                  <c:v>25</c:v>
                </c:pt>
                <c:pt idx="14">
                  <c:v>37</c:v>
                </c:pt>
                <c:pt idx="15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231936"/>
        <c:axId val="-52233024"/>
      </c:lineChart>
      <c:catAx>
        <c:axId val="-5223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52233024"/>
        <c:crosses val="autoZero"/>
        <c:auto val="1"/>
        <c:lblAlgn val="ctr"/>
        <c:lblOffset val="100"/>
        <c:noMultiLvlLbl val="0"/>
      </c:catAx>
      <c:valAx>
        <c:axId val="-522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5223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GRAFICAS!$C$20</c:f>
              <c:strCache>
                <c:ptCount val="1"/>
                <c:pt idx="0">
                  <c:v>EDAD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GRAFICAS!$C$21:$C$30</c:f>
              <c:numCache>
                <c:formatCode>General</c:formatCode>
                <c:ptCount val="10"/>
                <c:pt idx="0">
                  <c:v>20</c:v>
                </c:pt>
                <c:pt idx="1">
                  <c:v>23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34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</c:ser>
        <c:ser>
          <c:idx val="1"/>
          <c:order val="1"/>
          <c:tx>
            <c:strRef>
              <c:f>GRAFICAS!$D$20</c:f>
              <c:strCache>
                <c:ptCount val="1"/>
                <c:pt idx="0">
                  <c:v>PORCENTAJE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GRAFICAS!$D$21:$D$30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709611</xdr:colOff>
      <xdr:row>0</xdr:row>
      <xdr:rowOff>185736</xdr:rowOff>
    </xdr:from>
    <xdr:to>
      <xdr:col>10</xdr:col>
      <xdr:colOff>57149</xdr:colOff>
      <xdr:row>18</xdr:row>
      <xdr:rowOff>57149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309562</xdr:colOff>
      <xdr:row>18</xdr:row>
      <xdr:rowOff>157162</xdr:rowOff>
    </xdr:from>
    <xdr:to>
      <xdr:col>10</xdr:col>
      <xdr:colOff>309562</xdr:colOff>
      <xdr:row>33</xdr:row>
      <xdr:rowOff>4762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519112</xdr:colOff>
      <xdr:row>34</xdr:row>
      <xdr:rowOff>14287</xdr:rowOff>
    </xdr:from>
    <xdr:to>
      <xdr:col>10</xdr:col>
      <xdr:colOff>519112</xdr:colOff>
      <xdr:row>48</xdr:row>
      <xdr:rowOff>90487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K5" sqref="K5:N24"/>
    </sheetView>
  </sheetViews>
  <sheetFormatPr baseColWidth="10" defaultRowHeight="15" x14ac:dyDescent="0.25"/>
  <cols>
    <col min="1" max="1" width="20.28515625" customWidth="1"/>
    <col min="2" max="2" width="36.5703125" customWidth="1"/>
    <col min="6" max="6" width="12.7109375" customWidth="1"/>
    <col min="8" max="8" width="22.7109375" customWidth="1"/>
  </cols>
  <sheetData>
    <row r="1" spans="1:14" ht="15.75" x14ac:dyDescent="0.25">
      <c r="A1" s="2" t="s">
        <v>18</v>
      </c>
      <c r="B1" s="2" t="s">
        <v>4</v>
      </c>
      <c r="C1" s="5"/>
      <c r="D1" s="25"/>
      <c r="E1" s="25"/>
      <c r="F1" s="26"/>
      <c r="G1" s="26"/>
      <c r="H1" s="27"/>
      <c r="I1" s="27"/>
    </row>
    <row r="2" spans="1:14" x14ac:dyDescent="0.25">
      <c r="A2" s="2">
        <v>1</v>
      </c>
      <c r="B2" s="2">
        <v>32</v>
      </c>
      <c r="C2" s="4"/>
      <c r="D2" s="1">
        <v>32</v>
      </c>
      <c r="E2" s="32">
        <v>23</v>
      </c>
      <c r="F2" s="33">
        <v>45</v>
      </c>
      <c r="G2" s="1">
        <v>33</v>
      </c>
      <c r="H2" s="1">
        <v>48</v>
      </c>
      <c r="I2" s="50"/>
      <c r="J2" s="51"/>
      <c r="K2" s="4"/>
      <c r="L2" s="4"/>
    </row>
    <row r="3" spans="1:14" x14ac:dyDescent="0.25">
      <c r="A3" s="2">
        <v>2</v>
      </c>
      <c r="B3" s="2">
        <v>23</v>
      </c>
      <c r="C3" s="4"/>
      <c r="D3" s="1">
        <v>52</v>
      </c>
      <c r="E3" s="32">
        <v>57</v>
      </c>
      <c r="F3" s="1">
        <v>43</v>
      </c>
      <c r="G3" s="1">
        <v>28</v>
      </c>
      <c r="H3" s="1">
        <v>60</v>
      </c>
      <c r="I3" s="50"/>
      <c r="J3" s="4"/>
      <c r="K3" s="4"/>
      <c r="L3" s="4"/>
    </row>
    <row r="4" spans="1:14" x14ac:dyDescent="0.25">
      <c r="A4" s="2">
        <v>3</v>
      </c>
      <c r="B4" s="2">
        <v>45</v>
      </c>
      <c r="C4" s="4"/>
      <c r="D4" s="1">
        <v>28</v>
      </c>
      <c r="E4" s="32">
        <v>28</v>
      </c>
      <c r="F4" s="1">
        <v>45</v>
      </c>
      <c r="G4" s="1">
        <v>25</v>
      </c>
      <c r="H4" s="1">
        <v>37</v>
      </c>
      <c r="I4" s="50"/>
      <c r="J4" s="4"/>
      <c r="K4" s="4"/>
      <c r="L4" s="4"/>
    </row>
    <row r="5" spans="1:14" x14ac:dyDescent="0.25">
      <c r="A5" s="2">
        <v>4</v>
      </c>
      <c r="B5" s="2">
        <v>33</v>
      </c>
      <c r="C5" s="4"/>
      <c r="D5" s="25"/>
      <c r="E5" s="25"/>
      <c r="F5" s="30"/>
      <c r="G5" s="28"/>
      <c r="H5" s="4"/>
      <c r="I5" s="29"/>
      <c r="K5" s="58" t="s">
        <v>21</v>
      </c>
      <c r="L5" s="58"/>
      <c r="M5" s="58"/>
      <c r="N5" s="58"/>
    </row>
    <row r="6" spans="1:14" x14ac:dyDescent="0.25">
      <c r="A6" s="2">
        <v>5</v>
      </c>
      <c r="B6" s="2">
        <v>48</v>
      </c>
      <c r="C6" s="4"/>
      <c r="D6" s="25"/>
      <c r="E6" s="25"/>
      <c r="F6" s="30"/>
      <c r="G6" s="28"/>
      <c r="H6" s="4"/>
      <c r="I6" s="29"/>
      <c r="K6" s="58"/>
      <c r="L6" s="58"/>
      <c r="M6" s="58"/>
      <c r="N6" s="58"/>
    </row>
    <row r="7" spans="1:14" x14ac:dyDescent="0.25">
      <c r="A7" s="2">
        <v>6</v>
      </c>
      <c r="B7" s="2">
        <v>52</v>
      </c>
      <c r="C7" s="4"/>
      <c r="D7" s="25"/>
      <c r="E7" s="25"/>
      <c r="F7" s="30"/>
      <c r="G7" s="28"/>
      <c r="H7" s="4"/>
      <c r="I7" s="29"/>
      <c r="K7" s="58"/>
      <c r="L7" s="58"/>
      <c r="M7" s="58"/>
      <c r="N7" s="58"/>
    </row>
    <row r="8" spans="1:14" x14ac:dyDescent="0.25">
      <c r="A8" s="2">
        <v>7</v>
      </c>
      <c r="B8" s="2">
        <v>57</v>
      </c>
      <c r="C8" s="4"/>
      <c r="D8" s="25"/>
      <c r="E8" s="25"/>
      <c r="F8" s="30"/>
      <c r="G8" s="28"/>
      <c r="H8" s="4"/>
      <c r="I8" s="29"/>
      <c r="K8" s="58"/>
      <c r="L8" s="58"/>
      <c r="M8" s="58"/>
      <c r="N8" s="58"/>
    </row>
    <row r="9" spans="1:14" x14ac:dyDescent="0.25">
      <c r="A9" s="2">
        <v>8</v>
      </c>
      <c r="B9" s="2">
        <v>43</v>
      </c>
      <c r="C9" s="4"/>
      <c r="D9" s="25"/>
      <c r="E9" s="25"/>
      <c r="F9" s="30"/>
      <c r="G9" s="28"/>
      <c r="H9" s="4"/>
      <c r="I9" s="29"/>
      <c r="K9" s="58"/>
      <c r="L9" s="58"/>
      <c r="M9" s="58"/>
      <c r="N9" s="58"/>
    </row>
    <row r="10" spans="1:14" x14ac:dyDescent="0.25">
      <c r="A10" s="2">
        <v>9</v>
      </c>
      <c r="B10" s="2">
        <v>28</v>
      </c>
      <c r="C10" s="4"/>
      <c r="D10" s="25"/>
      <c r="E10" s="25"/>
      <c r="F10" s="30"/>
      <c r="G10" s="28"/>
      <c r="H10" s="4"/>
      <c r="I10" s="29"/>
      <c r="K10" s="58"/>
      <c r="L10" s="58"/>
      <c r="M10" s="58"/>
      <c r="N10" s="58"/>
    </row>
    <row r="11" spans="1:14" x14ac:dyDescent="0.25">
      <c r="A11" s="2">
        <v>10</v>
      </c>
      <c r="B11" s="2">
        <v>60</v>
      </c>
      <c r="D11" s="25"/>
      <c r="E11" s="25"/>
      <c r="F11" s="30"/>
      <c r="G11" s="28"/>
      <c r="H11" s="4"/>
      <c r="I11" s="29"/>
      <c r="K11" s="58"/>
      <c r="L11" s="58"/>
      <c r="M11" s="58"/>
      <c r="N11" s="58"/>
    </row>
    <row r="12" spans="1:14" ht="15.75" x14ac:dyDescent="0.25">
      <c r="A12" s="2">
        <v>11</v>
      </c>
      <c r="B12" s="2">
        <v>28</v>
      </c>
      <c r="D12" s="25"/>
      <c r="E12" s="25"/>
      <c r="F12" s="31"/>
      <c r="G12" s="4"/>
      <c r="H12" s="4"/>
      <c r="I12" s="25"/>
      <c r="K12" s="58"/>
      <c r="L12" s="58"/>
      <c r="M12" s="58"/>
      <c r="N12" s="58"/>
    </row>
    <row r="13" spans="1:14" x14ac:dyDescent="0.25">
      <c r="A13" s="2">
        <v>12</v>
      </c>
      <c r="B13" s="2">
        <v>28</v>
      </c>
      <c r="K13" s="58"/>
      <c r="L13" s="58"/>
      <c r="M13" s="58"/>
      <c r="N13" s="58"/>
    </row>
    <row r="14" spans="1:14" x14ac:dyDescent="0.25">
      <c r="A14" s="2">
        <v>13</v>
      </c>
      <c r="B14" s="2">
        <v>45</v>
      </c>
      <c r="K14" s="58"/>
      <c r="L14" s="58"/>
      <c r="M14" s="58"/>
      <c r="N14" s="58"/>
    </row>
    <row r="15" spans="1:14" x14ac:dyDescent="0.25">
      <c r="A15" s="2">
        <v>14</v>
      </c>
      <c r="B15" s="2">
        <v>25</v>
      </c>
      <c r="K15" s="58"/>
      <c r="L15" s="58"/>
      <c r="M15" s="58"/>
      <c r="N15" s="58"/>
    </row>
    <row r="16" spans="1:14" x14ac:dyDescent="0.25">
      <c r="A16" s="2">
        <v>15</v>
      </c>
      <c r="B16" s="2">
        <v>37</v>
      </c>
      <c r="K16" s="58"/>
      <c r="L16" s="58"/>
      <c r="M16" s="58"/>
      <c r="N16" s="58"/>
    </row>
    <row r="17" spans="1:14" x14ac:dyDescent="0.25">
      <c r="A17" s="2">
        <v>16</v>
      </c>
      <c r="B17" s="2">
        <v>55</v>
      </c>
      <c r="K17" s="58"/>
      <c r="L17" s="58"/>
      <c r="M17" s="58"/>
      <c r="N17" s="58"/>
    </row>
    <row r="18" spans="1:14" ht="15.75" thickBot="1" x14ac:dyDescent="0.3">
      <c r="K18" s="58"/>
      <c r="L18" s="58"/>
      <c r="M18" s="58"/>
      <c r="N18" s="58"/>
    </row>
    <row r="19" spans="1:14" ht="16.5" thickBot="1" x14ac:dyDescent="0.3">
      <c r="A19" s="7" t="s">
        <v>5</v>
      </c>
      <c r="B19" s="8"/>
      <c r="C19" s="9" t="s">
        <v>2</v>
      </c>
      <c r="D19" s="10" t="s">
        <v>3</v>
      </c>
      <c r="E19" s="11" t="s">
        <v>6</v>
      </c>
      <c r="F19" s="12" t="s">
        <v>7</v>
      </c>
      <c r="H19" s="38" t="s">
        <v>0</v>
      </c>
      <c r="I19" s="39">
        <f>B11-B3</f>
        <v>37</v>
      </c>
      <c r="K19" s="58"/>
      <c r="L19" s="58"/>
      <c r="M19" s="58"/>
      <c r="N19" s="58"/>
    </row>
    <row r="20" spans="1:14" ht="15.75" thickBot="1" x14ac:dyDescent="0.3">
      <c r="A20" s="13">
        <v>23</v>
      </c>
      <c r="B20" s="14" t="s">
        <v>8</v>
      </c>
      <c r="C20" s="13">
        <v>1</v>
      </c>
      <c r="D20" s="15">
        <f>C20/17</f>
        <v>5.8823529411764705E-2</v>
      </c>
      <c r="E20" s="3">
        <v>1</v>
      </c>
      <c r="F20" s="16">
        <f>E20/C33</f>
        <v>5.8823529411764705E-2</v>
      </c>
      <c r="H20" s="40" t="s">
        <v>10</v>
      </c>
      <c r="I20" s="41">
        <f>I19/4</f>
        <v>9.25</v>
      </c>
      <c r="K20" s="58"/>
      <c r="L20" s="58"/>
      <c r="M20" s="58"/>
      <c r="N20" s="58"/>
    </row>
    <row r="21" spans="1:14" ht="15.75" thickBot="1" x14ac:dyDescent="0.3">
      <c r="A21" s="6">
        <v>25</v>
      </c>
      <c r="B21" s="17" t="s">
        <v>8</v>
      </c>
      <c r="C21" s="18">
        <v>1</v>
      </c>
      <c r="D21" s="15">
        <f>C21/C33</f>
        <v>5.8823529411764705E-2</v>
      </c>
      <c r="E21" s="1">
        <v>2</v>
      </c>
      <c r="F21" s="20">
        <f>E21/17</f>
        <v>0.11764705882352941</v>
      </c>
      <c r="K21" s="58"/>
      <c r="L21" s="58"/>
      <c r="M21" s="58"/>
      <c r="N21" s="58"/>
    </row>
    <row r="22" spans="1:14" x14ac:dyDescent="0.25">
      <c r="A22" s="6">
        <v>28</v>
      </c>
      <c r="B22" s="17" t="s">
        <v>8</v>
      </c>
      <c r="C22" s="18">
        <v>3</v>
      </c>
      <c r="D22" s="15">
        <f>C22/C33</f>
        <v>0.17647058823529413</v>
      </c>
      <c r="E22" s="1">
        <v>5</v>
      </c>
      <c r="F22" s="20">
        <f>E22/C33</f>
        <v>0.29411764705882354</v>
      </c>
      <c r="H22" s="42" t="s">
        <v>7</v>
      </c>
      <c r="I22" s="43" t="s">
        <v>19</v>
      </c>
      <c r="K22" s="58"/>
      <c r="L22" s="58"/>
      <c r="M22" s="58"/>
      <c r="N22" s="58"/>
    </row>
    <row r="23" spans="1:14" x14ac:dyDescent="0.25">
      <c r="A23" s="6">
        <v>32</v>
      </c>
      <c r="B23" s="17" t="s">
        <v>8</v>
      </c>
      <c r="C23" s="18">
        <v>1</v>
      </c>
      <c r="D23" s="15">
        <f>C23/C33</f>
        <v>5.8823529411764705E-2</v>
      </c>
      <c r="E23" s="1">
        <v>6</v>
      </c>
      <c r="F23" s="20">
        <f>E23/C33</f>
        <v>0.35294117647058826</v>
      </c>
      <c r="H23" s="44" t="s">
        <v>20</v>
      </c>
      <c r="I23" s="45"/>
      <c r="K23" s="58"/>
      <c r="L23" s="58"/>
      <c r="M23" s="58"/>
      <c r="N23" s="58"/>
    </row>
    <row r="24" spans="1:14" ht="15.75" thickBot="1" x14ac:dyDescent="0.3">
      <c r="A24" s="6">
        <v>33</v>
      </c>
      <c r="B24" s="17" t="s">
        <v>8</v>
      </c>
      <c r="C24" s="18">
        <v>1</v>
      </c>
      <c r="D24" s="15">
        <f>C24/C33</f>
        <v>5.8823529411764705E-2</v>
      </c>
      <c r="E24" s="1">
        <v>7</v>
      </c>
      <c r="F24" s="20">
        <f>E24/C33</f>
        <v>0.41176470588235292</v>
      </c>
      <c r="H24" s="46" t="s">
        <v>11</v>
      </c>
      <c r="I24" s="47">
        <v>4</v>
      </c>
      <c r="K24" s="58"/>
      <c r="L24" s="58"/>
      <c r="M24" s="58"/>
      <c r="N24" s="58"/>
    </row>
    <row r="25" spans="1:14" ht="15.75" thickBot="1" x14ac:dyDescent="0.3">
      <c r="A25" s="6">
        <v>37</v>
      </c>
      <c r="B25" s="17" t="s">
        <v>8</v>
      </c>
      <c r="C25" s="18">
        <v>1</v>
      </c>
      <c r="D25" s="15">
        <f>C25/C33</f>
        <v>5.8823529411764705E-2</v>
      </c>
      <c r="E25" s="1">
        <v>8</v>
      </c>
      <c r="F25" s="20">
        <f>E25/C33</f>
        <v>0.47058823529411764</v>
      </c>
      <c r="H25" s="4"/>
      <c r="I25" s="25"/>
    </row>
    <row r="26" spans="1:14" x14ac:dyDescent="0.25">
      <c r="A26" s="6">
        <v>43</v>
      </c>
      <c r="B26" s="17" t="s">
        <v>8</v>
      </c>
      <c r="C26" s="18">
        <v>1</v>
      </c>
      <c r="D26" s="15">
        <f>C26/C33</f>
        <v>5.8823529411764705E-2</v>
      </c>
      <c r="E26" s="1">
        <v>9</v>
      </c>
      <c r="F26" s="20">
        <f>E26/C33</f>
        <v>0.52941176470588236</v>
      </c>
      <c r="H26" s="42" t="s">
        <v>12</v>
      </c>
      <c r="I26" s="43" t="s">
        <v>13</v>
      </c>
    </row>
    <row r="27" spans="1:14" ht="15.75" thickBot="1" x14ac:dyDescent="0.3">
      <c r="A27" s="6">
        <v>45</v>
      </c>
      <c r="B27" s="17" t="s">
        <v>8</v>
      </c>
      <c r="C27" s="18">
        <v>2</v>
      </c>
      <c r="D27" s="15">
        <f>C27/C33</f>
        <v>0.11764705882352941</v>
      </c>
      <c r="E27" s="1">
        <v>11</v>
      </c>
      <c r="F27" s="20">
        <f>E27/C33</f>
        <v>0.6470588235294118</v>
      </c>
      <c r="H27" s="21" t="s">
        <v>14</v>
      </c>
      <c r="I27" s="47">
        <f>I19/I24</f>
        <v>9.25</v>
      </c>
    </row>
    <row r="28" spans="1:14" x14ac:dyDescent="0.25">
      <c r="A28" s="6">
        <v>48</v>
      </c>
      <c r="B28" s="17" t="s">
        <v>8</v>
      </c>
      <c r="C28" s="18">
        <v>1</v>
      </c>
      <c r="D28" s="15">
        <f>C28/C33</f>
        <v>5.8823529411764705E-2</v>
      </c>
      <c r="E28" s="1">
        <v>12</v>
      </c>
      <c r="F28" s="20">
        <f>E28/C33</f>
        <v>0.70588235294117652</v>
      </c>
    </row>
    <row r="29" spans="1:14" ht="15.75" thickBot="1" x14ac:dyDescent="0.3">
      <c r="A29" s="6">
        <v>52</v>
      </c>
      <c r="B29" s="17" t="s">
        <v>8</v>
      </c>
      <c r="C29" s="22">
        <v>1</v>
      </c>
      <c r="D29" s="15">
        <f>C29/C33</f>
        <v>5.8823529411764705E-2</v>
      </c>
      <c r="E29" s="23">
        <v>13</v>
      </c>
      <c r="F29" s="24">
        <f>E29/C33</f>
        <v>0.76470588235294112</v>
      </c>
    </row>
    <row r="30" spans="1:14" ht="15.75" thickBot="1" x14ac:dyDescent="0.3">
      <c r="A30" s="6">
        <v>55</v>
      </c>
      <c r="B30" s="17" t="s">
        <v>1</v>
      </c>
      <c r="C30" s="22">
        <v>1</v>
      </c>
      <c r="D30" s="15">
        <f>C30/C33</f>
        <v>5.8823529411764705E-2</v>
      </c>
      <c r="E30" s="23">
        <v>14</v>
      </c>
      <c r="F30" s="24">
        <f>E30/C33</f>
        <v>0.82352941176470584</v>
      </c>
      <c r="H30" s="48" t="s">
        <v>15</v>
      </c>
      <c r="I30" s="49">
        <f>I20*I24</f>
        <v>37</v>
      </c>
    </row>
    <row r="31" spans="1:14" ht="15.75" thickBot="1" x14ac:dyDescent="0.3">
      <c r="A31" s="6">
        <v>58</v>
      </c>
      <c r="B31" s="21" t="s">
        <v>8</v>
      </c>
      <c r="C31" s="22">
        <v>2</v>
      </c>
      <c r="D31" s="15">
        <f>C31/C33</f>
        <v>0.11764705882352941</v>
      </c>
      <c r="E31" s="23">
        <v>16</v>
      </c>
      <c r="F31" s="24">
        <f>E31/C33</f>
        <v>0.94117647058823528</v>
      </c>
    </row>
    <row r="32" spans="1:14" x14ac:dyDescent="0.25">
      <c r="A32" s="35">
        <v>60</v>
      </c>
      <c r="B32" s="34" t="s">
        <v>8</v>
      </c>
      <c r="C32" s="22">
        <v>1</v>
      </c>
      <c r="D32" s="15">
        <f>C32/C33</f>
        <v>5.8823529411764705E-2</v>
      </c>
      <c r="E32" s="23">
        <v>17</v>
      </c>
      <c r="F32" s="24">
        <f>E32/C33</f>
        <v>1</v>
      </c>
    </row>
    <row r="33" spans="1:6" ht="15.75" x14ac:dyDescent="0.25">
      <c r="A33" s="2" t="s">
        <v>9</v>
      </c>
      <c r="B33" s="2"/>
      <c r="C33" s="36">
        <f>C20+C21+C22+C23+C24+C25+C26+C27+C28+C29+C30+C31+C32</f>
        <v>17</v>
      </c>
      <c r="D33" s="19"/>
      <c r="E33" s="1"/>
      <c r="F33" s="37"/>
    </row>
    <row r="34" spans="1:6" x14ac:dyDescent="0.25">
      <c r="A34" s="25"/>
      <c r="B34" s="25"/>
      <c r="C34" s="30"/>
      <c r="D34" s="28"/>
      <c r="E34" s="4"/>
      <c r="F34" s="29"/>
    </row>
    <row r="35" spans="1:6" x14ac:dyDescent="0.25">
      <c r="A35" s="25"/>
      <c r="B35" s="25"/>
      <c r="C35" s="30"/>
      <c r="D35" s="28"/>
      <c r="E35" s="4"/>
      <c r="F35" s="29"/>
    </row>
    <row r="36" spans="1:6" ht="15.75" x14ac:dyDescent="0.25">
      <c r="A36" s="25"/>
      <c r="B36" s="25"/>
      <c r="C36" s="31"/>
      <c r="D36" s="4"/>
      <c r="E36" s="4"/>
      <c r="F36" s="25"/>
    </row>
  </sheetData>
  <mergeCells count="1">
    <mergeCell ref="K5:N2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L14" sqref="L14"/>
    </sheetView>
  </sheetViews>
  <sheetFormatPr baseColWidth="10" defaultRowHeight="15" x14ac:dyDescent="0.25"/>
  <cols>
    <col min="1" max="1" width="36.85546875" customWidth="1"/>
    <col min="2" max="2" width="35.7109375" customWidth="1"/>
    <col min="3" max="3" width="12.7109375" customWidth="1"/>
    <col min="4" max="4" width="13" customWidth="1"/>
  </cols>
  <sheetData>
    <row r="1" spans="1:2" x14ac:dyDescent="0.25">
      <c r="A1" s="2" t="s">
        <v>18</v>
      </c>
      <c r="B1" s="2" t="s">
        <v>4</v>
      </c>
    </row>
    <row r="2" spans="1:2" x14ac:dyDescent="0.25">
      <c r="A2" s="2">
        <v>1</v>
      </c>
      <c r="B2" s="2">
        <v>32</v>
      </c>
    </row>
    <row r="3" spans="1:2" x14ac:dyDescent="0.25">
      <c r="A3" s="2">
        <v>2</v>
      </c>
      <c r="B3" s="2">
        <v>23</v>
      </c>
    </row>
    <row r="4" spans="1:2" x14ac:dyDescent="0.25">
      <c r="A4" s="2">
        <v>3</v>
      </c>
      <c r="B4" s="2">
        <v>45</v>
      </c>
    </row>
    <row r="5" spans="1:2" x14ac:dyDescent="0.25">
      <c r="A5" s="2">
        <v>4</v>
      </c>
      <c r="B5" s="2">
        <v>33</v>
      </c>
    </row>
    <row r="6" spans="1:2" x14ac:dyDescent="0.25">
      <c r="A6" s="2">
        <v>5</v>
      </c>
      <c r="B6" s="2">
        <v>48</v>
      </c>
    </row>
    <row r="7" spans="1:2" x14ac:dyDescent="0.25">
      <c r="A7" s="2">
        <v>6</v>
      </c>
      <c r="B7" s="2">
        <v>52</v>
      </c>
    </row>
    <row r="8" spans="1:2" x14ac:dyDescent="0.25">
      <c r="A8" s="2">
        <v>7</v>
      </c>
      <c r="B8" s="2">
        <v>57</v>
      </c>
    </row>
    <row r="9" spans="1:2" x14ac:dyDescent="0.25">
      <c r="A9" s="2">
        <v>8</v>
      </c>
      <c r="B9" s="2">
        <v>43</v>
      </c>
    </row>
    <row r="10" spans="1:2" x14ac:dyDescent="0.25">
      <c r="A10" s="2">
        <v>9</v>
      </c>
      <c r="B10" s="2">
        <v>28</v>
      </c>
    </row>
    <row r="11" spans="1:2" x14ac:dyDescent="0.25">
      <c r="A11" s="2">
        <v>10</v>
      </c>
      <c r="B11" s="2">
        <v>60</v>
      </c>
    </row>
    <row r="12" spans="1:2" x14ac:dyDescent="0.25">
      <c r="A12" s="2">
        <v>11</v>
      </c>
      <c r="B12" s="2">
        <v>28</v>
      </c>
    </row>
    <row r="13" spans="1:2" x14ac:dyDescent="0.25">
      <c r="A13" s="2">
        <v>12</v>
      </c>
      <c r="B13" s="2">
        <v>28</v>
      </c>
    </row>
    <row r="14" spans="1:2" x14ac:dyDescent="0.25">
      <c r="A14" s="2">
        <v>13</v>
      </c>
      <c r="B14" s="2">
        <v>45</v>
      </c>
    </row>
    <row r="15" spans="1:2" x14ac:dyDescent="0.25">
      <c r="A15" s="2">
        <v>14</v>
      </c>
      <c r="B15" s="2">
        <v>25</v>
      </c>
    </row>
    <row r="16" spans="1:2" x14ac:dyDescent="0.25">
      <c r="A16" s="2">
        <v>15</v>
      </c>
      <c r="B16" s="2">
        <v>37</v>
      </c>
    </row>
    <row r="17" spans="1:4" x14ac:dyDescent="0.25">
      <c r="A17" s="2">
        <v>16</v>
      </c>
      <c r="B17" s="2">
        <v>55</v>
      </c>
    </row>
    <row r="19" spans="1:4" ht="15.75" thickBot="1" x14ac:dyDescent="0.3">
      <c r="A19" s="2" t="s">
        <v>4</v>
      </c>
    </row>
    <row r="20" spans="1:4" ht="16.5" thickBot="1" x14ac:dyDescent="0.3">
      <c r="A20" s="2">
        <v>32</v>
      </c>
      <c r="B20" s="57"/>
      <c r="C20" s="7" t="s">
        <v>16</v>
      </c>
      <c r="D20" s="52" t="s">
        <v>17</v>
      </c>
    </row>
    <row r="21" spans="1:4" x14ac:dyDescent="0.25">
      <c r="A21" s="2">
        <v>23</v>
      </c>
      <c r="B21" s="57"/>
      <c r="C21" s="13">
        <v>20</v>
      </c>
      <c r="D21" s="53">
        <v>1</v>
      </c>
    </row>
    <row r="22" spans="1:4" x14ac:dyDescent="0.25">
      <c r="A22" s="2">
        <v>45</v>
      </c>
      <c r="B22" s="57"/>
      <c r="C22" s="6">
        <v>23</v>
      </c>
      <c r="D22" s="54">
        <v>1</v>
      </c>
    </row>
    <row r="23" spans="1:4" x14ac:dyDescent="0.25">
      <c r="A23" s="2">
        <v>33</v>
      </c>
      <c r="B23" s="57"/>
      <c r="C23" s="6">
        <v>27</v>
      </c>
      <c r="D23" s="54">
        <v>1</v>
      </c>
    </row>
    <row r="24" spans="1:4" x14ac:dyDescent="0.25">
      <c r="A24" s="2">
        <v>48</v>
      </c>
      <c r="B24" s="57"/>
      <c r="C24" s="6">
        <v>28</v>
      </c>
      <c r="D24" s="54">
        <v>1</v>
      </c>
    </row>
    <row r="25" spans="1:4" x14ac:dyDescent="0.25">
      <c r="A25" s="2">
        <v>52</v>
      </c>
      <c r="B25" s="57"/>
      <c r="C25" s="6">
        <v>29</v>
      </c>
      <c r="D25" s="54">
        <v>5</v>
      </c>
    </row>
    <row r="26" spans="1:4" x14ac:dyDescent="0.25">
      <c r="A26" s="2">
        <v>57</v>
      </c>
      <c r="B26" s="57"/>
      <c r="C26" s="6">
        <v>30</v>
      </c>
      <c r="D26" s="54">
        <v>1</v>
      </c>
    </row>
    <row r="27" spans="1:4" x14ac:dyDescent="0.25">
      <c r="A27" s="2">
        <v>43</v>
      </c>
      <c r="B27" s="57"/>
      <c r="C27" s="6">
        <v>34</v>
      </c>
      <c r="D27" s="54">
        <v>1</v>
      </c>
    </row>
    <row r="28" spans="1:4" x14ac:dyDescent="0.25">
      <c r="A28" s="2">
        <v>28</v>
      </c>
      <c r="B28" s="57"/>
      <c r="C28" s="6">
        <v>35</v>
      </c>
      <c r="D28" s="54">
        <v>2</v>
      </c>
    </row>
    <row r="29" spans="1:4" x14ac:dyDescent="0.25">
      <c r="A29" s="2">
        <v>60</v>
      </c>
      <c r="B29" s="57"/>
      <c r="C29" s="6">
        <v>40</v>
      </c>
      <c r="D29" s="54">
        <v>1</v>
      </c>
    </row>
    <row r="30" spans="1:4" ht="15.75" thickBot="1" x14ac:dyDescent="0.3">
      <c r="A30" s="2">
        <v>28</v>
      </c>
      <c r="B30" s="57"/>
      <c r="C30" s="55">
        <v>45</v>
      </c>
      <c r="D30" s="56">
        <v>1</v>
      </c>
    </row>
    <row r="31" spans="1:4" x14ac:dyDescent="0.25">
      <c r="A31" s="2">
        <v>28</v>
      </c>
      <c r="B31" s="57"/>
    </row>
    <row r="32" spans="1:4" x14ac:dyDescent="0.25">
      <c r="A32" s="2">
        <v>45</v>
      </c>
      <c r="B32" s="57"/>
    </row>
    <row r="33" spans="1:2" x14ac:dyDescent="0.25">
      <c r="A33" s="2">
        <v>25</v>
      </c>
      <c r="B33" s="57"/>
    </row>
    <row r="34" spans="1:2" x14ac:dyDescent="0.25">
      <c r="A34" s="2">
        <v>37</v>
      </c>
      <c r="B34" s="57"/>
    </row>
    <row r="35" spans="1:2" x14ac:dyDescent="0.25">
      <c r="A35" s="2">
        <v>55</v>
      </c>
      <c r="B35" s="5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RANGO</vt:lpstr>
      <vt:lpstr>GRAFICAS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</dc:creator>
  <cp:lastModifiedBy>Patricia</cp:lastModifiedBy>
  <dcterms:created xsi:type="dcterms:W3CDTF">2018-05-20T04:25:44Z</dcterms:created>
  <dcterms:modified xsi:type="dcterms:W3CDTF">2018-05-21T01:08:07Z</dcterms:modified>
</cp:coreProperties>
</file>