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\Documents\Actividades Universidad Angelito\Unidad 2\"/>
    </mc:Choice>
  </mc:AlternateContent>
  <xr:revisionPtr revIDLastSave="0" documentId="13_ncr:1_{0A2E4EEE-A697-4E46-8613-24AE37FFBE10}" xr6:coauthVersionLast="33" xr6:coauthVersionMax="33" xr10:uidLastSave="{00000000-0000-0000-0000-000000000000}"/>
  <bookViews>
    <workbookView xWindow="0" yWindow="0" windowWidth="24000" windowHeight="9225" xr2:uid="{064347B2-519C-49EC-9C9C-C284110F6FA2}"/>
  </bookViews>
  <sheets>
    <sheet name="Momento Colaborativo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F6" i="1" s="1"/>
  <c r="E5" i="1"/>
  <c r="F5" i="1" s="1"/>
  <c r="E4" i="1"/>
  <c r="F4" i="1" s="1"/>
  <c r="F7" i="1" l="1"/>
  <c r="I4" i="1"/>
  <c r="H4" i="1"/>
  <c r="G4" i="1"/>
  <c r="G5" i="1"/>
  <c r="I5" i="1"/>
  <c r="H5" i="1"/>
  <c r="I6" i="1"/>
  <c r="G6" i="1"/>
  <c r="H6" i="1"/>
  <c r="E7" i="1"/>
  <c r="N4" i="1" s="1"/>
  <c r="G7" i="1"/>
  <c r="N6" i="1" s="1"/>
  <c r="N5" i="1"/>
  <c r="H7" i="1" l="1"/>
  <c r="N7" i="1" s="1"/>
  <c r="I7" i="1"/>
  <c r="N8" i="1" s="1"/>
</calcChain>
</file>

<file path=xl/sharedStrings.xml><?xml version="1.0" encoding="utf-8"?>
<sst xmlns="http://schemas.openxmlformats.org/spreadsheetml/2006/main" count="20" uniqueCount="20">
  <si>
    <t>Insumo</t>
  </si>
  <si>
    <t>Bimestral</t>
  </si>
  <si>
    <t>Crecifol</t>
  </si>
  <si>
    <t>% ganancia</t>
  </si>
  <si>
    <t>Costo por bolsa</t>
  </si>
  <si>
    <t>10 Bimestres</t>
  </si>
  <si>
    <t>6 Bimestres</t>
  </si>
  <si>
    <t>Mazucal</t>
  </si>
  <si>
    <t>Entomopatógenos</t>
  </si>
  <si>
    <t xml:space="preserve">10 años </t>
  </si>
  <si>
    <t>Ganancia (y)</t>
  </si>
  <si>
    <t>1 mes</t>
  </si>
  <si>
    <t>Tiempo (x) meses</t>
  </si>
  <si>
    <t>Sumatoria</t>
  </si>
  <si>
    <t xml:space="preserve">Unidad 2 Actividad 3 </t>
  </si>
  <si>
    <t>Aporte Uno</t>
  </si>
  <si>
    <r>
      <rPr>
        <b/>
        <sz val="11"/>
        <color theme="1"/>
        <rFont val="Calibri"/>
        <family val="2"/>
        <scheme val="minor"/>
      </rPr>
      <t>1.</t>
    </r>
    <r>
      <rPr>
        <sz val="11"/>
        <color theme="1"/>
        <rFont val="Calibri"/>
        <family val="2"/>
        <scheme val="minor"/>
      </rPr>
      <t xml:space="preserve"> En la tabla que realice ademas de incluir los valores que me pedian para responder la pregunta propuesta por la actividad inclui tambien el valor de los 10 años y si es  posible determinar en la grafica la ganacia producida como lo pueden evidenciar en la grafica elaborada</t>
    </r>
  </si>
  <si>
    <t>En la formula que realice si es posible cambiar los datos y que este calcule la ganacia por medio de la ecuacion aquí puesta al reemplazar los valores requeridos esta dara el valor de la ganacia que se queira saber</t>
  </si>
  <si>
    <r>
      <rPr>
        <b/>
        <sz val="11"/>
        <color theme="1"/>
        <rFont val="Calibri"/>
        <family val="2"/>
        <scheme val="minor"/>
      </rPr>
      <t xml:space="preserve">2. </t>
    </r>
    <r>
      <rPr>
        <sz val="11"/>
        <color theme="1"/>
        <rFont val="Calibri"/>
        <family val="2"/>
        <scheme val="minor"/>
      </rPr>
      <t xml:space="preserve">Por ejemplo si queremos  saber el valorde las ganacias obtenidos en  14 meses lo que debemos hacer es ir  a la parte del arriba en el cuadro que les muestro y reemplazar la en la ecuacion aquí planteada  con el valor y este nos dara la respuesta que necesitamos esto lo podremos hacer con cualquier valor deseado </t>
    </r>
  </si>
  <si>
    <t>x tiempo   (y=125970x)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</si>
</sst>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'Momento Colaborativo'!$N$3</c:f>
              <c:strCache>
                <c:ptCount val="1"/>
                <c:pt idx="0">
                  <c:v>Ganancia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3803540187345588"/>
                  <c:y val="0.166250000000000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'Momento Colaborativo'!$M$4:$M$8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12</c:v>
                </c:pt>
                <c:pt idx="3">
                  <c:v>20</c:v>
                </c:pt>
                <c:pt idx="4">
                  <c:v>120</c:v>
                </c:pt>
              </c:numCache>
            </c:numRef>
          </c:xVal>
          <c:yVal>
            <c:numRef>
              <c:f>'Momento Colaborativo'!$N$4:$N$8</c:f>
              <c:numCache>
                <c:formatCode>General</c:formatCode>
                <c:ptCount val="5"/>
                <c:pt idx="0">
                  <c:v>125970</c:v>
                </c:pt>
                <c:pt idx="1">
                  <c:v>251940</c:v>
                </c:pt>
                <c:pt idx="2">
                  <c:v>1511640</c:v>
                </c:pt>
                <c:pt idx="3">
                  <c:v>2519400</c:v>
                </c:pt>
                <c:pt idx="4">
                  <c:v>15116400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6E-4434-BF76-A18BDBF01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39880"/>
        <c:axId val="383234304"/>
      </c:scatterChart>
      <c:valAx>
        <c:axId val="383239880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(meses)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34304"/>
        <c:crosses val="autoZero"/>
        <c:crossBetween val="midCat"/>
        <c:majorUnit val="20"/>
      </c:valAx>
      <c:valAx>
        <c:axId val="383234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3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343727</xdr:colOff>
      <xdr:row>9</xdr:row>
      <xdr:rowOff>20085</xdr:rowOff>
    </xdr:from>
    <xdr:to>
      <xdr:col>10</xdr:col>
      <xdr:colOff>256760</xdr:colOff>
      <xdr:row>23</xdr:row>
      <xdr:rowOff>96285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0D9A99-3227-47EF-BF8C-CE1BC7FCD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97C5-B4C5-468F-A8E0-F8FD10158FEA}">
  <dimension ref="A1:N30"/>
  <sheetViews>
    <sheetView tabSelected="1" zoomScale="115" zoomScaleNormal="115" workbookViewId="0">
      <selection activeCell="J1" sqref="J1"/>
    </sheetView>
  </sheetViews>
  <sheetFormatPr defaultRowHeight="15" x14ac:dyDescent="0.25"/>
  <cols>
    <col min="2" max="2" width="17.7109375" customWidth="1"/>
    <col min="3" max="5" width="9.28515625" bestFit="1" customWidth="1"/>
    <col min="6" max="7" width="10.42578125" customWidth="1"/>
    <col min="8" max="8" width="10.7109375" customWidth="1"/>
    <col min="9" max="9" width="10.85546875" customWidth="1"/>
    <col min="10" max="10" width="16.7109375" customWidth="1"/>
    <col min="13" max="13" width="12.42578125" customWidth="1"/>
    <col min="14" max="14" width="10.140625" bestFit="1" customWidth="1"/>
  </cols>
  <sheetData>
    <row r="1" spans="1:14" ht="15.75" x14ac:dyDescent="0.25">
      <c r="A1" s="13" t="s">
        <v>14</v>
      </c>
      <c r="B1" s="13"/>
    </row>
    <row r="2" spans="1:14" x14ac:dyDescent="0.25">
      <c r="A2" s="14"/>
      <c r="B2" s="14"/>
    </row>
    <row r="3" spans="1:14" ht="47.25" x14ac:dyDescent="0.25">
      <c r="B3" s="2" t="s">
        <v>0</v>
      </c>
      <c r="C3" s="3" t="s">
        <v>4</v>
      </c>
      <c r="D3" s="3" t="s">
        <v>3</v>
      </c>
      <c r="E3" s="2" t="s">
        <v>11</v>
      </c>
      <c r="F3" s="2" t="s">
        <v>1</v>
      </c>
      <c r="G3" s="3" t="s">
        <v>6</v>
      </c>
      <c r="H3" s="3" t="s">
        <v>5</v>
      </c>
      <c r="I3" s="3" t="s">
        <v>9</v>
      </c>
      <c r="J3" s="3" t="s">
        <v>19</v>
      </c>
      <c r="K3" s="4"/>
      <c r="L3" s="4"/>
      <c r="M3" s="5" t="s">
        <v>12</v>
      </c>
      <c r="N3" s="5" t="s">
        <v>10</v>
      </c>
    </row>
    <row r="4" spans="1:14" ht="15.75" x14ac:dyDescent="0.25">
      <c r="B4" s="2" t="s">
        <v>2</v>
      </c>
      <c r="C4" s="6">
        <v>4500</v>
      </c>
      <c r="D4" s="6">
        <v>17</v>
      </c>
      <c r="E4" s="6">
        <f>(4500*17)/100*30</f>
        <v>22950</v>
      </c>
      <c r="F4" s="6">
        <f>E4*2</f>
        <v>45900</v>
      </c>
      <c r="G4" s="6">
        <f>F4*6</f>
        <v>275400</v>
      </c>
      <c r="H4" s="6">
        <f>F4*10</f>
        <v>459000</v>
      </c>
      <c r="I4" s="6">
        <f>(F4*6)*10</f>
        <v>2754000</v>
      </c>
      <c r="J4" s="4"/>
      <c r="K4" s="4"/>
      <c r="L4" s="4"/>
      <c r="M4" s="7">
        <v>1</v>
      </c>
      <c r="N4" s="8">
        <f>E7</f>
        <v>125970</v>
      </c>
    </row>
    <row r="5" spans="1:14" ht="15.75" x14ac:dyDescent="0.25">
      <c r="B5" s="2" t="s">
        <v>7</v>
      </c>
      <c r="C5" s="6">
        <v>3200</v>
      </c>
      <c r="D5" s="6">
        <v>22</v>
      </c>
      <c r="E5" s="6">
        <f>(3200*22/100)*30</f>
        <v>21120</v>
      </c>
      <c r="F5" s="6">
        <f>E5*2</f>
        <v>42240</v>
      </c>
      <c r="G5" s="6">
        <f t="shared" ref="G5:G7" si="0">F5*6</f>
        <v>253440</v>
      </c>
      <c r="H5" s="6">
        <f>F5*10</f>
        <v>422400</v>
      </c>
      <c r="I5" s="6">
        <f>(F5*6)*10</f>
        <v>2534400</v>
      </c>
      <c r="J5" s="4"/>
      <c r="K5" s="4"/>
      <c r="L5" s="4"/>
      <c r="M5" s="9">
        <v>2</v>
      </c>
      <c r="N5" s="9">
        <f>F7</f>
        <v>251940</v>
      </c>
    </row>
    <row r="6" spans="1:14" ht="15.75" x14ac:dyDescent="0.25">
      <c r="B6" s="2" t="s">
        <v>8</v>
      </c>
      <c r="C6" s="6">
        <v>10500</v>
      </c>
      <c r="D6" s="6">
        <v>26</v>
      </c>
      <c r="E6" s="6">
        <f>(10500*26/100)*30</f>
        <v>81900</v>
      </c>
      <c r="F6" s="6">
        <f>E6*2</f>
        <v>163800</v>
      </c>
      <c r="G6" s="6">
        <f t="shared" si="0"/>
        <v>982800</v>
      </c>
      <c r="H6" s="6">
        <f>F6*10</f>
        <v>1638000</v>
      </c>
      <c r="I6" s="6">
        <f>(F6*6)*10</f>
        <v>9828000</v>
      </c>
      <c r="J6" s="4"/>
      <c r="K6" s="4"/>
      <c r="L6" s="4"/>
      <c r="M6" s="9">
        <v>12</v>
      </c>
      <c r="N6" s="9">
        <f>G7</f>
        <v>1511640</v>
      </c>
    </row>
    <row r="7" spans="1:14" ht="15.75" x14ac:dyDescent="0.25">
      <c r="B7" s="10" t="s">
        <v>13</v>
      </c>
      <c r="C7" s="10"/>
      <c r="D7" s="10"/>
      <c r="E7" s="11">
        <f>SUM(E4:E6)</f>
        <v>125970</v>
      </c>
      <c r="F7" s="11">
        <f>SUM(F4:F6)</f>
        <v>251940</v>
      </c>
      <c r="G7" s="6">
        <f t="shared" si="0"/>
        <v>1511640</v>
      </c>
      <c r="H7" s="11">
        <f>SUM(H4:H6)</f>
        <v>2519400</v>
      </c>
      <c r="I7" s="11">
        <f>SUM(I4:I6)</f>
        <v>15116400</v>
      </c>
      <c r="J7" s="4"/>
      <c r="K7" s="4"/>
      <c r="L7" s="4"/>
      <c r="M7" s="9">
        <v>20</v>
      </c>
      <c r="N7" s="9">
        <f>H7</f>
        <v>2519400</v>
      </c>
    </row>
    <row r="8" spans="1:14" ht="15.7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9">
        <v>120</v>
      </c>
      <c r="N8" s="9">
        <f>I7</f>
        <v>15116400</v>
      </c>
    </row>
    <row r="9" spans="1:14" x14ac:dyDescent="0.25">
      <c r="B9" s="1"/>
      <c r="C9" s="1"/>
      <c r="D9" s="1"/>
      <c r="E9" s="1"/>
      <c r="F9" s="1"/>
      <c r="G9" s="1"/>
      <c r="H9" s="1"/>
    </row>
    <row r="10" spans="1:14" x14ac:dyDescent="0.25">
      <c r="B10" s="1"/>
      <c r="C10" s="1"/>
      <c r="D10" s="1"/>
      <c r="E10" s="1"/>
      <c r="F10" s="1"/>
      <c r="G10" s="1"/>
      <c r="H10" s="1"/>
    </row>
    <row r="11" spans="1:14" x14ac:dyDescent="0.25">
      <c r="B11" s="1"/>
      <c r="C11" s="1"/>
      <c r="D11" s="1"/>
      <c r="E11" s="1"/>
      <c r="F11" s="1"/>
      <c r="G11" s="1"/>
      <c r="H11" s="1"/>
    </row>
    <row r="12" spans="1:14" x14ac:dyDescent="0.25">
      <c r="B12" s="1"/>
      <c r="C12" s="1"/>
      <c r="D12" s="1"/>
      <c r="E12" s="1"/>
      <c r="F12" s="1"/>
      <c r="G12" s="1"/>
      <c r="H12" s="1"/>
    </row>
    <row r="26" spans="1:1" x14ac:dyDescent="0.25">
      <c r="A26" s="14" t="s">
        <v>15</v>
      </c>
    </row>
    <row r="27" spans="1:1" x14ac:dyDescent="0.25">
      <c r="A27" s="12" t="s">
        <v>16</v>
      </c>
    </row>
    <row r="28" spans="1:1" x14ac:dyDescent="0.25">
      <c r="A28" t="s">
        <v>17</v>
      </c>
    </row>
    <row r="30" spans="1:1" x14ac:dyDescent="0.25">
      <c r="A30" t="s">
        <v>18</v>
      </c>
    </row>
  </sheetData>
  <mergeCells count="1">
    <mergeCell ref="B7:D7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Momento Colaborativo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</dc:creator>
  <cp:lastModifiedBy>famil</cp:lastModifiedBy>
  <dcterms:created xsi:type="dcterms:W3CDTF">2018-05-23T00:55:16Z</dcterms:created>
  <dcterms:modified xsi:type="dcterms:W3CDTF">2018-05-23T14:48:54Z</dcterms:modified>
</cp:coreProperties>
</file>