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75" windowWidth="18915" windowHeight="9270"/>
  </bookViews>
  <sheets>
    <sheet name="Hoja1" sheetId="1" r:id="rId1"/>
    <sheet name="Hoja2" sheetId="2" r:id="rId2"/>
    <sheet name="Hoja3" sheetId="3" r:id="rId3"/>
  </sheets>
  <calcPr calcId="144525" calcMode="manual"/>
</workbook>
</file>

<file path=xl/calcChain.xml><?xml version="1.0" encoding="utf-8"?>
<calcChain xmlns="http://schemas.openxmlformats.org/spreadsheetml/2006/main">
  <c r="E22" i="1" l="1"/>
  <c r="C22" i="1"/>
  <c r="B22" i="1"/>
  <c r="F16" i="1" l="1"/>
  <c r="K16" i="1" s="1"/>
  <c r="F15" i="1"/>
  <c r="K15" i="1" s="1"/>
  <c r="F14" i="1"/>
  <c r="K14" i="1" s="1"/>
  <c r="F17" i="1" l="1"/>
  <c r="B25" i="1" s="1"/>
  <c r="K17" i="1"/>
  <c r="D29" i="1" l="1"/>
  <c r="D47" i="1"/>
  <c r="D45" i="1"/>
  <c r="D43" i="1"/>
  <c r="D41" i="1"/>
  <c r="D39" i="1"/>
  <c r="D37" i="1"/>
  <c r="D35" i="1"/>
  <c r="D33" i="1"/>
  <c r="D31" i="1"/>
  <c r="D48" i="1"/>
  <c r="D46" i="1"/>
  <c r="D44" i="1"/>
  <c r="D42" i="1"/>
  <c r="D40" i="1"/>
  <c r="D38" i="1"/>
  <c r="D36" i="1"/>
  <c r="D34" i="1"/>
  <c r="D32" i="1"/>
  <c r="D30" i="1"/>
</calcChain>
</file>

<file path=xl/sharedStrings.xml><?xml version="1.0" encoding="utf-8"?>
<sst xmlns="http://schemas.openxmlformats.org/spreadsheetml/2006/main" count="17" uniqueCount="17">
  <si>
    <t>BOLSAS</t>
  </si>
  <si>
    <t>ELEMENTO</t>
  </si>
  <si>
    <t>VALOR POR UNIDAD</t>
  </si>
  <si>
    <t>VALOR POR CANTIDAD DE BOLSAS</t>
  </si>
  <si>
    <t>GANANCIAPOR # DE BOLSAS</t>
  </si>
  <si>
    <t>Crecifol</t>
  </si>
  <si>
    <t>Mazucal</t>
  </si>
  <si>
    <t>Hongos</t>
  </si>
  <si>
    <t>GANANCIA TOTAL</t>
  </si>
  <si>
    <t>TOTAL</t>
  </si>
  <si>
    <t>GANANCIA EN 1 MES</t>
  </si>
  <si>
    <t>GANANCIA EN 10 BIMESTRES</t>
  </si>
  <si>
    <t>GANANCIA 3N 10 AÑOS</t>
  </si>
  <si>
    <t>TIEMPO</t>
  </si>
  <si>
    <t xml:space="preserve">INTERES </t>
  </si>
  <si>
    <t>CAPITAL</t>
  </si>
  <si>
    <t xml:space="preserve">GANANCIA 1 BIMESTRE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</si>
</sst>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1"/>
      <name val="Calibri"/>
      <family val="2"/>
      <scheme val="minor"/>
    </font>
    <font>
      <b/>
      <sz val="11"/>
      <color rgb="FF7030A0"/>
      <name val="Calibri"/>
      <family val="2"/>
      <scheme val="minor"/>
    </font>
  </fonts>
  <fills count="8">
    <fill>
      <patternFill patternType="none"/>
    </fill>
    <fill>
      <patternFill patternType="gray125"/>
    </fill>
    <fill>
      <patternFill patternType="solid">
        <fgColor theme="4" tint="-0.49998474074526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3" tint="-0.499984740745262"/>
        <bgColor indexed="64"/>
      </patternFill>
    </fill>
    <fill>
      <patternFill patternType="solid">
        <fgColor rgb="FFFFC00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6">
    <xf numFmtId="0" fontId="0" fillId="0" borderId="0" xfId="0"/>
    <xf numFmtId="0" fontId="0" fillId="3" borderId="0" xfId="0" applyFill="1" applyAlignment="1">
      <alignment horizontal="center"/>
    </xf>
    <xf numFmtId="0" fontId="0" fillId="3" borderId="0" xfId="0" applyFill="1"/>
    <xf numFmtId="0" fontId="2" fillId="4" borderId="0" xfId="0" applyFont="1" applyFill="1" applyAlignment="1">
      <alignment horizontal="center"/>
    </xf>
    <xf numFmtId="0" fontId="2" fillId="4" borderId="0" xfId="0" applyFont="1" applyFill="1"/>
    <xf numFmtId="0" fontId="3" fillId="3" borderId="0" xfId="0" applyFont="1" applyFill="1"/>
    <xf numFmtId="0" fontId="3" fillId="3" borderId="0" xfId="0" applyFont="1" applyFill="1" applyAlignment="1">
      <alignment horizontal="center"/>
    </xf>
    <xf numFmtId="0" fontId="1" fillId="2" borderId="0" xfId="0" applyFont="1" applyFill="1"/>
    <xf numFmtId="0" fontId="1" fillId="5" borderId="0" xfId="0" applyFont="1" applyFill="1"/>
    <xf numFmtId="0" fontId="4" fillId="4" borderId="0" xfId="0" applyFont="1" applyFill="1"/>
    <xf numFmtId="0" fontId="5" fillId="6" borderId="0" xfId="0" applyFont="1" applyFill="1" applyAlignment="1">
      <alignment horizontal="center"/>
    </xf>
    <xf numFmtId="0" fontId="0" fillId="7" borderId="0" xfId="0" applyFill="1" applyAlignment="1">
      <alignment horizontal="center"/>
    </xf>
    <xf numFmtId="0" fontId="1" fillId="0" borderId="0" xfId="0" applyFont="1" applyFill="1"/>
    <xf numFmtId="0" fontId="3" fillId="0" borderId="0" xfId="0" applyFont="1" applyFill="1" applyAlignment="1">
      <alignment horizontal="center"/>
    </xf>
    <xf numFmtId="0" fontId="3" fillId="0" borderId="0" xfId="0" applyFont="1" applyFill="1"/>
    <xf numFmtId="0" fontId="1" fillId="5"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strRef>
              <c:f>Hoja1!$A$21:$E$21</c:f>
              <c:strCache>
                <c:ptCount val="4"/>
                <c:pt idx="0">
                  <c:v>GANANCIA EN 1 MES</c:v>
                </c:pt>
                <c:pt idx="1">
                  <c:v>GANANCIA 1 BIMESTRE </c:v>
                </c:pt>
                <c:pt idx="2">
                  <c:v>GANANCIA EN 10 BIMESTRES</c:v>
                </c:pt>
                <c:pt idx="3">
                  <c:v>GANANCIA 3N 10 AÑOS</c:v>
                </c:pt>
              </c:strCache>
            </c:strRef>
          </c:cat>
          <c:val>
            <c:numRef>
              <c:f>Hoja1!$A$22:$E$22</c:f>
              <c:numCache>
                <c:formatCode>General</c:formatCode>
                <c:ptCount val="4"/>
                <c:pt idx="0">
                  <c:v>591600</c:v>
                </c:pt>
                <c:pt idx="1">
                  <c:v>1183200</c:v>
                </c:pt>
                <c:pt idx="2">
                  <c:v>11832000</c:v>
                </c:pt>
                <c:pt idx="3">
                  <c:v>70992000</c:v>
                </c:pt>
              </c:numCache>
            </c:numRef>
          </c:val>
        </c:ser>
        <c:dLbls>
          <c:showLegendKey val="0"/>
          <c:showVal val="0"/>
          <c:showCatName val="0"/>
          <c:showSerName val="0"/>
          <c:showPercent val="0"/>
          <c:showBubbleSize val="0"/>
        </c:dLbls>
        <c:gapWidth val="150"/>
        <c:shape val="cylinder"/>
        <c:axId val="92215168"/>
        <c:axId val="93494272"/>
        <c:axId val="0"/>
      </c:bar3DChart>
      <c:catAx>
        <c:axId val="92215168"/>
        <c:scaling>
          <c:orientation val="minMax"/>
        </c:scaling>
        <c:delete val="0"/>
        <c:axPos val="b"/>
        <c:majorTickMark val="out"/>
        <c:minorTickMark val="none"/>
        <c:tickLblPos val="nextTo"/>
        <c:crossAx val="93494272"/>
        <c:crosses val="autoZero"/>
        <c:auto val="1"/>
        <c:lblAlgn val="ctr"/>
        <c:lblOffset val="100"/>
        <c:noMultiLvlLbl val="0"/>
      </c:catAx>
      <c:valAx>
        <c:axId val="93494272"/>
        <c:scaling>
          <c:orientation val="minMax"/>
        </c:scaling>
        <c:delete val="0"/>
        <c:axPos val="l"/>
        <c:majorGridlines/>
        <c:numFmt formatCode="General" sourceLinked="1"/>
        <c:majorTickMark val="out"/>
        <c:minorTickMark val="none"/>
        <c:tickLblPos val="nextTo"/>
        <c:crossAx val="922151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600075</xdr:colOff>
      <xdr:row>1</xdr:row>
      <xdr:rowOff>114300</xdr:rowOff>
    </xdr:from>
    <xdr:to>
      <xdr:col>5</xdr:col>
      <xdr:colOff>752475</xdr:colOff>
      <xdr:row>8</xdr:row>
      <xdr:rowOff>57150</xdr:rowOff>
    </xdr:to>
    <xdr:sp macro="" textlink="">
      <xdr:nvSpPr>
        <xdr:cNvPr id="2" name="1 Rectángulo"/>
        <xdr:cNvSpPr/>
      </xdr:nvSpPr>
      <xdr:spPr>
        <a:xfrm>
          <a:off x="600075" y="304800"/>
          <a:ext cx="3962400" cy="1276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i="0">
              <a:solidFill>
                <a:schemeClr val="lt1"/>
              </a:solidFill>
              <a:effectLst/>
              <a:latin typeface="+mn-lt"/>
              <a:ea typeface="+mn-ea"/>
              <a:cs typeface="+mn-cs"/>
            </a:rPr>
            <a:t>Realice en Excel una tabla donde calcule la ganancia obtenida por el cliente de don Juan, durante los siguientes 10 bimestres después de la compra.  Realice una gráfica donde muestre los resultados.  Luego, transforme la tabla, de tal forma que se pueda calcular la ganancia obtenida para cualquier periodo de tiempo.</a:t>
          </a:r>
          <a:endParaRPr lang="es-CO" sz="1100" b="0" i="0">
            <a:solidFill>
              <a:schemeClr val="lt1"/>
            </a:solidFill>
            <a:effectLst/>
            <a:latin typeface="+mn-lt"/>
            <a:ea typeface="+mn-ea"/>
            <a:cs typeface="+mn-cs"/>
          </a:endParaRPr>
        </a:p>
      </xdr:txBody>
    </xdr:sp>
    <xdr:clientData/>
  </xdr:twoCellAnchor>
  <xdr:twoCellAnchor>
    <xdr:from>
      <xdr:col>4</xdr:col>
      <xdr:colOff>581025</xdr:colOff>
      <xdr:row>29</xdr:row>
      <xdr:rowOff>33337</xdr:rowOff>
    </xdr:from>
    <xdr:to>
      <xdr:col>9</xdr:col>
      <xdr:colOff>257175</xdr:colOff>
      <xdr:row>43</xdr:row>
      <xdr:rowOff>109537</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L48"/>
  <sheetViews>
    <sheetView tabSelected="1" workbookViewId="0">
      <selection activeCell="K42" sqref="K42"/>
    </sheetView>
  </sheetViews>
  <sheetFormatPr baseColWidth="10" defaultRowHeight="15" x14ac:dyDescent="0.25"/>
  <cols>
    <col min="1" max="1" width="22.5703125" customWidth="1"/>
    <col min="2" max="2" width="23.140625" customWidth="1"/>
    <col min="3" max="3" width="26.28515625" customWidth="1"/>
    <col min="4" max="4" width="11.42578125" hidden="1" customWidth="1"/>
    <col min="5" max="5" width="22.5703125" customWidth="1"/>
    <col min="6" max="6" width="27.85546875" customWidth="1"/>
    <col min="7" max="7" width="0.140625" customWidth="1"/>
    <col min="8" max="8" width="11.42578125" customWidth="1"/>
  </cols>
  <sheetData>
    <row r="13" spans="1:12" x14ac:dyDescent="0.25">
      <c r="A13" s="7" t="s">
        <v>0</v>
      </c>
      <c r="B13" s="7" t="s">
        <v>1</v>
      </c>
      <c r="C13" s="7" t="s">
        <v>2</v>
      </c>
      <c r="D13" s="7"/>
      <c r="E13" s="7" t="s">
        <v>3</v>
      </c>
      <c r="F13" s="7"/>
      <c r="G13" s="7"/>
      <c r="H13" s="7" t="s">
        <v>4</v>
      </c>
      <c r="I13" s="7"/>
      <c r="J13" s="7"/>
      <c r="K13" s="7" t="s">
        <v>8</v>
      </c>
      <c r="L13" s="7"/>
    </row>
    <row r="14" spans="1:12" x14ac:dyDescent="0.25">
      <c r="A14" s="1">
        <v>100</v>
      </c>
      <c r="B14" s="1" t="s">
        <v>5</v>
      </c>
      <c r="C14" s="1">
        <v>4500</v>
      </c>
      <c r="D14" s="2"/>
      <c r="E14" s="1"/>
      <c r="F14" s="1">
        <f>PRODUCT(A14,C14)</f>
        <v>450000</v>
      </c>
      <c r="G14" s="2"/>
      <c r="H14" s="1">
        <v>17</v>
      </c>
      <c r="I14" s="2"/>
      <c r="J14" s="2"/>
      <c r="K14" s="1">
        <f>PRODUCT(F14,H14/100)</f>
        <v>76500</v>
      </c>
      <c r="L14" s="2"/>
    </row>
    <row r="15" spans="1:12" x14ac:dyDescent="0.25">
      <c r="A15" s="1">
        <v>150</v>
      </c>
      <c r="B15" s="1" t="s">
        <v>6</v>
      </c>
      <c r="C15" s="1">
        <v>3200</v>
      </c>
      <c r="D15" s="2"/>
      <c r="E15" s="1"/>
      <c r="F15" s="1">
        <f>PRODUCT(A15,C15)</f>
        <v>480000</v>
      </c>
      <c r="G15" s="2"/>
      <c r="H15" s="1">
        <v>22</v>
      </c>
      <c r="I15" s="2"/>
      <c r="J15" s="2"/>
      <c r="K15" s="1">
        <f>PRODUCT(F15,H15/100)</f>
        <v>105600</v>
      </c>
      <c r="L15" s="2"/>
    </row>
    <row r="16" spans="1:12" x14ac:dyDescent="0.25">
      <c r="A16" s="1">
        <v>150</v>
      </c>
      <c r="B16" s="1" t="s">
        <v>7</v>
      </c>
      <c r="C16" s="1">
        <v>10500</v>
      </c>
      <c r="D16" s="2"/>
      <c r="E16" s="1"/>
      <c r="F16" s="1">
        <f>PRODUCT(A16,C16)</f>
        <v>1575000</v>
      </c>
      <c r="G16" s="2"/>
      <c r="H16" s="1">
        <v>26</v>
      </c>
      <c r="I16" s="2"/>
      <c r="J16" s="2"/>
      <c r="K16" s="1">
        <f>PRODUCT(F16,H16/100)</f>
        <v>409500</v>
      </c>
      <c r="L16" s="2"/>
    </row>
    <row r="17" spans="1:12" x14ac:dyDescent="0.25">
      <c r="F17" s="4">
        <f>SUM(F14,F15,F16)</f>
        <v>2505000</v>
      </c>
      <c r="K17" s="3">
        <f>SUM(K14,K15,K16)</f>
        <v>591600</v>
      </c>
      <c r="L17" s="4" t="s">
        <v>9</v>
      </c>
    </row>
    <row r="21" spans="1:12" x14ac:dyDescent="0.25">
      <c r="A21" s="8" t="s">
        <v>10</v>
      </c>
      <c r="B21" s="8" t="s">
        <v>16</v>
      </c>
      <c r="C21" s="15" t="s">
        <v>11</v>
      </c>
      <c r="D21" s="8"/>
      <c r="E21" s="15" t="s">
        <v>12</v>
      </c>
      <c r="F21" s="12"/>
      <c r="G21" s="12"/>
      <c r="H21" s="12"/>
      <c r="I21" s="12"/>
      <c r="J21" s="12"/>
      <c r="K21" s="12"/>
      <c r="L21" s="12"/>
    </row>
    <row r="22" spans="1:12" x14ac:dyDescent="0.25">
      <c r="A22" s="6">
        <v>591600</v>
      </c>
      <c r="B22" s="6">
        <f>PRODUCT(A22,2)</f>
        <v>1183200</v>
      </c>
      <c r="C22" s="6">
        <f>PRODUCT(A22,20)</f>
        <v>11832000</v>
      </c>
      <c r="D22" s="5"/>
      <c r="E22" s="6">
        <f>PRODUCT(A22,120)</f>
        <v>70992000</v>
      </c>
      <c r="F22" s="13"/>
      <c r="G22" s="14"/>
      <c r="H22" s="14"/>
      <c r="I22" s="13"/>
      <c r="J22" s="14"/>
      <c r="K22" s="13"/>
      <c r="L22" s="14"/>
    </row>
    <row r="25" spans="1:12" x14ac:dyDescent="0.25">
      <c r="B25" s="9">
        <f>PRODUCT(A22,100/F17)</f>
        <v>23.616766467065869</v>
      </c>
    </row>
    <row r="28" spans="1:12" x14ac:dyDescent="0.25">
      <c r="B28" s="10" t="s">
        <v>15</v>
      </c>
      <c r="C28" s="10" t="s">
        <v>13</v>
      </c>
      <c r="D28" s="10" t="s">
        <v>14</v>
      </c>
    </row>
    <row r="29" spans="1:12" x14ac:dyDescent="0.25">
      <c r="B29" s="11">
        <v>250500</v>
      </c>
      <c r="C29" s="11">
        <v>1</v>
      </c>
      <c r="D29" s="11">
        <f>PRODUCT(B29,B25/100)</f>
        <v>59160</v>
      </c>
    </row>
    <row r="30" spans="1:12" x14ac:dyDescent="0.25">
      <c r="B30" s="11">
        <v>250500</v>
      </c>
      <c r="C30" s="11">
        <v>2</v>
      </c>
      <c r="D30" s="11">
        <f>PRODUCT(B30,B25/100,C30)</f>
        <v>118320</v>
      </c>
    </row>
    <row r="31" spans="1:12" x14ac:dyDescent="0.25">
      <c r="B31" s="11">
        <v>250500</v>
      </c>
      <c r="C31" s="11">
        <v>3</v>
      </c>
      <c r="D31" s="11">
        <f>PRODUCT(B31,B25/100,C31)</f>
        <v>177480</v>
      </c>
    </row>
    <row r="32" spans="1:12" x14ac:dyDescent="0.25">
      <c r="B32" s="11">
        <v>250500</v>
      </c>
      <c r="C32" s="11">
        <v>4</v>
      </c>
      <c r="D32" s="11">
        <f>PRODUCT(B32,B25/100,C32)</f>
        <v>236640</v>
      </c>
    </row>
    <row r="33" spans="2:4" x14ac:dyDescent="0.25">
      <c r="B33" s="11">
        <v>250500</v>
      </c>
      <c r="C33" s="11">
        <v>5</v>
      </c>
      <c r="D33" s="11">
        <f>PRODUCT(B33,B25/100,C33)</f>
        <v>295800</v>
      </c>
    </row>
    <row r="34" spans="2:4" x14ac:dyDescent="0.25">
      <c r="B34" s="11">
        <v>250500</v>
      </c>
      <c r="C34" s="11">
        <v>6</v>
      </c>
      <c r="D34" s="11">
        <f>PRODUCT(B34,B25/100,C34)</f>
        <v>354960</v>
      </c>
    </row>
    <row r="35" spans="2:4" x14ac:dyDescent="0.25">
      <c r="B35" s="11">
        <v>250500</v>
      </c>
      <c r="C35" s="11">
        <v>7</v>
      </c>
      <c r="D35" s="11">
        <f>PRODUCT(B35,B25/100,C35)</f>
        <v>414120</v>
      </c>
    </row>
    <row r="36" spans="2:4" x14ac:dyDescent="0.25">
      <c r="B36" s="11">
        <v>250500</v>
      </c>
      <c r="C36" s="11">
        <v>8</v>
      </c>
      <c r="D36" s="11">
        <f>PRODUCT(B36,B25/100,C36)</f>
        <v>473280</v>
      </c>
    </row>
    <row r="37" spans="2:4" x14ac:dyDescent="0.25">
      <c r="B37" s="11">
        <v>250500</v>
      </c>
      <c r="C37" s="11">
        <v>9</v>
      </c>
      <c r="D37" s="11">
        <f>PRODUCT(B37,B25/100,C37)</f>
        <v>532440</v>
      </c>
    </row>
    <row r="38" spans="2:4" x14ac:dyDescent="0.25">
      <c r="B38" s="11">
        <v>250500</v>
      </c>
      <c r="C38" s="11">
        <v>10</v>
      </c>
      <c r="D38" s="11">
        <f>PRODUCT(B38,B25/100,C38)</f>
        <v>591600</v>
      </c>
    </row>
    <row r="39" spans="2:4" x14ac:dyDescent="0.25">
      <c r="B39" s="11">
        <v>250500</v>
      </c>
      <c r="C39" s="11">
        <v>11</v>
      </c>
      <c r="D39" s="11">
        <f>PRODUCT(B39,B25/100,C39)</f>
        <v>650760</v>
      </c>
    </row>
    <row r="40" spans="2:4" x14ac:dyDescent="0.25">
      <c r="B40" s="11">
        <v>250500</v>
      </c>
      <c r="C40" s="11">
        <v>12</v>
      </c>
      <c r="D40" s="11">
        <f>PRODUCT(B40,B25/100,C40)</f>
        <v>709920</v>
      </c>
    </row>
    <row r="41" spans="2:4" x14ac:dyDescent="0.25">
      <c r="B41" s="11">
        <v>250500</v>
      </c>
      <c r="C41" s="11">
        <v>13</v>
      </c>
      <c r="D41" s="11">
        <f>PRODUCT(B41,B25/100,C41)</f>
        <v>769080</v>
      </c>
    </row>
    <row r="42" spans="2:4" x14ac:dyDescent="0.25">
      <c r="B42" s="11">
        <v>250500</v>
      </c>
      <c r="C42" s="11">
        <v>14</v>
      </c>
      <c r="D42" s="11">
        <f>PRODUCT(B42,B25/100,C42)</f>
        <v>828240</v>
      </c>
    </row>
    <row r="43" spans="2:4" x14ac:dyDescent="0.25">
      <c r="B43" s="11">
        <v>250500</v>
      </c>
      <c r="C43" s="11">
        <v>15</v>
      </c>
      <c r="D43" s="11">
        <f>PRODUCT(B43,B25/100,C43)</f>
        <v>887400</v>
      </c>
    </row>
    <row r="44" spans="2:4" x14ac:dyDescent="0.25">
      <c r="B44" s="11">
        <v>250500</v>
      </c>
      <c r="C44" s="11">
        <v>16</v>
      </c>
      <c r="D44" s="11">
        <f>PRODUCT(B44,B25/100,C44)</f>
        <v>946560</v>
      </c>
    </row>
    <row r="45" spans="2:4" x14ac:dyDescent="0.25">
      <c r="B45" s="11">
        <v>250500</v>
      </c>
      <c r="C45" s="11">
        <v>17</v>
      </c>
      <c r="D45" s="11">
        <f>PRODUCT(B45,B25/100,C45)</f>
        <v>1005720</v>
      </c>
    </row>
    <row r="46" spans="2:4" x14ac:dyDescent="0.25">
      <c r="B46" s="11">
        <v>250500</v>
      </c>
      <c r="C46" s="11">
        <v>18</v>
      </c>
      <c r="D46" s="11">
        <f>PRODUCT(B46,B25/100,C46)</f>
        <v>1064880</v>
      </c>
    </row>
    <row r="47" spans="2:4" x14ac:dyDescent="0.25">
      <c r="B47" s="11">
        <v>250500</v>
      </c>
      <c r="C47" s="11">
        <v>19</v>
      </c>
      <c r="D47" s="11">
        <f>PRODUCT(B47,B25/100,C47)</f>
        <v>1124040</v>
      </c>
    </row>
    <row r="48" spans="2:4" x14ac:dyDescent="0.25">
      <c r="B48" s="11">
        <v>250500</v>
      </c>
      <c r="C48" s="11">
        <v>20</v>
      </c>
      <c r="D48" s="11">
        <f>PRODUCT(B48,B25/100,C48)</f>
        <v>1183200</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CENTRINO</dc:creator>
  <cp:lastModifiedBy>CENTRINO</cp:lastModifiedBy>
  <dcterms:created xsi:type="dcterms:W3CDTF">2018-06-01T23:22:25Z</dcterms:created>
  <dcterms:modified xsi:type="dcterms:W3CDTF">2018-06-02T01:04:46Z</dcterms:modified>
</cp:coreProperties>
</file>