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icy\Desktop\"/>
    </mc:Choice>
  </mc:AlternateContent>
  <xr:revisionPtr revIDLastSave="0" documentId="13_ncr:1_{91CD5D1C-AC5D-49CC-BD61-8B174158F3CD}" xr6:coauthVersionLast="32" xr6:coauthVersionMax="32" xr10:uidLastSave="{00000000-0000-0000-0000-000000000000}"/>
  <bookViews>
    <workbookView xWindow="120" yWindow="75" windowWidth="18960" windowHeight="11580" xr2:uid="{00000000-000D-0000-FFFF-FFFF00000000}"/>
  </bookViews>
  <sheets>
    <sheet name="Momento Colaborativo" sheetId="1" r:id="rId1"/>
  </sheets>
  <calcPr calcId="179017"/>
</workbook>
</file>

<file path=xl/calcChain.xml><?xml version="1.0" encoding="utf-8"?>
<calcChain xmlns="http://schemas.openxmlformats.org/spreadsheetml/2006/main">
  <c r="G7" i="1" l="1"/>
  <c r="F7" i="1"/>
  <c r="E6" i="1"/>
  <c r="F6" i="1" s="1"/>
  <c r="E5" i="1"/>
  <c r="F5" i="1" s="1"/>
  <c r="E4" i="1"/>
  <c r="F4" i="1" s="1"/>
  <c r="H5" i="1" l="1"/>
  <c r="I5" i="1"/>
  <c r="G5" i="1"/>
  <c r="H4" i="1"/>
  <c r="I4" i="1"/>
  <c r="I7" i="1" s="1"/>
  <c r="J14" i="1" s="1"/>
  <c r="G4" i="1"/>
  <c r="H6" i="1"/>
  <c r="I6" i="1"/>
  <c r="G6" i="1"/>
  <c r="E7" i="1"/>
  <c r="J10" i="1" s="1"/>
  <c r="J11" i="1" l="1"/>
  <c r="J12" i="1"/>
  <c r="H7" i="1"/>
  <c r="J13" i="1" s="1"/>
</calcChain>
</file>

<file path=xl/sharedStrings.xml><?xml version="1.0" encoding="utf-8"?>
<sst xmlns="http://schemas.openxmlformats.org/spreadsheetml/2006/main" count="22" uniqueCount="21">
  <si>
    <t xml:space="preserve">Unidad 2 Actividad 3 </t>
  </si>
  <si>
    <t>Sumatoria</t>
  </si>
  <si>
    <t>Aporte Uno</t>
  </si>
  <si>
    <t>1. En la tabla que realice ademas de incluir los valores que me pedian para responder la pregunta propuesta por la actividad inclui tambien el valor de los 10 años y si es  posible determinar en la grafica la ganacia producida como lo pueden evidenciar en la grafica elaborada</t>
  </si>
  <si>
    <t>En la formula que realice si es posible cambiar los datos y que este calcule la ganacia por medio de la ecuacion aquí puesta al reemplazar los valores requeridos esta dara el valor de la ganacia que se queira saber</t>
  </si>
  <si>
    <t xml:space="preserve">2. Por ejemplo si queremos  saber el valorde las ganacias obtenidos en  14 meses lo que debemos hacer es ir  a la parte del arriba en el cuadro que les muestro y reemplazar la en la ecuacion aquí planteada  con el valor y este nos dara la respuesta que necesitamos esto lo podremos hacer con cualquier valor deseado </t>
  </si>
  <si>
    <t>INSUMO</t>
  </si>
  <si>
    <t>COSTO POR BOLSA</t>
  </si>
  <si>
    <t>% GANANCIA</t>
  </si>
  <si>
    <t>1 MES</t>
  </si>
  <si>
    <t>BIMESTRAL</t>
  </si>
  <si>
    <t>6 BIMESTRES</t>
  </si>
  <si>
    <t>10 BIMESTRES</t>
  </si>
  <si>
    <t xml:space="preserve">10 AÑOS </t>
  </si>
  <si>
    <t>X TIEMPO   (Y=125970X)</t>
  </si>
  <si>
    <t/>
  </si>
  <si>
    <t>CRECIFOL</t>
  </si>
  <si>
    <t>MAZUCAL</t>
  </si>
  <si>
    <t>ENTOMOPATÓGENOS</t>
  </si>
  <si>
    <t>TIEMPO (X) MESES</t>
  </si>
  <si>
    <t>GANANCIA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</si>
</sst>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rgb="FF000000"/>
      <name val="Calibri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/>
    <xf numFmtId="0" fontId="3" fillId="0" borderId="0" xfId="0" applyNumberFormat="1" applyFont="1" applyBorder="1" applyAlignment="1"/>
    <xf numFmtId="41" fontId="2" fillId="0" borderId="0" xfId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1" fontId="2" fillId="0" borderId="2" xfId="1" applyFont="1" applyBorder="1" applyAlignment="1">
      <alignment horizontal="center"/>
    </xf>
    <xf numFmtId="41" fontId="2" fillId="0" borderId="2" xfId="1" applyFont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/>
    <xf numFmtId="41" fontId="2" fillId="0" borderId="4" xfId="1" applyFont="1" applyBorder="1" applyAlignment="1">
      <alignment horizontal="center" vertical="center"/>
    </xf>
    <xf numFmtId="41" fontId="2" fillId="0" borderId="5" xfId="1" applyFont="1" applyBorder="1" applyAlignment="1">
      <alignment horizontal="center" vertical="center" wrapText="1"/>
    </xf>
    <xf numFmtId="41" fontId="2" fillId="0" borderId="6" xfId="1" applyFont="1" applyBorder="1" applyAlignment="1">
      <alignment horizontal="center"/>
    </xf>
    <xf numFmtId="41" fontId="2" fillId="0" borderId="7" xfId="1" applyFont="1" applyBorder="1" applyAlignment="1">
      <alignment horizontal="center"/>
    </xf>
    <xf numFmtId="41" fontId="2" fillId="0" borderId="8" xfId="1" applyFont="1" applyBorder="1" applyAlignment="1">
      <alignment horizontal="center"/>
    </xf>
    <xf numFmtId="41" fontId="2" fillId="0" borderId="9" xfId="1" applyFont="1" applyBorder="1" applyAlignment="1">
      <alignment horizontal="center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0" xfId="0" applyAlignment="1"/>
  </cellXfs>
  <cellStyles count="2">
    <cellStyle name="Millares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'Momento Colaborativo'!$J$9</c:f>
              <c:strCache>
                <c:ptCount val="1"/>
                <c:pt idx="0">
                  <c:v>GANANCIA (Y)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'Momento Colaborativo'!$J$10:$J$14</c:f>
              <c:numCache>
                <c:formatCode>_(* #,##0_);_(* \(#,##0\);_(* "-"_);_(@_)</c:formatCode>
                <c:ptCount val="5"/>
                <c:pt idx="0">
                  <c:v>125970</c:v>
                </c:pt>
                <c:pt idx="1">
                  <c:v>251940</c:v>
                </c:pt>
                <c:pt idx="2">
                  <c:v>1511640</c:v>
                </c:pt>
                <c:pt idx="3">
                  <c:v>2519400</c:v>
                </c:pt>
                <c:pt idx="4">
                  <c:v>15116400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2-4C03-B1E7-6C9F39B8AC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3239880"/>
        <c:axId val="383234304"/>
        <c:axId val="0"/>
      </c:bar3DChart>
      <c:catAx>
        <c:axId val="38323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(meses)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234304"/>
        <c:crosses val="autoZero"/>
        <c:auto val="1"/>
        <c:lblAlgn val="ctr"/>
        <c:lblOffset val="100"/>
        <c:noMultiLvlLbl val="0"/>
      </c:catAx>
      <c:valAx>
        <c:axId val="383234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2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572327</xdr:colOff>
      <xdr:row>7</xdr:row>
      <xdr:rowOff>105811</xdr:rowOff>
    </xdr:from>
    <xdr:to>
      <xdr:col>7</xdr:col>
      <xdr:colOff>742535</xdr:colOff>
      <xdr:row>18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showGridLines="0" tabSelected="1" workbookViewId="0">
      <selection activeCell="N9" sqref="N9"/>
    </sheetView>
  </sheetViews>
  <sheetFormatPr baseColWidth="10" defaultColWidth="9.140625" defaultRowHeight="15" x14ac:dyDescent="0.25"/>
  <cols>
    <col min="2" max="2" width="17.7109375" customWidth="1"/>
    <col min="3" max="3" width="12.28515625" bestFit="1" customWidth="1"/>
    <col min="4" max="4" width="11.5703125" bestFit="1" customWidth="1"/>
    <col min="5" max="5" width="9.85546875" bestFit="1" customWidth="1"/>
    <col min="6" max="6" width="12" bestFit="1" customWidth="1"/>
    <col min="7" max="7" width="13.5703125" bestFit="1" customWidth="1"/>
    <col min="8" max="8" width="14.7109375" bestFit="1" customWidth="1"/>
    <col min="9" max="9" width="12.7109375" customWidth="1"/>
    <col min="10" max="10" width="16.7109375" customWidth="1"/>
    <col min="11" max="11" width="11.85546875" bestFit="1" customWidth="1"/>
  </cols>
  <sheetData>
    <row r="1" spans="1:12" ht="15.75" x14ac:dyDescent="0.25">
      <c r="A1" s="12" t="s">
        <v>0</v>
      </c>
      <c r="B1" s="12"/>
    </row>
    <row r="2" spans="1:12" x14ac:dyDescent="0.25">
      <c r="A2" s="4"/>
      <c r="B2" s="4"/>
    </row>
    <row r="3" spans="1:12" ht="31.5" x14ac:dyDescent="0.25">
      <c r="B3" s="7" t="s">
        <v>6</v>
      </c>
      <c r="C3" s="8" t="s">
        <v>7</v>
      </c>
      <c r="D3" s="8" t="s">
        <v>8</v>
      </c>
      <c r="E3" s="7" t="s">
        <v>9</v>
      </c>
      <c r="F3" s="7" t="s">
        <v>10</v>
      </c>
      <c r="G3" s="8" t="s">
        <v>11</v>
      </c>
      <c r="H3" s="8" t="s">
        <v>12</v>
      </c>
      <c r="I3" s="8" t="s">
        <v>13</v>
      </c>
      <c r="J3" s="11" t="s">
        <v>14</v>
      </c>
      <c r="K3" s="3" t="s">
        <v>15</v>
      </c>
      <c r="L3" s="3"/>
    </row>
    <row r="4" spans="1:12" ht="15.75" x14ac:dyDescent="0.25">
      <c r="B4" s="6" t="s">
        <v>16</v>
      </c>
      <c r="C4" s="5">
        <v>4500</v>
      </c>
      <c r="D4" s="5">
        <v>17</v>
      </c>
      <c r="E4" s="5">
        <f>(4500*17)/100*30</f>
        <v>22950</v>
      </c>
      <c r="F4" s="5">
        <f>E4*2</f>
        <v>45900</v>
      </c>
      <c r="G4" s="5">
        <f>F4*6</f>
        <v>275400</v>
      </c>
      <c r="H4" s="5">
        <f>F4*10</f>
        <v>459000</v>
      </c>
      <c r="I4" s="5">
        <f>(F4*6)*10</f>
        <v>2754000</v>
      </c>
      <c r="J4" s="3"/>
      <c r="K4" s="3"/>
    </row>
    <row r="5" spans="1:12" ht="15.75" x14ac:dyDescent="0.25">
      <c r="A5" s="1"/>
      <c r="B5" s="6" t="s">
        <v>17</v>
      </c>
      <c r="C5" s="5">
        <v>3200</v>
      </c>
      <c r="D5" s="5">
        <v>22</v>
      </c>
      <c r="E5" s="5">
        <f>(3200*22/100)*30</f>
        <v>21120</v>
      </c>
      <c r="F5" s="5">
        <f>E5*2</f>
        <v>42240</v>
      </c>
      <c r="G5" s="5">
        <f>F5*6</f>
        <v>253440</v>
      </c>
      <c r="H5" s="5">
        <f>F5*10</f>
        <v>422400</v>
      </c>
      <c r="I5" s="5">
        <f>(F5*6)*10</f>
        <v>2534400</v>
      </c>
      <c r="J5" s="3"/>
      <c r="K5" s="3"/>
    </row>
    <row r="6" spans="1:12" ht="15.75" x14ac:dyDescent="0.25">
      <c r="A6" s="1"/>
      <c r="B6" s="6" t="s">
        <v>18</v>
      </c>
      <c r="C6" s="5">
        <v>10500</v>
      </c>
      <c r="D6" s="5">
        <v>26</v>
      </c>
      <c r="E6" s="5">
        <f>(10500*26/100)*30</f>
        <v>81900</v>
      </c>
      <c r="F6" s="5">
        <f>E6*2</f>
        <v>163800</v>
      </c>
      <c r="G6" s="5">
        <f>F6*6</f>
        <v>982800</v>
      </c>
      <c r="H6" s="5">
        <f>F6*10</f>
        <v>1638000</v>
      </c>
      <c r="I6" s="5">
        <f>(F6*6)*10</f>
        <v>9828000</v>
      </c>
      <c r="J6" s="3"/>
      <c r="K6" s="3"/>
    </row>
    <row r="7" spans="1:12" ht="16.5" thickBot="1" x14ac:dyDescent="0.3">
      <c r="B7" s="20" t="s">
        <v>1</v>
      </c>
      <c r="C7" s="20"/>
      <c r="D7" s="20"/>
      <c r="E7" s="9">
        <f>SUM(E4:E6)</f>
        <v>125970</v>
      </c>
      <c r="F7" s="9">
        <f>SUM(F4:F6)</f>
        <v>251940</v>
      </c>
      <c r="G7" s="10">
        <f>SUM(G4:G6)</f>
        <v>1511640</v>
      </c>
      <c r="H7" s="9">
        <f>SUM(H4:H6)</f>
        <v>2519400</v>
      </c>
      <c r="I7" s="9">
        <f>SUM(I4:I6)</f>
        <v>15116400</v>
      </c>
      <c r="J7" s="3"/>
      <c r="K7" s="3"/>
    </row>
    <row r="8" spans="1:12" ht="16.5" thickTop="1" x14ac:dyDescent="0.25">
      <c r="B8" s="3"/>
      <c r="C8" s="3"/>
      <c r="D8" s="3"/>
      <c r="E8" s="3"/>
      <c r="F8" s="3"/>
      <c r="G8" s="3"/>
      <c r="H8" s="3"/>
      <c r="I8" s="3"/>
      <c r="J8" s="3"/>
      <c r="K8" s="3"/>
    </row>
    <row r="9" spans="1:12" ht="31.5" x14ac:dyDescent="0.25">
      <c r="B9" s="2"/>
      <c r="C9" s="2"/>
      <c r="D9" s="2"/>
      <c r="E9" s="2"/>
      <c r="F9" s="2"/>
      <c r="G9" s="2"/>
      <c r="H9" s="2"/>
      <c r="I9" s="19" t="s">
        <v>19</v>
      </c>
      <c r="J9" s="11" t="s">
        <v>20</v>
      </c>
      <c r="L9" s="1"/>
    </row>
    <row r="10" spans="1:12" ht="15.75" x14ac:dyDescent="0.25">
      <c r="B10" s="2"/>
      <c r="C10" s="2"/>
      <c r="D10" s="2"/>
      <c r="E10" s="2"/>
      <c r="F10" s="2"/>
      <c r="G10" s="2"/>
      <c r="H10" s="2"/>
      <c r="I10" s="13">
        <v>1</v>
      </c>
      <c r="J10" s="14">
        <f>E7</f>
        <v>125970</v>
      </c>
    </row>
    <row r="11" spans="1:12" ht="15.75" x14ac:dyDescent="0.25">
      <c r="B11" s="2"/>
      <c r="C11" s="2"/>
      <c r="D11" s="2"/>
      <c r="E11" s="2"/>
      <c r="F11" s="2"/>
      <c r="G11" s="2"/>
      <c r="H11" s="2"/>
      <c r="I11" s="15">
        <v>2</v>
      </c>
      <c r="J11" s="16">
        <f>F7</f>
        <v>251940</v>
      </c>
    </row>
    <row r="12" spans="1:12" ht="15.75" x14ac:dyDescent="0.25">
      <c r="B12" s="2"/>
      <c r="C12" s="2"/>
      <c r="D12" s="2"/>
      <c r="E12" s="2"/>
      <c r="F12" s="2"/>
      <c r="G12" s="2"/>
      <c r="H12" s="2"/>
      <c r="I12" s="15">
        <v>12</v>
      </c>
      <c r="J12" s="16">
        <f>G7</f>
        <v>1511640</v>
      </c>
    </row>
    <row r="13" spans="1:12" ht="15.75" x14ac:dyDescent="0.25">
      <c r="I13" s="15">
        <v>20</v>
      </c>
      <c r="J13" s="16">
        <f>H7</f>
        <v>2519400</v>
      </c>
    </row>
    <row r="14" spans="1:12" ht="15.75" x14ac:dyDescent="0.25">
      <c r="I14" s="17">
        <v>120</v>
      </c>
      <c r="J14" s="18">
        <f>I7</f>
        <v>15116400</v>
      </c>
    </row>
    <row r="21" spans="1:16" x14ac:dyDescent="0.25">
      <c r="A21" s="21" t="s">
        <v>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25">
      <c r="A22" s="23" t="s">
        <v>3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25">
      <c r="A23" s="22" t="s">
        <v>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25">
      <c r="A24" s="21" t="s">
        <v>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25">
      <c r="A25" s="24" t="s">
        <v>5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B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Momento Colaborativo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Deicy</cp:lastModifiedBy>
  <dcterms:created xsi:type="dcterms:W3CDTF">2018-05-29T19:57:48Z</dcterms:created>
  <dcterms:modified xsi:type="dcterms:W3CDTF">2018-05-30T02:24:27Z</dcterms:modified>
</cp:coreProperties>
</file>