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9315" windowHeight="8760"/>
  </bookViews>
  <sheets>
    <sheet name="Hoja1" sheetId="1" r:id="rId1"/>
    <sheet name="Hoja2" sheetId="2" r:id="rId2"/>
    <sheet name="Hoja3" sheetId="3" r:id="rId3"/>
  </sheets>
  <calcPr calcId="144525"/>
</workbook>
</file>

<file path=xl/calcChain.xml><?xml version="1.0" encoding="utf-8"?>
<calcChain xmlns="http://schemas.openxmlformats.org/spreadsheetml/2006/main">
  <c r="I43" i="1" l="1"/>
  <c r="I44" i="1"/>
  <c r="I42" i="1"/>
  <c r="H44" i="1"/>
  <c r="G44" i="1"/>
  <c r="F44" i="1"/>
  <c r="H43" i="1"/>
  <c r="G43" i="1"/>
  <c r="F43" i="1"/>
  <c r="H42" i="1"/>
  <c r="G42" i="1"/>
  <c r="F42" i="1"/>
  <c r="E44" i="1"/>
  <c r="E43" i="1"/>
  <c r="E42" i="1"/>
</calcChain>
</file>

<file path=xl/sharedStrings.xml><?xml version="1.0" encoding="utf-8"?>
<sst xmlns="http://schemas.openxmlformats.org/spreadsheetml/2006/main" count="49" uniqueCount="42">
  <si>
    <t>CRECIFOL</t>
  </si>
  <si>
    <t>MAZUCAL</t>
  </si>
  <si>
    <t>costo por bolsa</t>
  </si>
  <si>
    <t>insumo</t>
  </si>
  <si>
    <t>Realice en Excel una tabla donde calcule la ganancia obtenida por el cliente de don Juan, durante los siguientes 10 bimestres después de la compra.  Realice una gráfica donde muestre los resultados.  Luego, transforme la tabla, de tal forma que se pueda calcular la ganancia obtenida para cualquier periodo de tiempo.</t>
  </si>
  <si>
    <t>Comparta en el Foro de Discusión la tabla elaborada en Excel. Luego, realice por los menos dos aportes al foro de discusión, de acuerdo a los siguientes lineamientos:</t>
  </si>
  <si>
    <r>
      <t>APORTE UNO:</t>
    </r>
    <r>
      <rPr>
        <sz val="11"/>
        <color theme="1"/>
        <rFont val="Calibri"/>
        <family val="2"/>
        <scheme val="minor"/>
      </rPr>
      <t> realice por lo menos un aporte al foro de discusión en el que le dé respuesta al siguiente interrogante:</t>
    </r>
  </si>
  <si>
    <t>1. ¿Es posible determinar en la gráfica la ganancia producida en 10 años? ¿Con la fórmula realizada por usted es posible cambiar los datos y que esta calcule la ganancia?</t>
  </si>
  <si>
    <t>2. Plantee ejemplos para apoyar la respuesta dada.</t>
  </si>
  <si>
    <r>
      <t>APORTE DOS:</t>
    </r>
    <r>
      <rPr>
        <sz val="11"/>
        <color theme="1"/>
        <rFont val="Calibri"/>
        <family val="2"/>
        <scheme val="minor"/>
      </rPr>
      <t> ingrese al hilo de discusión de un compañero de grupo y complemente o controvierta la respuesta dada a la pregunta anterior.</t>
    </r>
  </si>
  <si>
    <t>Para saber cuántas bolsas poner en cada caja, tenemos que hallar primero el máximo común divisor, sabemos que de crecifol compró 100 bolsas y de mazucal 150, por lo tanto:</t>
  </si>
  <si>
    <r>
      <t xml:space="preserve">100 = {1, 2, 4, 5, 10, 20, 25, </t>
    </r>
    <r>
      <rPr>
        <sz val="11"/>
        <color rgb="FFFF0000"/>
        <rFont val="Calibri"/>
        <family val="2"/>
        <scheme val="minor"/>
      </rPr>
      <t>50</t>
    </r>
    <r>
      <rPr>
        <sz val="11"/>
        <color theme="1"/>
        <rFont val="Calibri"/>
        <family val="2"/>
        <scheme val="minor"/>
      </rPr>
      <t>,100}</t>
    </r>
  </si>
  <si>
    <r>
      <t xml:space="preserve">150 = {1, 2, 3, 5, 6, 10, 15, 30, </t>
    </r>
    <r>
      <rPr>
        <sz val="11"/>
        <color rgb="FFFF0000"/>
        <rFont val="Calibri"/>
        <family val="2"/>
        <scheme val="minor"/>
      </rPr>
      <t>50</t>
    </r>
    <r>
      <rPr>
        <sz val="11"/>
        <color theme="1"/>
        <rFont val="Calibri"/>
        <family val="2"/>
        <scheme val="minor"/>
      </rPr>
      <t>, 75, 150}</t>
    </r>
  </si>
  <si>
    <t>100,  150     2</t>
  </si>
  <si>
    <r>
      <t xml:space="preserve">  50,    75      5                2 x 5 x 5 = </t>
    </r>
    <r>
      <rPr>
        <sz val="11"/>
        <color rgb="FFFF0000"/>
        <rFont val="Calibri"/>
        <family val="2"/>
        <scheme val="minor"/>
      </rPr>
      <t xml:space="preserve">50   </t>
    </r>
  </si>
  <si>
    <t xml:space="preserve">  10,    15      5</t>
  </si>
  <si>
    <t xml:space="preserve">    2,      3</t>
  </si>
  <si>
    <t>De esta manera sabemos que el máximo común divisor es 50, por lo tanto nos damos cuenta de que en cada caja van a ir 50 bolsas de cada insumo.</t>
  </si>
  <si>
    <t>Ahora dividimos la cantidad de bolsas de cada insumo con el M.C.D. para hallar la cantidad de cajas a utilizar.</t>
  </si>
  <si>
    <t>100 / 50 = 2</t>
  </si>
  <si>
    <t>150 / 50 = 3</t>
  </si>
  <si>
    <t>Para estos 2 insumos necesitaríamos  5 cajas de 50 bolsas cada una, y como sabemos que don juan le organizo al cliente 10 cajas en total con cantidades iguales de crecifol, mazucal y entomopatógenos, podemos decir que:</t>
  </si>
  <si>
    <t>10 – 5 = 5 por lo tanto,</t>
  </si>
  <si>
    <t>5 x 50 = 250</t>
  </si>
  <si>
    <t>Al hacer esta operación nos damos cuenta de que el cliente de juan compro en su totalidad 250 bolsas de entomopatógenos.</t>
  </si>
  <si>
    <t>2 + 3 = 5</t>
  </si>
  <si>
    <t>ENTOMOPATÓGENOS</t>
  </si>
  <si>
    <t>% de ganancia por bolsa</t>
  </si>
  <si>
    <t>=</t>
  </si>
  <si>
    <t>x</t>
  </si>
  <si>
    <t>x = (4500 x 17)/100 = 765</t>
  </si>
  <si>
    <t>x = (3200 x 22)/100 = 704</t>
  </si>
  <si>
    <t>x = (10500 x 26)/100 = 2730</t>
  </si>
  <si>
    <t>Ganancia</t>
  </si>
  <si>
    <t>Ganacia Mensual</t>
  </si>
  <si>
    <t>Ganacia Bimestral</t>
  </si>
  <si>
    <t>Ganancia en 10  Bimestres</t>
  </si>
  <si>
    <t>Periodo de tiempo        =</t>
  </si>
  <si>
    <t>meses</t>
  </si>
  <si>
    <t>Ganancia en x tiempo</t>
  </si>
  <si>
    <t>Introduzca el periodo de tiempo en el cual desea verificar la ganancia</t>
  </si>
  <si>
    <t>Unidad 2. 2. m.c.m, m.c.d y proporcionalidad - Wilfred Barrera Alvarez</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</si>
</sst>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b/>
      <sz val="11"/>
      <color rgb="FF0070C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9" fontId="0" fillId="0" borderId="0" xfId="0" applyNumberFormat="1"/>
    <xf numFmtId="0" fontId="0" fillId="0" borderId="0" xfId="0" applyAlignment="1">
      <alignment vertical="center"/>
    </xf>
    <xf numFmtId="0" fontId="2" fillId="0" borderId="0" xfId="0" applyFont="1" applyAlignment="1">
      <alignment vertical="center"/>
    </xf>
    <xf numFmtId="0" fontId="0" fillId="0" borderId="0" xfId="0" applyAlignment="1">
      <alignment horizontal="left" vertical="center" indent="1"/>
    </xf>
    <xf numFmtId="0" fontId="0" fillId="0" borderId="0" xfId="0" applyAlignment="1">
      <alignment horizontal="right" vertical="center"/>
    </xf>
    <xf numFmtId="0" fontId="2" fillId="0" borderId="1" xfId="0" applyFont="1" applyBorder="1"/>
    <xf numFmtId="0" fontId="2" fillId="0" borderId="1" xfId="0" applyFont="1" applyBorder="1" applyAlignment="1">
      <alignment horizontal="center"/>
    </xf>
    <xf numFmtId="0" fontId="0" fillId="0" borderId="1" xfId="0" applyBorder="1"/>
    <xf numFmtId="0" fontId="0" fillId="0" borderId="1" xfId="0" applyBorder="1" applyAlignment="1">
      <alignment horizontal="right"/>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Font="1" applyBorder="1" applyAlignment="1">
      <alignment horizontal="left"/>
    </xf>
    <xf numFmtId="9" fontId="0" fillId="0" borderId="1" xfId="0" applyNumberFormat="1" applyBorder="1"/>
    <xf numFmtId="0" fontId="0" fillId="0" borderId="1" xfId="0" applyBorder="1" applyAlignment="1">
      <alignment horizontal="left"/>
    </xf>
    <xf numFmtId="0" fontId="0" fillId="0" borderId="0" xfId="0" applyBorder="1"/>
    <xf numFmtId="0" fontId="0" fillId="0" borderId="0" xfId="0" applyBorder="1" applyAlignment="1">
      <alignment horizontal="right"/>
    </xf>
    <xf numFmtId="0" fontId="3" fillId="0" borderId="0" xfId="0" applyFont="1"/>
    <xf numFmtId="0" fontId="3" fillId="0" borderId="1" xfId="0" applyFont="1" applyBorder="1"/>
    <xf numFmtId="0" fontId="4"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86577420396708"/>
          <c:y val="8.5931331134687039E-2"/>
          <c:w val="0.6169640676103606"/>
          <c:h val="0.81607641487988292"/>
        </c:manualLayout>
      </c:layout>
      <c:barChart>
        <c:barDir val="col"/>
        <c:grouping val="clustered"/>
        <c:varyColors val="0"/>
        <c:ser>
          <c:idx val="0"/>
          <c:order val="0"/>
          <c:tx>
            <c:strRef>
              <c:f>Hoja1!$A$42</c:f>
              <c:strCache>
                <c:ptCount val="1"/>
                <c:pt idx="0">
                  <c:v>CRECIFOL</c:v>
                </c:pt>
              </c:strCache>
            </c:strRef>
          </c:tx>
          <c:invertIfNegative val="0"/>
          <c:cat>
            <c:numLit>
              <c:formatCode>General</c:formatCode>
              <c:ptCount val="1"/>
              <c:pt idx="0">
                <c:v>10</c:v>
              </c:pt>
            </c:numLit>
          </c:cat>
          <c:val>
            <c:numRef>
              <c:f>Hoja1!$H$42</c:f>
              <c:numCache>
                <c:formatCode>General</c:formatCode>
                <c:ptCount val="1"/>
                <c:pt idx="0">
                  <c:v>1530000</c:v>
                </c:pt>
              </c:numCache>
            </c:numRef>
          </c:val>
        </c:ser>
        <c:ser>
          <c:idx val="1"/>
          <c:order val="1"/>
          <c:tx>
            <c:strRef>
              <c:f>Hoja1!$A$43</c:f>
              <c:strCache>
                <c:ptCount val="1"/>
                <c:pt idx="0">
                  <c:v>MAZUCAL</c:v>
                </c:pt>
              </c:strCache>
            </c:strRef>
          </c:tx>
          <c:invertIfNegative val="0"/>
          <c:cat>
            <c:numLit>
              <c:formatCode>General</c:formatCode>
              <c:ptCount val="1"/>
              <c:pt idx="0">
                <c:v>10</c:v>
              </c:pt>
            </c:numLit>
          </c:cat>
          <c:val>
            <c:numRef>
              <c:f>Hoja1!$H$43</c:f>
              <c:numCache>
                <c:formatCode>General</c:formatCode>
                <c:ptCount val="1"/>
                <c:pt idx="0">
                  <c:v>2112000</c:v>
                </c:pt>
              </c:numCache>
            </c:numRef>
          </c:val>
        </c:ser>
        <c:ser>
          <c:idx val="2"/>
          <c:order val="2"/>
          <c:tx>
            <c:strRef>
              <c:f>Hoja1!$A$44</c:f>
              <c:strCache>
                <c:ptCount val="1"/>
                <c:pt idx="0">
                  <c:v>ENTOMOPATÓGENOS</c:v>
                </c:pt>
              </c:strCache>
            </c:strRef>
          </c:tx>
          <c:invertIfNegative val="0"/>
          <c:cat>
            <c:numLit>
              <c:formatCode>General</c:formatCode>
              <c:ptCount val="1"/>
              <c:pt idx="0">
                <c:v>10</c:v>
              </c:pt>
            </c:numLit>
          </c:cat>
          <c:val>
            <c:numRef>
              <c:f>Hoja1!$H$44</c:f>
              <c:numCache>
                <c:formatCode>General</c:formatCode>
                <c:ptCount val="1"/>
                <c:pt idx="0">
                  <c:v>13650000</c:v>
                </c:pt>
              </c:numCache>
            </c:numRef>
          </c:val>
        </c:ser>
        <c:dLbls>
          <c:showLegendKey val="0"/>
          <c:showVal val="0"/>
          <c:showCatName val="0"/>
          <c:showSerName val="0"/>
          <c:showPercent val="0"/>
          <c:showBubbleSize val="0"/>
        </c:dLbls>
        <c:gapWidth val="150"/>
        <c:axId val="35236096"/>
        <c:axId val="73316992"/>
      </c:barChart>
      <c:catAx>
        <c:axId val="35236096"/>
        <c:scaling>
          <c:orientation val="minMax"/>
        </c:scaling>
        <c:delete val="0"/>
        <c:axPos val="b"/>
        <c:numFmt formatCode="General" sourceLinked="1"/>
        <c:majorTickMark val="out"/>
        <c:minorTickMark val="none"/>
        <c:tickLblPos val="nextTo"/>
        <c:crossAx val="73316992"/>
        <c:crosses val="autoZero"/>
        <c:auto val="1"/>
        <c:lblAlgn val="ctr"/>
        <c:lblOffset val="100"/>
        <c:noMultiLvlLbl val="0"/>
      </c:catAx>
      <c:valAx>
        <c:axId val="73316992"/>
        <c:scaling>
          <c:orientation val="minMax"/>
        </c:scaling>
        <c:delete val="0"/>
        <c:axPos val="l"/>
        <c:majorGridlines/>
        <c:numFmt formatCode="General" sourceLinked="1"/>
        <c:majorTickMark val="out"/>
        <c:minorTickMark val="none"/>
        <c:tickLblPos val="nextTo"/>
        <c:crossAx val="35236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590550</xdr:colOff>
      <xdr:row>13</xdr:row>
      <xdr:rowOff>180975</xdr:rowOff>
    </xdr:from>
    <xdr:to>
      <xdr:col>0</xdr:col>
      <xdr:colOff>590550</xdr:colOff>
      <xdr:row>18</xdr:row>
      <xdr:rowOff>19050</xdr:rowOff>
    </xdr:to>
    <xdr:cxnSp macro="">
      <xdr:nvCxnSpPr>
        <xdr:cNvPr id="20" name="1 Conector recto"/>
        <xdr:cNvCxnSpPr/>
      </xdr:nvCxnSpPr>
      <xdr:spPr>
        <a:xfrm>
          <a:off x="590550" y="2657475"/>
          <a:ext cx="0" cy="790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xdr:colOff>
      <xdr:row>13</xdr:row>
      <xdr:rowOff>161925</xdr:rowOff>
    </xdr:from>
    <xdr:to>
      <xdr:col>1</xdr:col>
      <xdr:colOff>400050</xdr:colOff>
      <xdr:row>17</xdr:row>
      <xdr:rowOff>66675</xdr:rowOff>
    </xdr:to>
    <xdr:sp macro="" textlink="">
      <xdr:nvSpPr>
        <xdr:cNvPr id="21" name="2 Flecha derecha"/>
        <xdr:cNvSpPr/>
      </xdr:nvSpPr>
      <xdr:spPr>
        <a:xfrm>
          <a:off x="800100" y="2638425"/>
          <a:ext cx="361950" cy="6667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clientData/>
  </xdr:twoCellAnchor>
  <xdr:twoCellAnchor>
    <xdr:from>
      <xdr:col>9</xdr:col>
      <xdr:colOff>352426</xdr:colOff>
      <xdr:row>34</xdr:row>
      <xdr:rowOff>104775</xdr:rowOff>
    </xdr:from>
    <xdr:to>
      <xdr:col>17</xdr:col>
      <xdr:colOff>590550</xdr:colOff>
      <xdr:row>51</xdr:row>
      <xdr:rowOff>180975</xdr:rowOff>
    </xdr:to>
    <xdr:graphicFrame macro="">
      <xdr:nvGraphicFramePr>
        <xdr:cNvPr id="22" name="2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workbookViewId="0"/>
  </sheetViews>
  <sheetFormatPr baseColWidth="10" defaultRowHeight="15" x14ac:dyDescent="0.25"/>
  <sheetData>
    <row r="1" spans="1:1" x14ac:dyDescent="0.25">
      <c r="A1" s="2" t="s">
        <v>41</v>
      </c>
    </row>
    <row r="2" spans="1:1" x14ac:dyDescent="0.25">
      <c r="A2" s="3" t="s">
        <v>4</v>
      </c>
    </row>
    <row r="3" spans="1:1" x14ac:dyDescent="0.25">
      <c r="A3" s="3" t="s">
        <v>5</v>
      </c>
    </row>
    <row r="4" spans="1:1" x14ac:dyDescent="0.25">
      <c r="A4" s="3" t="s">
        <v>6</v>
      </c>
    </row>
    <row r="5" spans="1:1" x14ac:dyDescent="0.25">
      <c r="A5" s="4" t="s">
        <v>7</v>
      </c>
    </row>
    <row r="6" spans="1:1" x14ac:dyDescent="0.25">
      <c r="A6" s="4" t="s">
        <v>8</v>
      </c>
    </row>
    <row r="7" spans="1:1" x14ac:dyDescent="0.25">
      <c r="A7" s="3" t="s">
        <v>9</v>
      </c>
    </row>
    <row r="8" spans="1:1" x14ac:dyDescent="0.25">
      <c r="A8" s="2"/>
    </row>
    <row r="9" spans="1:1" x14ac:dyDescent="0.25">
      <c r="A9" s="2" t="s">
        <v>10</v>
      </c>
    </row>
    <row r="10" spans="1:1" x14ac:dyDescent="0.25">
      <c r="A10" s="2"/>
    </row>
    <row r="11" spans="1:1" x14ac:dyDescent="0.25">
      <c r="A11" s="2" t="s">
        <v>11</v>
      </c>
    </row>
    <row r="12" spans="1:1" x14ac:dyDescent="0.25">
      <c r="A12" s="2" t="s">
        <v>12</v>
      </c>
    </row>
    <row r="13" spans="1:1" x14ac:dyDescent="0.25">
      <c r="A13" s="2"/>
    </row>
    <row r="14" spans="1:1" x14ac:dyDescent="0.25">
      <c r="A14" s="2"/>
    </row>
    <row r="15" spans="1:1" x14ac:dyDescent="0.25">
      <c r="A15" s="2" t="s">
        <v>13</v>
      </c>
    </row>
    <row r="16" spans="1:1" x14ac:dyDescent="0.25">
      <c r="A16" s="2" t="s">
        <v>14</v>
      </c>
    </row>
    <row r="17" spans="1:1" x14ac:dyDescent="0.25">
      <c r="A17" s="2" t="s">
        <v>15</v>
      </c>
    </row>
    <row r="18" spans="1:1" x14ac:dyDescent="0.25">
      <c r="A18" s="2" t="s">
        <v>16</v>
      </c>
    </row>
    <row r="19" spans="1:1" x14ac:dyDescent="0.25">
      <c r="A19" s="2"/>
    </row>
    <row r="20" spans="1:1" x14ac:dyDescent="0.25">
      <c r="A20" s="2" t="s">
        <v>17</v>
      </c>
    </row>
    <row r="21" spans="1:1" x14ac:dyDescent="0.25">
      <c r="A21" s="2"/>
    </row>
    <row r="22" spans="1:1" x14ac:dyDescent="0.25">
      <c r="A22" s="2" t="s">
        <v>18</v>
      </c>
    </row>
    <row r="23" spans="1:1" x14ac:dyDescent="0.25">
      <c r="A23" s="2"/>
    </row>
    <row r="24" spans="1:1" x14ac:dyDescent="0.25">
      <c r="A24" s="5" t="s">
        <v>19</v>
      </c>
    </row>
    <row r="25" spans="1:1" x14ac:dyDescent="0.25">
      <c r="A25" s="5" t="s">
        <v>20</v>
      </c>
    </row>
    <row r="26" spans="1:1" x14ac:dyDescent="0.25">
      <c r="A26" s="5" t="s">
        <v>25</v>
      </c>
    </row>
    <row r="27" spans="1:1" x14ac:dyDescent="0.25">
      <c r="A27" s="5"/>
    </row>
    <row r="28" spans="1:1" x14ac:dyDescent="0.25">
      <c r="A28" s="2" t="s">
        <v>21</v>
      </c>
    </row>
    <row r="29" spans="1:1" x14ac:dyDescent="0.25">
      <c r="A29" s="2"/>
    </row>
    <row r="30" spans="1:1" x14ac:dyDescent="0.25">
      <c r="A30" s="2" t="s">
        <v>22</v>
      </c>
    </row>
    <row r="31" spans="1:1" x14ac:dyDescent="0.25">
      <c r="A31" s="2" t="s">
        <v>23</v>
      </c>
    </row>
    <row r="32" spans="1:1" x14ac:dyDescent="0.25">
      <c r="A32" s="2"/>
    </row>
    <row r="33" spans="1:9" x14ac:dyDescent="0.25">
      <c r="A33" s="2" t="s">
        <v>24</v>
      </c>
    </row>
    <row r="34" spans="1:9" ht="15" customHeight="1" x14ac:dyDescent="0.25"/>
    <row r="36" spans="1:9" x14ac:dyDescent="0.25">
      <c r="A36" s="6" t="s">
        <v>0</v>
      </c>
      <c r="B36" s="6" t="s">
        <v>1</v>
      </c>
      <c r="C36" s="7" t="s">
        <v>26</v>
      </c>
      <c r="D36" s="7"/>
    </row>
    <row r="37" spans="1:9" x14ac:dyDescent="0.25">
      <c r="A37" s="8">
        <v>100</v>
      </c>
      <c r="B37" s="8">
        <v>150</v>
      </c>
      <c r="C37" s="9">
        <v>250</v>
      </c>
      <c r="D37" s="9"/>
    </row>
    <row r="38" spans="1:9" x14ac:dyDescent="0.25">
      <c r="A38" s="16"/>
      <c r="B38" s="16"/>
      <c r="C38" s="17"/>
      <c r="D38" s="17"/>
    </row>
    <row r="39" spans="1:9" x14ac:dyDescent="0.25">
      <c r="A39" t="s">
        <v>40</v>
      </c>
    </row>
    <row r="40" spans="1:9" x14ac:dyDescent="0.25">
      <c r="A40" s="18" t="s">
        <v>37</v>
      </c>
      <c r="C40" s="19">
        <v>12</v>
      </c>
      <c r="D40" s="18" t="s">
        <v>38</v>
      </c>
    </row>
    <row r="41" spans="1:9" ht="45" x14ac:dyDescent="0.25">
      <c r="A41" s="10" t="s">
        <v>3</v>
      </c>
      <c r="B41" s="10"/>
      <c r="C41" s="11" t="s">
        <v>2</v>
      </c>
      <c r="D41" s="11" t="s">
        <v>27</v>
      </c>
      <c r="E41" s="12" t="s">
        <v>33</v>
      </c>
      <c r="F41" s="11" t="s">
        <v>34</v>
      </c>
      <c r="G41" s="11" t="s">
        <v>35</v>
      </c>
      <c r="H41" s="11" t="s">
        <v>36</v>
      </c>
      <c r="I41" s="20" t="s">
        <v>39</v>
      </c>
    </row>
    <row r="42" spans="1:9" x14ac:dyDescent="0.25">
      <c r="A42" s="13" t="s">
        <v>0</v>
      </c>
      <c r="B42" s="13"/>
      <c r="C42" s="8">
        <v>4500</v>
      </c>
      <c r="D42" s="14">
        <v>0.17</v>
      </c>
      <c r="E42" s="8">
        <f>C42*D42</f>
        <v>765</v>
      </c>
      <c r="F42" s="8">
        <f>E42*A37</f>
        <v>76500</v>
      </c>
      <c r="G42" s="8">
        <f>F42*2</f>
        <v>153000</v>
      </c>
      <c r="H42" s="8">
        <f>G42*10</f>
        <v>1530000</v>
      </c>
      <c r="I42" s="19">
        <f>F42*C40</f>
        <v>918000</v>
      </c>
    </row>
    <row r="43" spans="1:9" x14ac:dyDescent="0.25">
      <c r="A43" s="15" t="s">
        <v>1</v>
      </c>
      <c r="B43" s="15"/>
      <c r="C43" s="8">
        <v>3200</v>
      </c>
      <c r="D43" s="14">
        <v>0.22</v>
      </c>
      <c r="E43" s="8">
        <f>C43*D43</f>
        <v>704</v>
      </c>
      <c r="F43" s="8">
        <f>E43*B37</f>
        <v>105600</v>
      </c>
      <c r="G43" s="8">
        <f>F43*2</f>
        <v>211200</v>
      </c>
      <c r="H43" s="8">
        <f>G43*10</f>
        <v>2112000</v>
      </c>
      <c r="I43" s="19">
        <f>F43*C40</f>
        <v>1267200</v>
      </c>
    </row>
    <row r="44" spans="1:9" x14ac:dyDescent="0.25">
      <c r="A44" s="15" t="s">
        <v>26</v>
      </c>
      <c r="B44" s="15"/>
      <c r="C44" s="8">
        <v>10500</v>
      </c>
      <c r="D44" s="14">
        <v>0.26</v>
      </c>
      <c r="E44" s="8">
        <f>C44*D44</f>
        <v>2730</v>
      </c>
      <c r="F44" s="8">
        <f>E44*C37</f>
        <v>682500</v>
      </c>
      <c r="G44" s="8">
        <f>F44*2</f>
        <v>1365000</v>
      </c>
      <c r="H44" s="8">
        <f>G44*10</f>
        <v>13650000</v>
      </c>
      <c r="I44" s="19">
        <f>F44*C40</f>
        <v>8190000</v>
      </c>
    </row>
    <row r="46" spans="1:9" x14ac:dyDescent="0.25">
      <c r="A46">
        <v>4500</v>
      </c>
      <c r="B46" s="5" t="s">
        <v>28</v>
      </c>
      <c r="C46" s="1">
        <v>1</v>
      </c>
    </row>
    <row r="47" spans="1:9" x14ac:dyDescent="0.25">
      <c r="A47" s="5" t="s">
        <v>29</v>
      </c>
      <c r="C47" s="1">
        <v>0.17</v>
      </c>
      <c r="E47" t="s">
        <v>30</v>
      </c>
    </row>
    <row r="49" spans="1:5" x14ac:dyDescent="0.25">
      <c r="A49">
        <v>3200</v>
      </c>
      <c r="B49" s="5" t="s">
        <v>28</v>
      </c>
      <c r="C49" s="1">
        <v>1</v>
      </c>
    </row>
    <row r="50" spans="1:5" x14ac:dyDescent="0.25">
      <c r="A50" s="5" t="s">
        <v>29</v>
      </c>
      <c r="C50" s="1">
        <v>0.22</v>
      </c>
      <c r="E50" t="s">
        <v>31</v>
      </c>
    </row>
    <row r="52" spans="1:5" x14ac:dyDescent="0.25">
      <c r="A52">
        <v>10500</v>
      </c>
      <c r="B52" s="5" t="s">
        <v>28</v>
      </c>
      <c r="C52" s="1">
        <v>1</v>
      </c>
    </row>
    <row r="53" spans="1:5" x14ac:dyDescent="0.25">
      <c r="A53" s="5" t="s">
        <v>29</v>
      </c>
      <c r="C53" s="1">
        <v>0.26</v>
      </c>
      <c r="E53" t="s">
        <v>32</v>
      </c>
    </row>
  </sheetData>
  <mergeCells count="6">
    <mergeCell ref="C36:D36"/>
    <mergeCell ref="C37:D37"/>
    <mergeCell ref="A41:B41"/>
    <mergeCell ref="A42:B42"/>
    <mergeCell ref="A43:B43"/>
    <mergeCell ref="A44:B44"/>
  </mergeCells>
  <pageMargins left="0.7" right="0.7" top="0.75" bottom="0.75" header="0.3" footer="0.3"/>
  <pageSetup orientation="portrait" horizontalDpi="4294967292"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Luffi</cp:lastModifiedBy>
  <dcterms:created xsi:type="dcterms:W3CDTF">2018-06-05T00:46:11Z</dcterms:created>
  <dcterms:modified xsi:type="dcterms:W3CDTF">2018-06-05T04:54:44Z</dcterms:modified>
</cp:coreProperties>
</file>