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esktop\Escritorio Pipo\"/>
    </mc:Choice>
  </mc:AlternateContent>
  <xr:revisionPtr revIDLastSave="0" documentId="10_ncr:8100000_{19ECB655-4006-44E4-B227-5D26F373C81A}" xr6:coauthVersionLast="33" xr6:coauthVersionMax="33" xr10:uidLastSave="{00000000-0000-0000-0000-000000000000}"/>
  <bookViews>
    <workbookView xWindow="0" yWindow="0" windowWidth="20490" windowHeight="7545" xr2:uid="{343F85E0-25B2-4AB0-BA10-A27D0CC6FF94}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4" i="1"/>
  <c r="F7" i="1" s="1"/>
  <c r="F8" i="1" s="1"/>
  <c r="F6" i="1"/>
  <c r="F13" i="1" l="1"/>
  <c r="F12" i="1"/>
  <c r="F10" i="1"/>
  <c r="F11" i="1"/>
  <c r="E6" i="1"/>
  <c r="E5" i="1"/>
  <c r="E4" i="1"/>
  <c r="F9" i="1" l="1"/>
</calcChain>
</file>

<file path=xl/sharedStrings.xml><?xml version="1.0" encoding="utf-8"?>
<sst xmlns="http://schemas.openxmlformats.org/spreadsheetml/2006/main" count="21" uniqueCount="21">
  <si>
    <t>precio</t>
  </si>
  <si>
    <t>Ganancias por bolsa</t>
  </si>
  <si>
    <t>Valor de ganancia por bolsa</t>
  </si>
  <si>
    <t>Valor de ganancias</t>
  </si>
  <si>
    <t>Total ganancia venta:</t>
  </si>
  <si>
    <t>estomopatogenos:</t>
  </si>
  <si>
    <t>mazucal:</t>
  </si>
  <si>
    <t>crecifol:</t>
  </si>
  <si>
    <t>Anual:</t>
  </si>
  <si>
    <t xml:space="preserve"> 10 bimestres:</t>
  </si>
  <si>
    <t>10 años</t>
  </si>
  <si>
    <t xml:space="preserve">Unidad 2 actividad 2 m.c.m, m.c.d y proporcionalidad </t>
  </si>
  <si>
    <t>1 bimestre:</t>
  </si>
  <si>
    <t>1 trimestre:</t>
  </si>
  <si>
    <t>1 semestre:</t>
  </si>
  <si>
    <t>Total gananacia venta</t>
  </si>
  <si>
    <t>1 bimestre</t>
  </si>
  <si>
    <t>1 trimestre</t>
  </si>
  <si>
    <t>1 semetre</t>
  </si>
  <si>
    <t>Anual</t>
  </si>
  <si>
    <t>10 bimestres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</si>
</sst>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\ #,##0;[Red]\-&quot;$&quot;\ #,##0"/>
    <numFmt numFmtId="42" formatCode="_-&quot;$&quot;\ * #,##0_-;\-&quot;$&quot;\ * #,##0_-;_-&quot;$&quot;\ 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i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ck">
        <color theme="9" tint="-0.249977111117893"/>
      </top>
      <bottom style="thick">
        <color theme="9" tint="-0.249977111117893"/>
      </bottom>
      <diagonal/>
    </border>
    <border>
      <left style="thick">
        <color theme="9" tint="-0.249977111117893"/>
      </left>
      <right style="thin">
        <color indexed="64"/>
      </right>
      <top style="thick">
        <color theme="9" tint="-0.249977111117893"/>
      </top>
      <bottom style="thick">
        <color theme="9" tint="-0.249977111117893"/>
      </bottom>
      <diagonal/>
    </border>
    <border>
      <left style="thin">
        <color indexed="64"/>
      </left>
      <right/>
      <top style="thick">
        <color theme="9" tint="-0.249977111117893"/>
      </top>
      <bottom style="thick">
        <color theme="9" tint="-0.249977111117893"/>
      </bottom>
      <diagonal/>
    </border>
    <border>
      <left/>
      <right/>
      <top style="thick">
        <color theme="5" tint="-0.249977111117893"/>
      </top>
      <bottom/>
      <diagonal/>
    </border>
    <border>
      <left style="thick">
        <color theme="5" tint="-0.249977111117893"/>
      </left>
      <right/>
      <top/>
      <bottom/>
      <diagonal/>
    </border>
    <border>
      <left/>
      <right style="thick">
        <color theme="9" tint="-0.249977111117893"/>
      </right>
      <top/>
      <bottom/>
      <diagonal/>
    </border>
    <border>
      <left/>
      <right style="thin">
        <color indexed="64"/>
      </right>
      <top style="thick">
        <color theme="9" tint="-0.249977111117893"/>
      </top>
      <bottom style="thick">
        <color theme="9" tint="-0.249977111117893"/>
      </bottom>
      <diagonal/>
    </border>
    <border>
      <left style="thick">
        <color theme="5" tint="-0.249977111117893"/>
      </left>
      <right style="thick">
        <color theme="5" tint="-0.249977111117893"/>
      </right>
      <top style="thick">
        <color theme="5" tint="-0.249977111117893"/>
      </top>
      <bottom style="thick">
        <color theme="5" tint="-0.249977111117893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42" fontId="0" fillId="0" borderId="0" xfId="1" applyFont="1"/>
    <xf numFmtId="9" fontId="0" fillId="0" borderId="0" xfId="2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42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3" borderId="7" xfId="0" applyFill="1" applyBorder="1" applyAlignment="1">
      <alignment horizontal="center"/>
    </xf>
    <xf numFmtId="0" fontId="0" fillId="0" borderId="6" xfId="0" applyBorder="1"/>
    <xf numFmtId="42" fontId="0" fillId="2" borderId="8" xfId="0" applyNumberFormat="1" applyFill="1" applyBorder="1"/>
    <xf numFmtId="6" fontId="0" fillId="0" borderId="0" xfId="0" applyNumberFormat="1"/>
    <xf numFmtId="3" fontId="0" fillId="0" borderId="0" xfId="0" applyNumberFormat="1"/>
    <xf numFmtId="0" fontId="3" fillId="0" borderId="0" xfId="0" applyFont="1" applyAlignment="1"/>
    <xf numFmtId="0" fontId="2" fillId="0" borderId="0" xfId="0" applyFont="1" applyAlignment="1"/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Ganacia</a:t>
            </a:r>
            <a:r>
              <a:rPr lang="es-ES" baseline="0"/>
              <a:t> en 10 años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Hoja1!$B$15:$B$21</c:f>
              <c:strCache>
                <c:ptCount val="6"/>
                <c:pt idx="0">
                  <c:v>Total gananacia venta</c:v>
                </c:pt>
                <c:pt idx="1">
                  <c:v>1 bimestre</c:v>
                </c:pt>
                <c:pt idx="2">
                  <c:v>1 trimestre</c:v>
                </c:pt>
                <c:pt idx="3">
                  <c:v>1 semetre</c:v>
                </c:pt>
                <c:pt idx="4">
                  <c:v>Anual</c:v>
                </c:pt>
                <c:pt idx="5">
                  <c:v>10 bimestres</c:v>
                </c:pt>
              </c:strCache>
            </c:strRef>
          </c:cat>
          <c:val>
            <c:numRef>
              <c:f>Hoja1!$C$15:$C$21</c:f>
              <c:numCache>
                <c:formatCode>"$"#,##0_);[Red]\("$"#,##0\)</c:formatCode>
                <c:ptCount val="7"/>
                <c:pt idx="0">
                  <c:v>318000</c:v>
                </c:pt>
                <c:pt idx="1">
                  <c:v>19116000</c:v>
                </c:pt>
                <c:pt idx="2">
                  <c:v>28674000</c:v>
                </c:pt>
                <c:pt idx="3" formatCode="#,##0">
                  <c:v>57348000</c:v>
                </c:pt>
                <c:pt idx="4" formatCode="#,##0">
                  <c:v>114696000</c:v>
                </c:pt>
                <c:pt idx="5" formatCode="#,##0">
                  <c:v>191160000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5-4474-954C-547F5CE30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7960319"/>
        <c:axId val="877600415"/>
        <c:axId val="0"/>
      </c:bar3DChart>
      <c:catAx>
        <c:axId val="97796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7600415"/>
        <c:crosses val="autoZero"/>
        <c:auto val="1"/>
        <c:lblAlgn val="ctr"/>
        <c:lblOffset val="100"/>
        <c:noMultiLvlLbl val="0"/>
      </c:catAx>
      <c:valAx>
        <c:axId val="87760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796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452436</xdr:colOff>
      <xdr:row>13</xdr:row>
      <xdr:rowOff>138111</xdr:rowOff>
    </xdr:from>
    <xdr:to>
      <xdr:col>6</xdr:col>
      <xdr:colOff>419100</xdr:colOff>
      <xdr:row>30</xdr:row>
      <xdr:rowOff>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ECB3DAF5-87AD-48DD-9BB1-33829A41E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359B4-6DE4-49E4-A03B-3B02BF372CD1}">
  <dimension ref="A1:G23"/>
  <sheetViews>
    <sheetView tabSelected="1" workbookViewId="0">
      <selection sqref="A1:F1"/>
    </sheetView>
  </sheetViews>
  <sheetFormatPr baseColWidth="10" defaultRowHeight="15" x14ac:dyDescent="0.25"/>
  <cols>
    <col min="2" max="2" width="21" customWidth="1"/>
    <col min="3" max="3" width="12.7109375" bestFit="1" customWidth="1"/>
    <col min="4" max="4" width="10.42578125" customWidth="1"/>
    <col min="6" max="6" width="17.5703125" customWidth="1"/>
  </cols>
  <sheetData>
    <row r="1" spans="1:7" ht="18.75" x14ac:dyDescent="0.3">
      <c r="A1" s="18" t="s">
        <v>11</v>
      </c>
      <c r="B1" s="19"/>
      <c r="C1" s="19"/>
      <c r="D1" s="19"/>
      <c r="E1" s="19"/>
    </row>
    <row r="3" spans="1:7" ht="45" x14ac:dyDescent="0.25">
      <c r="C3" s="7" t="s">
        <v>0</v>
      </c>
      <c r="D3" s="4" t="s">
        <v>1</v>
      </c>
      <c r="E3" s="4" t="s">
        <v>2</v>
      </c>
      <c r="F3" s="6" t="s">
        <v>3</v>
      </c>
    </row>
    <row r="4" spans="1:7" x14ac:dyDescent="0.25">
      <c r="B4" t="s">
        <v>7</v>
      </c>
      <c r="C4" s="1">
        <v>4500</v>
      </c>
      <c r="D4" s="2">
        <v>0.17</v>
      </c>
      <c r="E4" s="5">
        <f>C4*D4</f>
        <v>765</v>
      </c>
      <c r="F4" s="5">
        <f>E4*100</f>
        <v>76500</v>
      </c>
    </row>
    <row r="5" spans="1:7" x14ac:dyDescent="0.25">
      <c r="B5" t="s">
        <v>6</v>
      </c>
      <c r="C5" s="1">
        <v>3200</v>
      </c>
      <c r="D5" s="2">
        <v>0.22</v>
      </c>
      <c r="E5" s="5">
        <f>C5*D5</f>
        <v>704</v>
      </c>
      <c r="F5" s="5">
        <f>E5*150</f>
        <v>105600</v>
      </c>
    </row>
    <row r="6" spans="1:7" ht="15.75" thickBot="1" x14ac:dyDescent="0.3">
      <c r="B6" t="s">
        <v>5</v>
      </c>
      <c r="C6" s="1">
        <v>10500</v>
      </c>
      <c r="D6" s="2">
        <v>0.26</v>
      </c>
      <c r="E6" s="5">
        <f>C6*D6</f>
        <v>2730</v>
      </c>
      <c r="F6" s="5">
        <f>E6*50</f>
        <v>136500</v>
      </c>
    </row>
    <row r="7" spans="1:7" ht="16.5" thickTop="1" thickBot="1" x14ac:dyDescent="0.3">
      <c r="A7" s="14"/>
      <c r="B7" s="13" t="s">
        <v>4</v>
      </c>
      <c r="C7" s="9"/>
      <c r="D7" s="9"/>
      <c r="E7" s="10"/>
      <c r="F7" s="15">
        <f>SUM(F4:F6)</f>
        <v>318600</v>
      </c>
    </row>
    <row r="8" spans="1:7" ht="16.5" thickTop="1" thickBot="1" x14ac:dyDescent="0.3">
      <c r="B8" s="8" t="s">
        <v>12</v>
      </c>
      <c r="C8" s="9"/>
      <c r="D8" s="9"/>
      <c r="E8" s="10"/>
      <c r="F8" s="15">
        <f>F7*30*2</f>
        <v>19116000</v>
      </c>
      <c r="G8" s="12"/>
    </row>
    <row r="9" spans="1:7" ht="16.5" thickTop="1" thickBot="1" x14ac:dyDescent="0.3">
      <c r="B9" s="8" t="s">
        <v>13</v>
      </c>
      <c r="C9" s="9"/>
      <c r="D9" s="9"/>
      <c r="E9" s="10"/>
      <c r="F9" s="15">
        <f>F7*30*3</f>
        <v>28674000</v>
      </c>
      <c r="G9" s="12"/>
    </row>
    <row r="10" spans="1:7" ht="16.5" thickTop="1" thickBot="1" x14ac:dyDescent="0.3">
      <c r="B10" s="8" t="s">
        <v>14</v>
      </c>
      <c r="C10" s="9"/>
      <c r="D10" s="9"/>
      <c r="E10" s="10"/>
      <c r="F10" s="15">
        <f>F7*30*6</f>
        <v>57348000</v>
      </c>
    </row>
    <row r="11" spans="1:7" ht="16.5" thickTop="1" thickBot="1" x14ac:dyDescent="0.3">
      <c r="B11" s="8" t="s">
        <v>8</v>
      </c>
      <c r="C11" s="9"/>
      <c r="D11" s="9"/>
      <c r="E11" s="10"/>
      <c r="F11" s="15">
        <f>F7*30*12</f>
        <v>114696000</v>
      </c>
      <c r="G11" s="12"/>
    </row>
    <row r="12" spans="1:7" ht="16.5" thickTop="1" thickBot="1" x14ac:dyDescent="0.3">
      <c r="B12" s="8" t="s">
        <v>9</v>
      </c>
      <c r="C12" s="9"/>
      <c r="D12" s="9"/>
      <c r="E12" s="10"/>
      <c r="F12" s="15">
        <f>F7*30*20</f>
        <v>191160000</v>
      </c>
      <c r="G12" s="12"/>
    </row>
    <row r="13" spans="1:7" ht="16.5" thickTop="1" thickBot="1" x14ac:dyDescent="0.3">
      <c r="B13" s="8" t="s">
        <v>10</v>
      </c>
      <c r="C13" s="9"/>
      <c r="D13" s="9"/>
      <c r="E13" s="10"/>
      <c r="F13" s="15">
        <f>F7*30*120</f>
        <v>1146960000</v>
      </c>
    </row>
    <row r="14" spans="1:7" ht="15.75" thickTop="1" x14ac:dyDescent="0.25">
      <c r="F14" s="11"/>
    </row>
    <row r="15" spans="1:7" x14ac:dyDescent="0.25">
      <c r="B15" t="s">
        <v>15</v>
      </c>
      <c r="C15" s="16">
        <v>318000</v>
      </c>
    </row>
    <row r="16" spans="1:7" x14ac:dyDescent="0.25">
      <c r="B16" t="s">
        <v>16</v>
      </c>
      <c r="C16" s="16">
        <v>19116000</v>
      </c>
    </row>
    <row r="17" spans="2:4" x14ac:dyDescent="0.25">
      <c r="B17" t="s">
        <v>17</v>
      </c>
      <c r="C17" s="16">
        <v>28674000</v>
      </c>
    </row>
    <row r="18" spans="2:4" x14ac:dyDescent="0.25">
      <c r="B18" t="s">
        <v>18</v>
      </c>
      <c r="C18" s="17">
        <v>57348000</v>
      </c>
    </row>
    <row r="19" spans="2:4" x14ac:dyDescent="0.25">
      <c r="B19" t="s">
        <v>19</v>
      </c>
      <c r="C19" s="17">
        <v>114696000</v>
      </c>
    </row>
    <row r="20" spans="2:4" x14ac:dyDescent="0.25">
      <c r="B20" t="s">
        <v>20</v>
      </c>
      <c r="C20" s="17">
        <v>191160000</v>
      </c>
    </row>
    <row r="21" spans="2:4" x14ac:dyDescent="0.25">
      <c r="C21" s="17"/>
    </row>
    <row r="23" spans="2:4" x14ac:dyDescent="0.25">
      <c r="D23" s="3"/>
    </row>
  </sheetData>
  <mergeCells count="7">
    <mergeCell ref="B13:E13"/>
    <mergeCell ref="B7:E7"/>
    <mergeCell ref="B12:E12"/>
    <mergeCell ref="B8:E8"/>
    <mergeCell ref="B9:E9"/>
    <mergeCell ref="B10:E10"/>
    <mergeCell ref="B11:E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E92F5-1EFD-47A4-8895-E1B02028EFC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2018-06-04T23:32:26Z</dcterms:created>
  <dcterms:modified xsi:type="dcterms:W3CDTF">2018-06-05T06:23:19Z</dcterms:modified>
</cp:coreProperties>
</file>