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sktop\2018 golds\MATEMÁTICA FINANCIERA Y APLICADA\"/>
    </mc:Choice>
  </mc:AlternateContent>
  <bookViews>
    <workbookView xWindow="0" yWindow="0" windowWidth="19368" windowHeight="66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K12" i="1"/>
  <c r="K10" i="1"/>
  <c r="K11" i="1"/>
  <c r="E12" i="1"/>
  <c r="E11" i="1"/>
  <c r="K6" i="1"/>
  <c r="E6" i="1"/>
  <c r="K5" i="1"/>
  <c r="K8" i="1"/>
  <c r="E8" i="1"/>
  <c r="K7" i="1"/>
  <c r="E7" i="1"/>
  <c r="E5" i="1"/>
</calcChain>
</file>

<file path=xl/sharedStrings.xml><?xml version="1.0" encoding="utf-8"?>
<sst xmlns="http://schemas.openxmlformats.org/spreadsheetml/2006/main" count="23" uniqueCount="12">
  <si>
    <t>Talla</t>
  </si>
  <si>
    <t>Código del estudiante</t>
  </si>
  <si>
    <t>Peso</t>
  </si>
  <si>
    <t>Moda</t>
  </si>
  <si>
    <t>Media</t>
  </si>
  <si>
    <t>Mediana</t>
  </si>
  <si>
    <t>Q1</t>
  </si>
  <si>
    <t>Q2</t>
  </si>
  <si>
    <t>Q3</t>
  </si>
  <si>
    <t>La herramienta tecnológica utilizada son las funciones estadísticas de Excel (Fx)</t>
  </si>
  <si>
    <t>Desviación estándar</t>
  </si>
  <si>
    <t>Medida de posición: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</si>
</sst>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0" borderId="4" xfId="0" applyBorder="1"/>
    <xf numFmtId="0" fontId="0" fillId="0" borderId="3" xfId="0" applyBorder="1"/>
    <xf numFmtId="2" fontId="0" fillId="0" borderId="3" xfId="0" applyNumberFormat="1" applyBorder="1"/>
    <xf numFmtId="0" fontId="0" fillId="0" borderId="7" xfId="0" applyBorder="1"/>
    <xf numFmtId="0" fontId="0" fillId="0" borderId="8" xfId="0" applyFill="1" applyBorder="1"/>
    <xf numFmtId="0" fontId="0" fillId="0" borderId="9" xfId="0" applyFill="1" applyBorder="1"/>
    <xf numFmtId="2" fontId="0" fillId="0" borderId="5" xfId="0" applyNumberFormat="1" applyBorder="1"/>
    <xf numFmtId="2" fontId="0" fillId="0" borderId="6" xfId="0" applyNumberFormat="1" applyBorder="1"/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2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E20" sqref="E20"/>
    </sheetView>
  </sheetViews>
  <sheetFormatPr baseColWidth="10" defaultRowHeight="14.4" x14ac:dyDescent="0.3"/>
  <cols>
    <col min="1" max="1" width="11.88671875" customWidth="1"/>
    <col min="2" max="2" width="9" customWidth="1"/>
    <col min="3" max="3" width="6.109375" customWidth="1"/>
    <col min="4" max="4" width="22" customWidth="1"/>
    <col min="5" max="5" width="17.33203125" customWidth="1"/>
    <col min="6" max="6" width="15.88671875" customWidth="1"/>
    <col min="9" max="9" width="4.88671875" customWidth="1"/>
    <col min="10" max="10" width="19.88671875" customWidth="1"/>
  </cols>
  <sheetData>
    <row r="1" spans="1:11" x14ac:dyDescent="0.3">
      <c r="A1" t="s">
        <v>9</v>
      </c>
    </row>
    <row r="4" spans="1:11" s="13" customFormat="1" ht="28.5" customHeight="1" x14ac:dyDescent="0.3">
      <c r="A4" s="11" t="s">
        <v>1</v>
      </c>
      <c r="B4" s="12" t="s">
        <v>0</v>
      </c>
      <c r="D4" s="12"/>
      <c r="E4" s="12" t="s">
        <v>0</v>
      </c>
      <c r="G4" s="11" t="s">
        <v>1</v>
      </c>
      <c r="H4" s="12" t="s">
        <v>2</v>
      </c>
      <c r="J4" s="14"/>
      <c r="K4" s="12" t="s">
        <v>2</v>
      </c>
    </row>
    <row r="5" spans="1:11" x14ac:dyDescent="0.3">
      <c r="A5" s="1">
        <v>5</v>
      </c>
      <c r="B5" s="1">
        <v>49</v>
      </c>
      <c r="D5" s="1" t="s">
        <v>3</v>
      </c>
      <c r="E5" s="2">
        <f>+_xlfn.MODE.SNGL(B5:B24)</f>
        <v>58</v>
      </c>
      <c r="G5" s="1">
        <v>2</v>
      </c>
      <c r="H5" s="1">
        <v>15.5</v>
      </c>
      <c r="J5" s="1" t="s">
        <v>3</v>
      </c>
      <c r="K5" s="2">
        <f>+_xlfn.MODE.SNGL(H5:H24)</f>
        <v>16.5</v>
      </c>
    </row>
    <row r="6" spans="1:11" x14ac:dyDescent="0.3">
      <c r="A6" s="1">
        <v>1</v>
      </c>
      <c r="B6" s="1">
        <v>55</v>
      </c>
      <c r="D6" s="1" t="s">
        <v>4</v>
      </c>
      <c r="E6" s="2">
        <f>+AVERAGE(B5:B24)</f>
        <v>61.3</v>
      </c>
      <c r="G6" s="1">
        <v>1</v>
      </c>
      <c r="H6" s="1">
        <v>16.5</v>
      </c>
      <c r="J6" s="1" t="s">
        <v>4</v>
      </c>
      <c r="K6" s="2">
        <f>+AVERAGE(H5:H24)</f>
        <v>18.520000000000003</v>
      </c>
    </row>
    <row r="7" spans="1:11" x14ac:dyDescent="0.3">
      <c r="A7" s="1">
        <v>10</v>
      </c>
      <c r="B7" s="1">
        <v>56</v>
      </c>
      <c r="D7" s="1" t="s">
        <v>5</v>
      </c>
      <c r="E7" s="2">
        <f>+MEDIAN(B5:B24)</f>
        <v>61.5</v>
      </c>
      <c r="G7" s="1">
        <v>18</v>
      </c>
      <c r="H7" s="1">
        <v>16.5</v>
      </c>
      <c r="J7" s="1" t="s">
        <v>5</v>
      </c>
      <c r="K7" s="2">
        <f>+MEDIAN(H5:H24)</f>
        <v>18.399999999999999</v>
      </c>
    </row>
    <row r="8" spans="1:11" x14ac:dyDescent="0.3">
      <c r="A8" s="1">
        <v>17</v>
      </c>
      <c r="B8" s="1">
        <v>57</v>
      </c>
      <c r="D8" s="4" t="s">
        <v>10</v>
      </c>
      <c r="E8" s="5">
        <f>+STDEVPA(B5:B24)</f>
        <v>4.9101934788763666</v>
      </c>
      <c r="G8" s="1">
        <v>13</v>
      </c>
      <c r="H8" s="1">
        <v>16.8</v>
      </c>
      <c r="J8" s="1" t="s">
        <v>10</v>
      </c>
      <c r="K8" s="2">
        <f>+STDEVPA(H5:H24)</f>
        <v>1.6485144827995899</v>
      </c>
    </row>
    <row r="9" spans="1:11" x14ac:dyDescent="0.3">
      <c r="A9" s="1">
        <v>4</v>
      </c>
      <c r="B9" s="1">
        <v>58</v>
      </c>
      <c r="D9" s="6" t="s">
        <v>11</v>
      </c>
      <c r="E9" s="3"/>
      <c r="G9" s="1">
        <v>3</v>
      </c>
      <c r="H9" s="1">
        <v>17</v>
      </c>
      <c r="J9" s="6" t="s">
        <v>11</v>
      </c>
      <c r="K9" s="3"/>
    </row>
    <row r="10" spans="1:11" x14ac:dyDescent="0.3">
      <c r="A10" s="1">
        <v>16</v>
      </c>
      <c r="B10" s="1">
        <v>58</v>
      </c>
      <c r="D10" s="7" t="s">
        <v>6</v>
      </c>
      <c r="E10" s="9">
        <f>_xlfn.QUARTILE.EXC(B4:B23,1)</f>
        <v>58</v>
      </c>
      <c r="G10" s="1">
        <v>12</v>
      </c>
      <c r="H10" s="1">
        <v>17.2</v>
      </c>
      <c r="J10" s="7" t="s">
        <v>6</v>
      </c>
      <c r="K10" s="9">
        <f>_xlfn.QUARTILE.EXC(H4:H23,1)</f>
        <v>17</v>
      </c>
    </row>
    <row r="11" spans="1:11" x14ac:dyDescent="0.3">
      <c r="A11" s="1">
        <v>11</v>
      </c>
      <c r="B11" s="1">
        <v>59</v>
      </c>
      <c r="D11" s="7" t="s">
        <v>7</v>
      </c>
      <c r="E11" s="9">
        <f>_xlfn.QUARTILE.EXC(B5:B24,2)</f>
        <v>61.5</v>
      </c>
      <c r="G11" s="1">
        <v>19</v>
      </c>
      <c r="H11" s="1">
        <v>17.8</v>
      </c>
      <c r="J11" s="7" t="s">
        <v>7</v>
      </c>
      <c r="K11" s="9">
        <f>_xlfn.QUARTILE.EXC(H5:H24,2)</f>
        <v>18.399999999999999</v>
      </c>
    </row>
    <row r="12" spans="1:11" x14ac:dyDescent="0.3">
      <c r="A12" s="1">
        <v>2</v>
      </c>
      <c r="B12" s="1">
        <v>60</v>
      </c>
      <c r="D12" s="8" t="s">
        <v>8</v>
      </c>
      <c r="E12" s="10">
        <f>_xlfn.QUARTILE.EXC(B6:B25,3)</f>
        <v>66</v>
      </c>
      <c r="G12" s="1">
        <v>4</v>
      </c>
      <c r="H12" s="1">
        <v>18</v>
      </c>
      <c r="J12" s="8" t="s">
        <v>8</v>
      </c>
      <c r="K12" s="10">
        <f>_xlfn.QUARTILE.EXC(H6:H25,3)</f>
        <v>20</v>
      </c>
    </row>
    <row r="13" spans="1:11" x14ac:dyDescent="0.3">
      <c r="A13" s="1">
        <v>12</v>
      </c>
      <c r="B13" s="1">
        <v>60</v>
      </c>
      <c r="G13" s="1">
        <v>11</v>
      </c>
      <c r="H13" s="1">
        <v>18</v>
      </c>
    </row>
    <row r="14" spans="1:11" x14ac:dyDescent="0.3">
      <c r="A14" s="1">
        <v>18</v>
      </c>
      <c r="B14" s="1">
        <v>61</v>
      </c>
      <c r="G14" s="1">
        <v>20</v>
      </c>
      <c r="H14" s="1">
        <v>18.3</v>
      </c>
    </row>
    <row r="15" spans="1:11" x14ac:dyDescent="0.3">
      <c r="A15" s="1">
        <v>3</v>
      </c>
      <c r="B15" s="1">
        <v>62</v>
      </c>
      <c r="G15" s="1">
        <v>10</v>
      </c>
      <c r="H15" s="1">
        <v>18.5</v>
      </c>
    </row>
    <row r="16" spans="1:11" x14ac:dyDescent="0.3">
      <c r="A16" s="1">
        <v>6</v>
      </c>
      <c r="B16" s="1">
        <v>63</v>
      </c>
      <c r="G16" s="1">
        <v>16</v>
      </c>
      <c r="H16" s="1">
        <v>18.7</v>
      </c>
    </row>
    <row r="17" spans="1:8" x14ac:dyDescent="0.3">
      <c r="A17" s="1">
        <v>19</v>
      </c>
      <c r="B17" s="1">
        <v>63</v>
      </c>
      <c r="G17" s="1">
        <v>5</v>
      </c>
      <c r="H17" s="1">
        <v>19</v>
      </c>
    </row>
    <row r="18" spans="1:8" x14ac:dyDescent="0.3">
      <c r="A18" s="1">
        <v>7</v>
      </c>
      <c r="B18" s="1">
        <v>64</v>
      </c>
      <c r="G18" s="1">
        <v>14</v>
      </c>
      <c r="H18" s="1">
        <v>19.5</v>
      </c>
    </row>
    <row r="19" spans="1:8" x14ac:dyDescent="0.3">
      <c r="A19" s="1">
        <v>15</v>
      </c>
      <c r="B19" s="1">
        <v>64</v>
      </c>
      <c r="G19" s="1">
        <v>15</v>
      </c>
      <c r="H19" s="1">
        <v>19.600000000000001</v>
      </c>
    </row>
    <row r="20" spans="1:8" x14ac:dyDescent="0.3">
      <c r="A20" s="1">
        <v>8</v>
      </c>
      <c r="B20" s="1">
        <v>66</v>
      </c>
      <c r="G20" s="1">
        <v>6</v>
      </c>
      <c r="H20" s="1">
        <v>20</v>
      </c>
    </row>
    <row r="21" spans="1:8" x14ac:dyDescent="0.3">
      <c r="A21" s="1">
        <v>14</v>
      </c>
      <c r="B21" s="1">
        <v>66</v>
      </c>
      <c r="G21" s="1">
        <v>17</v>
      </c>
      <c r="H21" s="1">
        <v>20</v>
      </c>
    </row>
    <row r="22" spans="1:8" x14ac:dyDescent="0.3">
      <c r="A22" s="1">
        <v>9</v>
      </c>
      <c r="B22" s="1">
        <v>68</v>
      </c>
      <c r="G22" s="1">
        <v>8</v>
      </c>
      <c r="H22" s="1">
        <v>20.5</v>
      </c>
    </row>
    <row r="23" spans="1:8" x14ac:dyDescent="0.3">
      <c r="A23" s="1">
        <v>13</v>
      </c>
      <c r="B23" s="1">
        <v>68</v>
      </c>
      <c r="G23" s="1">
        <v>7</v>
      </c>
      <c r="H23" s="1">
        <v>21</v>
      </c>
    </row>
    <row r="24" spans="1:8" x14ac:dyDescent="0.3">
      <c r="A24" s="1">
        <v>20</v>
      </c>
      <c r="B24" s="1">
        <v>69</v>
      </c>
      <c r="G24" s="1">
        <v>9</v>
      </c>
      <c r="H24" s="1">
        <v>22</v>
      </c>
    </row>
  </sheetData>
  <sortState ref="G2:H21">
    <sortCondition ref="H2:H2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2018-06-10T22:23:07Z</dcterms:created>
  <dcterms:modified xsi:type="dcterms:W3CDTF">2018-06-12T05:39:57Z</dcterms:modified>
</cp:coreProperties>
</file>