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IANA\Documents\JUANFELIPE\Fundamentos de matematicas\"/>
    </mc:Choice>
  </mc:AlternateContent>
  <bookViews>
    <workbookView xWindow="0" yWindow="0" windowWidth="20490" windowHeight="7455"/>
  </bookViews>
  <sheets>
    <sheet name="datos" sheetId="2" r:id="rId1"/>
    <sheet name="datos a 10 años"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3" l="1"/>
  <c r="J6" i="3"/>
  <c r="J4" i="3"/>
  <c r="G6" i="3"/>
  <c r="F6" i="3"/>
  <c r="D6" i="3"/>
  <c r="F5" i="3"/>
  <c r="G5" i="3" s="1"/>
  <c r="D5" i="3"/>
  <c r="G4" i="3"/>
  <c r="F4" i="3"/>
  <c r="D4" i="3"/>
  <c r="D93" i="2"/>
  <c r="D94" i="2"/>
  <c r="D92" i="2"/>
  <c r="I64" i="2"/>
  <c r="I65" i="2"/>
  <c r="I63" i="2"/>
  <c r="H65" i="2"/>
  <c r="H64" i="2"/>
  <c r="H63" i="2"/>
  <c r="H5" i="3" l="1"/>
  <c r="I5" i="3" s="1"/>
  <c r="H6" i="3"/>
  <c r="I6" i="3" s="1"/>
  <c r="H4" i="3"/>
  <c r="I4" i="3" s="1"/>
  <c r="G64" i="2" l="1"/>
  <c r="G65" i="2"/>
  <c r="G63" i="2"/>
  <c r="D64" i="2"/>
  <c r="D65" i="2"/>
  <c r="D63" i="2"/>
  <c r="F63" i="2"/>
  <c r="C38" i="2"/>
  <c r="F64" i="2" l="1"/>
  <c r="F65" i="2"/>
</calcChain>
</file>

<file path=xl/sharedStrings.xml><?xml version="1.0" encoding="utf-8"?>
<sst xmlns="http://schemas.openxmlformats.org/spreadsheetml/2006/main" count="55" uniqueCount="39">
  <si>
    <t>Realice en Excel una tabla donde calcule la ganancia obtenida por el cliente de don Juan, durante los siguientes 10 bimestres después de la compra.  Realice una gráfica donde muestre los resultados.  Luego, transforme la tabla, de tal forma que se pueda calcular la ganancia obtenida para cualquier periodo de tiempo.
Comparta en el Foro de Discusión la tabla elaborada en Excel. Luego, realice por los menos dos aportes al foro de discusión, de acuerdo a los siguientes lineamientos:
APORTE UNO: realice por lo menos un aporte al foro de discusión en el que le dé respuesta al siguiente interrogante:
¿Es posible determinar en la gráfica la ganancia producida en 10 años? ¿Con la fórmula realizada por usted es posible cambiar los datos y que esta calcule la ganancia?
Plantee ejemplos para apoyar la respuesta dada.
APORTE DOS: ingrese al hilo de discusión de un compañero de grupo y complemente o controvierta la respuesta dada a la pregunta anterior.
Forma de evaluar al estudiante: Son el conjunto de criterios utilizados por el Tutor para valorar el desempeño del estudiante.</t>
  </si>
  <si>
    <t>Crecifol</t>
  </si>
  <si>
    <t>Mazucal</t>
  </si>
  <si>
    <t xml:space="preserve">INSUMOS </t>
  </si>
  <si>
    <t>COSTO POR BOLSA</t>
  </si>
  <si>
    <t>% DE GANANCIA X BOLSA</t>
  </si>
  <si>
    <t>ANALISIS:</t>
  </si>
  <si>
    <t>DATOS:</t>
  </si>
  <si>
    <t>Teniendo en cuenta el problema planteado  encuentro una inconsistencia con el numero de los productos y numero de las cajas  por lo cual acudo al tutor para aclarar el tema obteniendo la siguiente respuesta y el cual asumo para poder desarrollar el ploblema.</t>
  </si>
  <si>
    <t>Crecifol:</t>
  </si>
  <si>
    <t>Mazucal:</t>
  </si>
  <si>
    <t>Hongos</t>
  </si>
  <si>
    <t>X</t>
  </si>
  <si>
    <t xml:space="preserve">No. Productos por caja </t>
  </si>
  <si>
    <t xml:space="preserve">No de cajas </t>
  </si>
  <si>
    <t>DESARROLLO:</t>
  </si>
  <si>
    <t xml:space="preserve">Total de productos vendidos </t>
  </si>
  <si>
    <t xml:space="preserve">Se plantea la siguiente ecuación para determinar el número de hongos </t>
  </si>
  <si>
    <t xml:space="preserve">Se despeja la X el cual es el numero de hongos </t>
  </si>
  <si>
    <t xml:space="preserve">Para determinar el número de productos que van en cada caja se realiza la siguiente operación </t>
  </si>
  <si>
    <t xml:space="preserve">CALCULO DE LA GANACIA OBTENIDA </t>
  </si>
  <si>
    <t>CANTIDAD VENDIDA</t>
  </si>
  <si>
    <t>COSTO TOTAL</t>
  </si>
  <si>
    <t>GANANCIA POR BOLSA</t>
  </si>
  <si>
    <t>GANACIA TOTAL MENSUAL</t>
  </si>
  <si>
    <t>GANANCIA TOTAL BIMESTRAL</t>
  </si>
  <si>
    <t>GANANCIA TOTAL 10 BIMESTRES</t>
  </si>
  <si>
    <t>MESES</t>
  </si>
  <si>
    <t xml:space="preserve">GANANCIA EN CUALQUIER PERIODO DE TIEMPO </t>
  </si>
  <si>
    <t>Credifol</t>
  </si>
  <si>
    <t xml:space="preserve">Hongos </t>
  </si>
  <si>
    <t>Con las ecuaciones obtenidas en la grafica se puede calcular la ganancia de los productos en cualquier periodo de tiempo (el tiempo dado en meses)</t>
  </si>
  <si>
    <r>
      <t>y=1</t>
    </r>
    <r>
      <rPr>
        <sz val="11"/>
        <rFont val="Calibri"/>
        <family val="2"/>
      </rPr>
      <t>36500*x</t>
    </r>
  </si>
  <si>
    <t>y=105600*x</t>
  </si>
  <si>
    <t>y=76500*x</t>
  </si>
  <si>
    <t>Tiempo (meses)</t>
  </si>
  <si>
    <t>GANANCIA EN X TIEMPO</t>
  </si>
  <si>
    <t xml:space="preserve">COEFICIENTE GANANCIA </t>
  </si>
  <si>
    <t>GANANCIA TOTAL 120 MESES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</si>
</sst>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2" formatCode="_-&quot;$&quot;\ * #,##0_-;\-&quot;$&quot;\ * #,##0_-;_-&quot;$&quot;\ * &quot;-&quot;_-;_-@_-"/>
  </numFmts>
  <fonts count="6"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2"/>
      <name val="Calibri"/>
      <family val="2"/>
      <scheme val="minor"/>
    </font>
    <font>
      <sz val="11"/>
      <name val="Calibri"/>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3" fillId="2" borderId="0" xfId="0" applyFont="1" applyFill="1"/>
    <xf numFmtId="42" fontId="2" fillId="2" borderId="0" xfId="0" applyNumberFormat="1" applyFont="1" applyFill="1"/>
    <xf numFmtId="0" fontId="2" fillId="2" borderId="0" xfId="0" applyFont="1" applyFill="1" applyAlignment="1">
      <alignment horizontal="left" vertical="top" wrapText="1"/>
    </xf>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applyAlignment="1">
      <alignment horizontal="right"/>
    </xf>
    <xf numFmtId="0" fontId="2" fillId="2" borderId="7" xfId="0" applyFont="1" applyFill="1" applyBorder="1"/>
    <xf numFmtId="0" fontId="2" fillId="2" borderId="8" xfId="0" applyFont="1" applyFill="1" applyBorder="1"/>
    <xf numFmtId="0" fontId="2" fillId="2" borderId="9" xfId="0" applyFont="1" applyFill="1" applyBorder="1" applyAlignment="1">
      <alignment horizontal="center"/>
    </xf>
    <xf numFmtId="0" fontId="4" fillId="2" borderId="9" xfId="0" applyFont="1" applyFill="1" applyBorder="1" applyAlignment="1">
      <alignment horizontal="center" vertical="center"/>
    </xf>
    <xf numFmtId="42" fontId="2" fillId="2" borderId="9" xfId="1" applyFont="1" applyFill="1" applyBorder="1" applyAlignment="1">
      <alignment horizontal="center"/>
    </xf>
    <xf numFmtId="9" fontId="2" fillId="2" borderId="9" xfId="2" applyFont="1" applyFill="1" applyBorder="1" applyAlignment="1">
      <alignment horizontal="center"/>
    </xf>
    <xf numFmtId="42" fontId="2" fillId="2" borderId="9" xfId="0" applyNumberFormat="1" applyFont="1" applyFill="1" applyBorder="1" applyAlignment="1">
      <alignment horizontal="center"/>
    </xf>
    <xf numFmtId="0" fontId="3" fillId="2" borderId="9" xfId="0" applyFont="1" applyFill="1" applyBorder="1" applyAlignment="1">
      <alignment horizontal="center" vertical="center" wrapText="1"/>
    </xf>
    <xf numFmtId="0" fontId="2" fillId="2" borderId="0" xfId="0" applyFont="1" applyFill="1" applyAlignment="1">
      <alignment horizontal="center" wrapText="1"/>
    </xf>
    <xf numFmtId="42" fontId="2" fillId="2" borderId="9" xfId="0" applyNumberFormat="1" applyFont="1" applyFill="1" applyBorder="1"/>
    <xf numFmtId="0" fontId="3" fillId="2" borderId="9" xfId="0" applyFont="1" applyFill="1" applyBorder="1" applyAlignment="1">
      <alignment horizontal="center" vertical="top" wrapText="1"/>
    </xf>
    <xf numFmtId="0" fontId="3" fillId="2" borderId="9" xfId="0" applyFont="1" applyFill="1" applyBorder="1" applyAlignment="1">
      <alignment horizont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left" vertical="center"/>
    </xf>
    <xf numFmtId="0" fontId="3" fillId="2" borderId="9" xfId="0" applyFont="1" applyFill="1" applyBorder="1" applyAlignment="1">
      <alignment horizontal="left" vertical="center"/>
    </xf>
    <xf numFmtId="0" fontId="3" fillId="2" borderId="9" xfId="0" applyFont="1" applyFill="1" applyBorder="1"/>
    <xf numFmtId="0" fontId="2" fillId="2" borderId="9" xfId="0" applyFont="1" applyFill="1" applyBorder="1"/>
    <xf numFmtId="42" fontId="2" fillId="2" borderId="9" xfId="1" applyFont="1" applyFill="1" applyBorder="1"/>
    <xf numFmtId="0" fontId="3" fillId="2" borderId="9" xfId="0" applyFont="1" applyFill="1" applyBorder="1" applyAlignment="1">
      <alignment horizontal="center" vertical="center"/>
    </xf>
    <xf numFmtId="0" fontId="0" fillId="2" borderId="0" xfId="0" applyFill="1"/>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GRAFICA  GANANCIA </a:t>
            </a:r>
          </a:p>
        </c:rich>
      </c:tx>
      <c:layout>
        <c:manualLayout>
          <c:xMode val="edge"/>
          <c:yMode val="edge"/>
          <c:x val="0.4014626082187488"/>
          <c:y val="2.1570606227451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v>GANANCIA CREDIFOL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datos!$G$61:$I$61</c:f>
              <c:numCache>
                <c:formatCode>General</c:formatCode>
                <c:ptCount val="3"/>
                <c:pt idx="0">
                  <c:v>1</c:v>
                </c:pt>
                <c:pt idx="1">
                  <c:v>2</c:v>
                </c:pt>
                <c:pt idx="2">
                  <c:v>20</c:v>
                </c:pt>
              </c:numCache>
            </c:numRef>
          </c:xVal>
          <c:yVal>
            <c:numRef>
              <c:f>datos!$G$63:$I$63</c:f>
              <c:numCache>
                <c:formatCode>_("$"* #,##0_);_("$"* \(#,##0\);_("$"* "-"_);_(@_)</c:formatCode>
                <c:ptCount val="3"/>
                <c:pt idx="0">
                  <c:v>76500</c:v>
                </c:pt>
                <c:pt idx="1">
                  <c:v>153000</c:v>
                </c:pt>
                <c:pt idx="2">
                  <c:v>1530000</c:v>
                </c:pt>
              </c:numCache>
            </c:numRef>
          </c:yVal>
          <c:smooth val="1"/>
        </c:ser>
        <c:ser>
          <c:idx val="1"/>
          <c:order val="1"/>
          <c:tx>
            <c:v>GANANCIA MAZUCAL</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datos!$G$61:$I$61</c:f>
              <c:numCache>
                <c:formatCode>General</c:formatCode>
                <c:ptCount val="3"/>
                <c:pt idx="0">
                  <c:v>1</c:v>
                </c:pt>
                <c:pt idx="1">
                  <c:v>2</c:v>
                </c:pt>
                <c:pt idx="2">
                  <c:v>20</c:v>
                </c:pt>
              </c:numCache>
            </c:numRef>
          </c:xVal>
          <c:yVal>
            <c:numRef>
              <c:f>datos!$G$64:$I$64</c:f>
              <c:numCache>
                <c:formatCode>_("$"* #,##0_);_("$"* \(#,##0\);_("$"* "-"_);_(@_)</c:formatCode>
                <c:ptCount val="3"/>
                <c:pt idx="0">
                  <c:v>105600</c:v>
                </c:pt>
                <c:pt idx="1">
                  <c:v>211200</c:v>
                </c:pt>
                <c:pt idx="2">
                  <c:v>2112000</c:v>
                </c:pt>
              </c:numCache>
            </c:numRef>
          </c:yVal>
          <c:smooth val="1"/>
        </c:ser>
        <c:ser>
          <c:idx val="2"/>
          <c:order val="2"/>
          <c:tx>
            <c:v>GANANCIA HONGOS</c:v>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datos!$G$61:$I$61</c:f>
              <c:numCache>
                <c:formatCode>General</c:formatCode>
                <c:ptCount val="3"/>
                <c:pt idx="0">
                  <c:v>1</c:v>
                </c:pt>
                <c:pt idx="1">
                  <c:v>2</c:v>
                </c:pt>
                <c:pt idx="2">
                  <c:v>20</c:v>
                </c:pt>
              </c:numCache>
            </c:numRef>
          </c:xVal>
          <c:yVal>
            <c:numRef>
              <c:f>datos!$G$65:$I$65</c:f>
              <c:numCache>
                <c:formatCode>_("$"* #,##0_);_("$"* \(#,##0\);_("$"* "-"_);_(@_)</c:formatCode>
                <c:ptCount val="3"/>
                <c:pt idx="0">
                  <c:v>136500</c:v>
                </c:pt>
                <c:pt idx="1">
                  <c:v>273000</c:v>
                </c:pt>
                <c:pt idx="2">
                  <c:v>2730000</c:v>
                </c:pt>
              </c:numCache>
            </c:numRef>
          </c:yVal>
          <c:smooth val="1"/>
        </c:ser>
        <c:dLbls>
          <c:showLegendKey val="0"/>
          <c:showVal val="0"/>
          <c:showCatName val="0"/>
          <c:showSerName val="0"/>
          <c:showPercent val="0"/>
          <c:showBubbleSize val="0"/>
        </c:dLbls>
        <c:axId val="450490880"/>
        <c:axId val="450489704"/>
      </c:scatterChart>
      <c:valAx>
        <c:axId val="45049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Tiempo</a:t>
                </a:r>
                <a:r>
                  <a:rPr lang="es-CO" baseline="0"/>
                  <a:t> (meses)</a:t>
                </a:r>
                <a:endParaRPr lang="es-CO"/>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0489704"/>
        <c:crosses val="autoZero"/>
        <c:crossBetween val="midCat"/>
      </c:valAx>
      <c:valAx>
        <c:axId val="450489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Ganancia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quot;$&quot;* #,##0_);_(&quot;$&quot;* \(#,##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049088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GRAFICA GANANCIA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v>GANANCIA CRECIFOL</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 a 10 años'!$G$2:$J$2</c:f>
              <c:numCache>
                <c:formatCode>General</c:formatCode>
                <c:ptCount val="4"/>
                <c:pt idx="0">
                  <c:v>1</c:v>
                </c:pt>
                <c:pt idx="1">
                  <c:v>2</c:v>
                </c:pt>
                <c:pt idx="2">
                  <c:v>20</c:v>
                </c:pt>
                <c:pt idx="3">
                  <c:v>120</c:v>
                </c:pt>
              </c:numCache>
            </c:numRef>
          </c:xVal>
          <c:yVal>
            <c:numRef>
              <c:f>'datos a 10 años'!$G$4:$J$4</c:f>
              <c:numCache>
                <c:formatCode>_("$"* #,##0_);_("$"* \(#,##0\);_("$"* "-"_);_(@_)</c:formatCode>
                <c:ptCount val="4"/>
                <c:pt idx="0">
                  <c:v>76500</c:v>
                </c:pt>
                <c:pt idx="1">
                  <c:v>153000</c:v>
                </c:pt>
                <c:pt idx="2">
                  <c:v>1530000</c:v>
                </c:pt>
                <c:pt idx="3">
                  <c:v>9180000</c:v>
                </c:pt>
              </c:numCache>
            </c:numRef>
          </c:yVal>
          <c:smooth val="1"/>
        </c:ser>
        <c:ser>
          <c:idx val="1"/>
          <c:order val="1"/>
          <c:tx>
            <c:v>MAZUCAL</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 a 10 años'!$G$2:$J$2</c:f>
              <c:numCache>
                <c:formatCode>General</c:formatCode>
                <c:ptCount val="4"/>
                <c:pt idx="0">
                  <c:v>1</c:v>
                </c:pt>
                <c:pt idx="1">
                  <c:v>2</c:v>
                </c:pt>
                <c:pt idx="2">
                  <c:v>20</c:v>
                </c:pt>
                <c:pt idx="3">
                  <c:v>120</c:v>
                </c:pt>
              </c:numCache>
            </c:numRef>
          </c:xVal>
          <c:yVal>
            <c:numRef>
              <c:f>'datos a 10 años'!$G$5:$J$5</c:f>
              <c:numCache>
                <c:formatCode>_("$"* #,##0_);_("$"* \(#,##0\);_("$"* "-"_);_(@_)</c:formatCode>
                <c:ptCount val="4"/>
                <c:pt idx="0">
                  <c:v>105600</c:v>
                </c:pt>
                <c:pt idx="1">
                  <c:v>211200</c:v>
                </c:pt>
                <c:pt idx="2">
                  <c:v>2112000</c:v>
                </c:pt>
                <c:pt idx="3">
                  <c:v>12672000</c:v>
                </c:pt>
              </c:numCache>
            </c:numRef>
          </c:yVal>
          <c:smooth val="1"/>
        </c:ser>
        <c:ser>
          <c:idx val="2"/>
          <c:order val="2"/>
          <c:tx>
            <c:v>GANANCIA HONGOS</c:v>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'datos a 10 años'!$G$2:$J$2</c:f>
              <c:numCache>
                <c:formatCode>General</c:formatCode>
                <c:ptCount val="4"/>
                <c:pt idx="0">
                  <c:v>1</c:v>
                </c:pt>
                <c:pt idx="1">
                  <c:v>2</c:v>
                </c:pt>
                <c:pt idx="2">
                  <c:v>20</c:v>
                </c:pt>
                <c:pt idx="3">
                  <c:v>120</c:v>
                </c:pt>
              </c:numCache>
            </c:numRef>
          </c:xVal>
          <c:yVal>
            <c:numRef>
              <c:f>'datos a 10 años'!$G$6:$J$6</c:f>
              <c:numCache>
                <c:formatCode>_("$"* #,##0_);_("$"* \(#,##0\);_("$"* "-"_);_(@_)</c:formatCode>
                <c:ptCount val="4"/>
                <c:pt idx="0">
                  <c:v>136500</c:v>
                </c:pt>
                <c:pt idx="1">
                  <c:v>273000</c:v>
                </c:pt>
                <c:pt idx="2">
                  <c:v>2730000</c:v>
                </c:pt>
                <c:pt idx="3">
                  <c:v>16380000</c:v>
                </c:pt>
              </c:numCache>
            </c:numRef>
          </c:yVal>
          <c:smooth val="1"/>
        </c:ser>
        <c:dLbls>
          <c:showLegendKey val="0"/>
          <c:showVal val="0"/>
          <c:showCatName val="0"/>
          <c:showSerName val="0"/>
          <c:showPercent val="0"/>
          <c:showBubbleSize val="0"/>
        </c:dLbls>
        <c:axId val="599077816"/>
        <c:axId val="599077032"/>
      </c:scatterChart>
      <c:valAx>
        <c:axId val="59907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TIEMPO (MESES)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9077032"/>
        <c:crosses val="autoZero"/>
        <c:crossBetween val="midCat"/>
      </c:valAx>
      <c:valAx>
        <c:axId val="599077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GANANCIA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quot;$&quot;* #,##0_);_(&quot;$&quot;* \(#,##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907781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145256</xdr:colOff>
      <xdr:row>16</xdr:row>
      <xdr:rowOff>92869</xdr:rowOff>
    </xdr:from>
    <xdr:to>
      <xdr:col>8</xdr:col>
      <xdr:colOff>546345</xdr:colOff>
      <xdr:row>29</xdr:row>
      <xdr:rowOff>159226</xdr:rowOff>
    </xdr:to>
    <xdr:pic>
      <xdr:nvPicPr>
        <xdr:cNvPr id="2" name="Imagen 1"/>
        <xdr:cNvPicPr>
          <a:picLocks noChangeAspect="1"/>
        </xdr:cNvPicPr>
      </xdr:nvPicPr>
      <xdr:blipFill>
        <a:blip xmlns:r="http://schemas.openxmlformats.org/officeDocument/2006/relationships" r:embed="rId1"/>
        <a:stretch>
          <a:fillRect/>
        </a:stretch>
      </xdr:blipFill>
      <xdr:spPr>
        <a:xfrm>
          <a:off x="145256" y="3152775"/>
          <a:ext cx="10735714" cy="254285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440531</xdr:colOff>
      <xdr:row>25</xdr:row>
      <xdr:rowOff>83343</xdr:rowOff>
    </xdr:from>
    <xdr:to>
      <xdr:col>8</xdr:col>
      <xdr:colOff>381000</xdr:colOff>
      <xdr:row>27</xdr:row>
      <xdr:rowOff>119063</xdr:rowOff>
    </xdr:to>
    <xdr:sp macro="" textlink="">
      <xdr:nvSpPr>
        <xdr:cNvPr id="3" name="Rectángulo 2"/>
        <xdr:cNvSpPr/>
      </xdr:nvSpPr>
      <xdr:spPr>
        <a:xfrm>
          <a:off x="440531" y="4857749"/>
          <a:ext cx="10275094" cy="41672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oneCellAnchor>
    <xdr:from>
      <xdr:col>1</xdr:col>
      <xdr:colOff>269081</xdr:colOff>
      <xdr:row>40</xdr:row>
      <xdr:rowOff>120253</xdr:rowOff>
    </xdr:from>
    <xdr:ext cx="2445544" cy="219163"/>
    <mc:AlternateContent xmlns:mc="http://schemas.openxmlformats.org/markup-compatibility/2006">
      <mc:Choice xmlns:a14="http://schemas.microsoft.com/office/drawing/2010/main" Requires="a14">
        <xdr:sp macro="" textlink="">
          <xdr:nvSpPr>
            <xdr:cNvPr id="4" name="CuadroTexto 3"/>
            <xdr:cNvSpPr txBox="1"/>
          </xdr:nvSpPr>
          <xdr:spPr>
            <a:xfrm>
              <a:off x="1031081" y="7775972"/>
              <a:ext cx="2445544"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100+150+</m:t>
                    </m:r>
                    <m:r>
                      <a:rPr lang="es-CO" sz="1400" b="0" i="1">
                        <a:latin typeface="Cambria Math" panose="02040503050406030204" pitchFamily="18" charset="0"/>
                      </a:rPr>
                      <m:t>𝑋</m:t>
                    </m:r>
                    <m:r>
                      <a:rPr lang="es-CO" sz="1400" b="0" i="1">
                        <a:latin typeface="Cambria Math" panose="02040503050406030204" pitchFamily="18" charset="0"/>
                      </a:rPr>
                      <m:t>=300</m:t>
                    </m:r>
                  </m:oMath>
                </m:oMathPara>
              </a14:m>
              <a:endParaRPr lang="es-CO" sz="1400"/>
            </a:p>
          </xdr:txBody>
        </xdr:sp>
      </mc:Choice>
      <mc:Fallback>
        <xdr:sp macro="" textlink="">
          <xdr:nvSpPr>
            <xdr:cNvPr id="4" name="CuadroTexto 3"/>
            <xdr:cNvSpPr txBox="1"/>
          </xdr:nvSpPr>
          <xdr:spPr>
            <a:xfrm>
              <a:off x="1031081" y="7775972"/>
              <a:ext cx="2445544"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400" b="0" i="0">
                  <a:latin typeface="Cambria Math" panose="02040503050406030204" pitchFamily="18" charset="0"/>
                </a:rPr>
                <a:t>100+150+𝑋=300</a:t>
              </a:r>
              <a:endParaRPr lang="es-CO" sz="1400"/>
            </a:p>
          </xdr:txBody>
        </xdr:sp>
      </mc:Fallback>
    </mc:AlternateContent>
    <xdr:clientData/>
  </xdr:oneCellAnchor>
  <xdr:oneCellAnchor>
    <xdr:from>
      <xdr:col>1</xdr:col>
      <xdr:colOff>285750</xdr:colOff>
      <xdr:row>43</xdr:row>
      <xdr:rowOff>119063</xdr:rowOff>
    </xdr:from>
    <xdr:ext cx="2445544" cy="657488"/>
    <mc:AlternateContent xmlns:mc="http://schemas.openxmlformats.org/markup-compatibility/2006">
      <mc:Choice xmlns:a14="http://schemas.microsoft.com/office/drawing/2010/main" Requires="a14">
        <xdr:sp macro="" textlink="">
          <xdr:nvSpPr>
            <xdr:cNvPr id="5" name="CuadroTexto 4"/>
            <xdr:cNvSpPr txBox="1"/>
          </xdr:nvSpPr>
          <xdr:spPr>
            <a:xfrm>
              <a:off x="1047750" y="8346282"/>
              <a:ext cx="2445544" cy="657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14:m>
                <m:oMathPara xmlns:m="http://schemas.openxmlformats.org/officeDocument/2006/math">
                  <m:oMathParaPr>
                    <m:jc m:val="centerGroup"/>
                  </m:oMathParaPr>
                  <m:oMath xmlns:m="http://schemas.openxmlformats.org/officeDocument/2006/math">
                    <m:r>
                      <a:rPr lang="es-CO" sz="1400" b="0" i="1">
                        <a:latin typeface="Cambria Math" panose="02040503050406030204" pitchFamily="18" charset="0"/>
                      </a:rPr>
                      <m:t>250+</m:t>
                    </m:r>
                    <m:r>
                      <a:rPr lang="es-CO" sz="1400" b="0" i="1">
                        <a:latin typeface="Cambria Math" panose="02040503050406030204" pitchFamily="18" charset="0"/>
                      </a:rPr>
                      <m:t>𝑋</m:t>
                    </m:r>
                    <m:r>
                      <a:rPr lang="es-CO" sz="1400" b="0" i="1">
                        <a:latin typeface="Cambria Math" panose="02040503050406030204" pitchFamily="18" charset="0"/>
                      </a:rPr>
                      <m:t>=300</m:t>
                    </m:r>
                  </m:oMath>
                </m:oMathPara>
              </a14:m>
              <a:r>
                <a:rPr lang="es-CO" sz="1400" b="0"/>
                <a:t/>
              </a:r>
              <a:br>
                <a:rPr lang="es-CO" sz="1400" b="0"/>
              </a:br>
              <a14:m>
                <m:oMath xmlns:m="http://schemas.openxmlformats.org/officeDocument/2006/math">
                  <m:r>
                    <a:rPr lang="es-CO" sz="1400" b="0" i="1">
                      <a:latin typeface="Cambria Math" panose="02040503050406030204" pitchFamily="18" charset="0"/>
                    </a:rPr>
                    <m:t>𝑋</m:t>
                  </m:r>
                  <m:r>
                    <a:rPr lang="es-CO" sz="1400" b="0" i="1">
                      <a:latin typeface="Cambria Math" panose="02040503050406030204" pitchFamily="18" charset="0"/>
                    </a:rPr>
                    <m:t>=</m:t>
                  </m:r>
                  <m:r>
                    <a:rPr lang="es-CO" sz="1100" b="0" i="1">
                      <a:solidFill>
                        <a:schemeClr val="tx1"/>
                      </a:solidFill>
                      <a:effectLst/>
                      <a:latin typeface="+mn-lt"/>
                      <a:ea typeface="+mn-ea"/>
                      <a:cs typeface="+mn-cs"/>
                    </a:rPr>
                    <m:t>300</m:t>
                  </m:r>
                </m:oMath>
              </a14:m>
              <a:r>
                <a:rPr lang="es-CO" sz="1400"/>
                <a:t>-250</a:t>
              </a:r>
              <a:br>
                <a:rPr lang="es-CO" sz="1400"/>
              </a:br>
              <a:r>
                <a:rPr lang="es-CO" sz="1400"/>
                <a:t>X=50</a:t>
              </a:r>
            </a:p>
          </xdr:txBody>
        </xdr:sp>
      </mc:Choice>
      <mc:Fallback>
        <xdr:sp macro="" textlink="">
          <xdr:nvSpPr>
            <xdr:cNvPr id="5" name="CuadroTexto 4"/>
            <xdr:cNvSpPr txBox="1"/>
          </xdr:nvSpPr>
          <xdr:spPr>
            <a:xfrm>
              <a:off x="1047750" y="8346282"/>
              <a:ext cx="2445544" cy="657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s-CO" sz="1400" b="0" i="0">
                  <a:latin typeface="Cambria Math" panose="02040503050406030204" pitchFamily="18" charset="0"/>
                </a:rPr>
                <a:t>250+𝑋=300</a:t>
              </a:r>
              <a:r>
                <a:rPr lang="es-CO" sz="1400" b="0"/>
                <a:t/>
              </a:r>
              <a:br>
                <a:rPr lang="es-CO" sz="1400" b="0"/>
              </a:br>
              <a:r>
                <a:rPr lang="es-CO" sz="1400" b="0" i="0">
                  <a:latin typeface="Cambria Math" panose="02040503050406030204" pitchFamily="18" charset="0"/>
                </a:rPr>
                <a:t>𝑋=</a:t>
              </a:r>
              <a:r>
                <a:rPr lang="es-CO" sz="1100" b="0" i="0">
                  <a:solidFill>
                    <a:schemeClr val="tx1"/>
                  </a:solidFill>
                  <a:effectLst/>
                  <a:latin typeface="+mn-lt"/>
                  <a:ea typeface="+mn-ea"/>
                  <a:cs typeface="+mn-cs"/>
                </a:rPr>
                <a:t>300</a:t>
              </a:r>
              <a:r>
                <a:rPr lang="es-CO" sz="1400"/>
                <a:t>-250</a:t>
              </a:r>
              <a:br>
                <a:rPr lang="es-CO" sz="1400"/>
              </a:br>
              <a:r>
                <a:rPr lang="es-CO" sz="1400"/>
                <a:t>X=50</a:t>
              </a:r>
            </a:p>
          </xdr:txBody>
        </xdr:sp>
      </mc:Fallback>
    </mc:AlternateContent>
    <xdr:clientData/>
  </xdr:oneCellAnchor>
  <xdr:oneCellAnchor>
    <xdr:from>
      <xdr:col>2</xdr:col>
      <xdr:colOff>285750</xdr:colOff>
      <xdr:row>48</xdr:row>
      <xdr:rowOff>120254</xdr:rowOff>
    </xdr:from>
    <xdr:ext cx="1631156" cy="1618060"/>
    <mc:AlternateContent xmlns:mc="http://schemas.openxmlformats.org/markup-compatibility/2006">
      <mc:Choice xmlns:a14="http://schemas.microsoft.com/office/drawing/2010/main" Requires="a14">
        <xdr:sp macro="" textlink="">
          <xdr:nvSpPr>
            <xdr:cNvPr id="6" name="CuadroTexto 5"/>
            <xdr:cNvSpPr txBox="1"/>
          </xdr:nvSpPr>
          <xdr:spPr>
            <a:xfrm>
              <a:off x="2321719" y="9299973"/>
              <a:ext cx="1631156" cy="1618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f>
                    <m:fPr>
                      <m:ctrlPr>
                        <a:rPr lang="es-CO" sz="1600" i="1">
                          <a:latin typeface="Cambria Math" panose="02040503050406030204" pitchFamily="18" charset="0"/>
                        </a:rPr>
                      </m:ctrlPr>
                    </m:fPr>
                    <m:num>
                      <m:r>
                        <a:rPr lang="es-CO" sz="1600" b="0" i="1">
                          <a:latin typeface="Cambria Math" panose="02040503050406030204" pitchFamily="18" charset="0"/>
                        </a:rPr>
                        <m:t>100</m:t>
                      </m:r>
                    </m:num>
                    <m:den>
                      <m:r>
                        <a:rPr lang="es-CO" sz="1600" b="0" i="1">
                          <a:latin typeface="Cambria Math" panose="02040503050406030204" pitchFamily="18" charset="0"/>
                        </a:rPr>
                        <m:t>10</m:t>
                      </m:r>
                    </m:den>
                  </m:f>
                </m:oMath>
              </a14:m>
              <a:r>
                <a:rPr lang="es-CO" sz="1600"/>
                <a:t>=10</a:t>
              </a:r>
            </a:p>
            <a:p>
              <a:endParaRPr lang="es-CO" sz="1600"/>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s-CO" sz="1600" i="1">
                          <a:solidFill>
                            <a:schemeClr val="tx1"/>
                          </a:solidFill>
                          <a:effectLst/>
                          <a:latin typeface="+mn-lt"/>
                          <a:ea typeface="+mn-ea"/>
                          <a:cs typeface="+mn-cs"/>
                        </a:rPr>
                      </m:ctrlPr>
                    </m:fPr>
                    <m:num>
                      <m:r>
                        <a:rPr lang="es-CO" sz="1600" b="0" i="1">
                          <a:solidFill>
                            <a:schemeClr val="tx1"/>
                          </a:solidFill>
                          <a:effectLst/>
                          <a:latin typeface="+mn-lt"/>
                          <a:ea typeface="+mn-ea"/>
                          <a:cs typeface="+mn-cs"/>
                        </a:rPr>
                        <m:t>1</m:t>
                      </m:r>
                      <m:r>
                        <a:rPr lang="es-CO" sz="1600" b="0" i="1">
                          <a:solidFill>
                            <a:schemeClr val="tx1"/>
                          </a:solidFill>
                          <a:effectLst/>
                          <a:latin typeface="Cambria Math" panose="02040503050406030204" pitchFamily="18" charset="0"/>
                          <a:ea typeface="+mn-ea"/>
                          <a:cs typeface="+mn-cs"/>
                        </a:rPr>
                        <m:t>5</m:t>
                      </m:r>
                      <m:r>
                        <a:rPr lang="es-CO" sz="1600" b="0" i="1">
                          <a:solidFill>
                            <a:schemeClr val="tx1"/>
                          </a:solidFill>
                          <a:effectLst/>
                          <a:latin typeface="+mn-lt"/>
                          <a:ea typeface="+mn-ea"/>
                          <a:cs typeface="+mn-cs"/>
                        </a:rPr>
                        <m:t>0</m:t>
                      </m:r>
                    </m:num>
                    <m:den>
                      <m:r>
                        <a:rPr lang="es-CO" sz="1600" b="0" i="1">
                          <a:solidFill>
                            <a:schemeClr val="tx1"/>
                          </a:solidFill>
                          <a:effectLst/>
                          <a:latin typeface="+mn-lt"/>
                          <a:ea typeface="+mn-ea"/>
                          <a:cs typeface="+mn-cs"/>
                        </a:rPr>
                        <m:t>10</m:t>
                      </m:r>
                    </m:den>
                  </m:f>
                </m:oMath>
              </a14:m>
              <a:r>
                <a:rPr lang="es-CO" sz="1600">
                  <a:solidFill>
                    <a:schemeClr val="tx1"/>
                  </a:solidFill>
                  <a:effectLst/>
                  <a:latin typeface="+mn-lt"/>
                  <a:ea typeface="+mn-ea"/>
                  <a:cs typeface="+mn-cs"/>
                </a:rPr>
                <a:t>=15</a:t>
              </a:r>
            </a:p>
            <a:p>
              <a:pPr marL="0" marR="0" lvl="0" indent="0" defTabSz="914400" eaLnBrk="1" fontAlgn="auto" latinLnBrk="0" hangingPunct="1">
                <a:lnSpc>
                  <a:spcPct val="100000"/>
                </a:lnSpc>
                <a:spcBef>
                  <a:spcPts val="0"/>
                </a:spcBef>
                <a:spcAft>
                  <a:spcPts val="0"/>
                </a:spcAft>
                <a:buClrTx/>
                <a:buSzTx/>
                <a:buFontTx/>
                <a:buNone/>
                <a:tabLst/>
                <a:defRPr/>
              </a:pPr>
              <a:endParaRPr lang="es-CO" sz="16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s-CO" sz="1600" i="1">
                          <a:solidFill>
                            <a:schemeClr val="tx1"/>
                          </a:solidFill>
                          <a:effectLst/>
                          <a:latin typeface="+mn-lt"/>
                          <a:ea typeface="+mn-ea"/>
                          <a:cs typeface="+mn-cs"/>
                        </a:rPr>
                      </m:ctrlPr>
                    </m:fPr>
                    <m:num>
                      <m:r>
                        <a:rPr lang="es-CO" sz="1600" b="0" i="1">
                          <a:solidFill>
                            <a:schemeClr val="tx1"/>
                          </a:solidFill>
                          <a:effectLst/>
                          <a:latin typeface="Cambria Math" panose="02040503050406030204" pitchFamily="18" charset="0"/>
                          <a:ea typeface="+mn-ea"/>
                          <a:cs typeface="+mn-cs"/>
                        </a:rPr>
                        <m:t>50</m:t>
                      </m:r>
                    </m:num>
                    <m:den>
                      <m:r>
                        <a:rPr lang="es-CO" sz="1600" b="0" i="1">
                          <a:solidFill>
                            <a:schemeClr val="tx1"/>
                          </a:solidFill>
                          <a:effectLst/>
                          <a:latin typeface="+mn-lt"/>
                          <a:ea typeface="+mn-ea"/>
                          <a:cs typeface="+mn-cs"/>
                        </a:rPr>
                        <m:t>10</m:t>
                      </m:r>
                    </m:den>
                  </m:f>
                </m:oMath>
              </a14:m>
              <a:r>
                <a:rPr lang="es-CO" sz="1600">
                  <a:solidFill>
                    <a:schemeClr val="tx1"/>
                  </a:solidFill>
                  <a:effectLst/>
                  <a:latin typeface="+mn-lt"/>
                  <a:ea typeface="+mn-ea"/>
                  <a:cs typeface="+mn-cs"/>
                </a:rPr>
                <a:t>=5</a:t>
              </a:r>
              <a:endParaRPr lang="es-CO" sz="16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endParaRPr lang="es-CO" sz="1100"/>
            </a:p>
            <a:p>
              <a:r>
                <a:rPr lang="es-CO" sz="1100"/>
                <a:t/>
              </a:r>
              <a:br>
                <a:rPr lang="es-CO" sz="1100"/>
              </a:br>
              <a:r>
                <a:rPr lang="es-CO" sz="1100"/>
                <a:t/>
              </a:r>
              <a:br>
                <a:rPr lang="es-CO" sz="1100"/>
              </a:br>
              <a:endParaRPr lang="es-CO" sz="1100"/>
            </a:p>
          </xdr:txBody>
        </xdr:sp>
      </mc:Choice>
      <mc:Fallback>
        <xdr:sp macro="" textlink="">
          <xdr:nvSpPr>
            <xdr:cNvPr id="6" name="CuadroTexto 5"/>
            <xdr:cNvSpPr txBox="1"/>
          </xdr:nvSpPr>
          <xdr:spPr>
            <a:xfrm>
              <a:off x="2321719" y="9299973"/>
              <a:ext cx="1631156" cy="1618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1600" b="0" i="0">
                  <a:latin typeface="Cambria Math" panose="02040503050406030204" pitchFamily="18" charset="0"/>
                </a:rPr>
                <a:t>100/10</a:t>
              </a:r>
              <a:r>
                <a:rPr lang="es-CO" sz="1600"/>
                <a:t>=10</a:t>
              </a:r>
            </a:p>
            <a:p>
              <a:endParaRPr lang="es-CO" sz="1600"/>
            </a:p>
            <a:p>
              <a:pPr marL="0" marR="0" lvl="0" indent="0" defTabSz="914400" eaLnBrk="1" fontAlgn="auto" latinLnBrk="0" hangingPunct="1">
                <a:lnSpc>
                  <a:spcPct val="100000"/>
                </a:lnSpc>
                <a:spcBef>
                  <a:spcPts val="0"/>
                </a:spcBef>
                <a:spcAft>
                  <a:spcPts val="0"/>
                </a:spcAft>
                <a:buClrTx/>
                <a:buSzTx/>
                <a:buFontTx/>
                <a:buNone/>
                <a:tabLst/>
                <a:defRPr/>
              </a:pPr>
              <a:r>
                <a:rPr lang="es-CO" sz="1600" b="0" i="0">
                  <a:solidFill>
                    <a:schemeClr val="tx1"/>
                  </a:solidFill>
                  <a:effectLst/>
                  <a:latin typeface="+mn-lt"/>
                  <a:ea typeface="+mn-ea"/>
                  <a:cs typeface="+mn-cs"/>
                </a:rPr>
                <a:t>1</a:t>
              </a:r>
              <a:r>
                <a:rPr lang="es-CO" sz="1600" b="0" i="0">
                  <a:solidFill>
                    <a:schemeClr val="tx1"/>
                  </a:solidFill>
                  <a:effectLst/>
                  <a:latin typeface="Cambria Math" panose="02040503050406030204" pitchFamily="18" charset="0"/>
                  <a:ea typeface="+mn-ea"/>
                  <a:cs typeface="+mn-cs"/>
                </a:rPr>
                <a:t>5</a:t>
              </a:r>
              <a:r>
                <a:rPr lang="es-CO" sz="1600" b="0" i="0">
                  <a:solidFill>
                    <a:schemeClr val="tx1"/>
                  </a:solidFill>
                  <a:effectLst/>
                  <a:latin typeface="+mn-lt"/>
                  <a:ea typeface="+mn-ea"/>
                  <a:cs typeface="+mn-cs"/>
                </a:rPr>
                <a:t>0/10</a:t>
              </a:r>
              <a:r>
                <a:rPr lang="es-CO" sz="1600">
                  <a:solidFill>
                    <a:schemeClr val="tx1"/>
                  </a:solidFill>
                  <a:effectLst/>
                  <a:latin typeface="+mn-lt"/>
                  <a:ea typeface="+mn-ea"/>
                  <a:cs typeface="+mn-cs"/>
                </a:rPr>
                <a:t>=15</a:t>
              </a:r>
            </a:p>
            <a:p>
              <a:pPr marL="0" marR="0" lvl="0" indent="0" defTabSz="914400" eaLnBrk="1" fontAlgn="auto" latinLnBrk="0" hangingPunct="1">
                <a:lnSpc>
                  <a:spcPct val="100000"/>
                </a:lnSpc>
                <a:spcBef>
                  <a:spcPts val="0"/>
                </a:spcBef>
                <a:spcAft>
                  <a:spcPts val="0"/>
                </a:spcAft>
                <a:buClrTx/>
                <a:buSzTx/>
                <a:buFontTx/>
                <a:buNone/>
                <a:tabLst/>
                <a:defRPr/>
              </a:pPr>
              <a:endParaRPr lang="es-CO" sz="16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600" b="0" i="0">
                  <a:solidFill>
                    <a:schemeClr val="tx1"/>
                  </a:solidFill>
                  <a:effectLst/>
                  <a:latin typeface="Cambria Math" panose="02040503050406030204" pitchFamily="18" charset="0"/>
                  <a:ea typeface="+mn-ea"/>
                  <a:cs typeface="+mn-cs"/>
                </a:rPr>
                <a:t>50</a:t>
              </a:r>
              <a:r>
                <a:rPr lang="es-CO" sz="1600" b="0" i="0">
                  <a:solidFill>
                    <a:schemeClr val="tx1"/>
                  </a:solidFill>
                  <a:effectLst/>
                  <a:latin typeface="+mn-lt"/>
                  <a:ea typeface="+mn-ea"/>
                  <a:cs typeface="+mn-cs"/>
                </a:rPr>
                <a:t>/10</a:t>
              </a:r>
              <a:r>
                <a:rPr lang="es-CO" sz="1600">
                  <a:solidFill>
                    <a:schemeClr val="tx1"/>
                  </a:solidFill>
                  <a:effectLst/>
                  <a:latin typeface="+mn-lt"/>
                  <a:ea typeface="+mn-ea"/>
                  <a:cs typeface="+mn-cs"/>
                </a:rPr>
                <a:t>=5</a:t>
              </a:r>
              <a:endParaRPr lang="es-CO" sz="16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endParaRPr lang="es-CO" sz="1100"/>
            </a:p>
            <a:p>
              <a:r>
                <a:rPr lang="es-CO" sz="1100"/>
                <a:t/>
              </a:r>
              <a:br>
                <a:rPr lang="es-CO" sz="1100"/>
              </a:br>
              <a:r>
                <a:rPr lang="es-CO" sz="1100"/>
                <a:t/>
              </a:r>
              <a:br>
                <a:rPr lang="es-CO" sz="1100"/>
              </a:br>
              <a:endParaRPr lang="es-CO" sz="1100"/>
            </a:p>
          </xdr:txBody>
        </xdr:sp>
      </mc:Fallback>
    </mc:AlternateContent>
    <xdr:clientData/>
  </xdr:oneCellAnchor>
  <xdr:twoCellAnchor>
    <xdr:from>
      <xdr:col>1</xdr:col>
      <xdr:colOff>928688</xdr:colOff>
      <xdr:row>65</xdr:row>
      <xdr:rowOff>122632</xdr:rowOff>
    </xdr:from>
    <xdr:to>
      <xdr:col>7</xdr:col>
      <xdr:colOff>1023937</xdr:colOff>
      <xdr:row>85</xdr:row>
      <xdr:rowOff>95249</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4761</xdr:colOff>
      <xdr:row>7</xdr:row>
      <xdr:rowOff>147636</xdr:rowOff>
    </xdr:from>
    <xdr:to>
      <xdr:col>13</xdr:col>
      <xdr:colOff>304800</xdr:colOff>
      <xdr:row>26</xdr:row>
      <xdr:rowOff>85725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628650</xdr:colOff>
      <xdr:row>16</xdr:row>
      <xdr:rowOff>152400</xdr:rowOff>
    </xdr:from>
    <xdr:to>
      <xdr:col>9</xdr:col>
      <xdr:colOff>647700</xdr:colOff>
      <xdr:row>23</xdr:row>
      <xdr:rowOff>76200</xdr:rowOff>
    </xdr:to>
    <xdr:cxnSp macro="">
      <xdr:nvCxnSpPr>
        <xdr:cNvPr id="5" name="Conector recto 4"/>
        <xdr:cNvCxnSpPr/>
      </xdr:nvCxnSpPr>
      <xdr:spPr>
        <a:xfrm flipV="1">
          <a:off x="7524750" y="3609975"/>
          <a:ext cx="19050" cy="125730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352425</xdr:colOff>
      <xdr:row>16</xdr:row>
      <xdr:rowOff>123825</xdr:rowOff>
    </xdr:from>
    <xdr:to>
      <xdr:col>9</xdr:col>
      <xdr:colOff>628650</xdr:colOff>
      <xdr:row>16</xdr:row>
      <xdr:rowOff>133351</xdr:rowOff>
    </xdr:to>
    <xdr:cxnSp macro="">
      <xdr:nvCxnSpPr>
        <xdr:cNvPr id="7" name="Conector recto de flecha 6"/>
        <xdr:cNvCxnSpPr/>
      </xdr:nvCxnSpPr>
      <xdr:spPr>
        <a:xfrm flipH="1">
          <a:off x="3400425" y="3581400"/>
          <a:ext cx="4124325" cy="952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abSelected="1" zoomScale="80" zoomScaleNormal="80" workbookViewId="0">
      <selection activeCell="I81" sqref="I81"/>
    </sheetView>
  </sheetViews>
  <sheetFormatPr baseColWidth="10" defaultRowHeight="15" x14ac:dyDescent="0.25"/>
  <cols>
    <col min="1" max="1" width="18.7109375" style="4" customWidth="1"/>
    <col min="2" max="2" width="20.5703125" style="4" customWidth="1"/>
    <col min="3" max="3" width="23.7109375" style="4" bestFit="1" customWidth="1"/>
    <col min="4" max="4" width="23" style="4" customWidth="1"/>
    <col min="5" max="5" width="23.5703125" style="4" bestFit="1" customWidth="1"/>
    <col min="6" max="6" width="11.42578125" style="4"/>
    <col min="7" max="7" width="16.28515625" style="4" customWidth="1"/>
    <col min="8" max="8" width="17.7109375" style="4" customWidth="1"/>
    <col min="9" max="9" width="21" style="4" customWidth="1"/>
    <col min="10" max="10" width="16.140625" style="4" customWidth="1"/>
    <col min="11" max="16384" width="11.42578125" style="4"/>
  </cols>
  <sheetData>
    <row r="1" spans="1:14" x14ac:dyDescent="0.25">
      <c r="A1" s="1" t="s">
        <v>0</v>
      </c>
      <c r="B1" s="2"/>
      <c r="C1" s="2"/>
      <c r="D1" s="2"/>
      <c r="E1" s="2"/>
      <c r="F1" s="2"/>
      <c r="G1" s="2"/>
      <c r="H1" s="2"/>
      <c r="I1" s="2"/>
      <c r="J1" s="2"/>
      <c r="K1" s="2"/>
      <c r="L1" s="2"/>
      <c r="M1" s="2"/>
      <c r="N1" s="3"/>
    </row>
    <row r="2" spans="1:14" x14ac:dyDescent="0.25">
      <c r="A2" s="5"/>
      <c r="B2" s="6"/>
      <c r="C2" s="6"/>
      <c r="D2" s="6"/>
      <c r="E2" s="6"/>
      <c r="F2" s="6"/>
      <c r="G2" s="6"/>
      <c r="H2" s="6"/>
      <c r="I2" s="6"/>
      <c r="J2" s="6"/>
      <c r="K2" s="6"/>
      <c r="L2" s="6"/>
      <c r="M2" s="6"/>
      <c r="N2" s="7"/>
    </row>
    <row r="3" spans="1:14" x14ac:dyDescent="0.25">
      <c r="A3" s="5"/>
      <c r="B3" s="6"/>
      <c r="C3" s="6"/>
      <c r="D3" s="6"/>
      <c r="E3" s="6"/>
      <c r="F3" s="6"/>
      <c r="G3" s="6"/>
      <c r="H3" s="6"/>
      <c r="I3" s="6"/>
      <c r="J3" s="6"/>
      <c r="K3" s="6"/>
      <c r="L3" s="6"/>
      <c r="M3" s="6"/>
      <c r="N3" s="7"/>
    </row>
    <row r="4" spans="1:14" x14ac:dyDescent="0.25">
      <c r="A4" s="5"/>
      <c r="B4" s="6"/>
      <c r="C4" s="6"/>
      <c r="D4" s="6"/>
      <c r="E4" s="6"/>
      <c r="F4" s="6"/>
      <c r="G4" s="6"/>
      <c r="H4" s="6"/>
      <c r="I4" s="6"/>
      <c r="J4" s="6"/>
      <c r="K4" s="6"/>
      <c r="L4" s="6"/>
      <c r="M4" s="6"/>
      <c r="N4" s="7"/>
    </row>
    <row r="5" spans="1:14" x14ac:dyDescent="0.25">
      <c r="A5" s="5"/>
      <c r="B5" s="6"/>
      <c r="C5" s="6"/>
      <c r="D5" s="6"/>
      <c r="E5" s="6"/>
      <c r="F5" s="6"/>
      <c r="G5" s="6"/>
      <c r="H5" s="6"/>
      <c r="I5" s="6"/>
      <c r="J5" s="6"/>
      <c r="K5" s="6"/>
      <c r="L5" s="6"/>
      <c r="M5" s="6"/>
      <c r="N5" s="7"/>
    </row>
    <row r="6" spans="1:14" x14ac:dyDescent="0.25">
      <c r="A6" s="5"/>
      <c r="B6" s="6"/>
      <c r="C6" s="6"/>
      <c r="D6" s="6"/>
      <c r="E6" s="6"/>
      <c r="F6" s="6"/>
      <c r="G6" s="6"/>
      <c r="H6" s="6"/>
      <c r="I6" s="6"/>
      <c r="J6" s="6"/>
      <c r="K6" s="6"/>
      <c r="L6" s="6"/>
      <c r="M6" s="6"/>
      <c r="N6" s="7"/>
    </row>
    <row r="7" spans="1:14" x14ac:dyDescent="0.25">
      <c r="A7" s="5"/>
      <c r="B7" s="6"/>
      <c r="C7" s="6"/>
      <c r="D7" s="6"/>
      <c r="E7" s="6"/>
      <c r="F7" s="6"/>
      <c r="G7" s="6"/>
      <c r="H7" s="6"/>
      <c r="I7" s="6"/>
      <c r="J7" s="6"/>
      <c r="K7" s="6"/>
      <c r="L7" s="6"/>
      <c r="M7" s="6"/>
      <c r="N7" s="7"/>
    </row>
    <row r="8" spans="1:14" x14ac:dyDescent="0.25">
      <c r="A8" s="5"/>
      <c r="B8" s="6"/>
      <c r="C8" s="6"/>
      <c r="D8" s="6"/>
      <c r="E8" s="6"/>
      <c r="F8" s="6"/>
      <c r="G8" s="6"/>
      <c r="H8" s="6"/>
      <c r="I8" s="6"/>
      <c r="J8" s="6"/>
      <c r="K8" s="6"/>
      <c r="L8" s="6"/>
      <c r="M8" s="6"/>
      <c r="N8" s="7"/>
    </row>
    <row r="9" spans="1:14" x14ac:dyDescent="0.25">
      <c r="A9" s="5"/>
      <c r="B9" s="6"/>
      <c r="C9" s="6"/>
      <c r="D9" s="6"/>
      <c r="E9" s="6"/>
      <c r="F9" s="6"/>
      <c r="G9" s="6"/>
      <c r="H9" s="6"/>
      <c r="I9" s="6"/>
      <c r="J9" s="6"/>
      <c r="K9" s="6"/>
      <c r="L9" s="6"/>
      <c r="M9" s="6"/>
      <c r="N9" s="7"/>
    </row>
    <row r="10" spans="1:14" x14ac:dyDescent="0.25">
      <c r="A10" s="5"/>
      <c r="B10" s="6"/>
      <c r="C10" s="6"/>
      <c r="D10" s="6"/>
      <c r="E10" s="6"/>
      <c r="F10" s="6"/>
      <c r="G10" s="6"/>
      <c r="H10" s="6"/>
      <c r="I10" s="6"/>
      <c r="J10" s="6"/>
      <c r="K10" s="6"/>
      <c r="L10" s="6"/>
      <c r="M10" s="6"/>
      <c r="N10" s="7"/>
    </row>
    <row r="11" spans="1:14" x14ac:dyDescent="0.25">
      <c r="A11" s="5"/>
      <c r="B11" s="6"/>
      <c r="C11" s="6"/>
      <c r="D11" s="6"/>
      <c r="E11" s="6"/>
      <c r="F11" s="6"/>
      <c r="G11" s="6"/>
      <c r="H11" s="6"/>
      <c r="I11" s="6"/>
      <c r="J11" s="6"/>
      <c r="K11" s="6"/>
      <c r="L11" s="6"/>
      <c r="M11" s="6"/>
      <c r="N11" s="7"/>
    </row>
    <row r="12" spans="1:14" x14ac:dyDescent="0.25">
      <c r="A12" s="5"/>
      <c r="B12" s="6"/>
      <c r="C12" s="6"/>
      <c r="D12" s="6"/>
      <c r="E12" s="6"/>
      <c r="F12" s="6"/>
      <c r="G12" s="6"/>
      <c r="H12" s="6"/>
      <c r="I12" s="6"/>
      <c r="J12" s="6"/>
      <c r="K12" s="6"/>
      <c r="L12" s="6"/>
      <c r="M12" s="6"/>
      <c r="N12" s="7"/>
    </row>
    <row r="13" spans="1:14" ht="15.75" thickBot="1" x14ac:dyDescent="0.3">
      <c r="A13" s="8"/>
      <c r="B13" s="9"/>
      <c r="C13" s="9"/>
      <c r="D13" s="9"/>
      <c r="E13" s="9"/>
      <c r="F13" s="9"/>
      <c r="G13" s="9"/>
      <c r="H13" s="9"/>
      <c r="I13" s="9"/>
      <c r="J13" s="9"/>
      <c r="K13" s="9"/>
      <c r="L13" s="9"/>
      <c r="M13" s="9"/>
      <c r="N13" s="10"/>
    </row>
    <row r="14" spans="1:14" x14ac:dyDescent="0.25">
      <c r="A14" s="11" t="s">
        <v>6</v>
      </c>
    </row>
    <row r="15" spans="1:14" x14ac:dyDescent="0.25">
      <c r="A15" s="13" t="s">
        <v>8</v>
      </c>
      <c r="B15" s="13"/>
      <c r="C15" s="13"/>
      <c r="D15" s="13"/>
      <c r="E15" s="13"/>
      <c r="F15" s="13"/>
      <c r="G15" s="13"/>
      <c r="H15" s="13"/>
      <c r="I15" s="13"/>
      <c r="J15" s="13"/>
      <c r="K15" s="13"/>
      <c r="L15" s="13"/>
      <c r="M15" s="13"/>
      <c r="N15" s="13"/>
    </row>
    <row r="16" spans="1:14" x14ac:dyDescent="0.25">
      <c r="A16" s="13"/>
      <c r="B16" s="13"/>
      <c r="C16" s="13"/>
      <c r="D16" s="13"/>
      <c r="E16" s="13"/>
      <c r="F16" s="13"/>
      <c r="G16" s="13"/>
      <c r="H16" s="13"/>
      <c r="I16" s="13"/>
      <c r="J16" s="13"/>
      <c r="K16" s="13"/>
      <c r="L16" s="13"/>
      <c r="M16" s="13"/>
      <c r="N16" s="13"/>
    </row>
    <row r="32" spans="1:1" ht="15.75" thickBot="1" x14ac:dyDescent="0.3">
      <c r="A32" s="11" t="s">
        <v>7</v>
      </c>
    </row>
    <row r="33" spans="1:5" x14ac:dyDescent="0.25">
      <c r="A33" s="14" t="s">
        <v>9</v>
      </c>
      <c r="B33" s="15">
        <v>100</v>
      </c>
      <c r="C33" s="15" t="s">
        <v>13</v>
      </c>
      <c r="D33" s="15"/>
      <c r="E33" s="16">
        <v>30</v>
      </c>
    </row>
    <row r="34" spans="1:5" x14ac:dyDescent="0.25">
      <c r="A34" s="17" t="s">
        <v>10</v>
      </c>
      <c r="B34" s="18">
        <v>150</v>
      </c>
      <c r="C34" s="18" t="s">
        <v>14</v>
      </c>
      <c r="D34" s="18"/>
      <c r="E34" s="19">
        <v>10</v>
      </c>
    </row>
    <row r="35" spans="1:5" ht="15.75" thickBot="1" x14ac:dyDescent="0.3">
      <c r="A35" s="20" t="s">
        <v>11</v>
      </c>
      <c r="B35" s="21" t="s">
        <v>12</v>
      </c>
      <c r="C35" s="22"/>
      <c r="D35" s="22"/>
      <c r="E35" s="23"/>
    </row>
    <row r="37" spans="1:5" x14ac:dyDescent="0.25">
      <c r="A37" s="11" t="s">
        <v>15</v>
      </c>
    </row>
    <row r="38" spans="1:5" x14ac:dyDescent="0.25">
      <c r="A38" s="4" t="s">
        <v>16</v>
      </c>
      <c r="C38" s="4">
        <f>E33*E34</f>
        <v>300</v>
      </c>
    </row>
    <row r="40" spans="1:5" x14ac:dyDescent="0.25">
      <c r="A40" s="4" t="s">
        <v>17</v>
      </c>
    </row>
    <row r="43" spans="1:5" x14ac:dyDescent="0.25">
      <c r="A43" s="4" t="s">
        <v>18</v>
      </c>
    </row>
    <row r="48" spans="1:5" x14ac:dyDescent="0.25">
      <c r="A48" s="4" t="s">
        <v>19</v>
      </c>
    </row>
    <row r="60" spans="1:10" x14ac:dyDescent="0.25">
      <c r="A60" s="11" t="s">
        <v>20</v>
      </c>
      <c r="G60" s="33" t="s">
        <v>27</v>
      </c>
      <c r="H60" s="33"/>
      <c r="I60" s="33"/>
    </row>
    <row r="61" spans="1:10" x14ac:dyDescent="0.25">
      <c r="A61" s="11"/>
      <c r="G61" s="24">
        <v>1</v>
      </c>
      <c r="H61" s="24">
        <v>2</v>
      </c>
      <c r="I61" s="24">
        <v>20</v>
      </c>
    </row>
    <row r="62" spans="1:10" ht="28.5" customHeight="1" x14ac:dyDescent="0.25">
      <c r="A62" s="29" t="s">
        <v>3</v>
      </c>
      <c r="B62" s="29" t="s">
        <v>21</v>
      </c>
      <c r="C62" s="29" t="s">
        <v>4</v>
      </c>
      <c r="D62" s="29" t="s">
        <v>22</v>
      </c>
      <c r="E62" s="29" t="s">
        <v>5</v>
      </c>
      <c r="F62" s="29" t="s">
        <v>23</v>
      </c>
      <c r="G62" s="29" t="s">
        <v>24</v>
      </c>
      <c r="H62" s="29" t="s">
        <v>25</v>
      </c>
      <c r="I62" s="32" t="s">
        <v>26</v>
      </c>
      <c r="J62" s="30"/>
    </row>
    <row r="63" spans="1:10" ht="15.75" x14ac:dyDescent="0.25">
      <c r="A63" s="25" t="s">
        <v>1</v>
      </c>
      <c r="B63" s="24">
        <v>100</v>
      </c>
      <c r="C63" s="26">
        <v>4500</v>
      </c>
      <c r="D63" s="26">
        <f>B63*C63</f>
        <v>450000</v>
      </c>
      <c r="E63" s="27">
        <v>0.17</v>
      </c>
      <c r="F63" s="28">
        <f>C63*E63</f>
        <v>765</v>
      </c>
      <c r="G63" s="28">
        <f>B63*F63</f>
        <v>76500</v>
      </c>
      <c r="H63" s="28">
        <f>G63*2</f>
        <v>153000</v>
      </c>
      <c r="I63" s="31">
        <f>H63*10</f>
        <v>1530000</v>
      </c>
      <c r="J63" s="12"/>
    </row>
    <row r="64" spans="1:10" ht="15.75" x14ac:dyDescent="0.25">
      <c r="A64" s="25" t="s">
        <v>2</v>
      </c>
      <c r="B64" s="24">
        <v>150</v>
      </c>
      <c r="C64" s="26">
        <v>3200</v>
      </c>
      <c r="D64" s="26">
        <f t="shared" ref="D64:D65" si="0">B64*C64</f>
        <v>480000</v>
      </c>
      <c r="E64" s="27">
        <v>0.22</v>
      </c>
      <c r="F64" s="28">
        <f t="shared" ref="F64:F65" si="1">C64*E64</f>
        <v>704</v>
      </c>
      <c r="G64" s="28">
        <f t="shared" ref="G64:G65" si="2">B64*F64</f>
        <v>105600</v>
      </c>
      <c r="H64" s="28">
        <f>G64*2</f>
        <v>211200</v>
      </c>
      <c r="I64" s="31">
        <f t="shared" ref="I64:I65" si="3">H64*10</f>
        <v>2112000</v>
      </c>
      <c r="J64" s="12"/>
    </row>
    <row r="65" spans="1:10" ht="15.75" x14ac:dyDescent="0.25">
      <c r="A65" s="25" t="s">
        <v>11</v>
      </c>
      <c r="B65" s="24">
        <v>50</v>
      </c>
      <c r="C65" s="26">
        <v>10500</v>
      </c>
      <c r="D65" s="26">
        <f t="shared" si="0"/>
        <v>525000</v>
      </c>
      <c r="E65" s="27">
        <v>0.26</v>
      </c>
      <c r="F65" s="28">
        <f t="shared" si="1"/>
        <v>2730</v>
      </c>
      <c r="G65" s="28">
        <f t="shared" si="2"/>
        <v>136500</v>
      </c>
      <c r="H65" s="28">
        <f>G65*2</f>
        <v>273000</v>
      </c>
      <c r="I65" s="31">
        <f t="shared" si="3"/>
        <v>2730000</v>
      </c>
      <c r="J65" s="12"/>
    </row>
    <row r="66" spans="1:10" x14ac:dyDescent="0.25">
      <c r="F66" s="12"/>
    </row>
    <row r="87" spans="1:9" x14ac:dyDescent="0.25">
      <c r="A87" s="11" t="s">
        <v>28</v>
      </c>
    </row>
    <row r="88" spans="1:9" x14ac:dyDescent="0.25">
      <c r="A88" s="34" t="s">
        <v>31</v>
      </c>
      <c r="B88" s="35"/>
      <c r="C88" s="35"/>
      <c r="D88" s="35"/>
      <c r="E88" s="35"/>
      <c r="F88" s="35"/>
      <c r="G88" s="35"/>
      <c r="H88" s="35"/>
      <c r="I88" s="35"/>
    </row>
    <row r="89" spans="1:9" x14ac:dyDescent="0.25">
      <c r="A89" s="35"/>
      <c r="B89" s="35"/>
      <c r="C89" s="35"/>
      <c r="D89" s="35"/>
      <c r="E89" s="35"/>
      <c r="F89" s="35"/>
      <c r="G89" s="35"/>
      <c r="H89" s="35"/>
      <c r="I89" s="35"/>
    </row>
    <row r="90" spans="1:9" x14ac:dyDescent="0.25">
      <c r="A90" s="35"/>
      <c r="B90" s="35"/>
      <c r="C90" s="35"/>
      <c r="D90" s="35"/>
      <c r="E90" s="35"/>
      <c r="F90" s="35"/>
      <c r="G90" s="35"/>
      <c r="H90" s="35"/>
      <c r="I90" s="35"/>
    </row>
    <row r="91" spans="1:9" x14ac:dyDescent="0.25">
      <c r="A91" s="37" t="s">
        <v>35</v>
      </c>
      <c r="B91" s="41">
        <v>60</v>
      </c>
      <c r="C91" s="38" t="s">
        <v>37</v>
      </c>
      <c r="D91" s="37" t="s">
        <v>36</v>
      </c>
      <c r="E91" s="36"/>
      <c r="F91" s="36"/>
      <c r="G91" s="36"/>
      <c r="H91" s="36"/>
      <c r="I91" s="36"/>
    </row>
    <row r="92" spans="1:9" x14ac:dyDescent="0.25">
      <c r="A92" s="39" t="s">
        <v>29</v>
      </c>
      <c r="B92" s="39" t="s">
        <v>32</v>
      </c>
      <c r="C92" s="39">
        <v>136500</v>
      </c>
      <c r="D92" s="40">
        <f>C92*$B$91</f>
        <v>8190000</v>
      </c>
    </row>
    <row r="93" spans="1:9" x14ac:dyDescent="0.25">
      <c r="A93" s="39" t="s">
        <v>2</v>
      </c>
      <c r="B93" s="39" t="s">
        <v>33</v>
      </c>
      <c r="C93" s="39">
        <v>105600</v>
      </c>
      <c r="D93" s="40">
        <f t="shared" ref="D93:D94" si="4">C93*$B$91</f>
        <v>6336000</v>
      </c>
    </row>
    <row r="94" spans="1:9" x14ac:dyDescent="0.25">
      <c r="A94" s="39" t="s">
        <v>30</v>
      </c>
      <c r="B94" s="39" t="s">
        <v>34</v>
      </c>
      <c r="C94" s="39">
        <v>76500</v>
      </c>
      <c r="D94" s="40">
        <f t="shared" si="4"/>
        <v>4590000</v>
      </c>
    </row>
  </sheetData>
  <mergeCells count="4">
    <mergeCell ref="A1:N13"/>
    <mergeCell ref="A15:N16"/>
    <mergeCell ref="G60:I60"/>
    <mergeCell ref="A88:I9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5" workbookViewId="0">
      <selection activeCell="O23" sqref="O23"/>
    </sheetView>
  </sheetViews>
  <sheetFormatPr baseColWidth="10" defaultRowHeight="15" x14ac:dyDescent="0.25"/>
  <cols>
    <col min="1" max="8" width="11.42578125" style="42"/>
    <col min="9" max="9" width="12" style="42" bestFit="1" customWidth="1"/>
    <col min="10" max="10" width="13" style="42" bestFit="1" customWidth="1"/>
    <col min="11" max="16384" width="11.42578125" style="42"/>
  </cols>
  <sheetData>
    <row r="1" spans="1:11" x14ac:dyDescent="0.25">
      <c r="A1" s="11" t="s">
        <v>20</v>
      </c>
      <c r="B1" s="4"/>
      <c r="C1" s="4"/>
      <c r="D1" s="4"/>
      <c r="E1" s="4"/>
      <c r="F1" s="4"/>
      <c r="G1" s="33" t="s">
        <v>27</v>
      </c>
      <c r="H1" s="33"/>
      <c r="I1" s="33"/>
      <c r="J1" s="4"/>
      <c r="K1" s="4"/>
    </row>
    <row r="2" spans="1:11" x14ac:dyDescent="0.25">
      <c r="A2" s="11"/>
      <c r="B2" s="4"/>
      <c r="C2" s="4"/>
      <c r="D2" s="4"/>
      <c r="E2" s="4"/>
      <c r="F2" s="4"/>
      <c r="G2" s="24">
        <v>1</v>
      </c>
      <c r="H2" s="24">
        <v>2</v>
      </c>
      <c r="I2" s="24">
        <v>20</v>
      </c>
      <c r="J2" s="4">
        <v>120</v>
      </c>
      <c r="K2" s="4"/>
    </row>
    <row r="3" spans="1:11" ht="45" x14ac:dyDescent="0.25">
      <c r="A3" s="29" t="s">
        <v>3</v>
      </c>
      <c r="B3" s="29" t="s">
        <v>21</v>
      </c>
      <c r="C3" s="29" t="s">
        <v>4</v>
      </c>
      <c r="D3" s="29" t="s">
        <v>22</v>
      </c>
      <c r="E3" s="29" t="s">
        <v>5</v>
      </c>
      <c r="F3" s="29" t="s">
        <v>23</v>
      </c>
      <c r="G3" s="29" t="s">
        <v>24</v>
      </c>
      <c r="H3" s="29" t="s">
        <v>25</v>
      </c>
      <c r="I3" s="32" t="s">
        <v>26</v>
      </c>
      <c r="J3" s="32" t="s">
        <v>38</v>
      </c>
      <c r="K3" s="4"/>
    </row>
    <row r="4" spans="1:11" ht="15.75" x14ac:dyDescent="0.25">
      <c r="A4" s="25" t="s">
        <v>1</v>
      </c>
      <c r="B4" s="24">
        <v>100</v>
      </c>
      <c r="C4" s="26">
        <v>4500</v>
      </c>
      <c r="D4" s="26">
        <f>B4*C4</f>
        <v>450000</v>
      </c>
      <c r="E4" s="27">
        <v>0.17</v>
      </c>
      <c r="F4" s="28">
        <f>C4*E4</f>
        <v>765</v>
      </c>
      <c r="G4" s="28">
        <f>B4*F4</f>
        <v>76500</v>
      </c>
      <c r="H4" s="28">
        <f>G4*2</f>
        <v>153000</v>
      </c>
      <c r="I4" s="31">
        <f>H4*10</f>
        <v>1530000</v>
      </c>
      <c r="J4" s="12">
        <f>G4*$J$2</f>
        <v>9180000</v>
      </c>
      <c r="K4" s="4"/>
    </row>
    <row r="5" spans="1:11" ht="15.75" x14ac:dyDescent="0.25">
      <c r="A5" s="25" t="s">
        <v>2</v>
      </c>
      <c r="B5" s="24">
        <v>150</v>
      </c>
      <c r="C5" s="26">
        <v>3200</v>
      </c>
      <c r="D5" s="26">
        <f t="shared" ref="D5:D6" si="0">B5*C5</f>
        <v>480000</v>
      </c>
      <c r="E5" s="27">
        <v>0.22</v>
      </c>
      <c r="F5" s="28">
        <f t="shared" ref="F5:F6" si="1">C5*E5</f>
        <v>704</v>
      </c>
      <c r="G5" s="28">
        <f t="shared" ref="G5:G6" si="2">B5*F5</f>
        <v>105600</v>
      </c>
      <c r="H5" s="28">
        <f>G5*2</f>
        <v>211200</v>
      </c>
      <c r="I5" s="31">
        <f t="shared" ref="I5:I6" si="3">H5*10</f>
        <v>2112000</v>
      </c>
      <c r="J5" s="12">
        <f t="shared" ref="J5:J6" si="4">G5*$J$2</f>
        <v>12672000</v>
      </c>
      <c r="K5" s="4"/>
    </row>
    <row r="6" spans="1:11" ht="15.75" x14ac:dyDescent="0.25">
      <c r="A6" s="25" t="s">
        <v>11</v>
      </c>
      <c r="B6" s="24">
        <v>50</v>
      </c>
      <c r="C6" s="26">
        <v>10500</v>
      </c>
      <c r="D6" s="26">
        <f t="shared" si="0"/>
        <v>525000</v>
      </c>
      <c r="E6" s="27">
        <v>0.26</v>
      </c>
      <c r="F6" s="28">
        <f t="shared" si="1"/>
        <v>2730</v>
      </c>
      <c r="G6" s="28">
        <f t="shared" si="2"/>
        <v>136500</v>
      </c>
      <c r="H6" s="28">
        <f>G6*2</f>
        <v>273000</v>
      </c>
      <c r="I6" s="31">
        <f t="shared" si="3"/>
        <v>2730000</v>
      </c>
      <c r="J6" s="12">
        <f t="shared" si="4"/>
        <v>16380000</v>
      </c>
      <c r="K6" s="4"/>
    </row>
    <row r="7" spans="1:11" x14ac:dyDescent="0.25">
      <c r="A7" s="4"/>
      <c r="B7" s="4"/>
      <c r="C7" s="4"/>
      <c r="D7" s="4"/>
      <c r="E7" s="4"/>
      <c r="F7" s="12"/>
      <c r="G7" s="4"/>
      <c r="H7" s="4"/>
      <c r="I7" s="4"/>
      <c r="J7" s="4"/>
      <c r="K7" s="4"/>
    </row>
    <row r="8" spans="1:11" x14ac:dyDescent="0.25">
      <c r="A8" s="4"/>
      <c r="B8" s="4"/>
      <c r="C8" s="4"/>
      <c r="D8" s="4"/>
      <c r="E8" s="4"/>
      <c r="F8" s="4"/>
      <c r="G8" s="4"/>
      <c r="H8" s="4"/>
      <c r="I8" s="4"/>
      <c r="J8" s="4"/>
      <c r="K8" s="4"/>
    </row>
    <row r="9" spans="1:11" x14ac:dyDescent="0.25">
      <c r="A9" s="4"/>
      <c r="B9" s="4"/>
      <c r="C9" s="4"/>
      <c r="D9" s="4"/>
      <c r="E9" s="4"/>
      <c r="F9" s="4"/>
      <c r="G9" s="4"/>
      <c r="H9" s="4"/>
      <c r="I9" s="4"/>
      <c r="J9" s="4"/>
      <c r="K9" s="4"/>
    </row>
    <row r="10" spans="1:11" x14ac:dyDescent="0.25">
      <c r="A10" s="4"/>
      <c r="B10" s="4"/>
      <c r="C10" s="4"/>
      <c r="D10" s="4"/>
      <c r="E10" s="4"/>
      <c r="F10" s="4"/>
      <c r="G10" s="4"/>
      <c r="H10" s="4"/>
      <c r="I10" s="4"/>
      <c r="J10" s="4"/>
      <c r="K10" s="4"/>
    </row>
    <row r="11" spans="1:11" x14ac:dyDescent="0.25">
      <c r="A11" s="4"/>
      <c r="B11" s="4"/>
      <c r="C11" s="4"/>
      <c r="D11" s="4"/>
      <c r="E11" s="4"/>
      <c r="F11" s="4"/>
      <c r="G11" s="4"/>
      <c r="H11" s="4"/>
      <c r="I11" s="4"/>
      <c r="J11" s="4"/>
      <c r="K11" s="4"/>
    </row>
    <row r="12" spans="1:11" x14ac:dyDescent="0.25">
      <c r="A12" s="4"/>
      <c r="B12" s="4"/>
      <c r="C12" s="4"/>
      <c r="D12" s="4"/>
      <c r="E12" s="4"/>
      <c r="F12" s="4"/>
      <c r="G12" s="4"/>
      <c r="H12" s="4"/>
      <c r="I12" s="4"/>
      <c r="J12" s="4"/>
      <c r="K12" s="4"/>
    </row>
    <row r="13" spans="1:11" x14ac:dyDescent="0.25">
      <c r="A13" s="4"/>
      <c r="B13" s="4"/>
      <c r="C13" s="4"/>
      <c r="D13" s="4"/>
      <c r="E13" s="4"/>
      <c r="F13" s="4"/>
      <c r="G13" s="4"/>
      <c r="H13" s="4"/>
      <c r="I13" s="4"/>
      <c r="J13" s="4"/>
      <c r="K13" s="4"/>
    </row>
    <row r="14" spans="1:11" x14ac:dyDescent="0.25">
      <c r="A14" s="4"/>
      <c r="B14" s="4"/>
      <c r="C14" s="4"/>
      <c r="D14" s="4"/>
      <c r="E14" s="4"/>
      <c r="F14" s="4"/>
      <c r="G14" s="4"/>
      <c r="H14" s="4"/>
      <c r="I14" s="4"/>
      <c r="J14" s="4"/>
      <c r="K14" s="4"/>
    </row>
    <row r="15" spans="1:11" x14ac:dyDescent="0.25">
      <c r="A15" s="4"/>
      <c r="B15" s="4"/>
      <c r="C15" s="4"/>
      <c r="D15" s="4"/>
      <c r="E15" s="4"/>
      <c r="F15" s="4"/>
      <c r="G15" s="4"/>
      <c r="H15" s="4"/>
      <c r="I15" s="4"/>
      <c r="J15" s="4"/>
      <c r="K15" s="4"/>
    </row>
    <row r="16" spans="1:11"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sheetData>
  <mergeCells count="1">
    <mergeCell ref="G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datos a 10 años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2018-06-06T01:24:02Z</dcterms:created>
  <dcterms:modified xsi:type="dcterms:W3CDTF">2018-06-18T02:24:50Z</dcterms:modified>
</cp:coreProperties>
</file>