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61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1" l="1"/>
  <c r="F64" i="1"/>
  <c r="E64" i="1"/>
  <c r="C64" i="1"/>
  <c r="G63" i="1"/>
  <c r="F63" i="1"/>
  <c r="E63" i="1"/>
  <c r="C63" i="1"/>
  <c r="G62" i="1"/>
  <c r="F62" i="1"/>
  <c r="E62" i="1"/>
  <c r="C62" i="1"/>
  <c r="G61" i="1"/>
  <c r="F61" i="1"/>
  <c r="E61" i="1"/>
  <c r="C61" i="1"/>
  <c r="G60" i="1"/>
  <c r="F60" i="1"/>
  <c r="E60" i="1"/>
  <c r="C60" i="1"/>
  <c r="G59" i="1"/>
  <c r="F59" i="1"/>
  <c r="E59" i="1"/>
  <c r="C59" i="1"/>
  <c r="G58" i="1"/>
  <c r="F58" i="1"/>
  <c r="E58" i="1"/>
  <c r="C58" i="1"/>
  <c r="G57" i="1"/>
  <c r="F57" i="1"/>
  <c r="E57" i="1"/>
  <c r="C57" i="1"/>
  <c r="G56" i="1"/>
  <c r="F56" i="1"/>
  <c r="E56" i="1"/>
  <c r="C56" i="1"/>
  <c r="G55" i="1"/>
  <c r="F55" i="1"/>
  <c r="E55" i="1"/>
  <c r="C55" i="1"/>
  <c r="G54" i="1"/>
  <c r="F54" i="1"/>
  <c r="E54" i="1"/>
  <c r="C54" i="1"/>
  <c r="G53" i="1"/>
  <c r="F53" i="1"/>
  <c r="E53" i="1"/>
  <c r="C53" i="1"/>
  <c r="G52" i="1"/>
  <c r="F52" i="1"/>
  <c r="E52" i="1"/>
  <c r="C52" i="1"/>
  <c r="G51" i="1"/>
  <c r="F51" i="1"/>
  <c r="E51" i="1"/>
  <c r="C51" i="1"/>
  <c r="G50" i="1"/>
  <c r="F50" i="1"/>
  <c r="E50" i="1"/>
  <c r="C50" i="1"/>
  <c r="G49" i="1"/>
  <c r="F49" i="1"/>
  <c r="E49" i="1"/>
  <c r="C49" i="1"/>
  <c r="G48" i="1"/>
  <c r="F48" i="1"/>
  <c r="E48" i="1"/>
  <c r="C48" i="1"/>
  <c r="G47" i="1"/>
  <c r="F47" i="1"/>
  <c r="E47" i="1"/>
  <c r="C47" i="1"/>
  <c r="G46" i="1"/>
  <c r="F46" i="1"/>
  <c r="D21" i="1"/>
  <c r="D18" i="1"/>
  <c r="D19" i="1"/>
  <c r="D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17" i="1"/>
  <c r="G16" i="1"/>
  <c r="E17" i="1" s="1"/>
  <c r="F17" i="1" s="1"/>
  <c r="G17" i="1" s="1"/>
  <c r="C17" i="1"/>
  <c r="C18" i="1" l="1"/>
  <c r="E18" i="1"/>
  <c r="F18" i="1" s="1"/>
  <c r="G18" i="1" s="1"/>
  <c r="G19" i="1" l="1"/>
  <c r="E19" i="1"/>
  <c r="F19" i="1" s="1"/>
  <c r="C19" i="1"/>
  <c r="E20" i="1" l="1"/>
  <c r="F20" i="1" s="1"/>
  <c r="G20" i="1" s="1"/>
  <c r="C20" i="1"/>
  <c r="E21" i="1" l="1"/>
  <c r="F21" i="1" s="1"/>
  <c r="G21" i="1" s="1"/>
  <c r="C21" i="1"/>
  <c r="C22" i="1" l="1"/>
  <c r="G22" i="1"/>
  <c r="E22" i="1"/>
  <c r="F22" i="1" s="1"/>
  <c r="C23" i="1" l="1"/>
  <c r="E23" i="1"/>
  <c r="F23" i="1" s="1"/>
  <c r="G23" i="1" s="1"/>
  <c r="C24" i="1" l="1"/>
  <c r="E24" i="1"/>
  <c r="F24" i="1" s="1"/>
  <c r="G24" i="1" s="1"/>
  <c r="C25" i="1" l="1"/>
  <c r="E25" i="1"/>
  <c r="F25" i="1" s="1"/>
  <c r="G25" i="1" s="1"/>
  <c r="E26" i="1" l="1"/>
  <c r="F26" i="1" s="1"/>
  <c r="C26" i="1"/>
  <c r="G26" i="1"/>
  <c r="C27" i="1" l="1"/>
  <c r="E27" i="1"/>
  <c r="F27" i="1" s="1"/>
  <c r="G27" i="1" s="1"/>
  <c r="C28" i="1" l="1"/>
  <c r="E28" i="1"/>
  <c r="F28" i="1" s="1"/>
  <c r="G28" i="1" s="1"/>
  <c r="C29" i="1" l="1"/>
  <c r="E29" i="1"/>
  <c r="F29" i="1" s="1"/>
  <c r="G29" i="1" s="1"/>
  <c r="C30" i="1" l="1"/>
  <c r="E30" i="1"/>
  <c r="F30" i="1" s="1"/>
  <c r="G30" i="1" s="1"/>
  <c r="C31" i="1" l="1"/>
  <c r="E31" i="1"/>
  <c r="F31" i="1" s="1"/>
  <c r="G31" i="1" s="1"/>
  <c r="C32" i="1" l="1"/>
  <c r="G32" i="1"/>
  <c r="E32" i="1"/>
  <c r="F32" i="1" s="1"/>
  <c r="C33" i="1" l="1"/>
  <c r="E33" i="1"/>
  <c r="F33" i="1" s="1"/>
  <c r="G33" i="1" s="1"/>
  <c r="C34" i="1" l="1"/>
  <c r="E34" i="1"/>
  <c r="F34" i="1" s="1"/>
  <c r="G34" i="1" s="1"/>
  <c r="C35" i="1" l="1"/>
  <c r="E35" i="1"/>
  <c r="F35" i="1" s="1"/>
  <c r="G35" i="1" s="1"/>
  <c r="C36" i="1" l="1"/>
  <c r="E36" i="1"/>
  <c r="F36" i="1" s="1"/>
  <c r="G36" i="1" s="1"/>
  <c r="C37" i="1" l="1"/>
  <c r="E37" i="1"/>
  <c r="F37" i="1" s="1"/>
  <c r="G37" i="1" s="1"/>
  <c r="C38" i="1" l="1"/>
  <c r="E38" i="1"/>
  <c r="F38" i="1" s="1"/>
  <c r="G38" i="1" s="1"/>
  <c r="C39" i="1" l="1"/>
  <c r="E39" i="1"/>
  <c r="F39" i="1" s="1"/>
  <c r="G39" i="1" s="1"/>
  <c r="C40" i="1" l="1"/>
  <c r="E40" i="1"/>
  <c r="F40" i="1" s="1"/>
  <c r="G40" i="1" s="1"/>
  <c r="C41" i="1" l="1"/>
  <c r="E41" i="1"/>
  <c r="F41" i="1" s="1"/>
  <c r="G41" i="1" s="1"/>
  <c r="C42" i="1" l="1"/>
  <c r="E42" i="1"/>
  <c r="F42" i="1" s="1"/>
  <c r="G42" i="1" s="1"/>
  <c r="C43" i="1" l="1"/>
  <c r="E43" i="1"/>
  <c r="F43" i="1" s="1"/>
  <c r="G43" i="1" s="1"/>
  <c r="C44" i="1" l="1"/>
  <c r="E44" i="1"/>
  <c r="F44" i="1" s="1"/>
  <c r="G44" i="1" s="1"/>
  <c r="C45" i="1" l="1"/>
  <c r="E45" i="1"/>
  <c r="F45" i="1" s="1"/>
  <c r="G45" i="1" s="1"/>
  <c r="E46" i="1" l="1"/>
  <c r="C46" i="1"/>
</calcChain>
</file>

<file path=xl/sharedStrings.xml><?xml version="1.0" encoding="utf-8"?>
<sst xmlns="http://schemas.openxmlformats.org/spreadsheetml/2006/main" count="23" uniqueCount="23">
  <si>
    <t>capital</t>
  </si>
  <si>
    <t>interes anual</t>
  </si>
  <si>
    <t xml:space="preserve">interes mensual </t>
  </si>
  <si>
    <t>plazo</t>
  </si>
  <si>
    <t>Saldo inicial</t>
  </si>
  <si>
    <t>AMORTIZACIÓN</t>
  </si>
  <si>
    <t xml:space="preserve">Periodo </t>
  </si>
  <si>
    <t>Cuota</t>
  </si>
  <si>
    <t>Interes</t>
  </si>
  <si>
    <t xml:space="preserve">Capital </t>
  </si>
  <si>
    <t>Saldo final</t>
  </si>
  <si>
    <t>Unidad 4</t>
  </si>
  <si>
    <t>Sistema Financiero</t>
  </si>
  <si>
    <t>Actividad 3</t>
  </si>
  <si>
    <t xml:space="preserve">Amortizaciòn - Momento Independiente - Avances del Proyecto  </t>
  </si>
  <si>
    <t>Nombre</t>
  </si>
  <si>
    <t>Diomar Yonedi Quintero Betancur</t>
  </si>
  <si>
    <t>Documento</t>
  </si>
  <si>
    <t>Programa</t>
  </si>
  <si>
    <t>Profesional en Gastronomia</t>
  </si>
  <si>
    <t xml:space="preserve">Cuotas </t>
  </si>
  <si>
    <t>mensuales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</si>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</sst>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\-&quot;$&quot;#,##0"/>
    <numFmt numFmtId="165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4" borderId="1" xfId="0" applyNumberFormat="1" applyFill="1" applyBorder="1"/>
    <xf numFmtId="165" fontId="0" fillId="3" borderId="1" xfId="0" applyNumberFormat="1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165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topLeftCell="A7" workbookViewId="0">
      <selection activeCell="H9" sqref="H9"/>
    </sheetView>
  </sheetViews>
  <sheetFormatPr baseColWidth="10" defaultRowHeight="15" x14ac:dyDescent="0.25"/>
  <cols>
    <col min="2" max="2" width="16.7109375" customWidth="1"/>
    <col min="4" max="4" width="12.7109375" customWidth="1"/>
    <col min="5" max="5" width="12.140625" customWidth="1"/>
    <col min="6" max="7" width="12.5703125" customWidth="1"/>
  </cols>
  <sheetData>
    <row r="2" spans="2:7" x14ac:dyDescent="0.25">
      <c r="B2" s="9" t="s">
        <v>11</v>
      </c>
      <c r="C2" s="15" t="s">
        <v>12</v>
      </c>
      <c r="D2" s="16"/>
      <c r="E2" s="16"/>
      <c r="F2" s="16"/>
      <c r="G2" s="17"/>
    </row>
    <row r="3" spans="2:7" x14ac:dyDescent="0.25">
      <c r="B3" s="9" t="s">
        <v>13</v>
      </c>
      <c r="C3" s="15" t="s">
        <v>14</v>
      </c>
      <c r="D3" s="16"/>
      <c r="E3" s="16"/>
      <c r="F3" s="16"/>
      <c r="G3" s="17"/>
    </row>
    <row r="4" spans="2:7" x14ac:dyDescent="0.25">
      <c r="B4" s="9" t="s">
        <v>15</v>
      </c>
      <c r="C4" s="15" t="s">
        <v>16</v>
      </c>
      <c r="D4" s="16"/>
      <c r="E4" s="16"/>
      <c r="F4" s="16"/>
      <c r="G4" s="17"/>
    </row>
    <row r="5" spans="2:7" x14ac:dyDescent="0.25">
      <c r="B5" s="9" t="s">
        <v>17</v>
      </c>
      <c r="C5" s="15">
        <v>71226294</v>
      </c>
      <c r="D5" s="16"/>
      <c r="E5" s="16"/>
      <c r="F5" s="16"/>
      <c r="G5" s="17"/>
    </row>
    <row r="6" spans="2:7" x14ac:dyDescent="0.25">
      <c r="B6" s="9" t="s">
        <v>18</v>
      </c>
      <c r="C6" s="15" t="s">
        <v>19</v>
      </c>
      <c r="D6" s="16"/>
      <c r="E6" s="16"/>
      <c r="F6" s="16"/>
      <c r="G6" s="17"/>
    </row>
    <row r="8" spans="2:7" x14ac:dyDescent="0.25">
      <c r="B8" s="9" t="s">
        <v>0</v>
      </c>
      <c r="C8" s="11">
        <v>7500000</v>
      </c>
      <c r="D8" s="13"/>
    </row>
    <row r="9" spans="2:7" x14ac:dyDescent="0.25">
      <c r="B9" s="9" t="s">
        <v>1</v>
      </c>
      <c r="C9" s="12">
        <v>0.12</v>
      </c>
      <c r="D9" s="13"/>
    </row>
    <row r="10" spans="2:7" x14ac:dyDescent="0.25">
      <c r="B10" s="9" t="s">
        <v>2</v>
      </c>
      <c r="C10" s="12">
        <v>0.01</v>
      </c>
      <c r="D10" s="13"/>
    </row>
    <row r="11" spans="2:7" x14ac:dyDescent="0.25">
      <c r="B11" s="9" t="s">
        <v>3</v>
      </c>
      <c r="C11" s="13">
        <v>48</v>
      </c>
      <c r="D11" s="13" t="s">
        <v>22</v>
      </c>
    </row>
    <row r="12" spans="2:7" x14ac:dyDescent="0.25">
      <c r="B12" s="9" t="s">
        <v>20</v>
      </c>
      <c r="C12" s="14">
        <v>197504</v>
      </c>
      <c r="D12" s="13" t="s">
        <v>21</v>
      </c>
    </row>
    <row r="13" spans="2:7" x14ac:dyDescent="0.25">
      <c r="B13" s="4"/>
      <c r="C13" s="4"/>
      <c r="D13" s="4"/>
      <c r="E13" s="4"/>
    </row>
    <row r="14" spans="2:7" x14ac:dyDescent="0.25">
      <c r="B14" s="10" t="s">
        <v>5</v>
      </c>
      <c r="C14" s="10"/>
      <c r="D14" s="10"/>
      <c r="E14" s="10"/>
      <c r="F14" s="10"/>
      <c r="G14" s="10"/>
    </row>
    <row r="15" spans="2:7" x14ac:dyDescent="0.25">
      <c r="B15" s="5" t="s">
        <v>6</v>
      </c>
      <c r="C15" s="5" t="s">
        <v>4</v>
      </c>
      <c r="D15" s="5" t="s">
        <v>7</v>
      </c>
      <c r="E15" s="5" t="s">
        <v>8</v>
      </c>
      <c r="F15" s="5" t="s">
        <v>9</v>
      </c>
      <c r="G15" s="5" t="s">
        <v>10</v>
      </c>
    </row>
    <row r="16" spans="2:7" x14ac:dyDescent="0.25">
      <c r="B16" s="6">
        <v>0</v>
      </c>
      <c r="C16" s="1"/>
      <c r="D16" s="1"/>
      <c r="E16" s="1"/>
      <c r="F16" s="1"/>
      <c r="G16" s="7">
        <f>C8</f>
        <v>7500000</v>
      </c>
    </row>
    <row r="17" spans="2:7" x14ac:dyDescent="0.25">
      <c r="B17" s="6">
        <v>1</v>
      </c>
      <c r="C17" s="3">
        <f>7500000</f>
        <v>7500000</v>
      </c>
      <c r="D17" s="3">
        <f>PMT($C$10,$C$11,-$C$8)</f>
        <v>197503.76573945823</v>
      </c>
      <c r="E17" s="3">
        <f t="shared" ref="E17:E64" si="0">G16*$C$10</f>
        <v>75000</v>
      </c>
      <c r="F17" s="3">
        <f t="shared" ref="F17:F64" si="1">D17-E17</f>
        <v>122503.76573945823</v>
      </c>
      <c r="G17" s="2">
        <f t="shared" ref="G17:G64" si="2">G16-F17</f>
        <v>7377496.2342605414</v>
      </c>
    </row>
    <row r="18" spans="2:7" x14ac:dyDescent="0.25">
      <c r="B18" s="6">
        <v>2</v>
      </c>
      <c r="C18" s="2">
        <f t="shared" ref="C18:C64" si="3">G17</f>
        <v>7377496.2342605414</v>
      </c>
      <c r="D18" s="3">
        <f t="shared" ref="D18:D64" si="4">PMT($C$10,$C$11,-$C$8)</f>
        <v>197503.76573945823</v>
      </c>
      <c r="E18" s="3">
        <f t="shared" si="0"/>
        <v>73774.962342605417</v>
      </c>
      <c r="F18" s="3">
        <f t="shared" si="1"/>
        <v>123728.80339685282</v>
      </c>
      <c r="G18" s="2">
        <f t="shared" si="2"/>
        <v>7253767.4308636887</v>
      </c>
    </row>
    <row r="19" spans="2:7" x14ac:dyDescent="0.25">
      <c r="B19" s="6">
        <v>3</v>
      </c>
      <c r="C19" s="2">
        <f t="shared" si="3"/>
        <v>7253767.4308636887</v>
      </c>
      <c r="D19" s="3">
        <f t="shared" si="4"/>
        <v>197503.76573945823</v>
      </c>
      <c r="E19" s="3">
        <f t="shared" si="0"/>
        <v>72537.674308636895</v>
      </c>
      <c r="F19" s="3">
        <f t="shared" si="1"/>
        <v>124966.09143082134</v>
      </c>
      <c r="G19" s="2">
        <f t="shared" si="2"/>
        <v>7128801.3394328672</v>
      </c>
    </row>
    <row r="20" spans="2:7" x14ac:dyDescent="0.25">
      <c r="B20" s="6">
        <v>4</v>
      </c>
      <c r="C20" s="2">
        <f t="shared" si="3"/>
        <v>7128801.3394328672</v>
      </c>
      <c r="D20" s="3">
        <f t="shared" si="4"/>
        <v>197503.76573945823</v>
      </c>
      <c r="E20" s="3">
        <f t="shared" si="0"/>
        <v>71288.013394328678</v>
      </c>
      <c r="F20" s="3">
        <f t="shared" si="1"/>
        <v>126215.75234512956</v>
      </c>
      <c r="G20" s="2">
        <f t="shared" si="2"/>
        <v>7002585.5870877374</v>
      </c>
    </row>
    <row r="21" spans="2:7" x14ac:dyDescent="0.25">
      <c r="B21" s="6">
        <v>5</v>
      </c>
      <c r="C21" s="2">
        <f t="shared" si="3"/>
        <v>7002585.5870877374</v>
      </c>
      <c r="D21" s="3">
        <f t="shared" si="4"/>
        <v>197503.76573945823</v>
      </c>
      <c r="E21" s="3">
        <f t="shared" si="0"/>
        <v>70025.855870877378</v>
      </c>
      <c r="F21" s="3">
        <f t="shared" si="1"/>
        <v>127477.90986858086</v>
      </c>
      <c r="G21" s="2">
        <f t="shared" si="2"/>
        <v>6875107.6772191562</v>
      </c>
    </row>
    <row r="22" spans="2:7" x14ac:dyDescent="0.25">
      <c r="B22" s="6">
        <v>6</v>
      </c>
      <c r="C22" s="2">
        <f t="shared" si="3"/>
        <v>6875107.6772191562</v>
      </c>
      <c r="D22" s="3">
        <f t="shared" si="4"/>
        <v>197503.76573945823</v>
      </c>
      <c r="E22" s="3">
        <f t="shared" si="0"/>
        <v>68751.076772191562</v>
      </c>
      <c r="F22" s="3">
        <f t="shared" si="1"/>
        <v>128752.68896726667</v>
      </c>
      <c r="G22" s="2">
        <f t="shared" si="2"/>
        <v>6746354.9882518891</v>
      </c>
    </row>
    <row r="23" spans="2:7" x14ac:dyDescent="0.25">
      <c r="B23" s="6">
        <v>7</v>
      </c>
      <c r="C23" s="2">
        <f t="shared" si="3"/>
        <v>6746354.9882518891</v>
      </c>
      <c r="D23" s="3">
        <f t="shared" si="4"/>
        <v>197503.76573945823</v>
      </c>
      <c r="E23" s="3">
        <f t="shared" si="0"/>
        <v>67463.549882518899</v>
      </c>
      <c r="F23" s="3">
        <f t="shared" si="1"/>
        <v>130040.21585693934</v>
      </c>
      <c r="G23" s="2">
        <f t="shared" si="2"/>
        <v>6616314.7723949496</v>
      </c>
    </row>
    <row r="24" spans="2:7" x14ac:dyDescent="0.25">
      <c r="B24" s="6">
        <v>8</v>
      </c>
      <c r="C24" s="2">
        <f t="shared" si="3"/>
        <v>6616314.7723949496</v>
      </c>
      <c r="D24" s="3">
        <f t="shared" si="4"/>
        <v>197503.76573945823</v>
      </c>
      <c r="E24" s="3">
        <f t="shared" si="0"/>
        <v>66163.1477239495</v>
      </c>
      <c r="F24" s="3">
        <f t="shared" si="1"/>
        <v>131340.61801550875</v>
      </c>
      <c r="G24" s="2">
        <f t="shared" si="2"/>
        <v>6484974.1543794405</v>
      </c>
    </row>
    <row r="25" spans="2:7" x14ac:dyDescent="0.25">
      <c r="B25" s="6">
        <v>9</v>
      </c>
      <c r="C25" s="2">
        <f t="shared" si="3"/>
        <v>6484974.1543794405</v>
      </c>
      <c r="D25" s="3">
        <f t="shared" si="4"/>
        <v>197503.76573945823</v>
      </c>
      <c r="E25" s="3">
        <f t="shared" si="0"/>
        <v>64849.741543794407</v>
      </c>
      <c r="F25" s="3">
        <f t="shared" si="1"/>
        <v>132654.02419566383</v>
      </c>
      <c r="G25" s="2">
        <f t="shared" si="2"/>
        <v>6352320.1301837768</v>
      </c>
    </row>
    <row r="26" spans="2:7" x14ac:dyDescent="0.25">
      <c r="B26" s="6">
        <v>10</v>
      </c>
      <c r="C26" s="2">
        <f t="shared" si="3"/>
        <v>6352320.1301837768</v>
      </c>
      <c r="D26" s="3">
        <f t="shared" si="4"/>
        <v>197503.76573945823</v>
      </c>
      <c r="E26" s="3">
        <f t="shared" si="0"/>
        <v>63523.201301837769</v>
      </c>
      <c r="F26" s="3">
        <f t="shared" si="1"/>
        <v>133980.56443762046</v>
      </c>
      <c r="G26" s="2">
        <f t="shared" si="2"/>
        <v>6218339.5657461565</v>
      </c>
    </row>
    <row r="27" spans="2:7" x14ac:dyDescent="0.25">
      <c r="B27" s="6">
        <v>11</v>
      </c>
      <c r="C27" s="2">
        <f t="shared" si="3"/>
        <v>6218339.5657461565</v>
      </c>
      <c r="D27" s="3">
        <f t="shared" si="4"/>
        <v>197503.76573945823</v>
      </c>
      <c r="E27" s="3">
        <f t="shared" si="0"/>
        <v>62183.395657461566</v>
      </c>
      <c r="F27" s="3">
        <f t="shared" si="1"/>
        <v>135320.37008199666</v>
      </c>
      <c r="G27" s="2">
        <f t="shared" si="2"/>
        <v>6083019.19566416</v>
      </c>
    </row>
    <row r="28" spans="2:7" x14ac:dyDescent="0.25">
      <c r="B28" s="6">
        <v>12</v>
      </c>
      <c r="C28" s="2">
        <f t="shared" si="3"/>
        <v>6083019.19566416</v>
      </c>
      <c r="D28" s="3">
        <f t="shared" si="4"/>
        <v>197503.76573945823</v>
      </c>
      <c r="E28" s="3">
        <f t="shared" si="0"/>
        <v>60830.191956641604</v>
      </c>
      <c r="F28" s="3">
        <f t="shared" si="1"/>
        <v>136673.57378281665</v>
      </c>
      <c r="G28" s="2">
        <f t="shared" si="2"/>
        <v>5946345.6218813434</v>
      </c>
    </row>
    <row r="29" spans="2:7" x14ac:dyDescent="0.25">
      <c r="B29" s="6">
        <v>13</v>
      </c>
      <c r="C29" s="2">
        <f t="shared" si="3"/>
        <v>5946345.6218813434</v>
      </c>
      <c r="D29" s="3">
        <f t="shared" si="4"/>
        <v>197503.76573945823</v>
      </c>
      <c r="E29" s="3">
        <f t="shared" si="0"/>
        <v>59463.456218813437</v>
      </c>
      <c r="F29" s="3">
        <f t="shared" si="1"/>
        <v>138040.30952064481</v>
      </c>
      <c r="G29" s="2">
        <f t="shared" si="2"/>
        <v>5808305.3123606984</v>
      </c>
    </row>
    <row r="30" spans="2:7" x14ac:dyDescent="0.25">
      <c r="B30" s="6">
        <v>14</v>
      </c>
      <c r="C30" s="2">
        <f t="shared" si="3"/>
        <v>5808305.3123606984</v>
      </c>
      <c r="D30" s="3">
        <f t="shared" si="4"/>
        <v>197503.76573945823</v>
      </c>
      <c r="E30" s="3">
        <f t="shared" si="0"/>
        <v>58083.053123606987</v>
      </c>
      <c r="F30" s="3">
        <f t="shared" si="1"/>
        <v>139420.71261585125</v>
      </c>
      <c r="G30" s="2">
        <f t="shared" si="2"/>
        <v>5668884.599744847</v>
      </c>
    </row>
    <row r="31" spans="2:7" x14ac:dyDescent="0.25">
      <c r="B31" s="6">
        <v>15</v>
      </c>
      <c r="C31" s="2">
        <f t="shared" si="3"/>
        <v>5668884.599744847</v>
      </c>
      <c r="D31" s="3">
        <f t="shared" si="4"/>
        <v>197503.76573945823</v>
      </c>
      <c r="E31" s="3">
        <f t="shared" si="0"/>
        <v>56688.845997448472</v>
      </c>
      <c r="F31" s="3">
        <f t="shared" si="1"/>
        <v>140814.91974200978</v>
      </c>
      <c r="G31" s="2">
        <f t="shared" si="2"/>
        <v>5528069.6800028374</v>
      </c>
    </row>
    <row r="32" spans="2:7" x14ac:dyDescent="0.25">
      <c r="B32" s="6">
        <v>16</v>
      </c>
      <c r="C32" s="2">
        <f t="shared" si="3"/>
        <v>5528069.6800028374</v>
      </c>
      <c r="D32" s="3">
        <f t="shared" si="4"/>
        <v>197503.76573945823</v>
      </c>
      <c r="E32" s="3">
        <f t="shared" si="0"/>
        <v>55280.696800028374</v>
      </c>
      <c r="F32" s="3">
        <f t="shared" si="1"/>
        <v>142223.06893942985</v>
      </c>
      <c r="G32" s="2">
        <f t="shared" si="2"/>
        <v>5385846.6110634077</v>
      </c>
    </row>
    <row r="33" spans="2:7" x14ac:dyDescent="0.25">
      <c r="B33" s="6">
        <v>17</v>
      </c>
      <c r="C33" s="2">
        <f t="shared" si="3"/>
        <v>5385846.6110634077</v>
      </c>
      <c r="D33" s="3">
        <f t="shared" si="4"/>
        <v>197503.76573945823</v>
      </c>
      <c r="E33" s="3">
        <f t="shared" si="0"/>
        <v>53858.466110634079</v>
      </c>
      <c r="F33" s="3">
        <f t="shared" si="1"/>
        <v>143645.29962882417</v>
      </c>
      <c r="G33" s="2">
        <f t="shared" si="2"/>
        <v>5242201.3114345837</v>
      </c>
    </row>
    <row r="34" spans="2:7" x14ac:dyDescent="0.25">
      <c r="B34" s="6">
        <v>18</v>
      </c>
      <c r="C34" s="2">
        <f t="shared" si="3"/>
        <v>5242201.3114345837</v>
      </c>
      <c r="D34" s="3">
        <f t="shared" si="4"/>
        <v>197503.76573945823</v>
      </c>
      <c r="E34" s="3">
        <f t="shared" si="0"/>
        <v>52422.013114345842</v>
      </c>
      <c r="F34" s="3">
        <f t="shared" si="1"/>
        <v>145081.75262511239</v>
      </c>
      <c r="G34" s="2">
        <f t="shared" si="2"/>
        <v>5097119.5588094713</v>
      </c>
    </row>
    <row r="35" spans="2:7" x14ac:dyDescent="0.25">
      <c r="B35" s="6">
        <v>19</v>
      </c>
      <c r="C35" s="2">
        <f t="shared" si="3"/>
        <v>5097119.5588094713</v>
      </c>
      <c r="D35" s="3">
        <f t="shared" si="4"/>
        <v>197503.76573945823</v>
      </c>
      <c r="E35" s="3">
        <f t="shared" si="0"/>
        <v>50971.195588094713</v>
      </c>
      <c r="F35" s="3">
        <f t="shared" si="1"/>
        <v>146532.57015136353</v>
      </c>
      <c r="G35" s="2">
        <f t="shared" si="2"/>
        <v>4950586.9886581078</v>
      </c>
    </row>
    <row r="36" spans="2:7" x14ac:dyDescent="0.25">
      <c r="B36" s="6">
        <v>20</v>
      </c>
      <c r="C36" s="2">
        <f t="shared" si="3"/>
        <v>4950586.9886581078</v>
      </c>
      <c r="D36" s="3">
        <f t="shared" si="4"/>
        <v>197503.76573945823</v>
      </c>
      <c r="E36" s="3">
        <f t="shared" si="0"/>
        <v>49505.86988658108</v>
      </c>
      <c r="F36" s="3">
        <f t="shared" si="1"/>
        <v>147997.89585287715</v>
      </c>
      <c r="G36" s="2">
        <f t="shared" si="2"/>
        <v>4802589.092805231</v>
      </c>
    </row>
    <row r="37" spans="2:7" x14ac:dyDescent="0.25">
      <c r="B37" s="6">
        <v>21</v>
      </c>
      <c r="C37" s="2">
        <f t="shared" si="3"/>
        <v>4802589.092805231</v>
      </c>
      <c r="D37" s="3">
        <f t="shared" si="4"/>
        <v>197503.76573945823</v>
      </c>
      <c r="E37" s="3">
        <f t="shared" si="0"/>
        <v>48025.890928052308</v>
      </c>
      <c r="F37" s="3">
        <f t="shared" si="1"/>
        <v>149477.87481140593</v>
      </c>
      <c r="G37" s="2">
        <f t="shared" si="2"/>
        <v>4653111.2179938247</v>
      </c>
    </row>
    <row r="38" spans="2:7" x14ac:dyDescent="0.25">
      <c r="B38" s="6">
        <v>22</v>
      </c>
      <c r="C38" s="2">
        <f t="shared" si="3"/>
        <v>4653111.2179938247</v>
      </c>
      <c r="D38" s="3">
        <f t="shared" si="4"/>
        <v>197503.76573945823</v>
      </c>
      <c r="E38" s="3">
        <f t="shared" si="0"/>
        <v>46531.112179938245</v>
      </c>
      <c r="F38" s="3">
        <f t="shared" si="1"/>
        <v>150972.65355952</v>
      </c>
      <c r="G38" s="2">
        <f t="shared" si="2"/>
        <v>4502138.5644343048</v>
      </c>
    </row>
    <row r="39" spans="2:7" x14ac:dyDescent="0.25">
      <c r="B39" s="6">
        <v>23</v>
      </c>
      <c r="C39" s="2">
        <f t="shared" si="3"/>
        <v>4502138.5644343048</v>
      </c>
      <c r="D39" s="3">
        <f t="shared" si="4"/>
        <v>197503.76573945823</v>
      </c>
      <c r="E39" s="3">
        <f t="shared" si="0"/>
        <v>45021.385644343049</v>
      </c>
      <c r="F39" s="3">
        <f t="shared" si="1"/>
        <v>152482.38009511519</v>
      </c>
      <c r="G39" s="2">
        <f t="shared" si="2"/>
        <v>4349656.1843391899</v>
      </c>
    </row>
    <row r="40" spans="2:7" x14ac:dyDescent="0.25">
      <c r="B40" s="6">
        <v>24</v>
      </c>
      <c r="C40" s="2">
        <f t="shared" si="3"/>
        <v>4349656.1843391899</v>
      </c>
      <c r="D40" s="3">
        <f t="shared" si="4"/>
        <v>197503.76573945823</v>
      </c>
      <c r="E40" s="3">
        <f t="shared" si="0"/>
        <v>43496.561843391901</v>
      </c>
      <c r="F40" s="3">
        <f t="shared" si="1"/>
        <v>154007.20389606635</v>
      </c>
      <c r="G40" s="2">
        <f t="shared" si="2"/>
        <v>4195648.9804431237</v>
      </c>
    </row>
    <row r="41" spans="2:7" x14ac:dyDescent="0.25">
      <c r="B41" s="6">
        <v>25</v>
      </c>
      <c r="C41" s="2">
        <f t="shared" si="3"/>
        <v>4195648.9804431237</v>
      </c>
      <c r="D41" s="3">
        <f t="shared" si="4"/>
        <v>197503.76573945823</v>
      </c>
      <c r="E41" s="3">
        <f t="shared" si="0"/>
        <v>41956.489804431236</v>
      </c>
      <c r="F41" s="3">
        <f t="shared" si="1"/>
        <v>155547.27593502699</v>
      </c>
      <c r="G41" s="2">
        <f t="shared" si="2"/>
        <v>4040101.7045080969</v>
      </c>
    </row>
    <row r="42" spans="2:7" x14ac:dyDescent="0.25">
      <c r="B42" s="6">
        <v>26</v>
      </c>
      <c r="C42" s="2">
        <f t="shared" si="3"/>
        <v>4040101.7045080969</v>
      </c>
      <c r="D42" s="3">
        <f t="shared" si="4"/>
        <v>197503.76573945823</v>
      </c>
      <c r="E42" s="3">
        <f t="shared" si="0"/>
        <v>40401.017045080967</v>
      </c>
      <c r="F42" s="3">
        <f t="shared" si="1"/>
        <v>157102.74869437725</v>
      </c>
      <c r="G42" s="2">
        <f t="shared" si="2"/>
        <v>3882998.9558137199</v>
      </c>
    </row>
    <row r="43" spans="2:7" x14ac:dyDescent="0.25">
      <c r="B43" s="6">
        <v>27</v>
      </c>
      <c r="C43" s="2">
        <f t="shared" si="3"/>
        <v>3882998.9558137199</v>
      </c>
      <c r="D43" s="3">
        <f t="shared" si="4"/>
        <v>197503.76573945823</v>
      </c>
      <c r="E43" s="3">
        <f t="shared" si="0"/>
        <v>38829.989558137197</v>
      </c>
      <c r="F43" s="3">
        <f t="shared" si="1"/>
        <v>158673.77618132104</v>
      </c>
      <c r="G43" s="2">
        <f t="shared" si="2"/>
        <v>3724325.1796323988</v>
      </c>
    </row>
    <row r="44" spans="2:7" x14ac:dyDescent="0.25">
      <c r="B44" s="6">
        <v>28</v>
      </c>
      <c r="C44" s="2">
        <f t="shared" si="3"/>
        <v>3724325.1796323988</v>
      </c>
      <c r="D44" s="3">
        <f t="shared" si="4"/>
        <v>197503.76573945823</v>
      </c>
      <c r="E44" s="3">
        <f t="shared" si="0"/>
        <v>37243.251796323988</v>
      </c>
      <c r="F44" s="3">
        <f t="shared" si="1"/>
        <v>160260.51394313425</v>
      </c>
      <c r="G44" s="2">
        <f t="shared" si="2"/>
        <v>3564064.6656892644</v>
      </c>
    </row>
    <row r="45" spans="2:7" x14ac:dyDescent="0.25">
      <c r="B45" s="6">
        <v>29</v>
      </c>
      <c r="C45" s="2">
        <f t="shared" si="3"/>
        <v>3564064.6656892644</v>
      </c>
      <c r="D45" s="3">
        <f t="shared" si="4"/>
        <v>197503.76573945823</v>
      </c>
      <c r="E45" s="3">
        <f t="shared" si="0"/>
        <v>35640.646656892648</v>
      </c>
      <c r="F45" s="3">
        <f t="shared" si="1"/>
        <v>161863.11908256559</v>
      </c>
      <c r="G45" s="2">
        <f t="shared" si="2"/>
        <v>3402201.546606699</v>
      </c>
    </row>
    <row r="46" spans="2:7" x14ac:dyDescent="0.25">
      <c r="B46" s="6">
        <v>30</v>
      </c>
      <c r="C46" s="2">
        <f t="shared" si="3"/>
        <v>3402201.546606699</v>
      </c>
      <c r="D46" s="3">
        <f t="shared" si="4"/>
        <v>197503.76573945823</v>
      </c>
      <c r="E46" s="3">
        <f t="shared" si="0"/>
        <v>34022.015466066994</v>
      </c>
      <c r="F46" s="3">
        <f t="shared" si="1"/>
        <v>163481.75027339126</v>
      </c>
      <c r="G46" s="2">
        <f t="shared" si="2"/>
        <v>3238719.7963333079</v>
      </c>
    </row>
    <row r="47" spans="2:7" x14ac:dyDescent="0.25">
      <c r="B47" s="6">
        <v>31</v>
      </c>
      <c r="C47" s="2">
        <f t="shared" si="3"/>
        <v>3238719.7963333079</v>
      </c>
      <c r="D47" s="3">
        <f t="shared" si="4"/>
        <v>197503.76573945823</v>
      </c>
      <c r="E47" s="3">
        <f t="shared" si="0"/>
        <v>32387.197963333081</v>
      </c>
      <c r="F47" s="3">
        <f t="shared" si="1"/>
        <v>165116.56777612516</v>
      </c>
      <c r="G47" s="2">
        <f t="shared" si="2"/>
        <v>3073603.2285571825</v>
      </c>
    </row>
    <row r="48" spans="2:7" x14ac:dyDescent="0.25">
      <c r="B48" s="6">
        <v>32</v>
      </c>
      <c r="C48" s="2">
        <f t="shared" si="3"/>
        <v>3073603.2285571825</v>
      </c>
      <c r="D48" s="3">
        <f t="shared" si="4"/>
        <v>197503.76573945823</v>
      </c>
      <c r="E48" s="3">
        <f t="shared" si="0"/>
        <v>30736.032285571826</v>
      </c>
      <c r="F48" s="3">
        <f t="shared" si="1"/>
        <v>166767.73345388641</v>
      </c>
      <c r="G48" s="2">
        <f t="shared" si="2"/>
        <v>2906835.4951032959</v>
      </c>
    </row>
    <row r="49" spans="2:7" x14ac:dyDescent="0.25">
      <c r="B49" s="6">
        <v>33</v>
      </c>
      <c r="C49" s="2">
        <f t="shared" si="3"/>
        <v>2906835.4951032959</v>
      </c>
      <c r="D49" s="3">
        <f t="shared" si="4"/>
        <v>197503.76573945823</v>
      </c>
      <c r="E49" s="3">
        <f t="shared" si="0"/>
        <v>29068.354951032961</v>
      </c>
      <c r="F49" s="3">
        <f t="shared" si="1"/>
        <v>168435.41078842527</v>
      </c>
      <c r="G49" s="2">
        <f t="shared" si="2"/>
        <v>2738400.0843148706</v>
      </c>
    </row>
    <row r="50" spans="2:7" x14ac:dyDescent="0.25">
      <c r="B50" s="6">
        <v>34</v>
      </c>
      <c r="C50" s="2">
        <f t="shared" si="3"/>
        <v>2738400.0843148706</v>
      </c>
      <c r="D50" s="3">
        <f t="shared" si="4"/>
        <v>197503.76573945823</v>
      </c>
      <c r="E50" s="3">
        <f t="shared" si="0"/>
        <v>27384.000843148708</v>
      </c>
      <c r="F50" s="3">
        <f t="shared" si="1"/>
        <v>170119.76489630953</v>
      </c>
      <c r="G50" s="2">
        <f t="shared" si="2"/>
        <v>2568280.3194185612</v>
      </c>
    </row>
    <row r="51" spans="2:7" x14ac:dyDescent="0.25">
      <c r="B51" s="6">
        <v>35</v>
      </c>
      <c r="C51" s="2">
        <f t="shared" si="3"/>
        <v>2568280.3194185612</v>
      </c>
      <c r="D51" s="3">
        <f t="shared" si="4"/>
        <v>197503.76573945823</v>
      </c>
      <c r="E51" s="3">
        <f t="shared" si="0"/>
        <v>25682.803194185613</v>
      </c>
      <c r="F51" s="3">
        <f t="shared" si="1"/>
        <v>171820.96254527263</v>
      </c>
      <c r="G51" s="2">
        <f t="shared" si="2"/>
        <v>2396459.3568732888</v>
      </c>
    </row>
    <row r="52" spans="2:7" x14ac:dyDescent="0.25">
      <c r="B52" s="6">
        <v>36</v>
      </c>
      <c r="C52" s="2">
        <f t="shared" si="3"/>
        <v>2396459.3568732888</v>
      </c>
      <c r="D52" s="3">
        <f t="shared" si="4"/>
        <v>197503.76573945823</v>
      </c>
      <c r="E52" s="3">
        <f t="shared" si="0"/>
        <v>23964.593568732889</v>
      </c>
      <c r="F52" s="3">
        <f t="shared" si="1"/>
        <v>173539.17217072536</v>
      </c>
      <c r="G52" s="2">
        <f t="shared" si="2"/>
        <v>2222920.1847025636</v>
      </c>
    </row>
    <row r="53" spans="2:7" x14ac:dyDescent="0.25">
      <c r="B53" s="6">
        <v>37</v>
      </c>
      <c r="C53" s="2">
        <f t="shared" si="3"/>
        <v>2222920.1847025636</v>
      </c>
      <c r="D53" s="3">
        <f t="shared" si="4"/>
        <v>197503.76573945823</v>
      </c>
      <c r="E53" s="3">
        <f t="shared" si="0"/>
        <v>22229.201847025637</v>
      </c>
      <c r="F53" s="3">
        <f t="shared" si="1"/>
        <v>175274.5638924326</v>
      </c>
      <c r="G53" s="2">
        <f t="shared" si="2"/>
        <v>2047645.6208101311</v>
      </c>
    </row>
    <row r="54" spans="2:7" x14ac:dyDescent="0.25">
      <c r="B54" s="6">
        <v>38</v>
      </c>
      <c r="C54" s="2">
        <f t="shared" si="3"/>
        <v>2047645.6208101311</v>
      </c>
      <c r="D54" s="3">
        <f t="shared" si="4"/>
        <v>197503.76573945823</v>
      </c>
      <c r="E54" s="3">
        <f t="shared" si="0"/>
        <v>20476.45620810131</v>
      </c>
      <c r="F54" s="3">
        <f t="shared" si="1"/>
        <v>177027.30953135694</v>
      </c>
      <c r="G54" s="2">
        <f t="shared" si="2"/>
        <v>1870618.3112787742</v>
      </c>
    </row>
    <row r="55" spans="2:7" x14ac:dyDescent="0.25">
      <c r="B55" s="6">
        <v>39</v>
      </c>
      <c r="C55" s="2">
        <f t="shared" si="3"/>
        <v>1870618.3112787742</v>
      </c>
      <c r="D55" s="3">
        <f t="shared" si="4"/>
        <v>197503.76573945823</v>
      </c>
      <c r="E55" s="3">
        <f t="shared" si="0"/>
        <v>18706.183112787741</v>
      </c>
      <c r="F55" s="3">
        <f t="shared" si="1"/>
        <v>178797.58262667048</v>
      </c>
      <c r="G55" s="2">
        <f t="shared" si="2"/>
        <v>1691820.7286521038</v>
      </c>
    </row>
    <row r="56" spans="2:7" x14ac:dyDescent="0.25">
      <c r="B56" s="6">
        <v>40</v>
      </c>
      <c r="C56" s="2">
        <f t="shared" si="3"/>
        <v>1691820.7286521038</v>
      </c>
      <c r="D56" s="3">
        <f t="shared" si="4"/>
        <v>197503.76573945823</v>
      </c>
      <c r="E56" s="3">
        <f t="shared" si="0"/>
        <v>16918.207286521039</v>
      </c>
      <c r="F56" s="3">
        <f t="shared" si="1"/>
        <v>180585.5584529372</v>
      </c>
      <c r="G56" s="2">
        <f t="shared" si="2"/>
        <v>1511235.1701991665</v>
      </c>
    </row>
    <row r="57" spans="2:7" x14ac:dyDescent="0.25">
      <c r="B57" s="6">
        <v>41</v>
      </c>
      <c r="C57" s="2">
        <f t="shared" si="3"/>
        <v>1511235.1701991665</v>
      </c>
      <c r="D57" s="3">
        <f t="shared" si="4"/>
        <v>197503.76573945823</v>
      </c>
      <c r="E57" s="3">
        <f t="shared" si="0"/>
        <v>15112.351701991665</v>
      </c>
      <c r="F57" s="3">
        <f t="shared" si="1"/>
        <v>182391.41403746657</v>
      </c>
      <c r="G57" s="2">
        <f t="shared" si="2"/>
        <v>1328843.7561617</v>
      </c>
    </row>
    <row r="58" spans="2:7" x14ac:dyDescent="0.25">
      <c r="B58" s="6">
        <v>42</v>
      </c>
      <c r="C58" s="2">
        <f t="shared" si="3"/>
        <v>1328843.7561617</v>
      </c>
      <c r="D58" s="3">
        <f t="shared" si="4"/>
        <v>197503.76573945823</v>
      </c>
      <c r="E58" s="3">
        <f t="shared" si="0"/>
        <v>13288.437561617</v>
      </c>
      <c r="F58" s="3">
        <f t="shared" si="1"/>
        <v>184215.32817784123</v>
      </c>
      <c r="G58" s="2">
        <f t="shared" si="2"/>
        <v>1144628.4279838589</v>
      </c>
    </row>
    <row r="59" spans="2:7" x14ac:dyDescent="0.25">
      <c r="B59" s="6">
        <v>43</v>
      </c>
      <c r="C59" s="2">
        <f t="shared" si="3"/>
        <v>1144628.4279838589</v>
      </c>
      <c r="D59" s="3">
        <f t="shared" si="4"/>
        <v>197503.76573945823</v>
      </c>
      <c r="E59" s="3">
        <f t="shared" si="0"/>
        <v>11446.284279838588</v>
      </c>
      <c r="F59" s="3">
        <f t="shared" si="1"/>
        <v>186057.48145961965</v>
      </c>
      <c r="G59" s="2">
        <f t="shared" si="2"/>
        <v>958570.94652423915</v>
      </c>
    </row>
    <row r="60" spans="2:7" x14ac:dyDescent="0.25">
      <c r="B60" s="6">
        <v>44</v>
      </c>
      <c r="C60" s="2">
        <f t="shared" si="3"/>
        <v>958570.94652423915</v>
      </c>
      <c r="D60" s="3">
        <f t="shared" si="4"/>
        <v>197503.76573945823</v>
      </c>
      <c r="E60" s="3">
        <f t="shared" si="0"/>
        <v>9585.7094652423912</v>
      </c>
      <c r="F60" s="3">
        <f t="shared" si="1"/>
        <v>187918.05627421584</v>
      </c>
      <c r="G60" s="2">
        <f t="shared" si="2"/>
        <v>770652.89025002334</v>
      </c>
    </row>
    <row r="61" spans="2:7" x14ac:dyDescent="0.25">
      <c r="B61" s="6">
        <v>45</v>
      </c>
      <c r="C61" s="2">
        <f t="shared" si="3"/>
        <v>770652.89025002334</v>
      </c>
      <c r="D61" s="3">
        <f t="shared" si="4"/>
        <v>197503.76573945823</v>
      </c>
      <c r="E61" s="3">
        <f t="shared" si="0"/>
        <v>7706.5289025002339</v>
      </c>
      <c r="F61" s="3">
        <f t="shared" si="1"/>
        <v>189797.23683695801</v>
      </c>
      <c r="G61" s="2">
        <f t="shared" si="2"/>
        <v>580855.65341306536</v>
      </c>
    </row>
    <row r="62" spans="2:7" x14ac:dyDescent="0.25">
      <c r="B62" s="6">
        <v>46</v>
      </c>
      <c r="C62" s="2">
        <f t="shared" si="3"/>
        <v>580855.65341306536</v>
      </c>
      <c r="D62" s="3">
        <f t="shared" si="4"/>
        <v>197503.76573945823</v>
      </c>
      <c r="E62" s="3">
        <f t="shared" si="0"/>
        <v>5808.5565341306537</v>
      </c>
      <c r="F62" s="3">
        <f t="shared" si="1"/>
        <v>191695.20920532758</v>
      </c>
      <c r="G62" s="2">
        <f t="shared" si="2"/>
        <v>389160.4442077378</v>
      </c>
    </row>
    <row r="63" spans="2:7" x14ac:dyDescent="0.25">
      <c r="B63" s="6">
        <v>47</v>
      </c>
      <c r="C63" s="2">
        <f t="shared" si="3"/>
        <v>389160.4442077378</v>
      </c>
      <c r="D63" s="3">
        <f t="shared" si="4"/>
        <v>197503.76573945823</v>
      </c>
      <c r="E63" s="3">
        <f t="shared" si="0"/>
        <v>3891.6044420773783</v>
      </c>
      <c r="F63" s="3">
        <f t="shared" si="1"/>
        <v>193612.16129738087</v>
      </c>
      <c r="G63" s="2">
        <f t="shared" si="2"/>
        <v>195548.28291035694</v>
      </c>
    </row>
    <row r="64" spans="2:7" x14ac:dyDescent="0.25">
      <c r="B64" s="6">
        <v>48</v>
      </c>
      <c r="C64" s="2">
        <f t="shared" si="3"/>
        <v>195548.28291035694</v>
      </c>
      <c r="D64" s="3">
        <f t="shared" si="4"/>
        <v>197503.76573945823</v>
      </c>
      <c r="E64" s="3">
        <f t="shared" si="0"/>
        <v>1955.4828291035694</v>
      </c>
      <c r="F64" s="3">
        <f t="shared" si="1"/>
        <v>195548.28291035467</v>
      </c>
      <c r="G64" s="8">
        <f t="shared" si="2"/>
        <v>2.2700987756252289E-9</v>
      </c>
    </row>
  </sheetData>
  <mergeCells count="6">
    <mergeCell ref="B14:G14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USUARIO</cp:lastModifiedBy>
  <dcterms:created xsi:type="dcterms:W3CDTF">2018-07-10T21:25:13Z</dcterms:created>
  <dcterms:modified xsi:type="dcterms:W3CDTF">2018-07-15T20:29:11Z</dcterms:modified>
</cp:coreProperties>
</file>