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600" windowWidth="20490" windowHeight="7740"/>
  </bookViews>
  <sheets>
    <sheet name="Hoja1" sheetId="1" r:id="rId1"/>
    <sheet name="Hoja2" sheetId="2" r:id="rId2"/>
  </sheets>
  <definedNames>
    <definedName name="_xlnm._FilterDatabase" localSheetId="0" hidden="1">Hoja1!$C$2:$C$102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V3" i="1"/>
  <c r="V4" i="1"/>
  <c r="V5" i="1"/>
  <c r="V6" i="1"/>
  <c r="V7" i="1"/>
  <c r="V8" i="1"/>
  <c r="V9" i="1"/>
  <c r="V2" i="1"/>
  <c r="U4" i="1"/>
  <c r="U5" i="1" s="1"/>
  <c r="U6" i="1" s="1"/>
  <c r="U7" i="1" s="1"/>
  <c r="U8" i="1" s="1"/>
  <c r="U9" i="1" s="1"/>
  <c r="U3" i="1"/>
  <c r="U2" i="1"/>
  <c r="T4" i="1"/>
  <c r="T5" i="1" s="1"/>
  <c r="T6" i="1" s="1"/>
  <c r="T7" i="1" s="1"/>
  <c r="T8" i="1" s="1"/>
  <c r="T9" i="1" s="1"/>
  <c r="T3" i="1"/>
  <c r="T2" i="1"/>
  <c r="S3" i="1"/>
  <c r="S4" i="1"/>
  <c r="S5" i="1"/>
  <c r="S6" i="1"/>
  <c r="S7" i="1"/>
  <c r="S8" i="1"/>
  <c r="S9" i="1"/>
  <c r="S2" i="1"/>
  <c r="N10" i="1"/>
  <c r="N11" i="1" s="1"/>
  <c r="N12" i="1" s="1"/>
  <c r="N13" i="1" s="1"/>
  <c r="N14" i="1" s="1"/>
  <c r="N15" i="1" s="1"/>
  <c r="N16" i="1" s="1"/>
  <c r="N17" i="1" s="1"/>
  <c r="O5" i="1"/>
  <c r="O4" i="1"/>
  <c r="O6" i="1" l="1"/>
</calcChain>
</file>

<file path=xl/sharedStrings.xml><?xml version="1.0" encoding="utf-8"?>
<sst xmlns="http://schemas.openxmlformats.org/spreadsheetml/2006/main" count="25" uniqueCount="25">
  <si>
    <t>dato menor</t>
  </si>
  <si>
    <t>dato mayor</t>
  </si>
  <si>
    <t>rango</t>
  </si>
  <si>
    <t>N° intervalos</t>
  </si>
  <si>
    <t>tamaño de intervalos</t>
  </si>
  <si>
    <t>INTERVALOS</t>
  </si>
  <si>
    <t xml:space="preserve">Cantidad de venta (und) intervalos </t>
  </si>
  <si>
    <t xml:space="preserve">frecuencia </t>
  </si>
  <si>
    <t>frecuencia relativa</t>
  </si>
  <si>
    <t xml:space="preserve">frecuencia acumulada </t>
  </si>
  <si>
    <t>frecuencia relativa acumulada</t>
  </si>
  <si>
    <t xml:space="preserve">porcentaje </t>
  </si>
  <si>
    <t>[ 1,98-2,09)</t>
  </si>
  <si>
    <t>[ 2,10-2,20)</t>
  </si>
  <si>
    <t>[ 2,21-2,31)</t>
  </si>
  <si>
    <t>[ 2,32-2,42)</t>
  </si>
  <si>
    <t>[ 2,43-2,53)</t>
  </si>
  <si>
    <t>[ 2,54-2,64)</t>
  </si>
  <si>
    <t>[ 2,65-2,75)</t>
  </si>
  <si>
    <t>[ 2,76-2,86)</t>
  </si>
  <si>
    <t>MODA</t>
  </si>
  <si>
    <t>MEDIANA</t>
  </si>
  <si>
    <t xml:space="preserve">MEDIA </t>
  </si>
  <si>
    <t>VARIANZA</t>
  </si>
  <si>
    <t>DESV.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</si>
</sst>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0" fillId="2" borderId="3" xfId="0" applyFill="1" applyBorder="1"/>
    <xf numFmtId="2" fontId="0" fillId="3" borderId="5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2" xfId="0" applyFont="1" applyFill="1" applyBorder="1"/>
    <xf numFmtId="0" fontId="3" fillId="3" borderId="4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2" fontId="0" fillId="0" borderId="5" xfId="0" applyNumberFormat="1" applyFill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Fill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4" borderId="4" xfId="0" applyNumberFormat="1" applyFill="1" applyBorder="1"/>
    <xf numFmtId="2" fontId="0" fillId="4" borderId="5" xfId="0" applyNumberFormat="1" applyFill="1" applyBorder="1"/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9" fontId="0" fillId="0" borderId="1" xfId="1" applyFont="1" applyBorder="1"/>
    <xf numFmtId="0" fontId="0" fillId="0" borderId="3" xfId="0" applyBorder="1"/>
    <xf numFmtId="2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5" fillId="0" borderId="2" xfId="0" applyFont="1" applyFill="1" applyBorder="1"/>
    <xf numFmtId="0" fontId="5" fillId="0" borderId="4" xfId="0" applyFont="1" applyFill="1" applyBorder="1"/>
    <xf numFmtId="0" fontId="5" fillId="0" borderId="6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7"/>
  <sheetViews>
    <sheetView tabSelected="1" topLeftCell="D1" workbookViewId="0">
      <selection activeCell="T11" sqref="T11"/>
    </sheetView>
  </sheetViews>
  <sheetFormatPr baseColWidth="10" defaultRowHeight="15" x14ac:dyDescent="0.25"/>
  <cols>
    <col min="2" max="2" width="11" customWidth="1"/>
    <col min="3" max="12" width="4.875" customWidth="1"/>
    <col min="14" max="14" width="16.875" bestFit="1" customWidth="1"/>
  </cols>
  <sheetData>
    <row r="1" spans="3:22" ht="45.75" thickBot="1" x14ac:dyDescent="0.3">
      <c r="Q1" s="21" t="s">
        <v>6</v>
      </c>
      <c r="R1" s="21" t="s">
        <v>7</v>
      </c>
      <c r="S1" s="21" t="s">
        <v>8</v>
      </c>
      <c r="T1" s="21" t="s">
        <v>9</v>
      </c>
      <c r="U1" s="21" t="s">
        <v>10</v>
      </c>
      <c r="V1" s="21" t="s">
        <v>11</v>
      </c>
    </row>
    <row r="2" spans="3:22" x14ac:dyDescent="0.25">
      <c r="N2" s="7" t="s">
        <v>0</v>
      </c>
      <c r="O2" s="3">
        <v>1.99</v>
      </c>
      <c r="Q2" s="2" t="s">
        <v>12</v>
      </c>
      <c r="R2" s="2">
        <v>1</v>
      </c>
      <c r="S2" s="2">
        <f>R2/100</f>
        <v>0.01</v>
      </c>
      <c r="T2" s="2">
        <f>R2</f>
        <v>1</v>
      </c>
      <c r="U2" s="2">
        <f>S2</f>
        <v>0.01</v>
      </c>
      <c r="V2" s="23">
        <f>S2</f>
        <v>0.01</v>
      </c>
    </row>
    <row r="3" spans="3:22" x14ac:dyDescent="0.25">
      <c r="C3" s="1">
        <v>1.99</v>
      </c>
      <c r="D3" s="1">
        <v>2.6</v>
      </c>
      <c r="E3" s="1">
        <v>2.46</v>
      </c>
      <c r="F3" s="1">
        <v>2.48</v>
      </c>
      <c r="G3" s="1">
        <v>2.5</v>
      </c>
      <c r="H3" s="1">
        <v>2.54</v>
      </c>
      <c r="I3" s="1">
        <v>2.54</v>
      </c>
      <c r="J3" s="1">
        <v>2.5499999999999998</v>
      </c>
      <c r="K3" s="1">
        <v>2.57</v>
      </c>
      <c r="L3" s="1">
        <v>2.58</v>
      </c>
      <c r="N3" s="8" t="s">
        <v>1</v>
      </c>
      <c r="O3" s="4">
        <v>2.8</v>
      </c>
      <c r="Q3" s="2" t="s">
        <v>13</v>
      </c>
      <c r="R3" s="2">
        <v>0</v>
      </c>
      <c r="S3" s="2">
        <f t="shared" ref="S3:S9" si="0">R3/100</f>
        <v>0</v>
      </c>
      <c r="T3" s="2">
        <f>R3+T2</f>
        <v>1</v>
      </c>
      <c r="U3" s="2">
        <f>S3+U2</f>
        <v>0.01</v>
      </c>
      <c r="V3" s="23">
        <f t="shared" ref="V3:V9" si="1">S3</f>
        <v>0</v>
      </c>
    </row>
    <row r="4" spans="3:22" x14ac:dyDescent="0.25">
      <c r="C4" s="1">
        <v>2.2200000000000002</v>
      </c>
      <c r="D4" s="1">
        <v>2.4500000000000002</v>
      </c>
      <c r="E4" s="1">
        <v>2.4700000000000002</v>
      </c>
      <c r="F4" s="1">
        <v>2.48</v>
      </c>
      <c r="G4" s="1">
        <v>2.5</v>
      </c>
      <c r="H4" s="1">
        <v>2.54</v>
      </c>
      <c r="I4" s="1">
        <v>2.5499999999999998</v>
      </c>
      <c r="J4" s="1">
        <v>2.56</v>
      </c>
      <c r="K4" s="1">
        <v>2.57</v>
      </c>
      <c r="L4" s="1">
        <v>2.58</v>
      </c>
      <c r="N4" s="9" t="s">
        <v>2</v>
      </c>
      <c r="O4" s="5">
        <f>O3-O2</f>
        <v>0.80999999999999983</v>
      </c>
      <c r="Q4" s="2" t="s">
        <v>14</v>
      </c>
      <c r="R4" s="2">
        <v>1</v>
      </c>
      <c r="S4" s="2">
        <f t="shared" si="0"/>
        <v>0.01</v>
      </c>
      <c r="T4" s="2">
        <f t="shared" ref="T4:T9" si="2">R4+T3</f>
        <v>2</v>
      </c>
      <c r="U4" s="2">
        <f t="shared" ref="U4:U9" si="3">S4+U3</f>
        <v>0.02</v>
      </c>
      <c r="V4" s="23">
        <f t="shared" si="1"/>
        <v>0.01</v>
      </c>
    </row>
    <row r="5" spans="3:22" x14ac:dyDescent="0.25">
      <c r="C5" s="1">
        <v>2.38</v>
      </c>
      <c r="D5" s="1">
        <v>2.4500000000000002</v>
      </c>
      <c r="E5" s="1">
        <v>2.4700000000000002</v>
      </c>
      <c r="F5" s="1">
        <v>2.4900000000000002</v>
      </c>
      <c r="G5" s="1">
        <v>2.5</v>
      </c>
      <c r="H5" s="1">
        <v>2.54</v>
      </c>
      <c r="I5" s="1">
        <v>2.5499999999999998</v>
      </c>
      <c r="J5" s="1">
        <v>2.56</v>
      </c>
      <c r="K5" s="1">
        <v>2.57</v>
      </c>
      <c r="L5" s="1">
        <v>2.58</v>
      </c>
      <c r="N5" s="8" t="s">
        <v>3</v>
      </c>
      <c r="O5" s="4">
        <f>1+3.3*LOG(100)</f>
        <v>7.6</v>
      </c>
      <c r="Q5" s="2" t="s">
        <v>15</v>
      </c>
      <c r="R5" s="2">
        <v>3</v>
      </c>
      <c r="S5" s="2">
        <f t="shared" si="0"/>
        <v>0.03</v>
      </c>
      <c r="T5" s="2">
        <f t="shared" si="2"/>
        <v>5</v>
      </c>
      <c r="U5" s="2">
        <f t="shared" si="3"/>
        <v>0.05</v>
      </c>
      <c r="V5" s="23">
        <f t="shared" si="1"/>
        <v>0.03</v>
      </c>
    </row>
    <row r="6" spans="3:22" ht="15.75" thickBot="1" x14ac:dyDescent="0.3">
      <c r="C6" s="1">
        <v>2.39</v>
      </c>
      <c r="D6" s="1">
        <v>2.4500000000000002</v>
      </c>
      <c r="E6" s="1">
        <v>2.4700000000000002</v>
      </c>
      <c r="F6" s="1">
        <v>2.4900000000000002</v>
      </c>
      <c r="G6" s="1">
        <v>2.5099999999999998</v>
      </c>
      <c r="H6" s="1">
        <v>2.54</v>
      </c>
      <c r="I6" s="1">
        <v>2.5499999999999998</v>
      </c>
      <c r="J6" s="1">
        <v>2.56</v>
      </c>
      <c r="K6" s="1">
        <v>2.57</v>
      </c>
      <c r="L6" s="1">
        <v>2.59</v>
      </c>
      <c r="N6" s="10" t="s">
        <v>4</v>
      </c>
      <c r="O6" s="6">
        <f>O4/O5</f>
        <v>0.10657894736842104</v>
      </c>
      <c r="Q6" s="22" t="s">
        <v>16</v>
      </c>
      <c r="R6" s="2">
        <v>40</v>
      </c>
      <c r="S6" s="2">
        <f t="shared" si="0"/>
        <v>0.4</v>
      </c>
      <c r="T6" s="2">
        <f t="shared" si="2"/>
        <v>45</v>
      </c>
      <c r="U6" s="2">
        <f t="shared" si="3"/>
        <v>0.45</v>
      </c>
      <c r="V6" s="23">
        <f t="shared" si="1"/>
        <v>0.4</v>
      </c>
    </row>
    <row r="7" spans="3:22" ht="15.75" thickBot="1" x14ac:dyDescent="0.3">
      <c r="C7" s="1">
        <v>2.39</v>
      </c>
      <c r="D7" s="1">
        <v>2.4500000000000002</v>
      </c>
      <c r="E7" s="1">
        <v>2.4700000000000002</v>
      </c>
      <c r="F7" s="1">
        <v>2.4900000000000002</v>
      </c>
      <c r="G7" s="1">
        <v>2.5099999999999998</v>
      </c>
      <c r="H7" s="1">
        <v>2.54</v>
      </c>
      <c r="I7" s="1">
        <v>2.5499999999999998</v>
      </c>
      <c r="J7" s="1">
        <v>2.56</v>
      </c>
      <c r="K7" s="1">
        <v>2.57</v>
      </c>
      <c r="L7" s="1">
        <v>2.59</v>
      </c>
      <c r="Q7" s="22" t="s">
        <v>17</v>
      </c>
      <c r="R7" s="2">
        <v>49</v>
      </c>
      <c r="S7" s="2">
        <f t="shared" si="0"/>
        <v>0.49</v>
      </c>
      <c r="T7" s="2">
        <f t="shared" si="2"/>
        <v>94</v>
      </c>
      <c r="U7" s="2">
        <f t="shared" si="3"/>
        <v>0.94</v>
      </c>
      <c r="V7" s="23">
        <f t="shared" si="1"/>
        <v>0.49</v>
      </c>
    </row>
    <row r="8" spans="3:22" ht="15.75" thickBot="1" x14ac:dyDescent="0.3">
      <c r="C8" s="1">
        <v>2.4300000000000002</v>
      </c>
      <c r="D8" s="1">
        <v>2.4500000000000002</v>
      </c>
      <c r="E8" s="1">
        <v>2.4700000000000002</v>
      </c>
      <c r="F8" s="1">
        <v>2.5</v>
      </c>
      <c r="G8" s="1">
        <v>2.5099999999999998</v>
      </c>
      <c r="H8" s="1">
        <v>2.54</v>
      </c>
      <c r="I8" s="1">
        <v>2.5499999999999998</v>
      </c>
      <c r="J8" s="1">
        <v>2.56</v>
      </c>
      <c r="K8" s="1">
        <v>2.57</v>
      </c>
      <c r="L8" s="1">
        <v>2.59</v>
      </c>
      <c r="N8" s="15" t="s">
        <v>5</v>
      </c>
      <c r="O8" s="16"/>
      <c r="Q8" s="22" t="s">
        <v>18</v>
      </c>
      <c r="R8" s="2">
        <v>4</v>
      </c>
      <c r="S8" s="2">
        <f t="shared" si="0"/>
        <v>0.04</v>
      </c>
      <c r="T8" s="2">
        <f t="shared" si="2"/>
        <v>98</v>
      </c>
      <c r="U8" s="2">
        <f t="shared" si="3"/>
        <v>0.98</v>
      </c>
      <c r="V8" s="23">
        <f t="shared" si="1"/>
        <v>0.04</v>
      </c>
    </row>
    <row r="9" spans="3:22" x14ac:dyDescent="0.25">
      <c r="C9" s="1">
        <v>2.44</v>
      </c>
      <c r="D9" s="1">
        <v>2.4500000000000002</v>
      </c>
      <c r="E9" s="1">
        <v>2.48</v>
      </c>
      <c r="F9" s="1">
        <v>2.5</v>
      </c>
      <c r="G9" s="1">
        <v>2.5299999999999998</v>
      </c>
      <c r="H9" s="1">
        <v>2.54</v>
      </c>
      <c r="I9" s="1">
        <v>2.5499999999999998</v>
      </c>
      <c r="J9" s="1">
        <v>2.56</v>
      </c>
      <c r="K9" s="1">
        <v>2.57</v>
      </c>
      <c r="L9" s="1">
        <v>2.6</v>
      </c>
      <c r="N9" s="17">
        <v>1.98</v>
      </c>
      <c r="O9" s="18">
        <v>0.11</v>
      </c>
      <c r="Q9" s="22" t="s">
        <v>19</v>
      </c>
      <c r="R9" s="2">
        <v>2</v>
      </c>
      <c r="S9" s="2">
        <f t="shared" si="0"/>
        <v>0.02</v>
      </c>
      <c r="T9" s="2">
        <f t="shared" si="2"/>
        <v>100</v>
      </c>
      <c r="U9" s="2">
        <f t="shared" si="3"/>
        <v>1</v>
      </c>
      <c r="V9" s="23">
        <f t="shared" si="1"/>
        <v>0.02</v>
      </c>
    </row>
    <row r="10" spans="3:22" ht="15.75" thickBot="1" x14ac:dyDescent="0.3">
      <c r="C10" s="1">
        <v>2.44</v>
      </c>
      <c r="D10" s="1">
        <v>2.46</v>
      </c>
      <c r="E10" s="1">
        <v>2.48</v>
      </c>
      <c r="F10" s="1">
        <v>2.5</v>
      </c>
      <c r="G10" s="1">
        <v>2.5299999999999998</v>
      </c>
      <c r="H10" s="1">
        <v>2.54</v>
      </c>
      <c r="I10" s="1">
        <v>2.5499999999999998</v>
      </c>
      <c r="J10" s="1">
        <v>2.56</v>
      </c>
      <c r="K10" s="1">
        <v>2.58</v>
      </c>
      <c r="L10" s="1">
        <v>2.6</v>
      </c>
      <c r="N10" s="19">
        <f>N9+O10</f>
        <v>2.09</v>
      </c>
      <c r="O10" s="20">
        <v>0.11</v>
      </c>
    </row>
    <row r="11" spans="3:22" x14ac:dyDescent="0.25">
      <c r="C11" s="1">
        <v>2.44</v>
      </c>
      <c r="D11" s="1">
        <v>2.46</v>
      </c>
      <c r="E11" s="1">
        <v>2.48</v>
      </c>
      <c r="F11" s="1">
        <v>2.5</v>
      </c>
      <c r="G11" s="1">
        <v>2.5299999999999998</v>
      </c>
      <c r="H11" s="1">
        <v>2.54</v>
      </c>
      <c r="I11" s="1">
        <v>2.5499999999999998</v>
      </c>
      <c r="J11" s="1">
        <v>2.56</v>
      </c>
      <c r="K11" s="1">
        <v>2.58</v>
      </c>
      <c r="L11" s="1">
        <v>2.6</v>
      </c>
      <c r="N11" s="12">
        <f t="shared" ref="N11:N17" si="4">N10+O11</f>
        <v>2.1999999999999997</v>
      </c>
      <c r="O11" s="11">
        <v>0.11</v>
      </c>
      <c r="Q11" s="28" t="s">
        <v>20</v>
      </c>
      <c r="R11" s="24">
        <f>_xlfn.MODE.SNGL(C3:L12)</f>
        <v>2.54</v>
      </c>
    </row>
    <row r="12" spans="3:22" x14ac:dyDescent="0.25">
      <c r="C12" s="1">
        <v>2.44</v>
      </c>
      <c r="D12" s="1">
        <v>2.8</v>
      </c>
      <c r="E12" s="1">
        <v>2.6</v>
      </c>
      <c r="F12" s="1">
        <v>2.61</v>
      </c>
      <c r="G12" s="1">
        <v>2.64</v>
      </c>
      <c r="H12" s="1">
        <v>2.66</v>
      </c>
      <c r="I12" s="1">
        <v>2.7</v>
      </c>
      <c r="J12" s="1">
        <v>2.71</v>
      </c>
      <c r="K12" s="1">
        <v>2.74</v>
      </c>
      <c r="L12" s="1">
        <v>2.77</v>
      </c>
      <c r="N12" s="19">
        <f t="shared" si="4"/>
        <v>2.3099999999999996</v>
      </c>
      <c r="O12" s="20">
        <v>0.11</v>
      </c>
      <c r="Q12" s="29" t="s">
        <v>21</v>
      </c>
      <c r="R12" s="25">
        <f>MEDIAN(C3:L12)</f>
        <v>2.54</v>
      </c>
    </row>
    <row r="13" spans="3:22" x14ac:dyDescent="0.25">
      <c r="N13" s="12">
        <f t="shared" si="4"/>
        <v>2.4199999999999995</v>
      </c>
      <c r="O13" s="11">
        <v>0.11</v>
      </c>
      <c r="Q13" s="29" t="s">
        <v>22</v>
      </c>
      <c r="R13" s="25">
        <f>AVERAGE(C3:L12)</f>
        <v>2.5259999999999998</v>
      </c>
    </row>
    <row r="14" spans="3:22" x14ac:dyDescent="0.25">
      <c r="N14" s="19">
        <f t="shared" si="4"/>
        <v>2.5299999999999994</v>
      </c>
      <c r="O14" s="20">
        <v>0.11</v>
      </c>
      <c r="Q14" s="29" t="s">
        <v>23</v>
      </c>
      <c r="R14" s="26">
        <f>_xlfn.VAR.P(C3:L12)</f>
        <v>9.2820000000000021E-3</v>
      </c>
    </row>
    <row r="15" spans="3:22" ht="15.75" thickBot="1" x14ac:dyDescent="0.3">
      <c r="N15" s="12">
        <f t="shared" si="4"/>
        <v>2.6399999999999992</v>
      </c>
      <c r="O15" s="11">
        <v>0.11</v>
      </c>
      <c r="Q15" s="30" t="s">
        <v>24</v>
      </c>
      <c r="R15" s="27">
        <f>STDEVA(C3:L12)</f>
        <v>9.6828495680546314E-2</v>
      </c>
    </row>
    <row r="16" spans="3:22" x14ac:dyDescent="0.25">
      <c r="N16" s="19">
        <f t="shared" si="4"/>
        <v>2.7499999999999991</v>
      </c>
      <c r="O16" s="20">
        <v>0.11</v>
      </c>
    </row>
    <row r="17" spans="14:15" ht="15.75" thickBot="1" x14ac:dyDescent="0.3">
      <c r="N17" s="13">
        <f t="shared" si="4"/>
        <v>2.859999999999999</v>
      </c>
      <c r="O17" s="14">
        <v>0.11</v>
      </c>
    </row>
  </sheetData>
  <mergeCells count="1">
    <mergeCell ref="N8:O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:I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2018-07-31T20:54:41Z</dcterms:created>
  <dcterms:modified xsi:type="dcterms:W3CDTF">2018-07-31T21:42:21Z</dcterms:modified>
</cp:coreProperties>
</file>