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UNIVERSIDAD SAN MATEO DEBRAY\TRABAJOS MATEMATICA, ESTADISTICA\UNIDAD 2\"/>
    </mc:Choice>
  </mc:AlternateContent>
  <bookViews>
    <workbookView xWindow="0" yWindow="0" windowWidth="20490" windowHeight="77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5" i="1" l="1"/>
  <c r="P17" i="1"/>
  <c r="P19" i="1"/>
  <c r="P24" i="1"/>
  <c r="P23" i="1"/>
  <c r="P22" i="1"/>
  <c r="P20" i="1"/>
  <c r="P21" i="1"/>
  <c r="P18" i="1"/>
</calcChain>
</file>

<file path=xl/sharedStrings.xml><?xml version="1.0" encoding="utf-8"?>
<sst xmlns="http://schemas.openxmlformats.org/spreadsheetml/2006/main" count="19" uniqueCount="19">
  <si>
    <t xml:space="preserve">DEBRAY ENRIQUE PEREZ SUAREZ  -  UNIDAD 2 - ACTIVIDAD INTEGRADORA :  ENTREGA AVANCES DEL PROYECTO                                                                                                                                                                                                                                                                  </t>
  </si>
  <si>
    <t>CANTIDAD DE VENTA DIARIA DE ALMUERZOS EJECUTIVOS</t>
  </si>
  <si>
    <t>MODA</t>
  </si>
  <si>
    <t>MEDIA</t>
  </si>
  <si>
    <t>MEDIANA</t>
  </si>
  <si>
    <t>DESVIACION ESTANDAR</t>
  </si>
  <si>
    <t>CUARTIL 1</t>
  </si>
  <si>
    <t>CUARTIL 2</t>
  </si>
  <si>
    <t>CUARTIL 3</t>
  </si>
  <si>
    <t>VARIANZA</t>
  </si>
  <si>
    <t>PERCENTIL 1</t>
  </si>
  <si>
    <t>CONCLUSIONES:   Podemos deducir del anterior ejercicio, que</t>
  </si>
  <si>
    <t>la frecuencia de venta de almuerzos diaria que más se repite es 35</t>
  </si>
  <si>
    <t>lo que nos permite determinar que el promedio de venta de al-</t>
  </si>
  <si>
    <t>muerzos diarios es de 35</t>
  </si>
  <si>
    <t>También podemos determinar que la media es igual al cuartil 2</t>
  </si>
  <si>
    <t>y nos determina exactamente el 50% de los datos.</t>
  </si>
  <si>
    <t>Dando cumplimiento a la actividad 3  (Integradora)  de la UNIDAD 2, presento el Proyecto de ANALISIS DE LA VENTA DIARIA DE ALMUERZOS EJECUTIVOS EN UN RESTAURANTE.  Se precisa determinar la venta diaria del Restaurante, lo cual tabulamos en una tabla y basándonos en lo aprendido en la Unidad, hallaremos las medidas de Tendencia central, dispersión y de posición, utilizando una herramienta tecnológica para realizar cada cálculo.                                                                                                                                      Luego, analizaremos los resultados obtenidos.</t>
  </si>
  <si>
    <t>MEDIDAS DE TENDENCIA CENTRAL, DISPERSION Y  POSICION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</si>
</sst>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22"/>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7">
    <xf numFmtId="0" fontId="0" fillId="0" borderId="0" xfId="0"/>
    <xf numFmtId="0" fontId="0" fillId="0" borderId="1" xfId="0" applyBorder="1"/>
    <xf numFmtId="0" fontId="0" fillId="0" borderId="2" xfId="0"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2" xfId="0" applyFill="1" applyBorder="1"/>
    <xf numFmtId="0" fontId="0" fillId="0" borderId="13" xfId="0" applyBorder="1"/>
    <xf numFmtId="0" fontId="0" fillId="0" borderId="0" xfId="0" applyAlignment="1">
      <alignment vertical="top"/>
    </xf>
    <xf numFmtId="0" fontId="1" fillId="0" borderId="0" xfId="0" applyFont="1"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733425</xdr:colOff>
      <xdr:row>10</xdr:row>
      <xdr:rowOff>47625</xdr:rowOff>
    </xdr:from>
    <xdr:to>
      <xdr:col>7</xdr:col>
      <xdr:colOff>381000</xdr:colOff>
      <xdr:row>33</xdr:row>
      <xdr:rowOff>39158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2695575"/>
          <a:ext cx="4981575" cy="4401608"/>
        </a:xfrm>
        <a:prstGeom prst="rect">
          <a:avLst/>
        </a:prstGeom>
      </xdr:spPr>
    </xdr:pic>
    <xdr:clientData/>
  </xdr:twoCellAnchor>
  <xdr:twoCellAnchor editAs="oneCell">
    <xdr:from>
      <xdr:col>0</xdr:col>
      <xdr:colOff>76199</xdr:colOff>
      <xdr:row>1</xdr:row>
      <xdr:rowOff>180975</xdr:rowOff>
    </xdr:from>
    <xdr:to>
      <xdr:col>1</xdr:col>
      <xdr:colOff>606424</xdr:colOff>
      <xdr:row>3</xdr:row>
      <xdr:rowOff>114299</xdr:rowOff>
    </xdr:to>
    <xdr:pic>
      <xdr:nvPicPr>
        <xdr:cNvPr id="3" name="Imagen 2" descr="Resultado de imagen para fundacion san mateo"/>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199" y="371475"/>
          <a:ext cx="1292225" cy="1057274"/>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abSelected="1" topLeftCell="D14" workbookViewId="0">
      <selection activeCell="Q17" sqref="Q17"/>
    </sheetView>
  </sheetViews>
  <sheetFormatPr baseColWidth="10" defaultRowHeight="15" x14ac:dyDescent="0.25"/>
  <cols>
    <col min="15" max="15" width="22.7109375" customWidth="1"/>
    <col min="16" max="16" width="12.7109375" customWidth="1"/>
  </cols>
  <sheetData>
    <row r="1" spans="1:18" ht="15" customHeight="1" x14ac:dyDescent="0.25">
      <c r="A1" s="10" t="s">
        <v>0</v>
      </c>
      <c r="B1" s="10"/>
      <c r="C1" s="10"/>
      <c r="D1" s="10"/>
      <c r="E1" s="10"/>
      <c r="F1" s="10"/>
      <c r="G1" s="10"/>
      <c r="H1" s="10"/>
      <c r="I1" s="10"/>
      <c r="J1" s="10"/>
      <c r="K1" s="10"/>
      <c r="L1" s="10"/>
      <c r="M1" s="10"/>
      <c r="N1" s="10"/>
      <c r="O1" s="10"/>
      <c r="P1" s="10"/>
      <c r="Q1" s="10"/>
      <c r="R1" s="10"/>
    </row>
    <row r="2" spans="1:18" ht="73.5" customHeight="1" x14ac:dyDescent="0.25">
      <c r="A2" s="10"/>
      <c r="B2" s="10"/>
      <c r="C2" s="10"/>
      <c r="D2" s="10"/>
      <c r="E2" s="10"/>
      <c r="F2" s="10"/>
      <c r="G2" s="10"/>
      <c r="H2" s="10"/>
      <c r="I2" s="10"/>
      <c r="J2" s="10"/>
      <c r="K2" s="10"/>
      <c r="L2" s="10"/>
      <c r="M2" s="10"/>
      <c r="N2" s="10"/>
      <c r="O2" s="10"/>
      <c r="P2" s="10"/>
      <c r="Q2" s="10"/>
      <c r="R2" s="10"/>
    </row>
    <row r="3" spans="1:18" x14ac:dyDescent="0.25">
      <c r="G3" s="9"/>
      <c r="H3" s="9"/>
      <c r="I3" s="9"/>
      <c r="J3" s="9"/>
      <c r="K3" s="9"/>
      <c r="L3" s="9"/>
      <c r="M3" s="9"/>
      <c r="N3" s="9"/>
      <c r="O3" s="9"/>
      <c r="P3" s="9"/>
    </row>
    <row r="4" spans="1:18" x14ac:dyDescent="0.25">
      <c r="G4" s="9"/>
      <c r="H4" s="9"/>
      <c r="I4" s="9"/>
      <c r="J4" s="9"/>
      <c r="K4" s="9"/>
      <c r="L4" s="9"/>
      <c r="M4" s="9"/>
      <c r="N4" s="9"/>
      <c r="O4" s="9"/>
      <c r="P4" s="9"/>
    </row>
    <row r="5" spans="1:18" x14ac:dyDescent="0.25">
      <c r="G5" s="9"/>
      <c r="H5" s="9"/>
      <c r="I5" s="9"/>
      <c r="J5" s="9"/>
      <c r="K5" s="9"/>
      <c r="L5" s="9"/>
      <c r="M5" s="9"/>
      <c r="N5" s="9"/>
      <c r="O5" s="9"/>
      <c r="P5" s="9"/>
    </row>
    <row r="6" spans="1:18" x14ac:dyDescent="0.25">
      <c r="B6" s="16" t="s">
        <v>17</v>
      </c>
      <c r="C6" s="16"/>
      <c r="D6" s="16"/>
      <c r="E6" s="16"/>
      <c r="F6" s="16"/>
      <c r="G6" s="16"/>
      <c r="H6" s="16"/>
      <c r="I6" s="16"/>
      <c r="J6" s="16"/>
      <c r="K6" s="16"/>
      <c r="L6" s="16"/>
      <c r="M6" s="16"/>
      <c r="N6" s="16"/>
      <c r="O6" s="9"/>
      <c r="P6" s="9"/>
    </row>
    <row r="7" spans="1:18" x14ac:dyDescent="0.25">
      <c r="B7" s="16"/>
      <c r="C7" s="16"/>
      <c r="D7" s="16"/>
      <c r="E7" s="16"/>
      <c r="F7" s="16"/>
      <c r="G7" s="16"/>
      <c r="H7" s="16"/>
      <c r="I7" s="16"/>
      <c r="J7" s="16"/>
      <c r="K7" s="16"/>
      <c r="L7" s="16"/>
      <c r="M7" s="16"/>
      <c r="N7" s="16"/>
    </row>
    <row r="8" spans="1:18" x14ac:dyDescent="0.25">
      <c r="B8" s="16"/>
      <c r="C8" s="16"/>
      <c r="D8" s="16"/>
      <c r="E8" s="16"/>
      <c r="F8" s="16"/>
      <c r="G8" s="16"/>
      <c r="H8" s="16"/>
      <c r="I8" s="16"/>
      <c r="J8" s="16"/>
      <c r="K8" s="16"/>
      <c r="L8" s="16"/>
      <c r="M8" s="16"/>
      <c r="N8" s="16"/>
    </row>
    <row r="9" spans="1:18" x14ac:dyDescent="0.25">
      <c r="B9" s="16"/>
      <c r="C9" s="16"/>
      <c r="D9" s="16"/>
      <c r="E9" s="16"/>
      <c r="F9" s="16"/>
      <c r="G9" s="16"/>
      <c r="H9" s="16"/>
      <c r="I9" s="16"/>
      <c r="J9" s="16"/>
      <c r="K9" s="16"/>
      <c r="L9" s="16"/>
      <c r="M9" s="16"/>
      <c r="N9" s="16"/>
    </row>
    <row r="12" spans="1:18" ht="15.75" thickBot="1" x14ac:dyDescent="0.3"/>
    <row r="13" spans="1:18" x14ac:dyDescent="0.25">
      <c r="I13" s="11" t="s">
        <v>1</v>
      </c>
      <c r="J13" s="12"/>
      <c r="K13" s="12"/>
      <c r="L13" s="12"/>
      <c r="M13" s="13"/>
    </row>
    <row r="14" spans="1:18" x14ac:dyDescent="0.25">
      <c r="I14" s="3">
        <v>25</v>
      </c>
      <c r="J14" s="1">
        <v>25</v>
      </c>
      <c r="K14" s="1">
        <v>35</v>
      </c>
      <c r="L14" s="1">
        <v>34</v>
      </c>
      <c r="M14" s="7">
        <v>31</v>
      </c>
    </row>
    <row r="15" spans="1:18" ht="1.5" customHeight="1" thickBot="1" x14ac:dyDescent="0.3">
      <c r="I15" s="3">
        <v>26</v>
      </c>
      <c r="J15" s="1">
        <v>31</v>
      </c>
      <c r="K15" s="1">
        <v>41</v>
      </c>
      <c r="L15" s="1">
        <v>27</v>
      </c>
      <c r="M15" s="4">
        <v>45</v>
      </c>
    </row>
    <row r="16" spans="1:18" ht="28.5" customHeight="1" x14ac:dyDescent="0.25">
      <c r="I16" s="3">
        <v>26</v>
      </c>
      <c r="J16" s="1">
        <v>31</v>
      </c>
      <c r="K16" s="1">
        <v>44</v>
      </c>
      <c r="L16" s="1">
        <v>32</v>
      </c>
      <c r="M16" s="4">
        <v>27</v>
      </c>
      <c r="O16" s="14" t="s">
        <v>18</v>
      </c>
      <c r="P16" s="15"/>
    </row>
    <row r="17" spans="9:16" x14ac:dyDescent="0.25">
      <c r="I17" s="3">
        <v>35</v>
      </c>
      <c r="J17" s="1">
        <v>27</v>
      </c>
      <c r="K17" s="1">
        <v>27</v>
      </c>
      <c r="L17" s="1">
        <v>29</v>
      </c>
      <c r="M17" s="4">
        <v>29</v>
      </c>
      <c r="O17" s="3" t="s">
        <v>2</v>
      </c>
      <c r="P17" s="4">
        <f xml:space="preserve"> MODE(I14:M33)</f>
        <v>35</v>
      </c>
    </row>
    <row r="18" spans="9:16" x14ac:dyDescent="0.25">
      <c r="I18" s="3">
        <v>27</v>
      </c>
      <c r="J18" s="1">
        <v>38</v>
      </c>
      <c r="K18" s="1">
        <v>32</v>
      </c>
      <c r="L18" s="1">
        <v>28</v>
      </c>
      <c r="M18" s="4">
        <v>36</v>
      </c>
      <c r="O18" s="3" t="s">
        <v>3</v>
      </c>
      <c r="P18" s="4">
        <f xml:space="preserve"> AVERAGE(I14:M33)</f>
        <v>32.380000000000003</v>
      </c>
    </row>
    <row r="19" spans="9:16" x14ac:dyDescent="0.25">
      <c r="I19" s="3">
        <v>29</v>
      </c>
      <c r="J19" s="1">
        <v>30</v>
      </c>
      <c r="K19" s="1">
        <v>34</v>
      </c>
      <c r="L19" s="1">
        <v>43</v>
      </c>
      <c r="M19" s="4">
        <v>35</v>
      </c>
      <c r="O19" s="3" t="s">
        <v>4</v>
      </c>
      <c r="P19" s="4">
        <f xml:space="preserve"> MEDIAN(I14:M33)</f>
        <v>31.5</v>
      </c>
    </row>
    <row r="20" spans="9:16" x14ac:dyDescent="0.25">
      <c r="I20" s="3">
        <v>25</v>
      </c>
      <c r="J20" s="1">
        <v>27</v>
      </c>
      <c r="K20" s="1">
        <v>35</v>
      </c>
      <c r="L20" s="1">
        <v>32</v>
      </c>
      <c r="M20" s="4">
        <v>34</v>
      </c>
      <c r="O20" s="3" t="s">
        <v>5</v>
      </c>
      <c r="P20" s="4">
        <f xml:space="preserve"> STDEV(I14:M33)</f>
        <v>5.268124079132086</v>
      </c>
    </row>
    <row r="21" spans="9:16" x14ac:dyDescent="0.25">
      <c r="I21" s="3">
        <v>30</v>
      </c>
      <c r="J21" s="1">
        <v>32</v>
      </c>
      <c r="K21" s="1">
        <v>28</v>
      </c>
      <c r="L21" s="1">
        <v>28</v>
      </c>
      <c r="M21" s="4">
        <v>38</v>
      </c>
      <c r="O21" s="3" t="s">
        <v>9</v>
      </c>
      <c r="P21" s="4">
        <f xml:space="preserve"> VAR(I14:M33)</f>
        <v>27.753131313131291</v>
      </c>
    </row>
    <row r="22" spans="9:16" x14ac:dyDescent="0.25">
      <c r="I22" s="3">
        <v>33</v>
      </c>
      <c r="J22" s="1">
        <v>29</v>
      </c>
      <c r="K22" s="1">
        <v>42</v>
      </c>
      <c r="L22" s="1">
        <v>33</v>
      </c>
      <c r="M22" s="4">
        <v>27</v>
      </c>
      <c r="O22" s="3" t="s">
        <v>6</v>
      </c>
      <c r="P22" s="4">
        <f xml:space="preserve"> QUARTILE(I14:M33,1)</f>
        <v>28</v>
      </c>
    </row>
    <row r="23" spans="9:16" x14ac:dyDescent="0.25">
      <c r="I23" s="3">
        <v>25</v>
      </c>
      <c r="J23" s="1">
        <v>25</v>
      </c>
      <c r="K23" s="1">
        <v>29</v>
      </c>
      <c r="L23" s="1">
        <v>40</v>
      </c>
      <c r="M23" s="4">
        <v>34</v>
      </c>
      <c r="O23" s="3" t="s">
        <v>7</v>
      </c>
      <c r="P23" s="4">
        <f xml:space="preserve"> QUARTILE(I14:M33,2)</f>
        <v>31.5</v>
      </c>
    </row>
    <row r="24" spans="9:16" x14ac:dyDescent="0.25">
      <c r="I24" s="3">
        <v>33</v>
      </c>
      <c r="J24" s="1">
        <v>31</v>
      </c>
      <c r="K24" s="1">
        <v>45</v>
      </c>
      <c r="L24" s="1">
        <v>28</v>
      </c>
      <c r="M24" s="4">
        <v>43</v>
      </c>
      <c r="O24" s="3" t="s">
        <v>8</v>
      </c>
      <c r="P24" s="4">
        <f xml:space="preserve"> QUARTILE(I14:M33,3)</f>
        <v>35</v>
      </c>
    </row>
    <row r="25" spans="9:16" ht="15.75" thickBot="1" x14ac:dyDescent="0.3">
      <c r="I25" s="3">
        <v>35</v>
      </c>
      <c r="J25" s="1">
        <v>34</v>
      </c>
      <c r="K25" s="1">
        <v>35</v>
      </c>
      <c r="L25" s="1">
        <v>35</v>
      </c>
      <c r="M25" s="4">
        <v>28</v>
      </c>
      <c r="O25" s="5" t="s">
        <v>10</v>
      </c>
      <c r="P25" s="6">
        <f xml:space="preserve"> PERCENTILE(I14:M33,1)</f>
        <v>45</v>
      </c>
    </row>
    <row r="26" spans="9:16" x14ac:dyDescent="0.25">
      <c r="I26" s="3">
        <v>28</v>
      </c>
      <c r="J26" s="1">
        <v>28</v>
      </c>
      <c r="K26" s="1">
        <v>41</v>
      </c>
      <c r="L26" s="1">
        <v>38</v>
      </c>
      <c r="M26" s="4">
        <v>33</v>
      </c>
    </row>
    <row r="27" spans="9:16" x14ac:dyDescent="0.25">
      <c r="I27" s="3">
        <v>31</v>
      </c>
      <c r="J27" s="1">
        <v>37</v>
      </c>
      <c r="K27" s="1">
        <v>26</v>
      </c>
      <c r="L27" s="1">
        <v>39</v>
      </c>
      <c r="M27" s="4">
        <v>34</v>
      </c>
      <c r="O27" t="s">
        <v>11</v>
      </c>
    </row>
    <row r="28" spans="9:16" x14ac:dyDescent="0.25">
      <c r="I28" s="3">
        <v>26</v>
      </c>
      <c r="J28" s="1">
        <v>30</v>
      </c>
      <c r="K28" s="1">
        <v>29</v>
      </c>
      <c r="L28" s="1">
        <v>32</v>
      </c>
      <c r="M28" s="4">
        <v>27</v>
      </c>
      <c r="O28" t="s">
        <v>12</v>
      </c>
    </row>
    <row r="29" spans="9:16" x14ac:dyDescent="0.25">
      <c r="I29" s="3">
        <v>34</v>
      </c>
      <c r="J29" s="1">
        <v>26</v>
      </c>
      <c r="K29" s="1">
        <v>45</v>
      </c>
      <c r="L29" s="2">
        <v>37</v>
      </c>
      <c r="M29" s="4">
        <v>29</v>
      </c>
      <c r="O29" t="s">
        <v>13</v>
      </c>
    </row>
    <row r="30" spans="9:16" x14ac:dyDescent="0.25">
      <c r="I30" s="3">
        <v>35</v>
      </c>
      <c r="J30" s="1">
        <v>31</v>
      </c>
      <c r="K30" s="1">
        <v>31</v>
      </c>
      <c r="L30" s="1">
        <v>27</v>
      </c>
      <c r="M30" s="4">
        <v>31</v>
      </c>
      <c r="O30" t="s">
        <v>14</v>
      </c>
    </row>
    <row r="31" spans="9:16" x14ac:dyDescent="0.25">
      <c r="I31" s="3">
        <v>27</v>
      </c>
      <c r="J31" s="1">
        <v>35</v>
      </c>
      <c r="K31" s="1">
        <v>29</v>
      </c>
      <c r="L31" s="1">
        <v>36</v>
      </c>
      <c r="M31" s="4">
        <v>35</v>
      </c>
      <c r="O31" t="s">
        <v>15</v>
      </c>
    </row>
    <row r="32" spans="9:16" x14ac:dyDescent="0.25">
      <c r="I32" s="3">
        <v>30</v>
      </c>
      <c r="J32" s="1">
        <v>36</v>
      </c>
      <c r="K32" s="1">
        <v>42</v>
      </c>
      <c r="L32" s="1">
        <v>29</v>
      </c>
      <c r="M32" s="4">
        <v>32</v>
      </c>
      <c r="O32" t="s">
        <v>16</v>
      </c>
    </row>
    <row r="33" spans="9:13" ht="15.75" thickBot="1" x14ac:dyDescent="0.3">
      <c r="I33" s="5">
        <v>35</v>
      </c>
      <c r="J33" s="8">
        <v>33</v>
      </c>
      <c r="K33" s="8">
        <v>30</v>
      </c>
      <c r="L33" s="8">
        <v>44</v>
      </c>
      <c r="M33" s="6">
        <v>28</v>
      </c>
    </row>
  </sheetData>
  <mergeCells count="4">
    <mergeCell ref="A1:R2"/>
    <mergeCell ref="I13:M13"/>
    <mergeCell ref="O16:P16"/>
    <mergeCell ref="B6:N9"/>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2018-07-31T23:01:46Z</dcterms:created>
  <dcterms:modified xsi:type="dcterms:W3CDTF">2018-08-01T01:03:45Z</dcterms:modified>
</cp:coreProperties>
</file>