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NIVERSIDAD SAN MATEO DEBRAY\TRABAJOS MATEMATICA, ESTADISTICA\UNIDAD 3\ACTIVIDAD 3\"/>
    </mc:Choice>
  </mc:AlternateContent>
  <bookViews>
    <workbookView xWindow="0" yWindow="0" windowWidth="20490" windowHeight="7755"/>
  </bookViews>
  <sheets>
    <sheet name="Hoja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1" i="1" l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60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60" i="1"/>
</calcChain>
</file>

<file path=xl/sharedStrings.xml><?xml version="1.0" encoding="utf-8"?>
<sst xmlns="http://schemas.openxmlformats.org/spreadsheetml/2006/main" count="179" uniqueCount="122">
  <si>
    <t>1 AÑO</t>
  </si>
  <si>
    <t>6 MESES</t>
  </si>
  <si>
    <t>2 AÑOS</t>
  </si>
  <si>
    <t>3 MESES</t>
  </si>
  <si>
    <t>10  MESES</t>
  </si>
  <si>
    <t>15 MESES</t>
  </si>
  <si>
    <t>18 MESES</t>
  </si>
  <si>
    <t>20  MESES</t>
  </si>
  <si>
    <t>ASOCIADO</t>
  </si>
  <si>
    <t>PRESTAMO</t>
  </si>
  <si>
    <t>TIEMPO</t>
  </si>
  <si>
    <t>CAPITAL</t>
  </si>
  <si>
    <t>INTERES MENSUAL</t>
  </si>
  <si>
    <t>i = 2,2/100 = 0,022</t>
  </si>
  <si>
    <t xml:space="preserve">0,022 /12 = 0,0018  </t>
  </si>
  <si>
    <t xml:space="preserve">I= 4.000.000 x 0,0018 x 1 = 7.200 </t>
  </si>
  <si>
    <t xml:space="preserve">I= 4.007.200 x 0,0018 x 2 = 14.425,92 </t>
  </si>
  <si>
    <t xml:space="preserve">I= 4.021.625,92 x 0,0018 x 3 = 21.716,78 </t>
  </si>
  <si>
    <t>TASA INTERES COMPUESTO ANUAL</t>
  </si>
  <si>
    <t>I= 4.043.342,7 x 0,0018 x 4 = 29.112,06</t>
  </si>
  <si>
    <t>I= 4.072.454,76 x 0,0018 x 5 = 36.652,09</t>
  </si>
  <si>
    <t>I= 4.109.106,85 x 0,0018 x 6 = 44378,35</t>
  </si>
  <si>
    <t>I= 4.153.485,2 x 0,0018 x 7 = 52333,91</t>
  </si>
  <si>
    <t>I= 4.205.819,11 x 0,0018 x 8 = 60.563,79</t>
  </si>
  <si>
    <t>I= 4.266.382,9 x 0,0018 x 9 = 69.115,40</t>
  </si>
  <si>
    <t>I= 4.335.498,3 x 0,0018 x 10 = 78.038,96</t>
  </si>
  <si>
    <t>I= 4.413.537,26 x 0,0018 x 11 = 87.388,04</t>
  </si>
  <si>
    <t>I= 4.500.925,3 x 0,0018 x 12 = 97.219,99</t>
  </si>
  <si>
    <t>1.  Hallar el interés compuesto de un capital de 4.000.000 con tasa de interés compuesto de 2,2% anual por un período de 1 año</t>
  </si>
  <si>
    <t>1. ACEVEDO DIEGO</t>
  </si>
  <si>
    <t>2. BUITRAGO CLAUDIA</t>
  </si>
  <si>
    <t>3. CASAS JAVIER</t>
  </si>
  <si>
    <t>4. GOMEZ ESPERANZA</t>
  </si>
  <si>
    <t>5. VEGA JOSE MARIA</t>
  </si>
  <si>
    <t>6. TINJACA NELSON</t>
  </si>
  <si>
    <t>7. ZARATE JULIETH</t>
  </si>
  <si>
    <t>8. ZULUAGA TOMAS</t>
  </si>
  <si>
    <t>2.  Hallar el interés compuesto de un capital de 4.000.000 con tasa de interés compuesto de 2,2% anual por un período de 6 meses</t>
  </si>
  <si>
    <t>3.  Hallar el interés compuesto de un capital de 2.000.000 con tasa de interés compuesto de 2,2% anual por un período de 2 años</t>
  </si>
  <si>
    <t xml:space="preserve">I= 2.000.000 x 0,0018 x 1 = 3.600 </t>
  </si>
  <si>
    <t xml:space="preserve">I= 2.003.600 x 0,0018 x 2 = 7212,96 </t>
  </si>
  <si>
    <t xml:space="preserve">I= 2.010.812,96 x 0,0018 x 3 = 10.858,39 </t>
  </si>
  <si>
    <t>I= 2.021.671,35 x 0,0018 x 4 = 14.556,03</t>
  </si>
  <si>
    <t>I= 2036227,38 x 0,0018 x 5 = 18326,04</t>
  </si>
  <si>
    <t>I= 2054553,42 x 0,0018 x 6 = 22189,17</t>
  </si>
  <si>
    <t>I= 2076742,59 x 0,0018 x 7 = 26166,95</t>
  </si>
  <si>
    <t>I= 2102909,54 x 0,0018 x 8 = 30281,89</t>
  </si>
  <si>
    <t>I= 2133191,43 x 0,0018 x 9 = 34557,70</t>
  </si>
  <si>
    <t>I= 2167749,13 x 0,0018 x 10 = 39019,48</t>
  </si>
  <si>
    <t>I= 2206768,61 x 0,0018 x 11 = 43694,02</t>
  </si>
  <si>
    <t>I= 2250462,63 x 0,0018 x 12 = 48609,99</t>
  </si>
  <si>
    <t>I= 2299072,62 x 0,0018 x 13 = 53798,30</t>
  </si>
  <si>
    <t xml:space="preserve">I= 2352870,92 x 0,0018 x 14 = 59292,34 </t>
  </si>
  <si>
    <t xml:space="preserve">I= 2412163,26 x 0,0018 x 15 = 65128,40 </t>
  </si>
  <si>
    <t>I= 2477291,66 x 0,0018 x 16 = 71345,99</t>
  </si>
  <si>
    <t>I= 2626629,05 x 0,0018 x 18 = 85102,78</t>
  </si>
  <si>
    <t>I= 2711731,83 x 0,0018 x 19 = 92741,22</t>
  </si>
  <si>
    <t>I= 2548640,65 x 0,0018 x 17 = 77988,40</t>
  </si>
  <si>
    <t>I= 2804473,05 x 0,0018 x 20 = 100961,02</t>
  </si>
  <si>
    <t>I= 2905434,07 x 0,0018 x 21 = 109825,40</t>
  </si>
  <si>
    <t>I= 3015259,47 x 0,0018 x 22 = 119404,27</t>
  </si>
  <si>
    <t>I=  3125084,87 x 0,0018 x 23 = 129378,51</t>
  </si>
  <si>
    <t>I= 3254463,38 x 0,0018 x 12 = 140592,81</t>
  </si>
  <si>
    <t>MESES</t>
  </si>
  <si>
    <t>GANANCIA MENSUAL</t>
  </si>
  <si>
    <t>4.  Hallar el interés compuesto de un capital de 2.500.000 con tasa de interés compuesto de 2,2% anual por un período de 3 meses</t>
  </si>
  <si>
    <t xml:space="preserve">I= 2.500.000 x 0,0018 x 1 = 4500  </t>
  </si>
  <si>
    <t xml:space="preserve">I= 2.504.500 x 0,0018 x 2 = 9016,2 </t>
  </si>
  <si>
    <t>I=  2513516,2x 0,0018 x 3 =  13572,98</t>
  </si>
  <si>
    <t>I=  1250000 x 0,0018 x 1 = 2250</t>
  </si>
  <si>
    <t>I= 1252250 x 0,0018 x 2 = 4508,1</t>
  </si>
  <si>
    <t xml:space="preserve">I= 1256758,1 x 0,0018 x 3 = 6786,49 </t>
  </si>
  <si>
    <t>I= 1263544,59 x 0,0018 x 4 = 9097,52</t>
  </si>
  <si>
    <t>I= 1272642,11 x 0,0018 x 5 = 11453,77</t>
  </si>
  <si>
    <t>I= 1284095,88 x 0,0018 x 6 = 13868,23</t>
  </si>
  <si>
    <t>I= 1297964,11 x 0,0018 x 7 = 16354,34</t>
  </si>
  <si>
    <t>I= 1314318,45 x 0,0018 x 8 = 18926,18</t>
  </si>
  <si>
    <t>I= 1333244,63 x 0,0018 x 9 = 21598,56</t>
  </si>
  <si>
    <t>I= 1354843,19 x 0,0018 x 10 = 24387,17</t>
  </si>
  <si>
    <t>6.  Hallar el interés compuesto de un capital de 3.500.000 con tasa de interés compuesto de 2,2% anual por un período de 15 meses</t>
  </si>
  <si>
    <t xml:space="preserve">I= 3500000 x 0,0018 x 1 = 6300 </t>
  </si>
  <si>
    <t xml:space="preserve">I= 3506300 x 0,0018 x 2 = 12622,68 </t>
  </si>
  <si>
    <t xml:space="preserve">I= 3518922,68 x 0,0018 x 3 = 19002,18 </t>
  </si>
  <si>
    <t>I= 3537924,86 x 0,0018 x 4 = 25473,05</t>
  </si>
  <si>
    <t>I= 3563397,91 x 0,0018 x 5 = 32070,58</t>
  </si>
  <si>
    <t>I= 3595468,49 x 0,0018 x 6 = 38831,05</t>
  </si>
  <si>
    <t>I= 3634299,54 x 0,0018 x 7 = 45792,17</t>
  </si>
  <si>
    <t>I= 3680091,71 x 0,0018 x 8 = 52993,32</t>
  </si>
  <si>
    <t>I= 3733085,03 x 0,0018 x 9 = 60475,97</t>
  </si>
  <si>
    <t>I= 3793561 x 0,0018 x 10 = 68284,09</t>
  </si>
  <si>
    <t>I= 3861845,09 x 0,0018 x 11 = 76464,53</t>
  </si>
  <si>
    <t>I= 3938309,62 x 0,0018 x 12 = 85067,48</t>
  </si>
  <si>
    <t>I= 4023377,1 x 0,0018 x 13 = 94147,02</t>
  </si>
  <si>
    <t xml:space="preserve">I= 4117524,12 x 0,0018 x 14 = 103761,60 </t>
  </si>
  <si>
    <t xml:space="preserve">I= 4221285,72 x 0,0018 x 15 = 113974,71 </t>
  </si>
  <si>
    <t>5.  Hallar el interés compuesto de un capital de 1250.000 con tasa de interés compuesto de 2,2% anual por un período de 10 meses</t>
  </si>
  <si>
    <t>7.  Hallar el interés compuesto de un capital de 3.500.000 con tasa de interés compuesto de 2,2% anual por un período de 18 meses</t>
  </si>
  <si>
    <t xml:space="preserve">I= 4335260,43 x 0,0018 x 16 =  124855,50 </t>
  </si>
  <si>
    <t xml:space="preserve">I= 4460115,11 x 0,0018 x 17 = 136479,54 </t>
  </si>
  <si>
    <t xml:space="preserve">I= 4596594,65 x 0,0018 x 18 = 148929,66 </t>
  </si>
  <si>
    <t>8.  Hallar el interés compuesto de un capital de 5.500.000 con tasa de interés compuesto de 2,2% anual por un período de 20 meses</t>
  </si>
  <si>
    <t xml:space="preserve">I= 5500000 x 0,0018 x 1 = 9900 </t>
  </si>
  <si>
    <t xml:space="preserve">I= 5509900 x 0,0018 x 2 = 19835,64 </t>
  </si>
  <si>
    <t xml:space="preserve">I= 5529735,64 x 0,0018 x 3 = 29860,57 </t>
  </si>
  <si>
    <t>I= 5559596,21 x 0,0018 x 4 = 40029,08</t>
  </si>
  <si>
    <t>I= 5599625,29 x 0,0018 x 5 = 50396,62</t>
  </si>
  <si>
    <t>I= 5650021,91 x 0,0018 x 6 = 61020,22</t>
  </si>
  <si>
    <t>I= 5711042,13 x 0,0018 x 7 = 71959,12</t>
  </si>
  <si>
    <t>I= 5783001,25 x 0,0018 x 8 = 83275,21</t>
  </si>
  <si>
    <t>I= 5866276,46 x 0,0018 x 9 = 95033,67</t>
  </si>
  <si>
    <t>I= 5961310,13 x 0,0018 x 10 = 107303,57</t>
  </si>
  <si>
    <t>I= 6068613,7 x 0,0018 x 11 = 120158,55</t>
  </si>
  <si>
    <t>I= 6188772,25 x 0,0018 x 12 = 133677,47</t>
  </si>
  <si>
    <t>I= 6322449,72 x 0,0018 x 13 = 147945,32</t>
  </si>
  <si>
    <t xml:space="preserve">I= 6470395,04 x 0,0018 x 14 = 163053,94 </t>
  </si>
  <si>
    <t xml:space="preserve">I= 6633448,98 x 0,0018 x 15 = 179103,11 </t>
  </si>
  <si>
    <t xml:space="preserve">I= 6812552,09 x 0,0018 x 16 =  196201,49 </t>
  </si>
  <si>
    <t xml:space="preserve">I= 7008755,76 x 0,0018 x 17 = 214467,94 </t>
  </si>
  <si>
    <t xml:space="preserve">I= 7223223,7 x 0,0018 x 18 = 234032,44 </t>
  </si>
  <si>
    <t xml:space="preserve">I= 7457256,14 x 0,0018 x 19 = 255038,15 </t>
  </si>
  <si>
    <t xml:space="preserve">I= 7712294,29 x 0,0018 x 20 = 277642,59 </t>
  </si>
  <si>
    <t>ACTIVIDAD 3 - INTERES COMPUESTO -  DEBRAY ENRIQUE PEREZ SUAREZ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</si>
</sst>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_);[Red]\(&quot;$&quot;\ #,##0\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/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6" xfId="0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1" xfId="0" applyNumberFormat="1" applyBorder="1" applyAlignment="1">
      <alignment horizontal="center"/>
    </xf>
    <xf numFmtId="3" fontId="0" fillId="0" borderId="17" xfId="0" applyNumberFormat="1" applyBorder="1"/>
    <xf numFmtId="4" fontId="0" fillId="0" borderId="4" xfId="0" applyNumberFormat="1" applyBorder="1"/>
    <xf numFmtId="4" fontId="0" fillId="0" borderId="1" xfId="0" applyNumberFormat="1" applyBorder="1"/>
    <xf numFmtId="0" fontId="0" fillId="0" borderId="18" xfId="0" applyBorder="1"/>
    <xf numFmtId="0" fontId="0" fillId="0" borderId="19" xfId="0" applyBorder="1" applyAlignment="1">
      <alignment horizontal="center" wrapText="1"/>
    </xf>
    <xf numFmtId="4" fontId="0" fillId="0" borderId="20" xfId="0" applyNumberFormat="1" applyBorder="1"/>
    <xf numFmtId="0" fontId="0" fillId="0" borderId="20" xfId="0" applyBorder="1"/>
    <xf numFmtId="4" fontId="0" fillId="0" borderId="21" xfId="0" applyNumberFormat="1" applyBorder="1"/>
    <xf numFmtId="3" fontId="0" fillId="0" borderId="1" xfId="0" applyNumberFormat="1" applyBorder="1"/>
    <xf numFmtId="4" fontId="0" fillId="0" borderId="22" xfId="0" applyNumberFormat="1" applyBorder="1"/>
    <xf numFmtId="164" fontId="0" fillId="0" borderId="23" xfId="0" applyNumberForma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5" xfId="0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164" fontId="0" fillId="0" borderId="25" xfId="0" applyNumberFormat="1" applyBorder="1"/>
    <xf numFmtId="3" fontId="0" fillId="0" borderId="26" xfId="0" applyNumberFormat="1" applyBorder="1"/>
    <xf numFmtId="4" fontId="0" fillId="0" borderId="25" xfId="0" applyNumberFormat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19" xfId="0" applyBorder="1" applyAlignment="1">
      <alignment horizontal="center" vertical="center"/>
    </xf>
    <xf numFmtId="0" fontId="0" fillId="0" borderId="3" xfId="0" applyFill="1" applyBorder="1"/>
    <xf numFmtId="0" fontId="0" fillId="0" borderId="5" xfId="0" applyFill="1" applyBorder="1"/>
    <xf numFmtId="0" fontId="0" fillId="0" borderId="28" xfId="0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/>
    </xf>
    <xf numFmtId="4" fontId="0" fillId="0" borderId="4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22" xfId="0" applyBorder="1"/>
    <xf numFmtId="0" fontId="0" fillId="0" borderId="30" xfId="0" applyBorder="1"/>
    <xf numFmtId="0" fontId="0" fillId="0" borderId="23" xfId="0" applyBorder="1"/>
    <xf numFmtId="0" fontId="0" fillId="0" borderId="31" xfId="0" applyBorder="1" applyAlignment="1">
      <alignment horizontal="center" vertical="center"/>
    </xf>
    <xf numFmtId="0" fontId="0" fillId="0" borderId="32" xfId="0" applyBorder="1"/>
    <xf numFmtId="0" fontId="0" fillId="0" borderId="29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1" fillId="0" borderId="26" xfId="0" applyFont="1" applyBorder="1"/>
    <xf numFmtId="0" fontId="1" fillId="0" borderId="25" xfId="0" applyFont="1" applyBorder="1"/>
    <xf numFmtId="4" fontId="1" fillId="0" borderId="25" xfId="0" applyNumberFormat="1" applyFont="1" applyBorder="1"/>
    <xf numFmtId="0" fontId="1" fillId="0" borderId="1" xfId="0" applyFont="1" applyBorder="1"/>
    <xf numFmtId="0" fontId="1" fillId="0" borderId="0" xfId="0" applyFont="1"/>
    <xf numFmtId="0" fontId="1" fillId="0" borderId="18" xfId="0" applyFont="1" applyBorder="1" applyAlignment="1">
      <alignment horizontal="center"/>
    </xf>
    <xf numFmtId="0" fontId="1" fillId="0" borderId="18" xfId="0" applyFont="1" applyBorder="1"/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4" fontId="1" fillId="0" borderId="4" xfId="0" applyNumberFormat="1" applyFont="1" applyBorder="1" applyAlignment="1">
      <alignment horizontal="center"/>
    </xf>
    <xf numFmtId="4" fontId="1" fillId="0" borderId="4" xfId="0" applyNumberFormat="1" applyFont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Hoja1!$I$22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Hoja1!$H$23:$H$34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Hoja1!$I$23:$I$34</c:f>
              <c:numCache>
                <c:formatCode>#,##0.00</c:formatCode>
                <c:ptCount val="12"/>
                <c:pt idx="0" formatCode="#,##0">
                  <c:v>7200</c:v>
                </c:pt>
                <c:pt idx="1">
                  <c:v>14425.92</c:v>
                </c:pt>
                <c:pt idx="2">
                  <c:v>21716.78</c:v>
                </c:pt>
                <c:pt idx="3">
                  <c:v>29112.06</c:v>
                </c:pt>
                <c:pt idx="4">
                  <c:v>36652.089999999997</c:v>
                </c:pt>
                <c:pt idx="5" formatCode="General">
                  <c:v>44378.35</c:v>
                </c:pt>
                <c:pt idx="6">
                  <c:v>52333.91</c:v>
                </c:pt>
                <c:pt idx="7">
                  <c:v>60115.4</c:v>
                </c:pt>
                <c:pt idx="8">
                  <c:v>69115.399999999994</c:v>
                </c:pt>
                <c:pt idx="9">
                  <c:v>78038.960000000006</c:v>
                </c:pt>
                <c:pt idx="10">
                  <c:v>87338.04</c:v>
                </c:pt>
                <c:pt idx="11">
                  <c:v>97219.99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847248"/>
        <c:axId val="-1897836368"/>
      </c:scatterChart>
      <c:valAx>
        <c:axId val="-18978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7836368"/>
        <c:crosses val="autoZero"/>
        <c:crossBetween val="midCat"/>
      </c:valAx>
      <c:valAx>
        <c:axId val="-18978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GANANCIA MENSUAL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78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Hoja1!$I$39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Hoja1!$H$40:$H$45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Hoja1!$I$40:$I$45</c:f>
              <c:numCache>
                <c:formatCode>#,##0.00</c:formatCode>
                <c:ptCount val="6"/>
                <c:pt idx="0" formatCode="#,##0">
                  <c:v>7200</c:v>
                </c:pt>
                <c:pt idx="1">
                  <c:v>14425.92</c:v>
                </c:pt>
                <c:pt idx="2">
                  <c:v>21716.78</c:v>
                </c:pt>
                <c:pt idx="3">
                  <c:v>29112.06</c:v>
                </c:pt>
                <c:pt idx="4">
                  <c:v>36652.089999999997</c:v>
                </c:pt>
                <c:pt idx="5" formatCode="General">
                  <c:v>44378.35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763456"/>
        <c:axId val="-1932772160"/>
      </c:scatterChart>
      <c:valAx>
        <c:axId val="-193276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2160"/>
        <c:crosses val="autoZero"/>
        <c:crossBetween val="midCat"/>
      </c:valAx>
      <c:valAx>
        <c:axId val="-19327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6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Hoja1!$I$53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Hoja1!$H$54:$H$77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Hoja1!$I$54:$I$77</c:f>
              <c:numCache>
                <c:formatCode>General</c:formatCode>
                <c:ptCount val="24"/>
                <c:pt idx="0">
                  <c:v>3600</c:v>
                </c:pt>
                <c:pt idx="1">
                  <c:v>7212.96</c:v>
                </c:pt>
                <c:pt idx="2">
                  <c:v>10858.39</c:v>
                </c:pt>
                <c:pt idx="3" formatCode="#,##0.00">
                  <c:v>14556.03</c:v>
                </c:pt>
                <c:pt idx="4">
                  <c:v>18326.04</c:v>
                </c:pt>
                <c:pt idx="5">
                  <c:v>22189.17</c:v>
                </c:pt>
                <c:pt idx="6">
                  <c:v>26166.95</c:v>
                </c:pt>
                <c:pt idx="7">
                  <c:v>30281.89</c:v>
                </c:pt>
                <c:pt idx="8">
                  <c:v>34557.699999999997</c:v>
                </c:pt>
                <c:pt idx="9">
                  <c:v>39019.480000000003</c:v>
                </c:pt>
                <c:pt idx="10">
                  <c:v>43694.02</c:v>
                </c:pt>
                <c:pt idx="11">
                  <c:v>48609.99</c:v>
                </c:pt>
                <c:pt idx="12">
                  <c:v>53798.3</c:v>
                </c:pt>
                <c:pt idx="13">
                  <c:v>59292.34</c:v>
                </c:pt>
                <c:pt idx="14">
                  <c:v>65128.4</c:v>
                </c:pt>
                <c:pt idx="15">
                  <c:v>71345.990000000005</c:v>
                </c:pt>
                <c:pt idx="16">
                  <c:v>77988.399999999994</c:v>
                </c:pt>
                <c:pt idx="17">
                  <c:v>85102.78</c:v>
                </c:pt>
                <c:pt idx="18">
                  <c:v>92741.22</c:v>
                </c:pt>
                <c:pt idx="19">
                  <c:v>100961.02</c:v>
                </c:pt>
                <c:pt idx="20">
                  <c:v>109825.4</c:v>
                </c:pt>
                <c:pt idx="21">
                  <c:v>119404.27</c:v>
                </c:pt>
                <c:pt idx="22">
                  <c:v>129378.51</c:v>
                </c:pt>
                <c:pt idx="23">
                  <c:v>140592.81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774336"/>
        <c:axId val="-1932773792"/>
      </c:scatterChart>
      <c:valAx>
        <c:axId val="-193277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3792"/>
        <c:crosses val="autoZero"/>
        <c:crossBetween val="midCat"/>
      </c:valAx>
      <c:valAx>
        <c:axId val="-19327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Hoja1!$I$83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xVal>
            <c:numRef>
              <c:f>Hoja1!$H$84:$H$86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Hoja1!$I$84:$I$86</c:f>
              <c:numCache>
                <c:formatCode>General</c:formatCode>
                <c:ptCount val="3"/>
                <c:pt idx="0">
                  <c:v>4500</c:v>
                </c:pt>
                <c:pt idx="1">
                  <c:v>9016.2000000000007</c:v>
                </c:pt>
                <c:pt idx="2">
                  <c:v>13572.98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772704"/>
        <c:axId val="-1897842352"/>
      </c:scatterChart>
      <c:valAx>
        <c:axId val="-19327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7842352"/>
        <c:crosses val="autoZero"/>
        <c:crossBetween val="midCat"/>
      </c:valAx>
      <c:valAx>
        <c:axId val="-18978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Hoja1!$I$97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Hoja1!$H$98:$H$107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Hoja1!$I$98:$I$107</c:f>
              <c:numCache>
                <c:formatCode>General</c:formatCode>
                <c:ptCount val="10"/>
                <c:pt idx="0">
                  <c:v>2250</c:v>
                </c:pt>
                <c:pt idx="1">
                  <c:v>4508.1000000000004</c:v>
                </c:pt>
                <c:pt idx="2">
                  <c:v>6786.49</c:v>
                </c:pt>
                <c:pt idx="3" formatCode="#,##0.00">
                  <c:v>9097.52</c:v>
                </c:pt>
                <c:pt idx="4">
                  <c:v>11453.77</c:v>
                </c:pt>
                <c:pt idx="5">
                  <c:v>13868.23</c:v>
                </c:pt>
                <c:pt idx="6">
                  <c:v>16354.34</c:v>
                </c:pt>
                <c:pt idx="7">
                  <c:v>18926.18</c:v>
                </c:pt>
                <c:pt idx="8">
                  <c:v>21598.560000000001</c:v>
                </c:pt>
                <c:pt idx="9">
                  <c:v>24387.17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770528"/>
        <c:axId val="-1932762912"/>
      </c:scatterChart>
      <c:valAx>
        <c:axId val="-193277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62912"/>
        <c:crosses val="autoZero"/>
        <c:crossBetween val="midCat"/>
      </c:valAx>
      <c:valAx>
        <c:axId val="-19327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Hoja1!$I$114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Hoja1!$H$115:$H$129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Hoja1!$I$115:$I$129</c:f>
              <c:numCache>
                <c:formatCode>General</c:formatCode>
                <c:ptCount val="15"/>
                <c:pt idx="0">
                  <c:v>6300</c:v>
                </c:pt>
                <c:pt idx="1">
                  <c:v>12622.68</c:v>
                </c:pt>
                <c:pt idx="2">
                  <c:v>19002.18</c:v>
                </c:pt>
                <c:pt idx="3" formatCode="#,##0.00">
                  <c:v>25473.05</c:v>
                </c:pt>
                <c:pt idx="4">
                  <c:v>32070.58</c:v>
                </c:pt>
                <c:pt idx="5">
                  <c:v>38831.050000000003</c:v>
                </c:pt>
                <c:pt idx="6">
                  <c:v>45792.17</c:v>
                </c:pt>
                <c:pt idx="7">
                  <c:v>52993.32</c:v>
                </c:pt>
                <c:pt idx="8">
                  <c:v>60475.97</c:v>
                </c:pt>
                <c:pt idx="9">
                  <c:v>68284.09</c:v>
                </c:pt>
                <c:pt idx="10">
                  <c:v>76464.53</c:v>
                </c:pt>
                <c:pt idx="11">
                  <c:v>85067.48</c:v>
                </c:pt>
                <c:pt idx="12">
                  <c:v>94147.02</c:v>
                </c:pt>
                <c:pt idx="13">
                  <c:v>103761.60000000001</c:v>
                </c:pt>
                <c:pt idx="14">
                  <c:v>113974.71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32771616"/>
        <c:axId val="-2050153264"/>
      </c:scatterChart>
      <c:valAx>
        <c:axId val="-19327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2050153264"/>
        <c:crosses val="autoZero"/>
        <c:crossBetween val="midCat"/>
      </c:valAx>
      <c:valAx>
        <c:axId val="-20501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7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Hoja1!$I$136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Hoja1!$H$137:$H$154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Hoja1!$I$137:$I$154</c:f>
              <c:numCache>
                <c:formatCode>General</c:formatCode>
                <c:ptCount val="18"/>
                <c:pt idx="0">
                  <c:v>6300</c:v>
                </c:pt>
                <c:pt idx="1">
                  <c:v>12622.68</c:v>
                </c:pt>
                <c:pt idx="2">
                  <c:v>19002.18</c:v>
                </c:pt>
                <c:pt idx="3" formatCode="#,##0.00">
                  <c:v>25473.05</c:v>
                </c:pt>
                <c:pt idx="4">
                  <c:v>32070.58</c:v>
                </c:pt>
                <c:pt idx="5">
                  <c:v>38831.050000000003</c:v>
                </c:pt>
                <c:pt idx="6">
                  <c:v>45792.17</c:v>
                </c:pt>
                <c:pt idx="7">
                  <c:v>52993.32</c:v>
                </c:pt>
                <c:pt idx="8">
                  <c:v>60475.97</c:v>
                </c:pt>
                <c:pt idx="9">
                  <c:v>68284.09</c:v>
                </c:pt>
                <c:pt idx="10">
                  <c:v>76464.53</c:v>
                </c:pt>
                <c:pt idx="11">
                  <c:v>85067.48</c:v>
                </c:pt>
                <c:pt idx="12">
                  <c:v>94147.02</c:v>
                </c:pt>
                <c:pt idx="13">
                  <c:v>103761.60000000001</c:v>
                </c:pt>
                <c:pt idx="14">
                  <c:v>113974.71</c:v>
                </c:pt>
                <c:pt idx="15">
                  <c:v>124855.5</c:v>
                </c:pt>
                <c:pt idx="16">
                  <c:v>136479.54</c:v>
                </c:pt>
                <c:pt idx="17">
                  <c:v>148929.66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-1932760192"/>
        <c:axId val="-1932767808"/>
      </c:lineChart>
      <c:catAx>
        <c:axId val="-1932760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67808"/>
        <c:crosses val="autoZero"/>
        <c:auto val="1"/>
        <c:lblAlgn val="ctr"/>
        <c:lblOffset val="100"/>
        <c:noMultiLvlLbl val="0"/>
      </c:catAx>
      <c:valAx>
        <c:axId val="-1932767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9327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Hoja1!$I$159</c:f>
              <c:strCache>
                <c:ptCount val="1"/>
                <c:pt idx="0">
                  <c:v>GANANCIA MENSUAL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Hoja1!$H$160:$H$179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Hoja1!$I$160:$I$179</c:f>
              <c:numCache>
                <c:formatCode>General</c:formatCode>
                <c:ptCount val="20"/>
                <c:pt idx="0">
                  <c:v>9900</c:v>
                </c:pt>
                <c:pt idx="1">
                  <c:v>19835.64</c:v>
                </c:pt>
                <c:pt idx="2">
                  <c:v>29860.57</c:v>
                </c:pt>
                <c:pt idx="3">
                  <c:v>40029.08</c:v>
                </c:pt>
                <c:pt idx="4">
                  <c:v>50396.62</c:v>
                </c:pt>
                <c:pt idx="5">
                  <c:v>61020.22</c:v>
                </c:pt>
                <c:pt idx="6">
                  <c:v>71959.12</c:v>
                </c:pt>
                <c:pt idx="7">
                  <c:v>83275.209999999992</c:v>
                </c:pt>
                <c:pt idx="8">
                  <c:v>95033.67</c:v>
                </c:pt>
                <c:pt idx="9">
                  <c:v>107303.57</c:v>
                </c:pt>
                <c:pt idx="10">
                  <c:v>120158.54999999999</c:v>
                </c:pt>
                <c:pt idx="11">
                  <c:v>133677.47</c:v>
                </c:pt>
                <c:pt idx="12">
                  <c:v>147945.32</c:v>
                </c:pt>
                <c:pt idx="13">
                  <c:v>163053.94</c:v>
                </c:pt>
                <c:pt idx="14">
                  <c:v>179103.11000000002</c:v>
                </c:pt>
                <c:pt idx="15">
                  <c:v>196201.49</c:v>
                </c:pt>
                <c:pt idx="16">
                  <c:v>214467.94</c:v>
                </c:pt>
                <c:pt idx="17">
                  <c:v>234032.44</c:v>
                </c:pt>
                <c:pt idx="18">
                  <c:v>255038.15</c:v>
                </c:pt>
                <c:pt idx="19">
                  <c:v>277642.59000000003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1669328"/>
        <c:axId val="-1846024592"/>
      </c:scatterChart>
      <c:valAx>
        <c:axId val="-1891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46024592"/>
        <c:crosses val="autoZero"/>
        <c:crossBetween val="midCat"/>
      </c:valAx>
      <c:valAx>
        <c:axId val="-18460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TGANANCIA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-1891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20</xdr:row>
      <xdr:rowOff>166687</xdr:rowOff>
    </xdr:from>
    <xdr:to>
      <xdr:col>15</xdr:col>
      <xdr:colOff>533400</xdr:colOff>
      <xdr:row>34</xdr:row>
      <xdr:rowOff>23812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571499</xdr:colOff>
      <xdr:row>37</xdr:row>
      <xdr:rowOff>176212</xdr:rowOff>
    </xdr:from>
    <xdr:to>
      <xdr:col>15</xdr:col>
      <xdr:colOff>9524</xdr:colOff>
      <xdr:row>46</xdr:row>
      <xdr:rowOff>123825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561975</xdr:colOff>
      <xdr:row>54</xdr:row>
      <xdr:rowOff>23812</xdr:rowOff>
    </xdr:from>
    <xdr:to>
      <xdr:col>15</xdr:col>
      <xdr:colOff>561975</xdr:colOff>
      <xdr:row>68</xdr:row>
      <xdr:rowOff>100012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247650</xdr:colOff>
      <xdr:row>80</xdr:row>
      <xdr:rowOff>180975</xdr:rowOff>
    </xdr:from>
    <xdr:to>
      <xdr:col>14</xdr:col>
      <xdr:colOff>609600</xdr:colOff>
      <xdr:row>88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523875</xdr:colOff>
      <xdr:row>95</xdr:row>
      <xdr:rowOff>157162</xdr:rowOff>
    </xdr:from>
    <xdr:to>
      <xdr:col>15</xdr:col>
      <xdr:colOff>219075</xdr:colOff>
      <xdr:row>107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476249</xdr:colOff>
      <xdr:row>113</xdr:row>
      <xdr:rowOff>138112</xdr:rowOff>
    </xdr:from>
    <xdr:to>
      <xdr:col>15</xdr:col>
      <xdr:colOff>219074</xdr:colOff>
      <xdr:row>125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523875</xdr:colOff>
      <xdr:row>137</xdr:row>
      <xdr:rowOff>147637</xdr:rowOff>
    </xdr:from>
    <xdr:to>
      <xdr:col>15</xdr:col>
      <xdr:colOff>523875</xdr:colOff>
      <xdr:row>152</xdr:row>
      <xdr:rowOff>33337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176892</xdr:colOff>
      <xdr:row>158</xdr:row>
      <xdr:rowOff>394606</xdr:rowOff>
    </xdr:from>
    <xdr:to>
      <xdr:col>17</xdr:col>
      <xdr:colOff>639536</xdr:colOff>
      <xdr:row>178</xdr:row>
      <xdr:rowOff>81643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9</xdr:col>
      <xdr:colOff>495300</xdr:colOff>
      <xdr:row>0</xdr:row>
      <xdr:rowOff>0</xdr:rowOff>
    </xdr:from>
    <xdr:to>
      <xdr:col>11</xdr:col>
      <xdr:colOff>85725</xdr:colOff>
      <xdr:row>4</xdr:row>
      <xdr:rowOff>161925</xdr:rowOff>
    </xdr:to>
    <xdr:pic>
      <xdr:nvPicPr>
        <xdr:cNvPr id="11" name="Imagen 10" descr="Resultado de imagen para fundacion san mateo"/>
        <xdr:cNvPicPr/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0"/>
          <a:ext cx="124777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79"/>
  <sheetViews>
    <sheetView tabSelected="1" zoomScaleNormal="100" workbookViewId="0">
      <selection activeCell="I8" sqref="I8"/>
    </sheetView>
  </sheetViews>
  <sheetFormatPr baseColWidth="10" defaultRowHeight="15" x14ac:dyDescent="0.25"/>
  <cols>
    <col min="2" max="2" width="22.85546875" customWidth="1"/>
    <col min="3" max="3" width="12.42578125" customWidth="1"/>
    <col min="4" max="4" width="8.85546875" customWidth="1"/>
    <col min="5" max="5" width="13.42578125" customWidth="1"/>
    <col min="6" max="6" width="14.5703125" customWidth="1"/>
    <col min="9" max="9" width="12.85546875" customWidth="1"/>
    <col min="11" max="11" width="13.42578125" customWidth="1"/>
    <col min="12" max="12" width="14.5703125" customWidth="1"/>
  </cols>
  <sheetData>
    <row r="1" spans="2:12" x14ac:dyDescent="0.25">
      <c r="B1" s="77" t="s">
        <v>121</v>
      </c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2:12" x14ac:dyDescent="0.25"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</row>
    <row r="3" spans="2:12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</row>
    <row r="4" spans="2:12" x14ac:dyDescent="0.2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2:12" x14ac:dyDescent="0.25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</row>
    <row r="6" spans="2:12" x14ac:dyDescent="0.25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</row>
    <row r="7" spans="2:12" ht="15.75" thickBot="1" x14ac:dyDescent="0.3"/>
    <row r="8" spans="2:12" ht="45.75" thickBot="1" x14ac:dyDescent="0.3">
      <c r="B8" s="13" t="s">
        <v>8</v>
      </c>
      <c r="C8" s="15" t="s">
        <v>9</v>
      </c>
      <c r="D8" s="16" t="s">
        <v>10</v>
      </c>
      <c r="E8" s="14" t="s">
        <v>18</v>
      </c>
    </row>
    <row r="9" spans="2:12" x14ac:dyDescent="0.25">
      <c r="B9" s="4" t="s">
        <v>29</v>
      </c>
      <c r="C9" s="5">
        <v>4000000</v>
      </c>
      <c r="D9" s="8" t="s">
        <v>0</v>
      </c>
      <c r="E9" s="17">
        <v>2.1999999999999999E-2</v>
      </c>
    </row>
    <row r="10" spans="2:12" x14ac:dyDescent="0.25">
      <c r="B10" s="2" t="s">
        <v>30</v>
      </c>
      <c r="C10" s="6">
        <v>4000000</v>
      </c>
      <c r="D10" s="9" t="s">
        <v>1</v>
      </c>
      <c r="E10" s="17">
        <v>2.1999999999999999E-2</v>
      </c>
    </row>
    <row r="11" spans="2:12" x14ac:dyDescent="0.25">
      <c r="B11" s="2" t="s">
        <v>31</v>
      </c>
      <c r="C11" s="6">
        <v>2000000</v>
      </c>
      <c r="D11" s="9" t="s">
        <v>2</v>
      </c>
      <c r="E11" s="17">
        <v>2.1999999999999999E-2</v>
      </c>
    </row>
    <row r="12" spans="2:12" x14ac:dyDescent="0.25">
      <c r="B12" s="2" t="s">
        <v>32</v>
      </c>
      <c r="C12" s="6">
        <v>2500000</v>
      </c>
      <c r="D12" s="9" t="s">
        <v>3</v>
      </c>
      <c r="E12" s="17">
        <v>2.1999999999999999E-2</v>
      </c>
    </row>
    <row r="13" spans="2:12" x14ac:dyDescent="0.25">
      <c r="B13" s="2" t="s">
        <v>33</v>
      </c>
      <c r="C13" s="6">
        <v>1250000</v>
      </c>
      <c r="D13" s="9" t="s">
        <v>4</v>
      </c>
      <c r="E13" s="17">
        <v>2.1999999999999999E-2</v>
      </c>
    </row>
    <row r="14" spans="2:12" x14ac:dyDescent="0.25">
      <c r="B14" s="2" t="s">
        <v>34</v>
      </c>
      <c r="C14" s="6">
        <v>3500000</v>
      </c>
      <c r="D14" s="9" t="s">
        <v>5</v>
      </c>
      <c r="E14" s="17">
        <v>2.1999999999999999E-2</v>
      </c>
    </row>
    <row r="15" spans="2:12" x14ac:dyDescent="0.25">
      <c r="B15" s="2" t="s">
        <v>35</v>
      </c>
      <c r="C15" s="6">
        <v>3500000</v>
      </c>
      <c r="D15" s="9" t="s">
        <v>6</v>
      </c>
      <c r="E15" s="17">
        <v>2.1999999999999999E-2</v>
      </c>
    </row>
    <row r="16" spans="2:12" ht="15.75" thickBot="1" x14ac:dyDescent="0.3">
      <c r="B16" s="3" t="s">
        <v>36</v>
      </c>
      <c r="C16" s="7">
        <v>5500000</v>
      </c>
      <c r="D16" s="10" t="s">
        <v>7</v>
      </c>
      <c r="E16" s="17">
        <v>2.1999999999999999E-2</v>
      </c>
    </row>
    <row r="17" spans="2:11" x14ac:dyDescent="0.25">
      <c r="E17" s="1"/>
    </row>
    <row r="19" spans="2:11" x14ac:dyDescent="0.25">
      <c r="B19" s="55" t="s">
        <v>28</v>
      </c>
      <c r="C19" s="55"/>
      <c r="D19" s="55"/>
      <c r="E19" s="55"/>
      <c r="F19" s="55"/>
      <c r="G19" s="55"/>
      <c r="H19" s="55"/>
      <c r="I19" s="55"/>
      <c r="J19" s="55"/>
      <c r="K19" s="55"/>
    </row>
    <row r="20" spans="2:11" x14ac:dyDescent="0.25">
      <c r="B20" t="s">
        <v>13</v>
      </c>
      <c r="C20" t="s">
        <v>14</v>
      </c>
    </row>
    <row r="21" spans="2:11" ht="15.75" thickBot="1" x14ac:dyDescent="0.3"/>
    <row r="22" spans="2:11" ht="30.75" thickBot="1" x14ac:dyDescent="0.3">
      <c r="D22" s="29" t="s">
        <v>63</v>
      </c>
      <c r="E22" s="30" t="s">
        <v>11</v>
      </c>
      <c r="F22" s="22" t="s">
        <v>12</v>
      </c>
      <c r="H22" s="13" t="s">
        <v>63</v>
      </c>
      <c r="I22" s="22" t="s">
        <v>64</v>
      </c>
    </row>
    <row r="23" spans="2:11" x14ac:dyDescent="0.25">
      <c r="B23" t="s">
        <v>15</v>
      </c>
      <c r="D23" s="4">
        <v>1</v>
      </c>
      <c r="E23" s="28">
        <v>4000000</v>
      </c>
      <c r="F23" s="18">
        <v>7200</v>
      </c>
      <c r="H23" s="31">
        <v>1</v>
      </c>
      <c r="I23" s="32">
        <v>7200</v>
      </c>
    </row>
    <row r="24" spans="2:11" x14ac:dyDescent="0.25">
      <c r="B24" t="s">
        <v>16</v>
      </c>
      <c r="D24" s="2">
        <v>2</v>
      </c>
      <c r="E24" s="26">
        <v>4007200</v>
      </c>
      <c r="F24" s="23">
        <v>14425.92</v>
      </c>
      <c r="H24" s="33">
        <v>2</v>
      </c>
      <c r="I24" s="34">
        <v>14425.92</v>
      </c>
    </row>
    <row r="25" spans="2:11" x14ac:dyDescent="0.25">
      <c r="B25" t="s">
        <v>17</v>
      </c>
      <c r="D25" s="2">
        <v>3</v>
      </c>
      <c r="E25" s="20">
        <v>4021625.92</v>
      </c>
      <c r="F25" s="23">
        <v>21716.78</v>
      </c>
      <c r="H25" s="33">
        <v>3</v>
      </c>
      <c r="I25" s="34">
        <v>21716.78</v>
      </c>
    </row>
    <row r="26" spans="2:11" x14ac:dyDescent="0.25">
      <c r="B26" t="s">
        <v>19</v>
      </c>
      <c r="D26" s="2">
        <v>4</v>
      </c>
      <c r="E26" s="20">
        <v>4043342.7</v>
      </c>
      <c r="F26" s="23">
        <v>29112.06</v>
      </c>
      <c r="H26" s="33">
        <v>4</v>
      </c>
      <c r="I26" s="34">
        <v>29112.06</v>
      </c>
    </row>
    <row r="27" spans="2:11" x14ac:dyDescent="0.25">
      <c r="B27" t="s">
        <v>20</v>
      </c>
      <c r="D27" s="2">
        <v>5</v>
      </c>
      <c r="E27" s="20">
        <v>4072454.76</v>
      </c>
      <c r="F27" s="23">
        <v>36652.089999999997</v>
      </c>
      <c r="H27" s="33">
        <v>5</v>
      </c>
      <c r="I27" s="34">
        <v>36652.089999999997</v>
      </c>
    </row>
    <row r="28" spans="2:11" x14ac:dyDescent="0.25">
      <c r="B28" t="s">
        <v>21</v>
      </c>
      <c r="D28" s="2">
        <v>6</v>
      </c>
      <c r="E28" s="20">
        <v>4109106.85</v>
      </c>
      <c r="F28" s="24">
        <v>44378.35</v>
      </c>
      <c r="H28" s="33">
        <v>6</v>
      </c>
      <c r="I28" s="35">
        <v>44378.35</v>
      </c>
    </row>
    <row r="29" spans="2:11" x14ac:dyDescent="0.25">
      <c r="B29" t="s">
        <v>22</v>
      </c>
      <c r="D29" s="2">
        <v>7</v>
      </c>
      <c r="E29" s="20">
        <v>4153485.2</v>
      </c>
      <c r="F29" s="23">
        <v>52333.91</v>
      </c>
      <c r="H29" s="33">
        <v>7</v>
      </c>
      <c r="I29" s="34">
        <v>52333.91</v>
      </c>
    </row>
    <row r="30" spans="2:11" x14ac:dyDescent="0.25">
      <c r="B30" t="s">
        <v>23</v>
      </c>
      <c r="D30" s="2">
        <v>8</v>
      </c>
      <c r="E30" s="20">
        <v>4205819.1100000003</v>
      </c>
      <c r="F30" s="23">
        <v>60115.4</v>
      </c>
      <c r="H30" s="33">
        <v>8</v>
      </c>
      <c r="I30" s="34">
        <v>60115.4</v>
      </c>
    </row>
    <row r="31" spans="2:11" x14ac:dyDescent="0.25">
      <c r="B31" t="s">
        <v>24</v>
      </c>
      <c r="D31" s="2">
        <v>9</v>
      </c>
      <c r="E31" s="20">
        <v>4266382.9000000004</v>
      </c>
      <c r="F31" s="23">
        <v>69115.399999999994</v>
      </c>
      <c r="H31" s="33">
        <v>9</v>
      </c>
      <c r="I31" s="34">
        <v>69115.399999999994</v>
      </c>
    </row>
    <row r="32" spans="2:11" x14ac:dyDescent="0.25">
      <c r="B32" t="s">
        <v>25</v>
      </c>
      <c r="D32" s="2">
        <v>10</v>
      </c>
      <c r="E32" s="20">
        <v>4335498.3</v>
      </c>
      <c r="F32" s="23">
        <v>78038.960000000006</v>
      </c>
      <c r="H32" s="33">
        <v>10</v>
      </c>
      <c r="I32" s="34">
        <v>78038.960000000006</v>
      </c>
    </row>
    <row r="33" spans="2:11" x14ac:dyDescent="0.25">
      <c r="B33" t="s">
        <v>26</v>
      </c>
      <c r="D33" s="2">
        <v>11</v>
      </c>
      <c r="E33" s="20">
        <v>4413537.26</v>
      </c>
      <c r="F33" s="23">
        <v>87338.04</v>
      </c>
      <c r="H33" s="33">
        <v>11</v>
      </c>
      <c r="I33" s="34">
        <v>87338.04</v>
      </c>
    </row>
    <row r="34" spans="2:11" ht="15.75" thickBot="1" x14ac:dyDescent="0.3">
      <c r="B34" t="s">
        <v>27</v>
      </c>
      <c r="D34" s="3">
        <v>12</v>
      </c>
      <c r="E34" s="27">
        <v>4500925.3</v>
      </c>
      <c r="F34" s="25">
        <v>97219.99</v>
      </c>
      <c r="H34" s="36">
        <v>12</v>
      </c>
      <c r="I34" s="37">
        <v>97219.99</v>
      </c>
    </row>
    <row r="37" spans="2:11" x14ac:dyDescent="0.25">
      <c r="B37" s="55" t="s">
        <v>37</v>
      </c>
      <c r="C37" s="55"/>
      <c r="D37" s="55"/>
      <c r="E37" s="55"/>
      <c r="F37" s="55"/>
      <c r="G37" s="55"/>
      <c r="H37" s="55"/>
      <c r="I37" s="55"/>
      <c r="J37" s="55"/>
      <c r="K37" s="55"/>
    </row>
    <row r="38" spans="2:11" ht="15.75" thickBot="1" x14ac:dyDescent="0.3"/>
    <row r="39" spans="2:11" ht="30.75" thickBot="1" x14ac:dyDescent="0.3">
      <c r="D39" s="29" t="s">
        <v>63</v>
      </c>
      <c r="E39" s="38" t="s">
        <v>11</v>
      </c>
      <c r="F39" s="12" t="s">
        <v>12</v>
      </c>
      <c r="H39" s="13" t="s">
        <v>63</v>
      </c>
      <c r="I39" s="22" t="s">
        <v>64</v>
      </c>
    </row>
    <row r="40" spans="2:11" x14ac:dyDescent="0.25">
      <c r="B40" t="s">
        <v>15</v>
      </c>
      <c r="D40" s="4">
        <v>1</v>
      </c>
      <c r="E40" s="39">
        <v>4000000</v>
      </c>
      <c r="F40" s="18">
        <v>7200</v>
      </c>
      <c r="H40" s="31">
        <v>1</v>
      </c>
      <c r="I40" s="32">
        <v>7200</v>
      </c>
    </row>
    <row r="41" spans="2:11" x14ac:dyDescent="0.25">
      <c r="B41" t="s">
        <v>16</v>
      </c>
      <c r="D41" s="2">
        <v>2</v>
      </c>
      <c r="E41" s="40">
        <v>4007200</v>
      </c>
      <c r="F41" s="19">
        <v>14425.92</v>
      </c>
      <c r="H41" s="33">
        <v>2</v>
      </c>
      <c r="I41" s="34">
        <v>14425.92</v>
      </c>
    </row>
    <row r="42" spans="2:11" x14ac:dyDescent="0.25">
      <c r="B42" t="s">
        <v>17</v>
      </c>
      <c r="D42" s="2">
        <v>3</v>
      </c>
      <c r="E42" s="41">
        <v>4021625.92</v>
      </c>
      <c r="F42" s="19">
        <v>21716.78</v>
      </c>
      <c r="H42" s="33">
        <v>3</v>
      </c>
      <c r="I42" s="34">
        <v>21716.78</v>
      </c>
    </row>
    <row r="43" spans="2:11" x14ac:dyDescent="0.25">
      <c r="B43" t="s">
        <v>19</v>
      </c>
      <c r="D43" s="2">
        <v>4</v>
      </c>
      <c r="E43" s="41">
        <v>4043342.7</v>
      </c>
      <c r="F43" s="19">
        <v>29112.06</v>
      </c>
      <c r="H43" s="33">
        <v>4</v>
      </c>
      <c r="I43" s="34">
        <v>29112.06</v>
      </c>
    </row>
    <row r="44" spans="2:11" x14ac:dyDescent="0.25">
      <c r="B44" t="s">
        <v>20</v>
      </c>
      <c r="D44" s="2">
        <v>5</v>
      </c>
      <c r="E44" s="41">
        <v>4072454.76</v>
      </c>
      <c r="F44" s="19">
        <v>36652.089999999997</v>
      </c>
      <c r="H44" s="33">
        <v>5</v>
      </c>
      <c r="I44" s="34">
        <v>36652.089999999997</v>
      </c>
    </row>
    <row r="45" spans="2:11" x14ac:dyDescent="0.25">
      <c r="B45" t="s">
        <v>21</v>
      </c>
      <c r="D45" s="2">
        <v>6</v>
      </c>
      <c r="E45" s="41">
        <v>4109106.85</v>
      </c>
      <c r="F45" s="11">
        <v>44378.35</v>
      </c>
      <c r="H45" s="33">
        <v>6</v>
      </c>
      <c r="I45" s="35">
        <v>44378.35</v>
      </c>
    </row>
    <row r="51" spans="2:11" x14ac:dyDescent="0.25">
      <c r="B51" s="55" t="s">
        <v>38</v>
      </c>
      <c r="C51" s="55"/>
      <c r="D51" s="55"/>
      <c r="E51" s="55"/>
      <c r="F51" s="55"/>
      <c r="G51" s="55"/>
      <c r="H51" s="55"/>
      <c r="I51" s="55"/>
      <c r="J51" s="55"/>
      <c r="K51" s="55"/>
    </row>
    <row r="52" spans="2:11" ht="15.75" thickBot="1" x14ac:dyDescent="0.3"/>
    <row r="53" spans="2:11" ht="30.75" thickBot="1" x14ac:dyDescent="0.3">
      <c r="D53" s="29" t="s">
        <v>63</v>
      </c>
      <c r="E53" s="45" t="s">
        <v>11</v>
      </c>
      <c r="F53" s="22" t="s">
        <v>12</v>
      </c>
      <c r="H53" s="13" t="s">
        <v>63</v>
      </c>
      <c r="I53" s="22" t="s">
        <v>64</v>
      </c>
    </row>
    <row r="54" spans="2:11" x14ac:dyDescent="0.25">
      <c r="B54" t="s">
        <v>39</v>
      </c>
      <c r="D54" s="4">
        <v>1</v>
      </c>
      <c r="E54" s="42">
        <v>2000000</v>
      </c>
      <c r="F54" s="21">
        <v>3600</v>
      </c>
      <c r="H54" s="31">
        <v>1</v>
      </c>
      <c r="I54" s="51">
        <v>3600</v>
      </c>
    </row>
    <row r="55" spans="2:11" x14ac:dyDescent="0.25">
      <c r="B55" t="s">
        <v>40</v>
      </c>
      <c r="D55" s="2">
        <v>2</v>
      </c>
      <c r="E55" s="43">
        <v>2003600</v>
      </c>
      <c r="F55" s="11">
        <v>7212.96</v>
      </c>
      <c r="H55" s="33">
        <v>2</v>
      </c>
      <c r="I55" s="52">
        <v>7212.96</v>
      </c>
    </row>
    <row r="56" spans="2:11" x14ac:dyDescent="0.25">
      <c r="B56" t="s">
        <v>41</v>
      </c>
      <c r="D56" s="2">
        <v>3</v>
      </c>
      <c r="E56" s="43">
        <v>2010812.96</v>
      </c>
      <c r="F56" s="11">
        <v>10858.39</v>
      </c>
      <c r="H56" s="33">
        <v>3</v>
      </c>
      <c r="I56" s="52">
        <v>10858.39</v>
      </c>
    </row>
    <row r="57" spans="2:11" x14ac:dyDescent="0.25">
      <c r="B57" t="s">
        <v>42</v>
      </c>
      <c r="D57" s="2">
        <v>4</v>
      </c>
      <c r="E57" s="41">
        <v>2021671.35</v>
      </c>
      <c r="F57" s="19">
        <v>14556.03</v>
      </c>
      <c r="H57" s="33">
        <v>4</v>
      </c>
      <c r="I57" s="53">
        <v>14556.03</v>
      </c>
    </row>
    <row r="58" spans="2:11" x14ac:dyDescent="0.25">
      <c r="B58" t="s">
        <v>43</v>
      </c>
      <c r="D58" s="2">
        <v>5</v>
      </c>
      <c r="E58" s="43">
        <v>2036227.38</v>
      </c>
      <c r="F58" s="11">
        <v>18326.04</v>
      </c>
      <c r="H58" s="33">
        <v>5</v>
      </c>
      <c r="I58" s="52">
        <v>18326.04</v>
      </c>
    </row>
    <row r="59" spans="2:11" x14ac:dyDescent="0.25">
      <c r="B59" t="s">
        <v>44</v>
      </c>
      <c r="D59" s="2">
        <v>6</v>
      </c>
      <c r="E59" s="43">
        <v>2054553.42</v>
      </c>
      <c r="F59" s="11">
        <v>22189.17</v>
      </c>
      <c r="H59" s="33">
        <v>6</v>
      </c>
      <c r="I59" s="52">
        <v>22189.17</v>
      </c>
    </row>
    <row r="60" spans="2:11" x14ac:dyDescent="0.25">
      <c r="B60" t="s">
        <v>45</v>
      </c>
      <c r="D60" s="2">
        <v>7</v>
      </c>
      <c r="E60" s="43">
        <v>2076742.59</v>
      </c>
      <c r="F60" s="11">
        <v>26166.95</v>
      </c>
      <c r="H60" s="33">
        <v>7</v>
      </c>
      <c r="I60" s="52">
        <v>26166.95</v>
      </c>
    </row>
    <row r="61" spans="2:11" x14ac:dyDescent="0.25">
      <c r="B61" t="s">
        <v>46</v>
      </c>
      <c r="D61" s="2">
        <v>8</v>
      </c>
      <c r="E61" s="43">
        <v>2102909.54</v>
      </c>
      <c r="F61" s="11">
        <v>30281.89</v>
      </c>
      <c r="H61" s="33">
        <v>8</v>
      </c>
      <c r="I61" s="52">
        <v>30281.89</v>
      </c>
    </row>
    <row r="62" spans="2:11" x14ac:dyDescent="0.25">
      <c r="B62" t="s">
        <v>47</v>
      </c>
      <c r="D62" s="2">
        <v>9</v>
      </c>
      <c r="E62" s="43">
        <v>2133191.4300000002</v>
      </c>
      <c r="F62" s="11">
        <v>34557.699999999997</v>
      </c>
      <c r="H62" s="33">
        <v>9</v>
      </c>
      <c r="I62" s="52">
        <v>34557.699999999997</v>
      </c>
    </row>
    <row r="63" spans="2:11" x14ac:dyDescent="0.25">
      <c r="B63" t="s">
        <v>48</v>
      </c>
      <c r="D63" s="2">
        <v>10</v>
      </c>
      <c r="E63" s="43">
        <v>2167749.13</v>
      </c>
      <c r="F63" s="11">
        <v>39019.480000000003</v>
      </c>
      <c r="H63" s="33">
        <v>10</v>
      </c>
      <c r="I63" s="52">
        <v>39019.480000000003</v>
      </c>
    </row>
    <row r="64" spans="2:11" x14ac:dyDescent="0.25">
      <c r="B64" t="s">
        <v>49</v>
      </c>
      <c r="D64" s="2">
        <v>11</v>
      </c>
      <c r="E64" s="43">
        <v>2206768.61</v>
      </c>
      <c r="F64" s="11">
        <v>43694.02</v>
      </c>
      <c r="H64" s="33">
        <v>11</v>
      </c>
      <c r="I64" s="52">
        <v>43694.02</v>
      </c>
    </row>
    <row r="65" spans="2:9" x14ac:dyDescent="0.25">
      <c r="B65" t="s">
        <v>50</v>
      </c>
      <c r="D65" s="2">
        <v>12</v>
      </c>
      <c r="E65" s="43">
        <v>2250462.63</v>
      </c>
      <c r="F65" s="11">
        <v>48609.99</v>
      </c>
      <c r="H65" s="33">
        <v>12</v>
      </c>
      <c r="I65" s="52">
        <v>48609.99</v>
      </c>
    </row>
    <row r="66" spans="2:9" x14ac:dyDescent="0.25">
      <c r="B66" t="s">
        <v>51</v>
      </c>
      <c r="D66" s="46">
        <v>13</v>
      </c>
      <c r="E66" s="43">
        <v>2299072.62</v>
      </c>
      <c r="F66" s="11">
        <v>53798.3</v>
      </c>
      <c r="H66" s="49">
        <v>13</v>
      </c>
      <c r="I66" s="52">
        <v>53798.3</v>
      </c>
    </row>
    <row r="67" spans="2:9" x14ac:dyDescent="0.25">
      <c r="B67" t="s">
        <v>52</v>
      </c>
      <c r="D67" s="46">
        <v>14</v>
      </c>
      <c r="E67" s="43">
        <v>2352870.92</v>
      </c>
      <c r="F67" s="11">
        <v>59292.34</v>
      </c>
      <c r="H67" s="49">
        <v>14</v>
      </c>
      <c r="I67" s="52">
        <v>59292.34</v>
      </c>
    </row>
    <row r="68" spans="2:9" x14ac:dyDescent="0.25">
      <c r="B68" t="s">
        <v>53</v>
      </c>
      <c r="D68" s="46">
        <v>15</v>
      </c>
      <c r="E68" s="43">
        <v>2412163.2599999998</v>
      </c>
      <c r="F68" s="11">
        <v>65128.4</v>
      </c>
      <c r="H68" s="49">
        <v>15</v>
      </c>
      <c r="I68" s="52">
        <v>65128.4</v>
      </c>
    </row>
    <row r="69" spans="2:9" x14ac:dyDescent="0.25">
      <c r="B69" t="s">
        <v>54</v>
      </c>
      <c r="D69" s="46">
        <v>16</v>
      </c>
      <c r="E69" s="43">
        <v>2477291.66</v>
      </c>
      <c r="F69" s="11">
        <v>71345.990000000005</v>
      </c>
      <c r="H69" s="49">
        <v>16</v>
      </c>
      <c r="I69" s="52">
        <v>71345.990000000005</v>
      </c>
    </row>
    <row r="70" spans="2:9" x14ac:dyDescent="0.25">
      <c r="B70" t="s">
        <v>57</v>
      </c>
      <c r="D70" s="46">
        <v>17</v>
      </c>
      <c r="E70" s="43">
        <v>2548640.65</v>
      </c>
      <c r="F70" s="11">
        <v>77988.399999999994</v>
      </c>
      <c r="H70" s="49">
        <v>17</v>
      </c>
      <c r="I70" s="52">
        <v>77988.399999999994</v>
      </c>
    </row>
    <row r="71" spans="2:9" x14ac:dyDescent="0.25">
      <c r="B71" t="s">
        <v>55</v>
      </c>
      <c r="D71" s="46">
        <v>18</v>
      </c>
      <c r="E71" s="43">
        <v>2626629.0499999998</v>
      </c>
      <c r="F71" s="11">
        <v>85102.78</v>
      </c>
      <c r="H71" s="49">
        <v>18</v>
      </c>
      <c r="I71" s="52">
        <v>85102.78</v>
      </c>
    </row>
    <row r="72" spans="2:9" x14ac:dyDescent="0.25">
      <c r="B72" t="s">
        <v>56</v>
      </c>
      <c r="D72" s="46">
        <v>19</v>
      </c>
      <c r="E72" s="43">
        <v>2711731.83</v>
      </c>
      <c r="F72" s="11">
        <v>92741.22</v>
      </c>
      <c r="H72" s="49">
        <v>19</v>
      </c>
      <c r="I72" s="52">
        <v>92741.22</v>
      </c>
    </row>
    <row r="73" spans="2:9" x14ac:dyDescent="0.25">
      <c r="B73" t="s">
        <v>58</v>
      </c>
      <c r="D73" s="46">
        <v>20</v>
      </c>
      <c r="E73" s="43">
        <v>2804473.05</v>
      </c>
      <c r="F73" s="11">
        <v>100961.02</v>
      </c>
      <c r="H73" s="49">
        <v>20</v>
      </c>
      <c r="I73" s="52">
        <v>100961.02</v>
      </c>
    </row>
    <row r="74" spans="2:9" x14ac:dyDescent="0.25">
      <c r="B74" t="s">
        <v>59</v>
      </c>
      <c r="D74" s="46">
        <v>21</v>
      </c>
      <c r="E74" s="43">
        <v>2905434.07</v>
      </c>
      <c r="F74" s="11">
        <v>109825.4</v>
      </c>
      <c r="H74" s="49">
        <v>21</v>
      </c>
      <c r="I74" s="52">
        <v>109825.4</v>
      </c>
    </row>
    <row r="75" spans="2:9" x14ac:dyDescent="0.25">
      <c r="B75" t="s">
        <v>60</v>
      </c>
      <c r="D75" s="46">
        <v>22</v>
      </c>
      <c r="E75" s="43">
        <v>3015259.47</v>
      </c>
      <c r="F75" s="11">
        <v>119404.27</v>
      </c>
      <c r="H75" s="49">
        <v>22</v>
      </c>
      <c r="I75" s="52">
        <v>119404.27</v>
      </c>
    </row>
    <row r="76" spans="2:9" x14ac:dyDescent="0.25">
      <c r="B76" t="s">
        <v>61</v>
      </c>
      <c r="D76" s="46">
        <v>23</v>
      </c>
      <c r="E76" s="43">
        <v>3125084.87</v>
      </c>
      <c r="F76" s="11">
        <v>129378.51</v>
      </c>
      <c r="H76" s="49">
        <v>23</v>
      </c>
      <c r="I76" s="52">
        <v>129378.51</v>
      </c>
    </row>
    <row r="77" spans="2:9" ht="15.75" thickBot="1" x14ac:dyDescent="0.3">
      <c r="B77" t="s">
        <v>62</v>
      </c>
      <c r="D77" s="47">
        <v>24</v>
      </c>
      <c r="E77" s="44">
        <v>3254463.38</v>
      </c>
      <c r="F77" s="48">
        <v>140592.81</v>
      </c>
      <c r="H77" s="50">
        <v>24</v>
      </c>
      <c r="I77" s="54">
        <v>140592.81</v>
      </c>
    </row>
    <row r="81" spans="2:11" x14ac:dyDescent="0.25">
      <c r="B81" s="55" t="s">
        <v>65</v>
      </c>
      <c r="C81" s="55"/>
      <c r="D81" s="55"/>
      <c r="E81" s="55"/>
      <c r="F81" s="55"/>
      <c r="G81" s="55"/>
      <c r="H81" s="55"/>
      <c r="I81" s="55"/>
      <c r="J81" s="55"/>
      <c r="K81" s="55"/>
    </row>
    <row r="82" spans="2:11" ht="15.75" thickBot="1" x14ac:dyDescent="0.3"/>
    <row r="83" spans="2:11" ht="30.75" thickBot="1" x14ac:dyDescent="0.3">
      <c r="D83" s="29" t="s">
        <v>63</v>
      </c>
      <c r="E83" s="45" t="s">
        <v>11</v>
      </c>
      <c r="F83" s="22" t="s">
        <v>12</v>
      </c>
      <c r="H83" s="13" t="s">
        <v>63</v>
      </c>
      <c r="I83" s="22" t="s">
        <v>64</v>
      </c>
    </row>
    <row r="84" spans="2:11" x14ac:dyDescent="0.25">
      <c r="B84" t="s">
        <v>66</v>
      </c>
      <c r="D84" s="4">
        <v>1</v>
      </c>
      <c r="E84" s="42">
        <v>2500000</v>
      </c>
      <c r="F84" s="21">
        <v>4500</v>
      </c>
      <c r="H84" s="31">
        <v>1</v>
      </c>
      <c r="I84" s="21">
        <v>4500</v>
      </c>
    </row>
    <row r="85" spans="2:11" x14ac:dyDescent="0.25">
      <c r="B85" t="s">
        <v>67</v>
      </c>
      <c r="D85" s="2">
        <v>2</v>
      </c>
      <c r="E85" s="43">
        <v>2504500</v>
      </c>
      <c r="F85" s="11">
        <v>9016.2000000000007</v>
      </c>
      <c r="H85" s="33">
        <v>2</v>
      </c>
      <c r="I85" s="11">
        <v>9016.2000000000007</v>
      </c>
    </row>
    <row r="86" spans="2:11" x14ac:dyDescent="0.25">
      <c r="B86" t="s">
        <v>68</v>
      </c>
      <c r="D86" s="2">
        <v>3</v>
      </c>
      <c r="E86" s="43">
        <v>2513516.2000000002</v>
      </c>
      <c r="F86" s="11">
        <v>13572.98</v>
      </c>
      <c r="H86" s="33">
        <v>3</v>
      </c>
      <c r="I86" s="11">
        <v>13572.98</v>
      </c>
    </row>
    <row r="94" spans="2:11" x14ac:dyDescent="0.25">
      <c r="B94" s="55" t="s">
        <v>95</v>
      </c>
      <c r="C94" s="55"/>
      <c r="D94" s="55"/>
      <c r="E94" s="55"/>
      <c r="F94" s="55"/>
      <c r="G94" s="55"/>
      <c r="H94" s="55"/>
      <c r="I94" s="55"/>
      <c r="J94" s="55"/>
      <c r="K94" s="55"/>
    </row>
    <row r="96" spans="2:11" ht="15.75" thickBot="1" x14ac:dyDescent="0.3"/>
    <row r="97" spans="2:11" ht="30.75" thickBot="1" x14ac:dyDescent="0.3">
      <c r="D97" s="29" t="s">
        <v>63</v>
      </c>
      <c r="E97" s="45" t="s">
        <v>11</v>
      </c>
      <c r="F97" s="22" t="s">
        <v>12</v>
      </c>
      <c r="H97" s="13" t="s">
        <v>63</v>
      </c>
      <c r="I97" s="22" t="s">
        <v>64</v>
      </c>
    </row>
    <row r="98" spans="2:11" x14ac:dyDescent="0.25">
      <c r="B98" t="s">
        <v>69</v>
      </c>
      <c r="D98" s="4">
        <v>1</v>
      </c>
      <c r="E98" s="42">
        <v>1250000</v>
      </c>
      <c r="F98" s="21">
        <v>2250</v>
      </c>
      <c r="H98" s="31">
        <v>1</v>
      </c>
      <c r="I98" s="21">
        <v>2250</v>
      </c>
    </row>
    <row r="99" spans="2:11" x14ac:dyDescent="0.25">
      <c r="B99" t="s">
        <v>70</v>
      </c>
      <c r="D99" s="2">
        <v>2</v>
      </c>
      <c r="E99" s="43">
        <v>1252250</v>
      </c>
      <c r="F99" s="11">
        <v>4508.1000000000004</v>
      </c>
      <c r="H99" s="33">
        <v>2</v>
      </c>
      <c r="I99" s="11">
        <v>4508.1000000000004</v>
      </c>
    </row>
    <row r="100" spans="2:11" x14ac:dyDescent="0.25">
      <c r="B100" t="s">
        <v>71</v>
      </c>
      <c r="D100" s="2">
        <v>3</v>
      </c>
      <c r="E100" s="43">
        <v>1256758.1000000001</v>
      </c>
      <c r="F100" s="11">
        <v>6786.49</v>
      </c>
      <c r="H100" s="33">
        <v>3</v>
      </c>
      <c r="I100" s="11">
        <v>6786.49</v>
      </c>
    </row>
    <row r="101" spans="2:11" x14ac:dyDescent="0.25">
      <c r="B101" t="s">
        <v>72</v>
      </c>
      <c r="D101" s="2">
        <v>4</v>
      </c>
      <c r="E101" s="41">
        <v>1263544.5900000001</v>
      </c>
      <c r="F101" s="19">
        <v>9097.52</v>
      </c>
      <c r="H101" s="33">
        <v>4</v>
      </c>
      <c r="I101" s="19">
        <v>9097.52</v>
      </c>
    </row>
    <row r="102" spans="2:11" x14ac:dyDescent="0.25">
      <c r="B102" t="s">
        <v>73</v>
      </c>
      <c r="D102" s="2">
        <v>5</v>
      </c>
      <c r="E102" s="43">
        <v>1272642.1100000001</v>
      </c>
      <c r="F102" s="11">
        <v>11453.77</v>
      </c>
      <c r="H102" s="33">
        <v>5</v>
      </c>
      <c r="I102" s="11">
        <v>11453.77</v>
      </c>
    </row>
    <row r="103" spans="2:11" x14ac:dyDescent="0.25">
      <c r="B103" t="s">
        <v>74</v>
      </c>
      <c r="D103" s="2">
        <v>6</v>
      </c>
      <c r="E103" s="43">
        <v>1284095.8799999999</v>
      </c>
      <c r="F103" s="11">
        <v>13868.23</v>
      </c>
      <c r="H103" s="33">
        <v>6</v>
      </c>
      <c r="I103" s="11">
        <v>13868.23</v>
      </c>
    </row>
    <row r="104" spans="2:11" x14ac:dyDescent="0.25">
      <c r="B104" t="s">
        <v>75</v>
      </c>
      <c r="D104" s="2">
        <v>7</v>
      </c>
      <c r="E104" s="43">
        <v>1297964.1100000001</v>
      </c>
      <c r="F104" s="11">
        <v>16354.34</v>
      </c>
      <c r="H104" s="33">
        <v>7</v>
      </c>
      <c r="I104" s="11">
        <v>16354.34</v>
      </c>
    </row>
    <row r="105" spans="2:11" x14ac:dyDescent="0.25">
      <c r="B105" t="s">
        <v>76</v>
      </c>
      <c r="D105" s="2">
        <v>8</v>
      </c>
      <c r="E105" s="43">
        <v>1314318.45</v>
      </c>
      <c r="F105" s="11">
        <v>18926.18</v>
      </c>
      <c r="H105" s="33">
        <v>8</v>
      </c>
      <c r="I105" s="11">
        <v>18926.18</v>
      </c>
    </row>
    <row r="106" spans="2:11" x14ac:dyDescent="0.25">
      <c r="B106" t="s">
        <v>77</v>
      </c>
      <c r="D106" s="2">
        <v>9</v>
      </c>
      <c r="E106" s="43">
        <v>1333244.6299999999</v>
      </c>
      <c r="F106" s="11">
        <v>21598.560000000001</v>
      </c>
      <c r="H106" s="33">
        <v>9</v>
      </c>
      <c r="I106" s="11">
        <v>21598.560000000001</v>
      </c>
    </row>
    <row r="107" spans="2:11" x14ac:dyDescent="0.25">
      <c r="B107" t="s">
        <v>78</v>
      </c>
      <c r="D107" s="2">
        <v>10</v>
      </c>
      <c r="E107" s="43">
        <v>1354843.19</v>
      </c>
      <c r="F107" s="11">
        <v>24387.17</v>
      </c>
      <c r="H107" s="33">
        <v>10</v>
      </c>
      <c r="I107" s="11">
        <v>24387.17</v>
      </c>
    </row>
    <row r="111" spans="2:11" x14ac:dyDescent="0.25">
      <c r="B111" s="55" t="s">
        <v>79</v>
      </c>
      <c r="C111" s="55"/>
      <c r="D111" s="55"/>
      <c r="E111" s="55"/>
      <c r="F111" s="55"/>
      <c r="G111" s="55"/>
      <c r="H111" s="55"/>
      <c r="I111" s="55"/>
      <c r="J111" s="55"/>
      <c r="K111" s="55"/>
    </row>
    <row r="113" spans="2:9" ht="15.75" thickBot="1" x14ac:dyDescent="0.3"/>
    <row r="114" spans="2:9" ht="30.75" thickBot="1" x14ac:dyDescent="0.3">
      <c r="D114" s="29" t="s">
        <v>63</v>
      </c>
      <c r="E114" s="45" t="s">
        <v>11</v>
      </c>
      <c r="F114" s="22" t="s">
        <v>12</v>
      </c>
      <c r="H114" s="13" t="s">
        <v>63</v>
      </c>
      <c r="I114" s="22" t="s">
        <v>64</v>
      </c>
    </row>
    <row r="115" spans="2:9" x14ac:dyDescent="0.25">
      <c r="B115" t="s">
        <v>80</v>
      </c>
      <c r="D115" s="4">
        <v>1</v>
      </c>
      <c r="E115" s="42">
        <v>3500000</v>
      </c>
      <c r="F115" s="21">
        <v>6300</v>
      </c>
      <c r="H115" s="31">
        <v>1</v>
      </c>
      <c r="I115" s="21">
        <v>6300</v>
      </c>
    </row>
    <row r="116" spans="2:9" x14ac:dyDescent="0.25">
      <c r="B116" t="s">
        <v>81</v>
      </c>
      <c r="D116" s="2">
        <v>2</v>
      </c>
      <c r="E116" s="43">
        <v>3506300</v>
      </c>
      <c r="F116" s="11">
        <v>12622.68</v>
      </c>
      <c r="H116" s="33">
        <v>2</v>
      </c>
      <c r="I116" s="11">
        <v>12622.68</v>
      </c>
    </row>
    <row r="117" spans="2:9" x14ac:dyDescent="0.25">
      <c r="B117" t="s">
        <v>82</v>
      </c>
      <c r="D117" s="2">
        <v>3</v>
      </c>
      <c r="E117" s="43">
        <v>3518922.68</v>
      </c>
      <c r="F117" s="11">
        <v>19002.18</v>
      </c>
      <c r="H117" s="33">
        <v>3</v>
      </c>
      <c r="I117" s="11">
        <v>19002.18</v>
      </c>
    </row>
    <row r="118" spans="2:9" x14ac:dyDescent="0.25">
      <c r="B118" t="s">
        <v>83</v>
      </c>
      <c r="D118" s="2">
        <v>4</v>
      </c>
      <c r="E118" s="41">
        <v>3537924.86</v>
      </c>
      <c r="F118" s="19">
        <v>25473.05</v>
      </c>
      <c r="H118" s="33">
        <v>4</v>
      </c>
      <c r="I118" s="19">
        <v>25473.05</v>
      </c>
    </row>
    <row r="119" spans="2:9" x14ac:dyDescent="0.25">
      <c r="B119" t="s">
        <v>84</v>
      </c>
      <c r="D119" s="2">
        <v>5</v>
      </c>
      <c r="E119" s="43">
        <v>3563397.91</v>
      </c>
      <c r="F119" s="11">
        <v>32070.58</v>
      </c>
      <c r="H119" s="33">
        <v>5</v>
      </c>
      <c r="I119" s="11">
        <v>32070.58</v>
      </c>
    </row>
    <row r="120" spans="2:9" x14ac:dyDescent="0.25">
      <c r="B120" t="s">
        <v>85</v>
      </c>
      <c r="D120" s="2">
        <v>6</v>
      </c>
      <c r="E120" s="43">
        <v>3595468.49</v>
      </c>
      <c r="F120" s="11">
        <v>38831.050000000003</v>
      </c>
      <c r="H120" s="33">
        <v>6</v>
      </c>
      <c r="I120" s="11">
        <v>38831.050000000003</v>
      </c>
    </row>
    <row r="121" spans="2:9" x14ac:dyDescent="0.25">
      <c r="B121" t="s">
        <v>86</v>
      </c>
      <c r="D121" s="2">
        <v>7</v>
      </c>
      <c r="E121" s="43">
        <v>3634299.54</v>
      </c>
      <c r="F121" s="11">
        <v>45792.17</v>
      </c>
      <c r="H121" s="33">
        <v>7</v>
      </c>
      <c r="I121" s="11">
        <v>45792.17</v>
      </c>
    </row>
    <row r="122" spans="2:9" x14ac:dyDescent="0.25">
      <c r="B122" t="s">
        <v>87</v>
      </c>
      <c r="D122" s="2">
        <v>8</v>
      </c>
      <c r="E122" s="43">
        <v>3680091.71</v>
      </c>
      <c r="F122" s="11">
        <v>52993.32</v>
      </c>
      <c r="H122" s="33">
        <v>8</v>
      </c>
      <c r="I122" s="11">
        <v>52993.32</v>
      </c>
    </row>
    <row r="123" spans="2:9" x14ac:dyDescent="0.25">
      <c r="B123" t="s">
        <v>88</v>
      </c>
      <c r="D123" s="2">
        <v>9</v>
      </c>
      <c r="E123" s="43">
        <v>3733085.03</v>
      </c>
      <c r="F123" s="11">
        <v>60475.97</v>
      </c>
      <c r="H123" s="33">
        <v>9</v>
      </c>
      <c r="I123" s="11">
        <v>60475.97</v>
      </c>
    </row>
    <row r="124" spans="2:9" x14ac:dyDescent="0.25">
      <c r="B124" t="s">
        <v>89</v>
      </c>
      <c r="D124" s="2">
        <v>10</v>
      </c>
      <c r="E124" s="43">
        <v>3793561</v>
      </c>
      <c r="F124" s="11">
        <v>68284.09</v>
      </c>
      <c r="H124" s="33">
        <v>10</v>
      </c>
      <c r="I124" s="11">
        <v>68284.09</v>
      </c>
    </row>
    <row r="125" spans="2:9" x14ac:dyDescent="0.25">
      <c r="B125" t="s">
        <v>90</v>
      </c>
      <c r="D125" s="2">
        <v>11</v>
      </c>
      <c r="E125" s="43">
        <v>3861845.09</v>
      </c>
      <c r="F125" s="11">
        <v>76464.53</v>
      </c>
      <c r="H125" s="33">
        <v>11</v>
      </c>
      <c r="I125" s="11">
        <v>76464.53</v>
      </c>
    </row>
    <row r="126" spans="2:9" x14ac:dyDescent="0.25">
      <c r="B126" t="s">
        <v>91</v>
      </c>
      <c r="D126" s="2">
        <v>12</v>
      </c>
      <c r="E126" s="43">
        <v>3938309.62</v>
      </c>
      <c r="F126" s="11">
        <v>85067.48</v>
      </c>
      <c r="H126" s="33">
        <v>12</v>
      </c>
      <c r="I126" s="11">
        <v>85067.48</v>
      </c>
    </row>
    <row r="127" spans="2:9" x14ac:dyDescent="0.25">
      <c r="B127" t="s">
        <v>92</v>
      </c>
      <c r="D127" s="46">
        <v>13</v>
      </c>
      <c r="E127" s="43">
        <v>4023377.1</v>
      </c>
      <c r="F127" s="11">
        <v>94147.02</v>
      </c>
      <c r="H127" s="49">
        <v>13</v>
      </c>
      <c r="I127" s="11">
        <v>94147.02</v>
      </c>
    </row>
    <row r="128" spans="2:9" x14ac:dyDescent="0.25">
      <c r="B128" t="s">
        <v>93</v>
      </c>
      <c r="D128" s="46">
        <v>14</v>
      </c>
      <c r="E128" s="43">
        <v>4117524.12</v>
      </c>
      <c r="F128" s="11">
        <v>103761.60000000001</v>
      </c>
      <c r="H128" s="49">
        <v>14</v>
      </c>
      <c r="I128" s="11">
        <v>103761.60000000001</v>
      </c>
    </row>
    <row r="129" spans="2:11" x14ac:dyDescent="0.25">
      <c r="B129" t="s">
        <v>94</v>
      </c>
      <c r="D129" s="46">
        <v>15</v>
      </c>
      <c r="E129" s="43">
        <v>4221285.72</v>
      </c>
      <c r="F129" s="11">
        <v>113974.71</v>
      </c>
      <c r="H129" s="49">
        <v>15</v>
      </c>
      <c r="I129" s="11">
        <v>113974.71</v>
      </c>
    </row>
    <row r="133" spans="2:11" x14ac:dyDescent="0.25">
      <c r="B133" s="55" t="s">
        <v>96</v>
      </c>
      <c r="C133" s="55"/>
      <c r="D133" s="55"/>
      <c r="E133" s="55"/>
      <c r="F133" s="55"/>
      <c r="G133" s="55"/>
      <c r="H133" s="55"/>
      <c r="I133" s="55"/>
      <c r="J133" s="55"/>
      <c r="K133" s="55"/>
    </row>
    <row r="135" spans="2:11" ht="15.75" thickBot="1" x14ac:dyDescent="0.3"/>
    <row r="136" spans="2:11" ht="30.75" thickBot="1" x14ac:dyDescent="0.3">
      <c r="D136" s="13" t="s">
        <v>63</v>
      </c>
      <c r="E136" s="45" t="s">
        <v>11</v>
      </c>
      <c r="F136" s="22" t="s">
        <v>12</v>
      </c>
      <c r="H136" s="13" t="s">
        <v>63</v>
      </c>
      <c r="I136" s="22" t="s">
        <v>64</v>
      </c>
    </row>
    <row r="137" spans="2:11" x14ac:dyDescent="0.25">
      <c r="B137" t="s">
        <v>80</v>
      </c>
      <c r="D137" s="4">
        <v>1</v>
      </c>
      <c r="E137" s="42">
        <v>3500000</v>
      </c>
      <c r="F137" s="21">
        <v>6300</v>
      </c>
      <c r="H137" s="31">
        <v>1</v>
      </c>
      <c r="I137" s="21">
        <v>6300</v>
      </c>
    </row>
    <row r="138" spans="2:11" x14ac:dyDescent="0.25">
      <c r="B138" t="s">
        <v>81</v>
      </c>
      <c r="D138" s="2">
        <v>2</v>
      </c>
      <c r="E138" s="43">
        <v>3506300</v>
      </c>
      <c r="F138" s="11">
        <v>12622.68</v>
      </c>
      <c r="H138" s="33">
        <v>2</v>
      </c>
      <c r="I138" s="11">
        <v>12622.68</v>
      </c>
    </row>
    <row r="139" spans="2:11" x14ac:dyDescent="0.25">
      <c r="B139" t="s">
        <v>82</v>
      </c>
      <c r="D139" s="2">
        <v>3</v>
      </c>
      <c r="E139" s="43">
        <v>3518922.68</v>
      </c>
      <c r="F139" s="11">
        <v>19002.18</v>
      </c>
      <c r="H139" s="33">
        <v>3</v>
      </c>
      <c r="I139" s="11">
        <v>19002.18</v>
      </c>
    </row>
    <row r="140" spans="2:11" x14ac:dyDescent="0.25">
      <c r="B140" t="s">
        <v>83</v>
      </c>
      <c r="D140" s="2">
        <v>4</v>
      </c>
      <c r="E140" s="41">
        <v>3537924.86</v>
      </c>
      <c r="F140" s="19">
        <v>25473.05</v>
      </c>
      <c r="H140" s="33">
        <v>4</v>
      </c>
      <c r="I140" s="19">
        <v>25473.05</v>
      </c>
    </row>
    <row r="141" spans="2:11" x14ac:dyDescent="0.25">
      <c r="B141" t="s">
        <v>84</v>
      </c>
      <c r="D141" s="2">
        <v>5</v>
      </c>
      <c r="E141" s="43">
        <v>3563397.91</v>
      </c>
      <c r="F141" s="11">
        <v>32070.58</v>
      </c>
      <c r="H141" s="33">
        <v>5</v>
      </c>
      <c r="I141" s="11">
        <v>32070.58</v>
      </c>
    </row>
    <row r="142" spans="2:11" x14ac:dyDescent="0.25">
      <c r="B142" t="s">
        <v>85</v>
      </c>
      <c r="D142" s="2">
        <v>6</v>
      </c>
      <c r="E142" s="43">
        <v>3595468.49</v>
      </c>
      <c r="F142" s="11">
        <v>38831.050000000003</v>
      </c>
      <c r="H142" s="33">
        <v>6</v>
      </c>
      <c r="I142" s="11">
        <v>38831.050000000003</v>
      </c>
    </row>
    <row r="143" spans="2:11" x14ac:dyDescent="0.25">
      <c r="B143" t="s">
        <v>86</v>
      </c>
      <c r="D143" s="2">
        <v>7</v>
      </c>
      <c r="E143" s="43">
        <v>3634299.54</v>
      </c>
      <c r="F143" s="11">
        <v>45792.17</v>
      </c>
      <c r="H143" s="33">
        <v>7</v>
      </c>
      <c r="I143" s="11">
        <v>45792.17</v>
      </c>
    </row>
    <row r="144" spans="2:11" x14ac:dyDescent="0.25">
      <c r="B144" t="s">
        <v>87</v>
      </c>
      <c r="D144" s="2">
        <v>8</v>
      </c>
      <c r="E144" s="43">
        <v>3680091.71</v>
      </c>
      <c r="F144" s="11">
        <v>52993.32</v>
      </c>
      <c r="H144" s="33">
        <v>8</v>
      </c>
      <c r="I144" s="11">
        <v>52993.32</v>
      </c>
    </row>
    <row r="145" spans="2:17" x14ac:dyDescent="0.25">
      <c r="B145" t="s">
        <v>88</v>
      </c>
      <c r="D145" s="2">
        <v>9</v>
      </c>
      <c r="E145" s="43">
        <v>3733085.03</v>
      </c>
      <c r="F145" s="11">
        <v>60475.97</v>
      </c>
      <c r="H145" s="33">
        <v>9</v>
      </c>
      <c r="I145" s="11">
        <v>60475.97</v>
      </c>
    </row>
    <row r="146" spans="2:17" x14ac:dyDescent="0.25">
      <c r="B146" t="s">
        <v>89</v>
      </c>
      <c r="D146" s="2">
        <v>10</v>
      </c>
      <c r="E146" s="43">
        <v>3793561</v>
      </c>
      <c r="F146" s="11">
        <v>68284.09</v>
      </c>
      <c r="H146" s="33">
        <v>10</v>
      </c>
      <c r="I146" s="11">
        <v>68284.09</v>
      </c>
    </row>
    <row r="147" spans="2:17" x14ac:dyDescent="0.25">
      <c r="B147" t="s">
        <v>90</v>
      </c>
      <c r="D147" s="2">
        <v>11</v>
      </c>
      <c r="E147" s="43">
        <v>3861845.09</v>
      </c>
      <c r="F147" s="11">
        <v>76464.53</v>
      </c>
      <c r="H147" s="33">
        <v>11</v>
      </c>
      <c r="I147" s="11">
        <v>76464.53</v>
      </c>
    </row>
    <row r="148" spans="2:17" x14ac:dyDescent="0.25">
      <c r="B148" t="s">
        <v>91</v>
      </c>
      <c r="D148" s="2">
        <v>12</v>
      </c>
      <c r="E148" s="43">
        <v>3938309.62</v>
      </c>
      <c r="F148" s="11">
        <v>85067.48</v>
      </c>
      <c r="H148" s="33">
        <v>12</v>
      </c>
      <c r="I148" s="11">
        <v>85067.48</v>
      </c>
    </row>
    <row r="149" spans="2:17" x14ac:dyDescent="0.25">
      <c r="B149" t="s">
        <v>92</v>
      </c>
      <c r="D149" s="46">
        <v>13</v>
      </c>
      <c r="E149" s="43">
        <v>4023377.1</v>
      </c>
      <c r="F149" s="11">
        <v>94147.02</v>
      </c>
      <c r="H149" s="49">
        <v>13</v>
      </c>
      <c r="I149" s="11">
        <v>94147.02</v>
      </c>
    </row>
    <row r="150" spans="2:17" x14ac:dyDescent="0.25">
      <c r="B150" t="s">
        <v>93</v>
      </c>
      <c r="D150" s="46">
        <v>14</v>
      </c>
      <c r="E150" s="43">
        <v>4117524.12</v>
      </c>
      <c r="F150" s="11">
        <v>103761.60000000001</v>
      </c>
      <c r="H150" s="49">
        <v>14</v>
      </c>
      <c r="I150" s="11">
        <v>103761.60000000001</v>
      </c>
    </row>
    <row r="151" spans="2:17" x14ac:dyDescent="0.25">
      <c r="B151" t="s">
        <v>94</v>
      </c>
      <c r="D151" s="46">
        <v>15</v>
      </c>
      <c r="E151" s="43">
        <v>4221285.72</v>
      </c>
      <c r="F151" s="11">
        <v>113974.71</v>
      </c>
      <c r="H151" s="49">
        <v>15</v>
      </c>
      <c r="I151" s="11">
        <v>113974.71</v>
      </c>
    </row>
    <row r="152" spans="2:17" x14ac:dyDescent="0.25">
      <c r="B152" t="s">
        <v>97</v>
      </c>
      <c r="D152" s="56">
        <v>16</v>
      </c>
      <c r="E152" s="57">
        <v>4335260.43</v>
      </c>
      <c r="F152" s="57">
        <v>124855.5</v>
      </c>
      <c r="H152" s="58">
        <v>16</v>
      </c>
      <c r="I152" s="57">
        <v>124855.5</v>
      </c>
    </row>
    <row r="153" spans="2:17" x14ac:dyDescent="0.25">
      <c r="B153" t="s">
        <v>98</v>
      </c>
      <c r="D153" s="56">
        <v>17</v>
      </c>
      <c r="E153" s="57">
        <v>4460115.1100000003</v>
      </c>
      <c r="F153" s="57">
        <v>136479.54</v>
      </c>
      <c r="H153" s="58">
        <v>17</v>
      </c>
      <c r="I153" s="57">
        <v>136479.54</v>
      </c>
    </row>
    <row r="154" spans="2:17" x14ac:dyDescent="0.25">
      <c r="B154" t="s">
        <v>99</v>
      </c>
      <c r="D154" s="56">
        <v>18</v>
      </c>
      <c r="E154" s="57">
        <v>4596594.6500000004</v>
      </c>
      <c r="F154" s="57">
        <v>148929.66</v>
      </c>
      <c r="H154" s="58">
        <v>18</v>
      </c>
      <c r="I154" s="57">
        <v>148929.66</v>
      </c>
    </row>
    <row r="157" spans="2:17" x14ac:dyDescent="0.25">
      <c r="B157" s="55" t="s">
        <v>100</v>
      </c>
      <c r="C157" s="55"/>
      <c r="D157" s="55"/>
      <c r="E157" s="55"/>
      <c r="F157" s="55"/>
      <c r="G157" s="55"/>
      <c r="H157" s="55"/>
      <c r="I157" s="55"/>
      <c r="J157" s="55"/>
      <c r="K157" s="55"/>
    </row>
    <row r="158" spans="2:17" ht="15.75" thickBot="1" x14ac:dyDescent="0.3"/>
    <row r="159" spans="2:17" ht="30.75" thickBot="1" x14ac:dyDescent="0.3">
      <c r="D159" s="13" t="s">
        <v>63</v>
      </c>
      <c r="E159" s="62" t="s">
        <v>11</v>
      </c>
      <c r="F159" s="12" t="s">
        <v>12</v>
      </c>
      <c r="H159" s="13" t="s">
        <v>63</v>
      </c>
      <c r="I159" s="22" t="s">
        <v>64</v>
      </c>
    </row>
    <row r="160" spans="2:17" x14ac:dyDescent="0.25">
      <c r="B160" t="s">
        <v>101</v>
      </c>
      <c r="D160" s="4">
        <v>1</v>
      </c>
      <c r="E160" s="61">
        <f>SUM(K160:L160)</f>
        <v>5500000</v>
      </c>
      <c r="F160" s="21">
        <f>SUM(P160:Q160)</f>
        <v>9900</v>
      </c>
      <c r="H160" s="31">
        <v>1</v>
      </c>
      <c r="I160" s="63">
        <v>9900</v>
      </c>
      <c r="K160" s="66">
        <v>2000000</v>
      </c>
      <c r="L160" s="66">
        <v>3500000</v>
      </c>
      <c r="P160" s="71">
        <v>3600</v>
      </c>
      <c r="Q160" s="72">
        <v>6300</v>
      </c>
    </row>
    <row r="161" spans="2:17" x14ac:dyDescent="0.25">
      <c r="B161" t="s">
        <v>102</v>
      </c>
      <c r="D161" s="2">
        <v>2</v>
      </c>
      <c r="E161" s="57">
        <f>SUM(K161:L161)</f>
        <v>5509900</v>
      </c>
      <c r="F161" s="11">
        <f>SUM(P161:Q161)</f>
        <v>19835.64</v>
      </c>
      <c r="H161" s="33">
        <v>2</v>
      </c>
      <c r="I161" s="63">
        <v>19835.64</v>
      </c>
      <c r="K161" s="67">
        <v>2003600</v>
      </c>
      <c r="L161" s="67">
        <v>3506300</v>
      </c>
      <c r="P161" s="73">
        <v>7212.96</v>
      </c>
      <c r="Q161" s="74">
        <v>12622.68</v>
      </c>
    </row>
    <row r="162" spans="2:17" x14ac:dyDescent="0.25">
      <c r="B162" t="s">
        <v>103</v>
      </c>
      <c r="D162" s="2">
        <v>3</v>
      </c>
      <c r="E162" s="57">
        <f>SUM(K162:L162)</f>
        <v>5529735.6400000006</v>
      </c>
      <c r="F162" s="11">
        <f>SUM(P162:Q162)</f>
        <v>29860.57</v>
      </c>
      <c r="H162" s="33">
        <v>3</v>
      </c>
      <c r="I162" s="63">
        <v>29860.57</v>
      </c>
      <c r="K162" s="67">
        <v>2010812.96</v>
      </c>
      <c r="L162" s="67">
        <v>3518922.68</v>
      </c>
      <c r="P162" s="73">
        <v>10858.39</v>
      </c>
      <c r="Q162" s="74">
        <v>19002.18</v>
      </c>
    </row>
    <row r="163" spans="2:17" x14ac:dyDescent="0.25">
      <c r="B163" t="s">
        <v>104</v>
      </c>
      <c r="D163" s="2">
        <v>4</v>
      </c>
      <c r="E163" s="57">
        <f>SUM(K163:L163)</f>
        <v>5559596.21</v>
      </c>
      <c r="F163" s="11">
        <f>SUM(P163:Q163)</f>
        <v>40029.08</v>
      </c>
      <c r="H163" s="33">
        <v>4</v>
      </c>
      <c r="I163" s="63">
        <v>40029.08</v>
      </c>
      <c r="K163" s="68">
        <v>2021671.35</v>
      </c>
      <c r="L163" s="68">
        <v>3537924.86</v>
      </c>
      <c r="P163" s="75">
        <v>14556.03</v>
      </c>
      <c r="Q163" s="76">
        <v>25473.05</v>
      </c>
    </row>
    <row r="164" spans="2:17" x14ac:dyDescent="0.25">
      <c r="B164" t="s">
        <v>105</v>
      </c>
      <c r="D164" s="2">
        <v>5</v>
      </c>
      <c r="E164" s="57">
        <f>SUM(K164:L164)</f>
        <v>5599625.29</v>
      </c>
      <c r="F164" s="11">
        <f>SUM(P164:Q164)</f>
        <v>50396.62</v>
      </c>
      <c r="H164" s="33">
        <v>5</v>
      </c>
      <c r="I164" s="63">
        <v>50396.62</v>
      </c>
      <c r="K164" s="67">
        <v>2036227.38</v>
      </c>
      <c r="L164" s="67">
        <v>3563397.91</v>
      </c>
      <c r="P164" s="73">
        <v>18326.04</v>
      </c>
      <c r="Q164" s="74">
        <v>32070.58</v>
      </c>
    </row>
    <row r="165" spans="2:17" x14ac:dyDescent="0.25">
      <c r="B165" t="s">
        <v>106</v>
      </c>
      <c r="D165" s="2">
        <v>6</v>
      </c>
      <c r="E165" s="57">
        <f>SUM(K165:L165)</f>
        <v>5650021.9100000001</v>
      </c>
      <c r="F165" s="11">
        <f>SUM(P165:Q165)</f>
        <v>61020.22</v>
      </c>
      <c r="H165" s="33">
        <v>6</v>
      </c>
      <c r="I165" s="63">
        <v>61020.22</v>
      </c>
      <c r="K165" s="67">
        <v>2054553.42</v>
      </c>
      <c r="L165" s="67">
        <v>3595468.49</v>
      </c>
      <c r="P165" s="73">
        <v>22189.17</v>
      </c>
      <c r="Q165" s="74">
        <v>38831.050000000003</v>
      </c>
    </row>
    <row r="166" spans="2:17" x14ac:dyDescent="0.25">
      <c r="B166" t="s">
        <v>107</v>
      </c>
      <c r="D166" s="2">
        <v>7</v>
      </c>
      <c r="E166" s="57">
        <f>SUM(K166:L166)</f>
        <v>5711042.1299999999</v>
      </c>
      <c r="F166" s="11">
        <f>SUM(P166:Q166)</f>
        <v>71959.12</v>
      </c>
      <c r="H166" s="33">
        <v>7</v>
      </c>
      <c r="I166" s="63">
        <v>71959.12</v>
      </c>
      <c r="K166" s="67">
        <v>2076742.59</v>
      </c>
      <c r="L166" s="67">
        <v>3634299.54</v>
      </c>
      <c r="P166" s="73">
        <v>26166.95</v>
      </c>
      <c r="Q166" s="74">
        <v>45792.17</v>
      </c>
    </row>
    <row r="167" spans="2:17" x14ac:dyDescent="0.25">
      <c r="B167" t="s">
        <v>108</v>
      </c>
      <c r="D167" s="2">
        <v>8</v>
      </c>
      <c r="E167" s="57">
        <f>SUM(K167:L167)</f>
        <v>5783001.25</v>
      </c>
      <c r="F167" s="11">
        <f>SUM(P167:Q167)</f>
        <v>83275.209999999992</v>
      </c>
      <c r="H167" s="33">
        <v>8</v>
      </c>
      <c r="I167" s="63">
        <v>83275.209999999992</v>
      </c>
      <c r="K167" s="67">
        <v>2102909.54</v>
      </c>
      <c r="L167" s="67">
        <v>3680091.71</v>
      </c>
      <c r="P167" s="73">
        <v>30281.89</v>
      </c>
      <c r="Q167" s="74">
        <v>52993.32</v>
      </c>
    </row>
    <row r="168" spans="2:17" x14ac:dyDescent="0.25">
      <c r="B168" t="s">
        <v>109</v>
      </c>
      <c r="D168" s="2">
        <v>9</v>
      </c>
      <c r="E168" s="57">
        <f>SUM(K168:L168)</f>
        <v>5866276.46</v>
      </c>
      <c r="F168" s="11">
        <f>SUM(P168:Q168)</f>
        <v>95033.67</v>
      </c>
      <c r="H168" s="33">
        <v>9</v>
      </c>
      <c r="I168" s="63">
        <v>95033.67</v>
      </c>
      <c r="K168" s="67">
        <v>2133191.4300000002</v>
      </c>
      <c r="L168" s="67">
        <v>3733085.03</v>
      </c>
      <c r="P168" s="73">
        <v>34557.699999999997</v>
      </c>
      <c r="Q168" s="74">
        <v>60475.97</v>
      </c>
    </row>
    <row r="169" spans="2:17" x14ac:dyDescent="0.25">
      <c r="B169" t="s">
        <v>110</v>
      </c>
      <c r="D169" s="2">
        <v>10</v>
      </c>
      <c r="E169" s="57">
        <f>SUM(K169:L169)</f>
        <v>5961310.1299999999</v>
      </c>
      <c r="F169" s="11">
        <f>SUM(P169:Q169)</f>
        <v>107303.57</v>
      </c>
      <c r="H169" s="33">
        <v>10</v>
      </c>
      <c r="I169" s="63">
        <v>107303.57</v>
      </c>
      <c r="K169" s="67">
        <v>2167749.13</v>
      </c>
      <c r="L169" s="67">
        <v>3793561</v>
      </c>
      <c r="P169" s="73">
        <v>39019.480000000003</v>
      </c>
      <c r="Q169" s="74">
        <v>68284.09</v>
      </c>
    </row>
    <row r="170" spans="2:17" x14ac:dyDescent="0.25">
      <c r="B170" t="s">
        <v>111</v>
      </c>
      <c r="D170" s="2">
        <v>11</v>
      </c>
      <c r="E170" s="57">
        <f>SUM(K170:L170)</f>
        <v>6068613.6999999993</v>
      </c>
      <c r="F170" s="11">
        <f>SUM(P170:Q170)</f>
        <v>120158.54999999999</v>
      </c>
      <c r="H170" s="33">
        <v>11</v>
      </c>
      <c r="I170" s="63">
        <v>120158.54999999999</v>
      </c>
      <c r="K170" s="67">
        <v>2206768.61</v>
      </c>
      <c r="L170" s="67">
        <v>3861845.09</v>
      </c>
      <c r="P170" s="73">
        <v>43694.02</v>
      </c>
      <c r="Q170" s="74">
        <v>76464.53</v>
      </c>
    </row>
    <row r="171" spans="2:17" x14ac:dyDescent="0.25">
      <c r="B171" t="s">
        <v>112</v>
      </c>
      <c r="D171" s="2">
        <v>12</v>
      </c>
      <c r="E171" s="57">
        <f>SUM(K171:L171)</f>
        <v>6188772.25</v>
      </c>
      <c r="F171" s="11">
        <f>SUM(P171:Q171)</f>
        <v>133677.47</v>
      </c>
      <c r="H171" s="33">
        <v>12</v>
      </c>
      <c r="I171" s="63">
        <v>133677.47</v>
      </c>
      <c r="K171" s="67">
        <v>2250462.63</v>
      </c>
      <c r="L171" s="67">
        <v>3938309.62</v>
      </c>
      <c r="P171" s="73">
        <v>48609.99</v>
      </c>
      <c r="Q171" s="74">
        <v>85067.48</v>
      </c>
    </row>
    <row r="172" spans="2:17" x14ac:dyDescent="0.25">
      <c r="B172" t="s">
        <v>113</v>
      </c>
      <c r="D172" s="46">
        <v>13</v>
      </c>
      <c r="E172" s="57">
        <f>SUM(K172:L172)</f>
        <v>6322449.7200000007</v>
      </c>
      <c r="F172" s="11">
        <f>SUM(P172:Q172)</f>
        <v>147945.32</v>
      </c>
      <c r="H172" s="49">
        <v>13</v>
      </c>
      <c r="I172" s="63">
        <v>147945.32</v>
      </c>
      <c r="K172" s="67">
        <v>2299072.62</v>
      </c>
      <c r="L172" s="67">
        <v>4023377.1</v>
      </c>
      <c r="P172" s="73">
        <v>53798.3</v>
      </c>
      <c r="Q172" s="74">
        <v>94147.02</v>
      </c>
    </row>
    <row r="173" spans="2:17" x14ac:dyDescent="0.25">
      <c r="B173" t="s">
        <v>114</v>
      </c>
      <c r="D173" s="46">
        <v>14</v>
      </c>
      <c r="E173" s="57">
        <f>SUM(K173:L173)</f>
        <v>6470395.04</v>
      </c>
      <c r="F173" s="11">
        <f>SUM(P173:Q173)</f>
        <v>163053.94</v>
      </c>
      <c r="H173" s="49">
        <v>14</v>
      </c>
      <c r="I173" s="63">
        <v>163053.94</v>
      </c>
      <c r="K173" s="67">
        <v>2352870.92</v>
      </c>
      <c r="L173" s="67">
        <v>4117524.12</v>
      </c>
      <c r="P173" s="73">
        <v>59292.34</v>
      </c>
      <c r="Q173" s="74">
        <v>103761.60000000001</v>
      </c>
    </row>
    <row r="174" spans="2:17" x14ac:dyDescent="0.25">
      <c r="B174" t="s">
        <v>115</v>
      </c>
      <c r="D174" s="46">
        <v>15</v>
      </c>
      <c r="E174" s="57">
        <f>SUM(K174:L174)</f>
        <v>6633448.9799999995</v>
      </c>
      <c r="F174" s="11">
        <f>SUM(P174:Q174)</f>
        <v>179103.11000000002</v>
      </c>
      <c r="H174" s="49">
        <v>15</v>
      </c>
      <c r="I174" s="63">
        <v>179103.11000000002</v>
      </c>
      <c r="K174" s="67">
        <v>2412163.2599999998</v>
      </c>
      <c r="L174" s="67">
        <v>4221285.72</v>
      </c>
      <c r="P174" s="73">
        <v>65128.4</v>
      </c>
      <c r="Q174" s="74">
        <v>113974.71</v>
      </c>
    </row>
    <row r="175" spans="2:17" x14ac:dyDescent="0.25">
      <c r="B175" t="s">
        <v>116</v>
      </c>
      <c r="D175" s="46">
        <v>16</v>
      </c>
      <c r="E175" s="57">
        <f>SUM(K175:L175)</f>
        <v>6812552.0899999999</v>
      </c>
      <c r="F175" s="11">
        <f>SUM(P175:Q175)</f>
        <v>196201.49</v>
      </c>
      <c r="H175" s="49">
        <v>16</v>
      </c>
      <c r="I175" s="63">
        <v>196201.49</v>
      </c>
      <c r="K175" s="67">
        <v>2477291.66</v>
      </c>
      <c r="L175" s="69">
        <v>4335260.43</v>
      </c>
      <c r="P175" s="73">
        <v>71345.990000000005</v>
      </c>
      <c r="Q175" s="69">
        <v>124855.5</v>
      </c>
    </row>
    <row r="176" spans="2:17" x14ac:dyDescent="0.25">
      <c r="B176" t="s">
        <v>117</v>
      </c>
      <c r="D176" s="46">
        <v>17</v>
      </c>
      <c r="E176" s="57">
        <f>SUM(K176:L176)</f>
        <v>7008755.7599999998</v>
      </c>
      <c r="F176" s="11">
        <f>SUM(P176:Q176)</f>
        <v>214467.94</v>
      </c>
      <c r="H176" s="49">
        <v>17</v>
      </c>
      <c r="I176" s="63">
        <v>214467.94</v>
      </c>
      <c r="K176" s="67">
        <v>2548640.65</v>
      </c>
      <c r="L176" s="69">
        <v>4460115.1100000003</v>
      </c>
      <c r="P176" s="73">
        <v>77988.399999999994</v>
      </c>
      <c r="Q176" s="69">
        <v>136479.54</v>
      </c>
    </row>
    <row r="177" spans="2:17" x14ac:dyDescent="0.25">
      <c r="B177" t="s">
        <v>118</v>
      </c>
      <c r="D177" s="46">
        <v>18</v>
      </c>
      <c r="E177" s="57">
        <f>SUM(K177:L177)</f>
        <v>7223223.7000000002</v>
      </c>
      <c r="F177" s="11">
        <f>SUM(P177:Q177)</f>
        <v>234032.44</v>
      </c>
      <c r="H177" s="49">
        <v>18</v>
      </c>
      <c r="I177" s="63">
        <v>234032.44</v>
      </c>
      <c r="K177" s="67">
        <v>2626629.0499999998</v>
      </c>
      <c r="L177" s="69">
        <v>4596594.6500000004</v>
      </c>
      <c r="P177" s="73">
        <v>85102.78</v>
      </c>
      <c r="Q177" s="69">
        <v>148929.66</v>
      </c>
    </row>
    <row r="178" spans="2:17" x14ac:dyDescent="0.25">
      <c r="B178" t="s">
        <v>119</v>
      </c>
      <c r="D178" s="46">
        <v>19</v>
      </c>
      <c r="E178" s="57">
        <v>7457256.1399999997</v>
      </c>
      <c r="F178" s="11">
        <v>255038.15</v>
      </c>
      <c r="H178" s="64">
        <v>19</v>
      </c>
      <c r="I178" s="63">
        <v>255038.15</v>
      </c>
      <c r="K178" s="67">
        <v>2711731.83</v>
      </c>
      <c r="L178" s="70"/>
      <c r="P178" s="73">
        <v>92741.22</v>
      </c>
      <c r="Q178" s="70"/>
    </row>
    <row r="179" spans="2:17" ht="15.75" thickBot="1" x14ac:dyDescent="0.3">
      <c r="B179" t="s">
        <v>120</v>
      </c>
      <c r="D179" s="47">
        <v>20</v>
      </c>
      <c r="E179" s="59">
        <v>7712294.29</v>
      </c>
      <c r="F179" s="60">
        <v>277642.59000000003</v>
      </c>
      <c r="H179" s="65">
        <v>20</v>
      </c>
      <c r="I179" s="48">
        <v>277642.59000000003</v>
      </c>
      <c r="K179" s="67">
        <v>2804473.05</v>
      </c>
      <c r="L179" s="70"/>
      <c r="P179" s="73">
        <v>100961.02</v>
      </c>
      <c r="Q179" s="70"/>
    </row>
  </sheetData>
  <mergeCells count="9">
    <mergeCell ref="B111:K111"/>
    <mergeCell ref="B133:K133"/>
    <mergeCell ref="B157:K157"/>
    <mergeCell ref="B1:L6"/>
    <mergeCell ref="B19:K19"/>
    <mergeCell ref="B37:K37"/>
    <mergeCell ref="B51:K51"/>
    <mergeCell ref="B81:K81"/>
    <mergeCell ref="B94:K94"/>
  </mergeCells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2018-08-07T16:33:31Z</dcterms:created>
  <dcterms:modified xsi:type="dcterms:W3CDTF">2018-08-08T00:31:49Z</dcterms:modified>
</cp:coreProperties>
</file>