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
    </mc:Choice>
  </mc:AlternateContent>
  <bookViews>
    <workbookView xWindow="0" yWindow="0" windowWidth="20490" windowHeight="9045"/>
  </bookViews>
  <sheets>
    <sheet name="Hoja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3" i="1" l="1"/>
  <c r="J44" i="1"/>
  <c r="J45" i="1"/>
  <c r="J46" i="1"/>
  <c r="J47" i="1" s="1"/>
  <c r="J48" i="1" s="1"/>
  <c r="J49" i="1" s="1"/>
  <c r="J50" i="1" s="1"/>
  <c r="J42" i="1"/>
  <c r="I42" i="1"/>
  <c r="I43" i="1"/>
  <c r="I44" i="1"/>
  <c r="I45" i="1"/>
  <c r="I46" i="1"/>
  <c r="I47" i="1"/>
  <c r="I48" i="1"/>
  <c r="I49" i="1"/>
  <c r="I50" i="1"/>
  <c r="I41" i="1"/>
  <c r="J41" i="1" l="1"/>
  <c r="D42" i="1"/>
  <c r="E42" i="1" s="1"/>
  <c r="C43" i="1" s="1"/>
  <c r="D43" i="1" s="1"/>
  <c r="E43" i="1" s="1"/>
  <c r="C44" i="1" s="1"/>
  <c r="D44" i="1" s="1"/>
  <c r="E44" i="1" s="1"/>
  <c r="C45" i="1" s="1"/>
  <c r="D45" i="1" s="1"/>
  <c r="E45" i="1" s="1"/>
  <c r="C46" i="1" s="1"/>
  <c r="D46" i="1" s="1"/>
  <c r="E46" i="1" s="1"/>
  <c r="C47" i="1" s="1"/>
  <c r="D47" i="1" s="1"/>
  <c r="E47" i="1" s="1"/>
  <c r="C48" i="1" s="1"/>
  <c r="D48" i="1" s="1"/>
  <c r="E48" i="1" s="1"/>
  <c r="C49" i="1" s="1"/>
  <c r="D49" i="1" s="1"/>
  <c r="E49" i="1" s="1"/>
  <c r="C50" i="1" s="1"/>
  <c r="D50" i="1" s="1"/>
  <c r="E50" i="1" s="1"/>
  <c r="D41" i="1"/>
  <c r="E41" i="1" s="1"/>
  <c r="H18" i="1" l="1"/>
  <c r="C6" i="1"/>
  <c r="C5" i="1"/>
  <c r="D5" i="1" s="1"/>
  <c r="E5" i="1" s="1"/>
  <c r="E4" i="1"/>
  <c r="D4" i="1"/>
  <c r="D6" i="1"/>
  <c r="E6" i="1" s="1"/>
  <c r="C7" i="1" s="1"/>
  <c r="D7" i="1" s="1"/>
  <c r="E7" i="1" s="1"/>
  <c r="C8" i="1" s="1"/>
  <c r="D8" i="1" s="1"/>
  <c r="E8" i="1" s="1"/>
  <c r="C9" i="1" s="1"/>
  <c r="D9" i="1" s="1"/>
  <c r="E9" i="1" s="1"/>
  <c r="C10" i="1" s="1"/>
  <c r="D10" i="1" s="1"/>
  <c r="E10" i="1" s="1"/>
  <c r="C11" i="1" s="1"/>
  <c r="D11" i="1" s="1"/>
  <c r="E11" i="1" s="1"/>
  <c r="C12" i="1" s="1"/>
  <c r="D12" i="1" s="1"/>
  <c r="E12" i="1" s="1"/>
  <c r="D3" i="1"/>
  <c r="E3" i="1"/>
  <c r="K3" i="1"/>
</calcChain>
</file>

<file path=xl/sharedStrings.xml><?xml version="1.0" encoding="utf-8"?>
<sst xmlns="http://schemas.openxmlformats.org/spreadsheetml/2006/main" count="23" uniqueCount="14">
  <si>
    <t xml:space="preserve">TIEMPO </t>
  </si>
  <si>
    <t>CAPITAL</t>
  </si>
  <si>
    <t>INTERES</t>
  </si>
  <si>
    <t>MONTO</t>
  </si>
  <si>
    <t>INTERES CAPITALIZABLE SEMESTRAL</t>
  </si>
  <si>
    <t>Conversion</t>
  </si>
  <si>
    <t>1.Cuáles son las ganancias generadas durante cada período de inversión?</t>
  </si>
  <si>
    <t>2.¿Cuál es la diferencia entre interés compuesto e interés simple?</t>
  </si>
  <si>
    <t>Ganancia</t>
  </si>
  <si>
    <t>PERIDODO</t>
  </si>
  <si>
    <t>PERIODO</t>
  </si>
  <si>
    <t>Ganancia Total</t>
  </si>
  <si>
    <t>GRAFICA COMPARACION INTERES SIMPLE Y COMPUESTO</t>
  </si>
  <si>
    <t>interes mensual:  1,17%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</si>
</sst>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4">
    <xf numFmtId="0" fontId="0" fillId="0" borderId="0" xfId="0"/>
    <xf numFmtId="9" fontId="0" fillId="0" borderId="0" xfId="0" applyNumberFormat="1"/>
    <xf numFmtId="0" fontId="0" fillId="0" borderId="0" xfId="0" applyAlignment="1">
      <alignment horizontal="center"/>
    </xf>
    <xf numFmtId="0" fontId="2" fillId="2" borderId="0" xfId="0" applyFont="1" applyFill="1" applyAlignment="1">
      <alignment horizontal="center"/>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3" borderId="1" xfId="0" applyFill="1" applyBorder="1"/>
    <xf numFmtId="0" fontId="0" fillId="3" borderId="1" xfId="0" applyFill="1" applyBorder="1" applyAlignment="1">
      <alignment horizontal="center"/>
    </xf>
    <xf numFmtId="0" fontId="0" fillId="0" borderId="2" xfId="0" applyBorder="1" applyAlignment="1">
      <alignment horizontal="center"/>
    </xf>
    <xf numFmtId="0" fontId="1" fillId="4" borderId="3" xfId="0" applyFont="1" applyFill="1" applyBorder="1"/>
    <xf numFmtId="0" fontId="1" fillId="4"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8"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Ganancias de Juan con interés</a:t>
            </a:r>
            <a:r>
              <a:rPr lang="es-CO" baseline="0"/>
              <a:t> compuesto</a:t>
            </a:r>
            <a:endParaRPr lang="es-CO"/>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Hoja1!$E$40</c:f>
              <c:strCache>
                <c:ptCount val="1"/>
                <c:pt idx="0">
                  <c:v>MONTO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Hoja1!$B$41:$B$50</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Hoja1!$E$41:$E$50</c:f>
              <c:numCache>
                <c:formatCode>General</c:formatCode>
                <c:ptCount val="10"/>
                <c:pt idx="0">
                  <c:v>10750000</c:v>
                </c:pt>
                <c:pt idx="1">
                  <c:v>11556250</c:v>
                </c:pt>
                <c:pt idx="2">
                  <c:v>12422968.75</c:v>
                </c:pt>
                <c:pt idx="3">
                  <c:v>13354691.40625</c:v>
                </c:pt>
                <c:pt idx="4">
                  <c:v>14356293.26171875</c:v>
                </c:pt>
                <c:pt idx="5">
                  <c:v>15433015.256347656</c:v>
                </c:pt>
                <c:pt idx="6">
                  <c:v>16590491.40057373</c:v>
                </c:pt>
                <c:pt idx="7">
                  <c:v>17834778.255616762</c:v>
                </c:pt>
                <c:pt idx="8">
                  <c:v>19172386.62478802</c:v>
                </c:pt>
                <c:pt idx="9">
                  <c:v>20610315.62164712</c:v>
                </c:pt>
              </c:numCache>
            </c:numRef>
          </c:yVal>
          <c:smooth val="0"/>
        </c:ser>
        <c:dLbls>
          <c:showLegendKey val="0"/>
          <c:showVal val="0"/>
          <c:showCatName val="0"/>
          <c:showSerName val="0"/>
          <c:showPercent val="0"/>
          <c:showBubbleSize val="0"/>
        </c:dLbls>
        <c:axId val="207866704"/>
        <c:axId val="207866312"/>
      </c:scatterChart>
      <c:valAx>
        <c:axId val="207866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7866312"/>
        <c:crosses val="autoZero"/>
        <c:crossBetween val="midCat"/>
      </c:valAx>
      <c:valAx>
        <c:axId val="207866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078667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Ganancias</a:t>
            </a:r>
            <a:r>
              <a:rPr lang="es-CO" baseline="0"/>
              <a:t> de Juan con interés simple</a:t>
            </a:r>
            <a:endParaRPr lang="es-CO"/>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Hoja1!$J$40</c:f>
              <c:strCache>
                <c:ptCount val="1"/>
                <c:pt idx="0">
                  <c:v>MONTO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Hoja1!$G$41:$G$50</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Hoja1!$J$41:$J$50</c:f>
              <c:numCache>
                <c:formatCode>General</c:formatCode>
                <c:ptCount val="10"/>
                <c:pt idx="0">
                  <c:v>10117000</c:v>
                </c:pt>
                <c:pt idx="1">
                  <c:v>10234000</c:v>
                </c:pt>
                <c:pt idx="2">
                  <c:v>10351000</c:v>
                </c:pt>
                <c:pt idx="3">
                  <c:v>10468000</c:v>
                </c:pt>
                <c:pt idx="4">
                  <c:v>10585000</c:v>
                </c:pt>
                <c:pt idx="5">
                  <c:v>10702000</c:v>
                </c:pt>
                <c:pt idx="6">
                  <c:v>10819000</c:v>
                </c:pt>
                <c:pt idx="7">
                  <c:v>10936000</c:v>
                </c:pt>
                <c:pt idx="8">
                  <c:v>11053000</c:v>
                </c:pt>
                <c:pt idx="9">
                  <c:v>11170000</c:v>
                </c:pt>
              </c:numCache>
            </c:numRef>
          </c:yVal>
          <c:smooth val="0"/>
        </c:ser>
        <c:dLbls>
          <c:showLegendKey val="0"/>
          <c:showVal val="0"/>
          <c:showCatName val="0"/>
          <c:showSerName val="0"/>
          <c:showPercent val="0"/>
          <c:showBubbleSize val="0"/>
        </c:dLbls>
        <c:axId val="281772800"/>
        <c:axId val="281774368"/>
      </c:scatterChart>
      <c:valAx>
        <c:axId val="281772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1774368"/>
        <c:crosses val="autoZero"/>
        <c:crossBetween val="midCat"/>
      </c:valAx>
      <c:valAx>
        <c:axId val="281774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817728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561975</xdr:colOff>
      <xdr:row>22</xdr:row>
      <xdr:rowOff>28574</xdr:rowOff>
    </xdr:from>
    <xdr:to>
      <xdr:col>7</xdr:col>
      <xdr:colOff>800100</xdr:colOff>
      <xdr:row>33</xdr:row>
      <xdr:rowOff>133350</xdr:rowOff>
    </xdr:to>
    <xdr:sp macro="" textlink="">
      <xdr:nvSpPr>
        <xdr:cNvPr id="2" name="CuadroTexto 1"/>
        <xdr:cNvSpPr txBox="1"/>
      </xdr:nvSpPr>
      <xdr:spPr>
        <a:xfrm>
          <a:off x="561975" y="4362449"/>
          <a:ext cx="6848475" cy="220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Es el interés simple</a:t>
          </a:r>
          <a:r>
            <a:rPr lang="es-CO" sz="1100" baseline="0"/>
            <a:t> es el </a:t>
          </a:r>
          <a:r>
            <a:rPr lang="es-CO" sz="1100"/>
            <a:t>que obtiene una empresao persona de una inversión que ha realizado cuando los intereses producidos durante cada periodo que duran la inversionse deben solamente al capital inicial ya que los beneficios se retiran luego del vencimiento de cada periodo.</a:t>
          </a:r>
        </a:p>
        <a:p>
          <a:r>
            <a:rPr lang="es-CO" sz="1100"/>
            <a:t>Esto quiere decir que el interés solo se calcula sobre el capital o cantidad inicial, no sobre el capital productivo o las ganancias.</a:t>
          </a:r>
        </a:p>
        <a:p>
          <a:endParaRPr lang="es-CO" sz="1100"/>
        </a:p>
        <a:p>
          <a:r>
            <a:rPr lang="es-CO" sz="1100"/>
            <a:t>Por el contrarioo</a:t>
          </a:r>
          <a:r>
            <a:rPr lang="es-CO" sz="1100" baseline="0"/>
            <a:t> el interés compuesto está representado por la acumulación de  los intereses generados en un periodo determinado de tiempo de un capital inicial a una tasa de interes.  </a:t>
          </a:r>
          <a:r>
            <a:rPr lang="es-CO"/>
            <a:t>De esta forma los intereses obtenidos al final de cada periodo de inversión no se retiran sino que son reinvertidos o añadidos al capital inicial, es decir, se capitalizan.</a:t>
          </a:r>
          <a:endParaRPr lang="es-CO" sz="1100"/>
        </a:p>
        <a:p>
          <a:endParaRPr lang="es-CO" sz="1100"/>
        </a:p>
      </xdr:txBody>
    </xdr:sp>
    <xdr:clientData/>
  </xdr:twoCellAnchor>
  <xdr:twoCellAnchor>
    <xdr:from>
      <xdr:col>1</xdr:col>
      <xdr:colOff>557212</xdr:colOff>
      <xdr:row>53</xdr:row>
      <xdr:rowOff>190499</xdr:rowOff>
    </xdr:from>
    <xdr:to>
      <xdr:col>5</xdr:col>
      <xdr:colOff>228600</xdr:colOff>
      <xdr:row>67</xdr:row>
      <xdr:rowOff>33336</xdr:rowOff>
    </xdr:to>
    <xdr:graphicFrame macro="">
      <xdr:nvGraphicFramePr>
        <xdr:cNvPr id="5" name="Grá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109537</xdr:colOff>
      <xdr:row>54</xdr:row>
      <xdr:rowOff>19050</xdr:rowOff>
    </xdr:from>
    <xdr:to>
      <xdr:col>9</xdr:col>
      <xdr:colOff>819150</xdr:colOff>
      <xdr:row>65</xdr:row>
      <xdr:rowOff>61912</xdr:rowOff>
    </xdr:to>
    <xdr:graphicFrame macro="">
      <xdr:nvGraphicFramePr>
        <xdr:cNvPr id="6" name="Grá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0"/>
  <sheetViews>
    <sheetView tabSelected="1" topLeftCell="A2" workbookViewId="0">
      <selection activeCell="J40" activeCellId="1" sqref="G40:G50 J40:J50"/>
    </sheetView>
  </sheetViews>
  <sheetFormatPr baseColWidth="10" defaultRowHeight="15" x14ac:dyDescent="0.25"/>
  <cols>
    <col min="2" max="2" width="13.7109375" customWidth="1"/>
    <col min="3" max="3" width="13.85546875" customWidth="1"/>
    <col min="4" max="4" width="14.7109375" customWidth="1"/>
    <col min="5" max="5" width="15.42578125" customWidth="1"/>
    <col min="7" max="7" width="18.5703125" customWidth="1"/>
    <col min="8" max="8" width="15.5703125" bestFit="1" customWidth="1"/>
    <col min="9" max="9" width="16.140625" customWidth="1"/>
    <col min="10" max="10" width="14.42578125" customWidth="1"/>
  </cols>
  <sheetData>
    <row r="2" spans="2:11" ht="21" x14ac:dyDescent="0.35">
      <c r="B2" s="3" t="s">
        <v>0</v>
      </c>
      <c r="C2" s="3" t="s">
        <v>1</v>
      </c>
      <c r="D2" s="3" t="s">
        <v>2</v>
      </c>
      <c r="E2" s="3" t="s">
        <v>3</v>
      </c>
      <c r="K2" t="s">
        <v>5</v>
      </c>
    </row>
    <row r="3" spans="2:11" x14ac:dyDescent="0.25">
      <c r="B3" s="2">
        <v>1</v>
      </c>
      <c r="C3" s="2">
        <v>10000000</v>
      </c>
      <c r="D3" s="2">
        <f>+C3*$K$3</f>
        <v>750000</v>
      </c>
      <c r="E3" s="2">
        <f>+D3+C3</f>
        <v>10750000</v>
      </c>
      <c r="G3" t="s">
        <v>4</v>
      </c>
      <c r="J3" s="1">
        <v>0.15</v>
      </c>
      <c r="K3">
        <f>+J3/2</f>
        <v>7.4999999999999997E-2</v>
      </c>
    </row>
    <row r="4" spans="2:11" x14ac:dyDescent="0.25">
      <c r="B4" s="2">
        <v>2</v>
      </c>
      <c r="C4" s="2">
        <v>10750000</v>
      </c>
      <c r="D4" s="2">
        <f t="shared" ref="D4:D12" si="0">+C4*$K$3</f>
        <v>806250</v>
      </c>
      <c r="E4" s="2">
        <f t="shared" ref="E4:E12" si="1">+D4+C4</f>
        <v>11556250</v>
      </c>
    </row>
    <row r="5" spans="2:11" x14ac:dyDescent="0.25">
      <c r="B5" s="2">
        <v>3</v>
      </c>
      <c r="C5" s="2">
        <f>+E4</f>
        <v>11556250</v>
      </c>
      <c r="D5" s="2">
        <f t="shared" si="0"/>
        <v>866718.75</v>
      </c>
      <c r="E5" s="2">
        <f t="shared" si="1"/>
        <v>12422968.75</v>
      </c>
    </row>
    <row r="6" spans="2:11" x14ac:dyDescent="0.25">
      <c r="B6" s="2">
        <v>4</v>
      </c>
      <c r="C6" s="2">
        <f t="shared" ref="C6:C12" si="2">+E5</f>
        <v>12422968.75</v>
      </c>
      <c r="D6" s="2">
        <f t="shared" si="0"/>
        <v>931722.65625</v>
      </c>
      <c r="E6" s="2">
        <f t="shared" si="1"/>
        <v>13354691.40625</v>
      </c>
    </row>
    <row r="7" spans="2:11" x14ac:dyDescent="0.25">
      <c r="B7" s="2">
        <v>5</v>
      </c>
      <c r="C7" s="2">
        <f t="shared" si="2"/>
        <v>13354691.40625</v>
      </c>
      <c r="D7" s="2">
        <f t="shared" si="0"/>
        <v>1001601.85546875</v>
      </c>
      <c r="E7" s="2">
        <f t="shared" si="1"/>
        <v>14356293.26171875</v>
      </c>
    </row>
    <row r="8" spans="2:11" x14ac:dyDescent="0.25">
      <c r="B8" s="2">
        <v>6</v>
      </c>
      <c r="C8" s="2">
        <f t="shared" si="2"/>
        <v>14356293.26171875</v>
      </c>
      <c r="D8" s="2">
        <f t="shared" si="0"/>
        <v>1076721.9946289063</v>
      </c>
      <c r="E8" s="2">
        <f t="shared" si="1"/>
        <v>15433015.256347656</v>
      </c>
    </row>
    <row r="9" spans="2:11" x14ac:dyDescent="0.25">
      <c r="B9" s="2">
        <v>7</v>
      </c>
      <c r="C9" s="2">
        <f t="shared" si="2"/>
        <v>15433015.256347656</v>
      </c>
      <c r="D9" s="2">
        <f t="shared" si="0"/>
        <v>1157476.1442260742</v>
      </c>
      <c r="E9" s="2">
        <f t="shared" si="1"/>
        <v>16590491.40057373</v>
      </c>
    </row>
    <row r="10" spans="2:11" x14ac:dyDescent="0.25">
      <c r="B10" s="2">
        <v>8</v>
      </c>
      <c r="C10" s="2">
        <f t="shared" si="2"/>
        <v>16590491.40057373</v>
      </c>
      <c r="D10" s="2">
        <f t="shared" si="0"/>
        <v>1244286.8550430296</v>
      </c>
      <c r="E10" s="2">
        <f t="shared" si="1"/>
        <v>17834778.255616762</v>
      </c>
    </row>
    <row r="11" spans="2:11" x14ac:dyDescent="0.25">
      <c r="B11" s="2">
        <v>9</v>
      </c>
      <c r="C11" s="2">
        <f t="shared" si="2"/>
        <v>17834778.255616762</v>
      </c>
      <c r="D11" s="2">
        <f t="shared" si="0"/>
        <v>1337608.3691712571</v>
      </c>
      <c r="E11" s="2">
        <f t="shared" si="1"/>
        <v>19172386.62478802</v>
      </c>
    </row>
    <row r="12" spans="2:11" x14ac:dyDescent="0.25">
      <c r="B12" s="2">
        <v>10</v>
      </c>
      <c r="C12" s="2">
        <f t="shared" si="2"/>
        <v>19172386.62478802</v>
      </c>
      <c r="D12" s="2">
        <f t="shared" si="0"/>
        <v>1437928.9968591013</v>
      </c>
      <c r="E12" s="2">
        <f t="shared" si="1"/>
        <v>20610315.62164712</v>
      </c>
    </row>
    <row r="14" spans="2:11" x14ac:dyDescent="0.25">
      <c r="B14" t="s">
        <v>6</v>
      </c>
    </row>
    <row r="15" spans="2:11" x14ac:dyDescent="0.25">
      <c r="B15" s="4" t="s">
        <v>9</v>
      </c>
      <c r="C15" s="4"/>
      <c r="D15" s="4"/>
      <c r="E15" s="4"/>
      <c r="F15" s="4"/>
    </row>
    <row r="16" spans="2:11" x14ac:dyDescent="0.25">
      <c r="B16" s="5">
        <v>1</v>
      </c>
      <c r="C16" s="5">
        <v>2</v>
      </c>
      <c r="D16" s="5">
        <v>3</v>
      </c>
      <c r="E16" s="5">
        <v>4</v>
      </c>
      <c r="F16" s="5">
        <v>5</v>
      </c>
    </row>
    <row r="17" spans="1:8" ht="15.75" thickBot="1" x14ac:dyDescent="0.3">
      <c r="A17" s="7" t="s">
        <v>8</v>
      </c>
      <c r="B17" s="8">
        <v>750000</v>
      </c>
      <c r="C17" s="8">
        <v>806250</v>
      </c>
      <c r="D17" s="7">
        <v>866718.75</v>
      </c>
      <c r="E17" s="7">
        <v>931722.65625</v>
      </c>
      <c r="F17" s="7">
        <v>1001601.85546875</v>
      </c>
    </row>
    <row r="18" spans="1:8" ht="19.5" thickBot="1" x14ac:dyDescent="0.35">
      <c r="B18" s="6" t="s">
        <v>10</v>
      </c>
      <c r="C18" s="6"/>
      <c r="D18" s="6"/>
      <c r="E18" s="6"/>
      <c r="F18" s="9"/>
      <c r="G18" s="10" t="s">
        <v>11</v>
      </c>
      <c r="H18" s="11">
        <f>+F17+E17+D17+C17+B17+B20+C20+D20+E20+F20</f>
        <v>10610315.621647118</v>
      </c>
    </row>
    <row r="19" spans="1:8" x14ac:dyDescent="0.25">
      <c r="B19" s="5">
        <v>6</v>
      </c>
      <c r="C19" s="5">
        <v>7</v>
      </c>
      <c r="D19" s="5">
        <v>8</v>
      </c>
      <c r="E19" s="5">
        <v>9</v>
      </c>
      <c r="F19" s="5">
        <v>10</v>
      </c>
    </row>
    <row r="20" spans="1:8" x14ac:dyDescent="0.25">
      <c r="A20" s="7" t="s">
        <v>8</v>
      </c>
      <c r="B20" s="7">
        <v>1076721.9946289063</v>
      </c>
      <c r="C20" s="7">
        <v>1157476.1442260742</v>
      </c>
      <c r="D20" s="7">
        <v>1244286.8550430296</v>
      </c>
      <c r="E20" s="7">
        <v>1337608.3691712571</v>
      </c>
      <c r="F20" s="7">
        <v>1437928.9968591013</v>
      </c>
    </row>
    <row r="22" spans="1:8" x14ac:dyDescent="0.25">
      <c r="B22" t="s">
        <v>7</v>
      </c>
    </row>
    <row r="35" spans="2:11" ht="15.75" thickBot="1" x14ac:dyDescent="0.3"/>
    <row r="36" spans="2:11" x14ac:dyDescent="0.25">
      <c r="B36" s="12"/>
      <c r="C36" s="13"/>
      <c r="D36" s="13"/>
      <c r="E36" s="13"/>
      <c r="F36" s="13"/>
      <c r="G36" s="13"/>
      <c r="H36" s="13"/>
      <c r="I36" s="13"/>
      <c r="J36" s="13"/>
      <c r="K36" s="14"/>
    </row>
    <row r="37" spans="2:11" x14ac:dyDescent="0.25">
      <c r="B37" s="15" t="s">
        <v>12</v>
      </c>
      <c r="C37" s="16"/>
      <c r="D37" s="16"/>
      <c r="E37" s="16"/>
      <c r="F37" s="16"/>
      <c r="G37" s="16"/>
      <c r="H37" s="16"/>
      <c r="I37" s="16"/>
      <c r="J37" s="16"/>
      <c r="K37" s="17"/>
    </row>
    <row r="38" spans="2:11" x14ac:dyDescent="0.25">
      <c r="B38" s="18"/>
      <c r="C38" s="19"/>
      <c r="D38" s="19"/>
      <c r="E38" s="19"/>
      <c r="F38" s="19"/>
      <c r="G38" s="19"/>
      <c r="H38" s="19"/>
      <c r="I38" s="19"/>
      <c r="J38" s="19"/>
      <c r="K38" s="20"/>
    </row>
    <row r="39" spans="2:11" x14ac:dyDescent="0.25">
      <c r="B39" s="18"/>
      <c r="C39" s="19"/>
      <c r="D39" s="19"/>
      <c r="E39" s="19"/>
      <c r="F39" s="19"/>
      <c r="G39" s="19"/>
      <c r="H39" s="19"/>
      <c r="I39" s="19"/>
      <c r="J39" s="19"/>
      <c r="K39" s="20"/>
    </row>
    <row r="40" spans="2:11" ht="21" x14ac:dyDescent="0.35">
      <c r="B40" s="3" t="s">
        <v>0</v>
      </c>
      <c r="C40" s="3" t="s">
        <v>1</v>
      </c>
      <c r="D40" s="3" t="s">
        <v>2</v>
      </c>
      <c r="E40" s="3" t="s">
        <v>3</v>
      </c>
      <c r="F40" s="19"/>
      <c r="G40" s="3" t="s">
        <v>0</v>
      </c>
      <c r="H40" s="3" t="s">
        <v>1</v>
      </c>
      <c r="I40" s="3" t="s">
        <v>2</v>
      </c>
      <c r="J40" s="3" t="s">
        <v>3</v>
      </c>
      <c r="K40" s="20"/>
    </row>
    <row r="41" spans="2:11" x14ac:dyDescent="0.25">
      <c r="B41" s="2">
        <v>1</v>
      </c>
      <c r="C41" s="2">
        <v>10000000</v>
      </c>
      <c r="D41" s="2">
        <f>+C41*$K$3</f>
        <v>750000</v>
      </c>
      <c r="E41" s="2">
        <f>+D41+C41</f>
        <v>10750000</v>
      </c>
      <c r="F41" s="19"/>
      <c r="G41" s="2">
        <v>1</v>
      </c>
      <c r="H41" s="2">
        <v>10000000</v>
      </c>
      <c r="I41" s="2">
        <f>+H41*1.17%</f>
        <v>116999.99999999999</v>
      </c>
      <c r="J41" s="2">
        <f>+I41+H41</f>
        <v>10117000</v>
      </c>
      <c r="K41" s="20"/>
    </row>
    <row r="42" spans="2:11" x14ac:dyDescent="0.25">
      <c r="B42" s="2">
        <v>2</v>
      </c>
      <c r="C42" s="2">
        <v>10750000</v>
      </c>
      <c r="D42" s="2">
        <f t="shared" ref="D42:D50" si="3">+C42*$K$3</f>
        <v>806250</v>
      </c>
      <c r="E42" s="2">
        <f t="shared" ref="E42:E50" si="4">+D42+C42</f>
        <v>11556250</v>
      </c>
      <c r="F42" s="19"/>
      <c r="G42" s="2">
        <v>2</v>
      </c>
      <c r="H42" s="2">
        <v>10000000</v>
      </c>
      <c r="I42" s="2">
        <f t="shared" ref="I42:I50" si="5">+H42*1.17%</f>
        <v>116999.99999999999</v>
      </c>
      <c r="J42" s="2">
        <f>+I42+J41</f>
        <v>10234000</v>
      </c>
      <c r="K42" s="20"/>
    </row>
    <row r="43" spans="2:11" x14ac:dyDescent="0.25">
      <c r="B43" s="2">
        <v>3</v>
      </c>
      <c r="C43" s="2">
        <f>+E42</f>
        <v>11556250</v>
      </c>
      <c r="D43" s="2">
        <f t="shared" si="3"/>
        <v>866718.75</v>
      </c>
      <c r="E43" s="2">
        <f t="shared" si="4"/>
        <v>12422968.75</v>
      </c>
      <c r="F43" s="19"/>
      <c r="G43" s="2">
        <v>3</v>
      </c>
      <c r="H43" s="2">
        <v>10000000</v>
      </c>
      <c r="I43" s="2">
        <f t="shared" si="5"/>
        <v>116999.99999999999</v>
      </c>
      <c r="J43" s="2">
        <f t="shared" ref="J43:J50" si="6">+I43+J42</f>
        <v>10351000</v>
      </c>
      <c r="K43" s="20"/>
    </row>
    <row r="44" spans="2:11" x14ac:dyDescent="0.25">
      <c r="B44" s="2">
        <v>4</v>
      </c>
      <c r="C44" s="2">
        <f t="shared" ref="C44:C50" si="7">+E43</f>
        <v>12422968.75</v>
      </c>
      <c r="D44" s="2">
        <f t="shared" si="3"/>
        <v>931722.65625</v>
      </c>
      <c r="E44" s="2">
        <f t="shared" si="4"/>
        <v>13354691.40625</v>
      </c>
      <c r="F44" s="19"/>
      <c r="G44" s="2">
        <v>4</v>
      </c>
      <c r="H44" s="2">
        <v>10000000</v>
      </c>
      <c r="I44" s="2">
        <f t="shared" si="5"/>
        <v>116999.99999999999</v>
      </c>
      <c r="J44" s="2">
        <f t="shared" si="6"/>
        <v>10468000</v>
      </c>
      <c r="K44" s="20"/>
    </row>
    <row r="45" spans="2:11" x14ac:dyDescent="0.25">
      <c r="B45" s="2">
        <v>5</v>
      </c>
      <c r="C45" s="2">
        <f t="shared" si="7"/>
        <v>13354691.40625</v>
      </c>
      <c r="D45" s="2">
        <f t="shared" si="3"/>
        <v>1001601.85546875</v>
      </c>
      <c r="E45" s="2">
        <f t="shared" si="4"/>
        <v>14356293.26171875</v>
      </c>
      <c r="F45" s="19"/>
      <c r="G45" s="2">
        <v>5</v>
      </c>
      <c r="H45" s="2">
        <v>10000000</v>
      </c>
      <c r="I45" s="2">
        <f t="shared" si="5"/>
        <v>116999.99999999999</v>
      </c>
      <c r="J45" s="2">
        <f t="shared" si="6"/>
        <v>10585000</v>
      </c>
      <c r="K45" s="20"/>
    </row>
    <row r="46" spans="2:11" x14ac:dyDescent="0.25">
      <c r="B46" s="2">
        <v>6</v>
      </c>
      <c r="C46" s="2">
        <f t="shared" si="7"/>
        <v>14356293.26171875</v>
      </c>
      <c r="D46" s="2">
        <f t="shared" si="3"/>
        <v>1076721.9946289063</v>
      </c>
      <c r="E46" s="2">
        <f t="shared" si="4"/>
        <v>15433015.256347656</v>
      </c>
      <c r="F46" s="19"/>
      <c r="G46" s="2">
        <v>6</v>
      </c>
      <c r="H46" s="2">
        <v>10000000</v>
      </c>
      <c r="I46" s="2">
        <f t="shared" si="5"/>
        <v>116999.99999999999</v>
      </c>
      <c r="J46" s="2">
        <f t="shared" si="6"/>
        <v>10702000</v>
      </c>
      <c r="K46" s="20"/>
    </row>
    <row r="47" spans="2:11" x14ac:dyDescent="0.25">
      <c r="B47" s="2">
        <v>7</v>
      </c>
      <c r="C47" s="2">
        <f t="shared" si="7"/>
        <v>15433015.256347656</v>
      </c>
      <c r="D47" s="2">
        <f t="shared" si="3"/>
        <v>1157476.1442260742</v>
      </c>
      <c r="E47" s="2">
        <f t="shared" si="4"/>
        <v>16590491.40057373</v>
      </c>
      <c r="F47" s="19"/>
      <c r="G47" s="2">
        <v>7</v>
      </c>
      <c r="H47" s="2">
        <v>10000000</v>
      </c>
      <c r="I47" s="2">
        <f t="shared" si="5"/>
        <v>116999.99999999999</v>
      </c>
      <c r="J47" s="2">
        <f t="shared" si="6"/>
        <v>10819000</v>
      </c>
      <c r="K47" s="20"/>
    </row>
    <row r="48" spans="2:11" x14ac:dyDescent="0.25">
      <c r="B48" s="2">
        <v>8</v>
      </c>
      <c r="C48" s="2">
        <f t="shared" si="7"/>
        <v>16590491.40057373</v>
      </c>
      <c r="D48" s="2">
        <f t="shared" si="3"/>
        <v>1244286.8550430296</v>
      </c>
      <c r="E48" s="2">
        <f t="shared" si="4"/>
        <v>17834778.255616762</v>
      </c>
      <c r="F48" s="19"/>
      <c r="G48" s="2">
        <v>8</v>
      </c>
      <c r="H48" s="2">
        <v>10000000</v>
      </c>
      <c r="I48" s="2">
        <f t="shared" si="5"/>
        <v>116999.99999999999</v>
      </c>
      <c r="J48" s="2">
        <f t="shared" si="6"/>
        <v>10936000</v>
      </c>
      <c r="K48" s="20"/>
    </row>
    <row r="49" spans="2:11" x14ac:dyDescent="0.25">
      <c r="B49" s="2">
        <v>9</v>
      </c>
      <c r="C49" s="2">
        <f t="shared" si="7"/>
        <v>17834778.255616762</v>
      </c>
      <c r="D49" s="2">
        <f t="shared" si="3"/>
        <v>1337608.3691712571</v>
      </c>
      <c r="E49" s="2">
        <f t="shared" si="4"/>
        <v>19172386.62478802</v>
      </c>
      <c r="F49" s="19"/>
      <c r="G49" s="2">
        <v>9</v>
      </c>
      <c r="H49" s="2">
        <v>10000000</v>
      </c>
      <c r="I49" s="2">
        <f t="shared" si="5"/>
        <v>116999.99999999999</v>
      </c>
      <c r="J49" s="2">
        <f t="shared" si="6"/>
        <v>11053000</v>
      </c>
      <c r="K49" s="20"/>
    </row>
    <row r="50" spans="2:11" x14ac:dyDescent="0.25">
      <c r="B50" s="2">
        <v>10</v>
      </c>
      <c r="C50" s="2">
        <f t="shared" si="7"/>
        <v>19172386.62478802</v>
      </c>
      <c r="D50" s="2">
        <f t="shared" si="3"/>
        <v>1437928.9968591013</v>
      </c>
      <c r="E50" s="2">
        <f t="shared" si="4"/>
        <v>20610315.62164712</v>
      </c>
      <c r="F50" s="19"/>
      <c r="G50" s="2">
        <v>10</v>
      </c>
      <c r="H50" s="2">
        <v>10000000</v>
      </c>
      <c r="I50" s="2">
        <f t="shared" si="5"/>
        <v>116999.99999999999</v>
      </c>
      <c r="J50" s="2">
        <f t="shared" si="6"/>
        <v>11170000</v>
      </c>
      <c r="K50" s="20"/>
    </row>
    <row r="51" spans="2:11" x14ac:dyDescent="0.25">
      <c r="B51" s="18"/>
      <c r="C51" s="19"/>
      <c r="D51" s="19"/>
      <c r="E51" s="19"/>
      <c r="F51" s="19"/>
      <c r="G51" s="19"/>
      <c r="H51" s="19"/>
      <c r="I51" s="19"/>
      <c r="J51" s="19"/>
      <c r="K51" s="20"/>
    </row>
    <row r="52" spans="2:11" x14ac:dyDescent="0.25">
      <c r="B52" s="18"/>
      <c r="C52" s="19"/>
      <c r="D52" s="19"/>
      <c r="E52" s="19"/>
      <c r="F52" s="19"/>
      <c r="G52" s="16" t="s">
        <v>13</v>
      </c>
      <c r="H52" s="16"/>
      <c r="I52" s="16"/>
      <c r="J52" s="16"/>
      <c r="K52" s="20"/>
    </row>
    <row r="53" spans="2:11" x14ac:dyDescent="0.25">
      <c r="B53" s="18"/>
      <c r="C53" s="19"/>
      <c r="D53" s="19"/>
      <c r="E53" s="19"/>
      <c r="F53" s="19"/>
      <c r="G53" s="19"/>
      <c r="H53" s="19"/>
      <c r="I53" s="19"/>
      <c r="J53" s="19"/>
      <c r="K53" s="20"/>
    </row>
    <row r="54" spans="2:11" x14ac:dyDescent="0.25">
      <c r="B54" s="18"/>
      <c r="C54" s="19"/>
      <c r="D54" s="19"/>
      <c r="E54" s="19"/>
      <c r="F54" s="19"/>
      <c r="G54" s="19"/>
      <c r="H54" s="19"/>
      <c r="I54" s="19"/>
      <c r="J54" s="19"/>
      <c r="K54" s="20"/>
    </row>
    <row r="55" spans="2:11" x14ac:dyDescent="0.25">
      <c r="B55" s="18"/>
      <c r="C55" s="19"/>
      <c r="D55" s="19"/>
      <c r="E55" s="19"/>
      <c r="F55" s="19"/>
      <c r="G55" s="19"/>
      <c r="H55" s="19"/>
      <c r="I55" s="19"/>
      <c r="J55" s="19"/>
      <c r="K55" s="20"/>
    </row>
    <row r="56" spans="2:11" x14ac:dyDescent="0.25">
      <c r="B56" s="18"/>
      <c r="C56" s="19"/>
      <c r="D56" s="19"/>
      <c r="E56" s="19"/>
      <c r="F56" s="19"/>
      <c r="G56" s="19"/>
      <c r="H56" s="19"/>
      <c r="I56" s="19"/>
      <c r="J56" s="19"/>
      <c r="K56" s="20"/>
    </row>
    <row r="57" spans="2:11" x14ac:dyDescent="0.25">
      <c r="B57" s="18"/>
      <c r="C57" s="19"/>
      <c r="D57" s="19"/>
      <c r="E57" s="19"/>
      <c r="F57" s="19"/>
      <c r="G57" s="19"/>
      <c r="H57" s="19"/>
      <c r="I57" s="19"/>
      <c r="J57" s="19"/>
      <c r="K57" s="20"/>
    </row>
    <row r="58" spans="2:11" x14ac:dyDescent="0.25">
      <c r="B58" s="18"/>
      <c r="C58" s="19"/>
      <c r="D58" s="19"/>
      <c r="E58" s="19"/>
      <c r="F58" s="19"/>
      <c r="G58" s="19"/>
      <c r="H58" s="19"/>
      <c r="I58" s="19"/>
      <c r="J58" s="19"/>
      <c r="K58" s="20"/>
    </row>
    <row r="59" spans="2:11" x14ac:dyDescent="0.25">
      <c r="B59" s="18"/>
      <c r="C59" s="19"/>
      <c r="D59" s="19"/>
      <c r="E59" s="19"/>
      <c r="F59" s="19"/>
      <c r="G59" s="19"/>
      <c r="H59" s="19"/>
      <c r="I59" s="19"/>
      <c r="J59" s="19"/>
      <c r="K59" s="20"/>
    </row>
    <row r="60" spans="2:11" x14ac:dyDescent="0.25">
      <c r="B60" s="18"/>
      <c r="C60" s="19"/>
      <c r="D60" s="19"/>
      <c r="E60" s="19"/>
      <c r="F60" s="19"/>
      <c r="G60" s="19"/>
      <c r="H60" s="19"/>
      <c r="I60" s="19"/>
      <c r="J60" s="19"/>
      <c r="K60" s="20"/>
    </row>
    <row r="61" spans="2:11" x14ac:dyDescent="0.25">
      <c r="B61" s="18"/>
      <c r="C61" s="19"/>
      <c r="D61" s="19"/>
      <c r="E61" s="19"/>
      <c r="F61" s="19"/>
      <c r="G61" s="19"/>
      <c r="H61" s="19"/>
      <c r="I61" s="19"/>
      <c r="J61" s="19"/>
      <c r="K61" s="20"/>
    </row>
    <row r="62" spans="2:11" x14ac:dyDescent="0.25">
      <c r="B62" s="18"/>
      <c r="C62" s="19"/>
      <c r="D62" s="19"/>
      <c r="E62" s="19"/>
      <c r="F62" s="19"/>
      <c r="G62" s="19"/>
      <c r="H62" s="19"/>
      <c r="I62" s="19"/>
      <c r="J62" s="19"/>
      <c r="K62" s="20"/>
    </row>
    <row r="63" spans="2:11" x14ac:dyDescent="0.25">
      <c r="B63" s="18"/>
      <c r="C63" s="19"/>
      <c r="D63" s="19"/>
      <c r="E63" s="19"/>
      <c r="F63" s="19"/>
      <c r="G63" s="19"/>
      <c r="H63" s="19"/>
      <c r="I63" s="19"/>
      <c r="J63" s="19"/>
      <c r="K63" s="20"/>
    </row>
    <row r="64" spans="2:11" x14ac:dyDescent="0.25">
      <c r="B64" s="18"/>
      <c r="C64" s="19"/>
      <c r="D64" s="19"/>
      <c r="E64" s="19"/>
      <c r="F64" s="19"/>
      <c r="G64" s="19"/>
      <c r="H64" s="19"/>
      <c r="I64" s="19"/>
      <c r="J64" s="19"/>
      <c r="K64" s="20"/>
    </row>
    <row r="65" spans="2:11" x14ac:dyDescent="0.25">
      <c r="B65" s="18"/>
      <c r="C65" s="19"/>
      <c r="D65" s="19"/>
      <c r="E65" s="19"/>
      <c r="F65" s="19"/>
      <c r="G65" s="19"/>
      <c r="H65" s="19"/>
      <c r="I65" s="19"/>
      <c r="J65" s="19"/>
      <c r="K65" s="20"/>
    </row>
    <row r="66" spans="2:11" x14ac:dyDescent="0.25">
      <c r="B66" s="18"/>
      <c r="C66" s="19"/>
      <c r="D66" s="19"/>
      <c r="E66" s="19"/>
      <c r="F66" s="19"/>
      <c r="G66" s="19"/>
      <c r="H66" s="19"/>
      <c r="I66" s="19"/>
      <c r="J66" s="19"/>
      <c r="K66" s="20"/>
    </row>
    <row r="67" spans="2:11" x14ac:dyDescent="0.25">
      <c r="B67" s="18"/>
      <c r="C67" s="19"/>
      <c r="D67" s="19"/>
      <c r="E67" s="19"/>
      <c r="F67" s="19"/>
      <c r="G67" s="19"/>
      <c r="H67" s="19"/>
      <c r="I67" s="19"/>
      <c r="J67" s="19"/>
      <c r="K67" s="20"/>
    </row>
    <row r="68" spans="2:11" x14ac:dyDescent="0.25">
      <c r="B68" s="18"/>
      <c r="C68" s="19"/>
      <c r="D68" s="19"/>
      <c r="E68" s="19"/>
      <c r="F68" s="19"/>
      <c r="G68" s="19"/>
      <c r="H68" s="19"/>
      <c r="I68" s="19"/>
      <c r="J68" s="19"/>
      <c r="K68" s="20"/>
    </row>
    <row r="69" spans="2:11" x14ac:dyDescent="0.25">
      <c r="B69" s="18"/>
      <c r="C69" s="19"/>
      <c r="D69" s="19"/>
      <c r="E69" s="19"/>
      <c r="F69" s="19"/>
      <c r="G69" s="19"/>
      <c r="H69" s="19"/>
      <c r="I69" s="19"/>
      <c r="J69" s="19"/>
      <c r="K69" s="20"/>
    </row>
    <row r="70" spans="2:11" x14ac:dyDescent="0.25">
      <c r="B70" s="18"/>
      <c r="C70" s="19"/>
      <c r="D70" s="19"/>
      <c r="E70" s="19"/>
      <c r="F70" s="19"/>
      <c r="G70" s="19"/>
      <c r="H70" s="19"/>
      <c r="I70" s="19"/>
      <c r="J70" s="19"/>
      <c r="K70" s="20"/>
    </row>
    <row r="71" spans="2:11" x14ac:dyDescent="0.25">
      <c r="B71" s="18"/>
      <c r="C71" s="19"/>
      <c r="D71" s="19"/>
      <c r="E71" s="19"/>
      <c r="F71" s="19"/>
      <c r="G71" s="19"/>
      <c r="H71" s="19"/>
      <c r="I71" s="19"/>
      <c r="J71" s="19"/>
      <c r="K71" s="20"/>
    </row>
    <row r="72" spans="2:11" x14ac:dyDescent="0.25">
      <c r="B72" s="18"/>
      <c r="C72" s="19"/>
      <c r="D72" s="19"/>
      <c r="E72" s="19"/>
      <c r="F72" s="19"/>
      <c r="G72" s="19"/>
      <c r="H72" s="19"/>
      <c r="I72" s="19"/>
      <c r="J72" s="19"/>
      <c r="K72" s="20"/>
    </row>
    <row r="73" spans="2:11" x14ac:dyDescent="0.25">
      <c r="B73" s="18"/>
      <c r="C73" s="19"/>
      <c r="D73" s="19"/>
      <c r="E73" s="19"/>
      <c r="F73" s="19"/>
      <c r="G73" s="19"/>
      <c r="H73" s="19"/>
      <c r="I73" s="19"/>
      <c r="J73" s="19"/>
      <c r="K73" s="20"/>
    </row>
    <row r="74" spans="2:11" x14ac:dyDescent="0.25">
      <c r="B74" s="18"/>
      <c r="C74" s="19"/>
      <c r="D74" s="19"/>
      <c r="E74" s="19"/>
      <c r="F74" s="19"/>
      <c r="G74" s="19"/>
      <c r="H74" s="19"/>
      <c r="I74" s="19"/>
      <c r="J74" s="19"/>
      <c r="K74" s="20"/>
    </row>
    <row r="75" spans="2:11" x14ac:dyDescent="0.25">
      <c r="B75" s="18"/>
      <c r="C75" s="19"/>
      <c r="D75" s="19"/>
      <c r="E75" s="19"/>
      <c r="F75" s="19"/>
      <c r="G75" s="19"/>
      <c r="H75" s="19"/>
      <c r="I75" s="19"/>
      <c r="J75" s="19"/>
      <c r="K75" s="20"/>
    </row>
    <row r="76" spans="2:11" x14ac:dyDescent="0.25">
      <c r="B76" s="18"/>
      <c r="C76" s="19"/>
      <c r="D76" s="19"/>
      <c r="E76" s="19"/>
      <c r="F76" s="19"/>
      <c r="G76" s="19"/>
      <c r="H76" s="19"/>
      <c r="I76" s="19"/>
      <c r="J76" s="19"/>
      <c r="K76" s="20"/>
    </row>
    <row r="77" spans="2:11" x14ac:dyDescent="0.25">
      <c r="B77" s="18"/>
      <c r="C77" s="19"/>
      <c r="D77" s="19"/>
      <c r="E77" s="19"/>
      <c r="F77" s="19"/>
      <c r="G77" s="19"/>
      <c r="H77" s="19"/>
      <c r="I77" s="19"/>
      <c r="J77" s="19"/>
      <c r="K77" s="20"/>
    </row>
    <row r="78" spans="2:11" x14ac:dyDescent="0.25">
      <c r="B78" s="18"/>
      <c r="C78" s="19"/>
      <c r="D78" s="19"/>
      <c r="E78" s="19"/>
      <c r="F78" s="19"/>
      <c r="G78" s="19"/>
      <c r="H78" s="19"/>
      <c r="I78" s="19"/>
      <c r="J78" s="19"/>
      <c r="K78" s="20"/>
    </row>
    <row r="79" spans="2:11" x14ac:dyDescent="0.25">
      <c r="B79" s="18"/>
      <c r="C79" s="19"/>
      <c r="D79" s="19"/>
      <c r="E79" s="19"/>
      <c r="F79" s="19"/>
      <c r="G79" s="19"/>
      <c r="H79" s="19"/>
      <c r="I79" s="19"/>
      <c r="J79" s="19"/>
      <c r="K79" s="20"/>
    </row>
    <row r="80" spans="2:11" x14ac:dyDescent="0.25">
      <c r="B80" s="18"/>
      <c r="C80" s="19"/>
      <c r="D80" s="19"/>
      <c r="E80" s="19"/>
      <c r="F80" s="19"/>
      <c r="G80" s="19"/>
      <c r="H80" s="19"/>
      <c r="I80" s="19"/>
      <c r="J80" s="19"/>
      <c r="K80" s="20"/>
    </row>
    <row r="81" spans="2:11" x14ac:dyDescent="0.25">
      <c r="B81" s="18"/>
      <c r="C81" s="19"/>
      <c r="D81" s="19"/>
      <c r="E81" s="19"/>
      <c r="F81" s="19"/>
      <c r="G81" s="19"/>
      <c r="H81" s="19"/>
      <c r="I81" s="19"/>
      <c r="J81" s="19"/>
      <c r="K81" s="20"/>
    </row>
    <row r="82" spans="2:11" x14ac:dyDescent="0.25">
      <c r="B82" s="18"/>
      <c r="C82" s="19"/>
      <c r="D82" s="19"/>
      <c r="E82" s="19"/>
      <c r="F82" s="19"/>
      <c r="G82" s="19"/>
      <c r="H82" s="19"/>
      <c r="I82" s="19"/>
      <c r="J82" s="19"/>
      <c r="K82" s="20"/>
    </row>
    <row r="83" spans="2:11" x14ac:dyDescent="0.25">
      <c r="B83" s="18"/>
      <c r="C83" s="19"/>
      <c r="D83" s="19"/>
      <c r="E83" s="19"/>
      <c r="F83" s="19"/>
      <c r="G83" s="19"/>
      <c r="H83" s="19"/>
      <c r="I83" s="19"/>
      <c r="J83" s="19"/>
      <c r="K83" s="20"/>
    </row>
    <row r="84" spans="2:11" x14ac:dyDescent="0.25">
      <c r="B84" s="18"/>
      <c r="C84" s="19"/>
      <c r="D84" s="19"/>
      <c r="E84" s="19"/>
      <c r="F84" s="19"/>
      <c r="G84" s="19"/>
      <c r="H84" s="19"/>
      <c r="I84" s="19"/>
      <c r="J84" s="19"/>
      <c r="K84" s="20"/>
    </row>
    <row r="85" spans="2:11" x14ac:dyDescent="0.25">
      <c r="B85" s="18"/>
      <c r="C85" s="19"/>
      <c r="D85" s="19"/>
      <c r="E85" s="19"/>
      <c r="F85" s="19"/>
      <c r="G85" s="19"/>
      <c r="H85" s="19"/>
      <c r="I85" s="19"/>
      <c r="J85" s="19"/>
      <c r="K85" s="20"/>
    </row>
    <row r="86" spans="2:11" x14ac:dyDescent="0.25">
      <c r="B86" s="18"/>
      <c r="C86" s="19"/>
      <c r="D86" s="19"/>
      <c r="E86" s="19"/>
      <c r="F86" s="19"/>
      <c r="G86" s="19"/>
      <c r="H86" s="19"/>
      <c r="I86" s="19"/>
      <c r="J86" s="19"/>
      <c r="K86" s="20"/>
    </row>
    <row r="87" spans="2:11" x14ac:dyDescent="0.25">
      <c r="B87" s="18"/>
      <c r="C87" s="19"/>
      <c r="D87" s="19"/>
      <c r="E87" s="19"/>
      <c r="F87" s="19"/>
      <c r="G87" s="19"/>
      <c r="H87" s="19"/>
      <c r="I87" s="19"/>
      <c r="J87" s="19"/>
      <c r="K87" s="20"/>
    </row>
    <row r="88" spans="2:11" x14ac:dyDescent="0.25">
      <c r="B88" s="18"/>
      <c r="C88" s="19"/>
      <c r="D88" s="19"/>
      <c r="E88" s="19"/>
      <c r="F88" s="19"/>
      <c r="G88" s="19"/>
      <c r="H88" s="19"/>
      <c r="I88" s="19"/>
      <c r="J88" s="19"/>
      <c r="K88" s="20"/>
    </row>
    <row r="89" spans="2:11" x14ac:dyDescent="0.25">
      <c r="B89" s="18"/>
      <c r="C89" s="19"/>
      <c r="D89" s="19"/>
      <c r="E89" s="19"/>
      <c r="F89" s="19"/>
      <c r="G89" s="19"/>
      <c r="H89" s="19"/>
      <c r="I89" s="19"/>
      <c r="J89" s="19"/>
      <c r="K89" s="20"/>
    </row>
    <row r="90" spans="2:11" x14ac:dyDescent="0.25">
      <c r="B90" s="18"/>
      <c r="C90" s="19"/>
      <c r="D90" s="19"/>
      <c r="E90" s="19"/>
      <c r="F90" s="19"/>
      <c r="G90" s="19"/>
      <c r="H90" s="19"/>
      <c r="I90" s="19"/>
      <c r="J90" s="19"/>
      <c r="K90" s="20"/>
    </row>
    <row r="91" spans="2:11" x14ac:dyDescent="0.25">
      <c r="B91" s="18"/>
      <c r="C91" s="19"/>
      <c r="D91" s="19"/>
      <c r="E91" s="19"/>
      <c r="F91" s="19"/>
      <c r="G91" s="19"/>
      <c r="H91" s="19"/>
      <c r="I91" s="19"/>
      <c r="J91" s="19"/>
      <c r="K91" s="20"/>
    </row>
    <row r="92" spans="2:11" x14ac:dyDescent="0.25">
      <c r="B92" s="18"/>
      <c r="C92" s="19"/>
      <c r="D92" s="19"/>
      <c r="E92" s="19"/>
      <c r="F92" s="19"/>
      <c r="G92" s="19"/>
      <c r="H92" s="19"/>
      <c r="I92" s="19"/>
      <c r="J92" s="19"/>
      <c r="K92" s="20"/>
    </row>
    <row r="93" spans="2:11" x14ac:dyDescent="0.25">
      <c r="B93" s="18"/>
      <c r="C93" s="19"/>
      <c r="D93" s="19"/>
      <c r="E93" s="19"/>
      <c r="F93" s="19"/>
      <c r="G93" s="19"/>
      <c r="H93" s="19"/>
      <c r="I93" s="19"/>
      <c r="J93" s="19"/>
      <c r="K93" s="20"/>
    </row>
    <row r="94" spans="2:11" x14ac:dyDescent="0.25">
      <c r="B94" s="18"/>
      <c r="C94" s="19"/>
      <c r="D94" s="19"/>
      <c r="E94" s="19"/>
      <c r="F94" s="19"/>
      <c r="G94" s="19"/>
      <c r="H94" s="19"/>
      <c r="I94" s="19"/>
      <c r="J94" s="19"/>
      <c r="K94" s="20"/>
    </row>
    <row r="95" spans="2:11" x14ac:dyDescent="0.25">
      <c r="B95" s="18"/>
      <c r="C95" s="19"/>
      <c r="D95" s="19"/>
      <c r="E95" s="19"/>
      <c r="F95" s="19"/>
      <c r="G95" s="19"/>
      <c r="H95" s="19"/>
      <c r="I95" s="19"/>
      <c r="J95" s="19"/>
      <c r="K95" s="20"/>
    </row>
    <row r="96" spans="2:11" x14ac:dyDescent="0.25">
      <c r="B96" s="18"/>
      <c r="C96" s="19"/>
      <c r="D96" s="19"/>
      <c r="E96" s="19"/>
      <c r="F96" s="19"/>
      <c r="G96" s="19"/>
      <c r="H96" s="19"/>
      <c r="I96" s="19"/>
      <c r="J96" s="19"/>
      <c r="K96" s="20"/>
    </row>
    <row r="97" spans="2:11" x14ac:dyDescent="0.25">
      <c r="B97" s="18"/>
      <c r="C97" s="19"/>
      <c r="D97" s="19"/>
      <c r="E97" s="19"/>
      <c r="F97" s="19"/>
      <c r="G97" s="19"/>
      <c r="H97" s="19"/>
      <c r="I97" s="19"/>
      <c r="J97" s="19"/>
      <c r="K97" s="20"/>
    </row>
    <row r="98" spans="2:11" x14ac:dyDescent="0.25">
      <c r="B98" s="18"/>
      <c r="C98" s="19"/>
      <c r="D98" s="19"/>
      <c r="E98" s="19"/>
      <c r="F98" s="19"/>
      <c r="G98" s="19"/>
      <c r="H98" s="19"/>
      <c r="I98" s="19"/>
      <c r="J98" s="19"/>
      <c r="K98" s="20"/>
    </row>
    <row r="99" spans="2:11" x14ac:dyDescent="0.25">
      <c r="B99" s="18"/>
      <c r="C99" s="19"/>
      <c r="D99" s="19"/>
      <c r="E99" s="19"/>
      <c r="F99" s="19"/>
      <c r="G99" s="19"/>
      <c r="H99" s="19"/>
      <c r="I99" s="19"/>
      <c r="J99" s="19"/>
      <c r="K99" s="20"/>
    </row>
    <row r="100" spans="2:11" ht="15.75" thickBot="1" x14ac:dyDescent="0.3">
      <c r="B100" s="21"/>
      <c r="C100" s="22"/>
      <c r="D100" s="22"/>
      <c r="E100" s="22"/>
      <c r="F100" s="22"/>
      <c r="G100" s="22"/>
      <c r="H100" s="22"/>
      <c r="I100" s="22"/>
      <c r="J100" s="22"/>
      <c r="K100" s="23"/>
    </row>
  </sheetData>
  <mergeCells count="4">
    <mergeCell ref="B15:F15"/>
    <mergeCell ref="B18:F18"/>
    <mergeCell ref="B37:K37"/>
    <mergeCell ref="G52:J52"/>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 name</dc:creator>
  <cp:lastModifiedBy>Full name</cp:lastModifiedBy>
  <dcterms:created xsi:type="dcterms:W3CDTF">2018-08-15T14:00:29Z</dcterms:created>
  <dcterms:modified xsi:type="dcterms:W3CDTF">2018-08-15T15:26:05Z</dcterms:modified>
</cp:coreProperties>
</file>