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90" windowHeight="11880"/>
  </bookViews>
  <sheets>
    <sheet name="result" sheetId="5" r:id="rId1"/>
  </sheets>
  <calcPr calcId="144525"/>
</workbook>
</file>

<file path=xl/sharedStrings.xml><?xml version="1.0" encoding="utf-8"?>
<sst xmlns="http://schemas.openxmlformats.org/spreadsheetml/2006/main" count="111" uniqueCount="34">
  <si>
    <t>cluster</t>
  </si>
  <si>
    <t>workload</t>
  </si>
  <si>
    <t>Instruction</t>
  </si>
  <si>
    <t>W</t>
  </si>
  <si>
    <t>S</t>
  </si>
  <si>
    <t>IPS</t>
  </si>
  <si>
    <t>IPW</t>
  </si>
  <si>
    <t>EER</t>
  </si>
  <si>
    <t>P</t>
  </si>
  <si>
    <t>spec</t>
  </si>
  <si>
    <t>E</t>
  </si>
  <si>
    <t>virt-manager</t>
  </si>
  <si>
    <t>kubelet</t>
  </si>
  <si>
    <t>pmdaproc</t>
  </si>
  <si>
    <t>dockerd</t>
  </si>
  <si>
    <t>kube-apiserver</t>
  </si>
  <si>
    <t>etcd</t>
  </si>
  <si>
    <t>sssd_nss</t>
  </si>
  <si>
    <t>kube-controller</t>
  </si>
  <si>
    <t>sysinfo.sh</t>
  </si>
  <si>
    <t>systemd</t>
  </si>
  <si>
    <t>Xorg</t>
  </si>
  <si>
    <t>libvirtd</t>
  </si>
  <si>
    <t>dbus-daemon</t>
  </si>
  <si>
    <t>pmdalinux</t>
  </si>
  <si>
    <t>containerd</t>
  </si>
  <si>
    <t>kube-scheduler</t>
  </si>
  <si>
    <t>python2</t>
  </si>
  <si>
    <t>irqbalance</t>
  </si>
  <si>
    <t>mate-indicators</t>
  </si>
  <si>
    <t>systemd-journal</t>
  </si>
  <si>
    <t>rsyslogd</t>
  </si>
  <si>
    <t>pmdaxfs</t>
  </si>
  <si>
    <t>containerd-shim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</si>
</sst>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abSelected="1" workbookViewId="0">
      <selection activeCell="N28" sqref="N28"/>
    </sheetView>
  </sheetViews>
  <sheetFormatPr defaultColWidth="9" defaultRowHeight="15.75"/>
  <cols>
    <col min="3" max="3" width="19.375" style="1"/>
    <col min="4" max="5" width="12.625"/>
    <col min="6" max="6" width="16" style="2"/>
    <col min="7" max="7" width="12.625" style="2"/>
    <col min="10" max="10" width="16.5" style="1"/>
    <col min="13" max="13" width="13.75" style="2"/>
    <col min="14" max="14" width="11.5" style="2"/>
    <col min="15" max="15" width="12.625"/>
  </cols>
  <sheetData>
    <row r="1" spans="1: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0</v>
      </c>
      <c r="I1" t="s">
        <v>1</v>
      </c>
      <c r="J1" s="1" t="s">
        <v>2</v>
      </c>
      <c r="K1" t="s">
        <v>3</v>
      </c>
      <c r="L1" t="s">
        <v>4</v>
      </c>
      <c r="M1" s="2" t="s">
        <v>5</v>
      </c>
      <c r="N1" s="2" t="s">
        <v>6</v>
      </c>
      <c r="O1" t="s">
        <v>7</v>
      </c>
    </row>
    <row r="2" spans="1:15">
      <c r="A2" t="s">
        <v>8</v>
      </c>
      <c r="B2" t="s">
        <v>9</v>
      </c>
      <c r="C2" s="1">
        <f>(17074592226006.1)</f>
        <v>17074592226006.1</v>
      </c>
      <c r="D2">
        <v>266.756865912763</v>
      </c>
      <c r="E2">
        <v>13543</v>
      </c>
      <c r="F2" s="2">
        <f>C2/E2</f>
        <v>1260768827.14362</v>
      </c>
      <c r="G2" s="2">
        <f>F2/D2</f>
        <v>4726284.44943543</v>
      </c>
      <c r="H2" t="s">
        <v>10</v>
      </c>
      <c r="I2" t="s">
        <v>9</v>
      </c>
      <c r="J2" s="1">
        <v>17090737673861.7</v>
      </c>
      <c r="K2">
        <v>225.958352195564</v>
      </c>
      <c r="L2">
        <v>23987</v>
      </c>
      <c r="M2" s="2">
        <v>712500007.248164</v>
      </c>
      <c r="N2" s="2">
        <v>3153235.98497259</v>
      </c>
      <c r="O2">
        <f>G2/N2</f>
        <v>1.49886797942163</v>
      </c>
    </row>
    <row r="3" spans="1:15">
      <c r="A3" t="s">
        <v>8</v>
      </c>
      <c r="B3" t="s">
        <v>11</v>
      </c>
      <c r="C3" s="1">
        <v>3190893669</v>
      </c>
      <c r="D3">
        <v>248</v>
      </c>
      <c r="E3">
        <v>20</v>
      </c>
      <c r="F3" s="2">
        <f>C3/E3</f>
        <v>159544683.45</v>
      </c>
      <c r="G3" s="2">
        <f>F3/D3</f>
        <v>643325.336491935</v>
      </c>
      <c r="H3" t="s">
        <v>10</v>
      </c>
      <c r="I3" t="s">
        <v>11</v>
      </c>
      <c r="J3" s="1">
        <v>2731072219</v>
      </c>
      <c r="K3">
        <v>211.6</v>
      </c>
      <c r="L3">
        <v>20</v>
      </c>
      <c r="M3" s="2">
        <v>136553610.95</v>
      </c>
      <c r="N3" s="2">
        <v>645338.426039697</v>
      </c>
      <c r="O3">
        <f t="shared" ref="O3:O25" si="0">G3/N3</f>
        <v>0.996880567673436</v>
      </c>
    </row>
    <row r="4" spans="1:15">
      <c r="A4" t="s">
        <v>8</v>
      </c>
      <c r="B4" t="s">
        <v>12</v>
      </c>
      <c r="C4" s="1">
        <v>1775448318</v>
      </c>
      <c r="D4">
        <v>247.5</v>
      </c>
      <c r="E4">
        <v>20</v>
      </c>
      <c r="F4" s="2">
        <f>C4/E4</f>
        <v>88772415.9</v>
      </c>
      <c r="G4" s="2">
        <f>F4/D4</f>
        <v>358676.427878788</v>
      </c>
      <c r="H4" t="s">
        <v>10</v>
      </c>
      <c r="I4" t="s">
        <v>12</v>
      </c>
      <c r="J4" s="1">
        <v>1125072128</v>
      </c>
      <c r="K4">
        <v>211.6</v>
      </c>
      <c r="L4">
        <v>20</v>
      </c>
      <c r="M4" s="2">
        <v>56253606.4</v>
      </c>
      <c r="N4" s="2">
        <v>265848.801512287</v>
      </c>
      <c r="O4">
        <f t="shared" si="0"/>
        <v>1.34917451513209</v>
      </c>
    </row>
    <row r="5" spans="1:15">
      <c r="A5" t="s">
        <v>8</v>
      </c>
      <c r="B5" t="s">
        <v>13</v>
      </c>
      <c r="C5" s="1">
        <v>939629366</v>
      </c>
      <c r="D5">
        <v>248</v>
      </c>
      <c r="E5">
        <v>20</v>
      </c>
      <c r="F5" s="2">
        <f>C5/E5</f>
        <v>46981468.3</v>
      </c>
      <c r="G5" s="2">
        <f>F5/D5</f>
        <v>189441.404435484</v>
      </c>
      <c r="H5" t="s">
        <v>10</v>
      </c>
      <c r="I5" t="s">
        <v>13</v>
      </c>
      <c r="J5" s="1">
        <v>964527850</v>
      </c>
      <c r="K5">
        <v>211.3</v>
      </c>
      <c r="L5">
        <v>20</v>
      </c>
      <c r="M5" s="2">
        <v>48226392.5</v>
      </c>
      <c r="N5" s="2">
        <v>228236.594888784</v>
      </c>
      <c r="O5">
        <f t="shared" si="0"/>
        <v>0.830022041503887</v>
      </c>
    </row>
    <row r="6" spans="1:15">
      <c r="A6" t="s">
        <v>8</v>
      </c>
      <c r="B6" t="s">
        <v>14</v>
      </c>
      <c r="C6" s="1">
        <v>571461594</v>
      </c>
      <c r="D6">
        <v>248</v>
      </c>
      <c r="E6">
        <v>20</v>
      </c>
      <c r="F6" s="2">
        <f t="shared" ref="F6:F26" si="1">C6/E6</f>
        <v>28573079.7</v>
      </c>
      <c r="G6" s="2">
        <f t="shared" ref="G6:G26" si="2">F6/D6</f>
        <v>115214.031048387</v>
      </c>
      <c r="H6" t="s">
        <v>10</v>
      </c>
      <c r="I6" t="s">
        <v>14</v>
      </c>
      <c r="J6" s="1">
        <v>592169066</v>
      </c>
      <c r="K6">
        <v>211.3</v>
      </c>
      <c r="L6">
        <v>20</v>
      </c>
      <c r="M6" s="2">
        <v>29608453.3</v>
      </c>
      <c r="N6" s="2">
        <v>140125.193090393</v>
      </c>
      <c r="O6">
        <f t="shared" si="0"/>
        <v>0.822222103730227</v>
      </c>
    </row>
    <row r="7" spans="1:15">
      <c r="A7" t="s">
        <v>8</v>
      </c>
      <c r="B7" t="s">
        <v>15</v>
      </c>
      <c r="C7" s="1">
        <v>537230399</v>
      </c>
      <c r="D7">
        <v>248</v>
      </c>
      <c r="E7">
        <v>20</v>
      </c>
      <c r="F7" s="2">
        <f t="shared" si="1"/>
        <v>26861519.95</v>
      </c>
      <c r="G7" s="2">
        <f t="shared" si="2"/>
        <v>108312.580443548</v>
      </c>
      <c r="H7" t="s">
        <v>10</v>
      </c>
      <c r="I7" t="s">
        <v>15</v>
      </c>
      <c r="J7" s="1">
        <v>568305258</v>
      </c>
      <c r="K7">
        <v>211.3</v>
      </c>
      <c r="L7">
        <v>20</v>
      </c>
      <c r="M7" s="2">
        <v>28415262.9</v>
      </c>
      <c r="N7" s="2">
        <v>134478.291055371</v>
      </c>
      <c r="O7">
        <f t="shared" si="0"/>
        <v>0.805427995801572</v>
      </c>
    </row>
    <row r="8" spans="1:15">
      <c r="A8" t="s">
        <v>8</v>
      </c>
      <c r="B8" t="s">
        <v>16</v>
      </c>
      <c r="C8" s="1">
        <v>728300765</v>
      </c>
      <c r="D8">
        <v>247</v>
      </c>
      <c r="E8">
        <v>20</v>
      </c>
      <c r="F8" s="2">
        <f t="shared" si="1"/>
        <v>36415038.25</v>
      </c>
      <c r="G8" s="2">
        <f t="shared" si="2"/>
        <v>147429.30465587</v>
      </c>
      <c r="H8" t="s">
        <v>10</v>
      </c>
      <c r="I8" t="s">
        <v>16</v>
      </c>
      <c r="J8" s="1">
        <v>689068171</v>
      </c>
      <c r="K8">
        <v>211.3</v>
      </c>
      <c r="L8">
        <v>20</v>
      </c>
      <c r="M8" s="2">
        <v>34453408.55</v>
      </c>
      <c r="N8" s="2">
        <v>163054.465451964</v>
      </c>
      <c r="O8">
        <f t="shared" si="0"/>
        <v>0.904172138108682</v>
      </c>
    </row>
    <row r="9" spans="1:15">
      <c r="A9" t="s">
        <v>8</v>
      </c>
      <c r="B9" t="s">
        <v>17</v>
      </c>
      <c r="C9" s="1">
        <v>416483768</v>
      </c>
      <c r="D9">
        <v>247.3</v>
      </c>
      <c r="E9">
        <v>20</v>
      </c>
      <c r="F9" s="2">
        <f t="shared" si="1"/>
        <v>20824188.4</v>
      </c>
      <c r="G9" s="2">
        <f t="shared" si="2"/>
        <v>84206.1803477558</v>
      </c>
      <c r="H9" t="s">
        <v>10</v>
      </c>
      <c r="I9" t="s">
        <v>17</v>
      </c>
      <c r="J9" s="1">
        <v>417009276</v>
      </c>
      <c r="K9">
        <v>211.3</v>
      </c>
      <c r="L9">
        <v>20</v>
      </c>
      <c r="M9" s="2">
        <v>20850463.8</v>
      </c>
      <c r="N9" s="2">
        <v>98677.064836725</v>
      </c>
      <c r="O9">
        <f t="shared" si="0"/>
        <v>0.853351085047844</v>
      </c>
    </row>
    <row r="10" spans="1:15">
      <c r="A10" t="s">
        <v>8</v>
      </c>
      <c r="B10" t="s">
        <v>18</v>
      </c>
      <c r="C10" s="1">
        <v>289369738</v>
      </c>
      <c r="D10">
        <v>248</v>
      </c>
      <c r="E10">
        <v>20</v>
      </c>
      <c r="F10" s="2">
        <f t="shared" si="1"/>
        <v>14468486.9</v>
      </c>
      <c r="G10" s="2">
        <f t="shared" si="2"/>
        <v>58340.672983871</v>
      </c>
      <c r="H10" t="s">
        <v>10</v>
      </c>
      <c r="I10" t="s">
        <v>18</v>
      </c>
      <c r="J10" s="1">
        <v>386836590</v>
      </c>
      <c r="K10">
        <v>215.6</v>
      </c>
      <c r="L10">
        <v>20</v>
      </c>
      <c r="M10" s="2">
        <v>19341829.5</v>
      </c>
      <c r="N10" s="2">
        <v>89711.6396103896</v>
      </c>
      <c r="O10">
        <f t="shared" si="0"/>
        <v>0.650313306469927</v>
      </c>
    </row>
    <row r="11" spans="1:15">
      <c r="A11" t="s">
        <v>8</v>
      </c>
      <c r="B11" t="s">
        <v>19</v>
      </c>
      <c r="C11" s="1">
        <v>355278812</v>
      </c>
      <c r="D11">
        <v>247</v>
      </c>
      <c r="E11">
        <v>20</v>
      </c>
      <c r="F11" s="2">
        <f t="shared" si="1"/>
        <v>17763940.6</v>
      </c>
      <c r="G11" s="2">
        <f t="shared" si="2"/>
        <v>71918.787854251</v>
      </c>
      <c r="H11" t="s">
        <v>10</v>
      </c>
      <c r="I11" t="s">
        <v>19</v>
      </c>
      <c r="J11" s="1">
        <v>2340150280</v>
      </c>
      <c r="K11">
        <v>215.3</v>
      </c>
      <c r="L11">
        <v>20</v>
      </c>
      <c r="M11" s="2">
        <v>117007514</v>
      </c>
      <c r="N11" s="2">
        <v>543462.675336739</v>
      </c>
      <c r="O11">
        <f t="shared" si="0"/>
        <v>0.132334364654737</v>
      </c>
    </row>
    <row r="12" spans="1:15">
      <c r="A12" t="s">
        <v>8</v>
      </c>
      <c r="B12" t="s">
        <v>20</v>
      </c>
      <c r="C12" s="1">
        <v>2668816664</v>
      </c>
      <c r="D12">
        <v>248</v>
      </c>
      <c r="E12">
        <v>20</v>
      </c>
      <c r="F12" s="2">
        <f>C12/E12</f>
        <v>133440833.2</v>
      </c>
      <c r="G12" s="2">
        <f t="shared" si="2"/>
        <v>538067.875806452</v>
      </c>
      <c r="H12" t="s">
        <v>10</v>
      </c>
      <c r="I12" t="s">
        <v>20</v>
      </c>
      <c r="J12" s="1">
        <v>320962385</v>
      </c>
      <c r="K12">
        <v>215</v>
      </c>
      <c r="L12">
        <v>20</v>
      </c>
      <c r="M12" s="2">
        <v>16048119.25</v>
      </c>
      <c r="N12" s="2">
        <v>74642.4151162791</v>
      </c>
      <c r="O12">
        <f t="shared" si="0"/>
        <v>7.20860753190048</v>
      </c>
    </row>
    <row r="13" spans="1:15">
      <c r="A13" t="s">
        <v>8</v>
      </c>
      <c r="B13" t="s">
        <v>21</v>
      </c>
      <c r="C13" s="1">
        <v>413446581</v>
      </c>
      <c r="D13">
        <v>247</v>
      </c>
      <c r="E13">
        <v>20</v>
      </c>
      <c r="F13" s="2">
        <f t="shared" si="1"/>
        <v>20672329.05</v>
      </c>
      <c r="G13" s="2">
        <f t="shared" si="2"/>
        <v>83693.6398785425</v>
      </c>
      <c r="H13" t="s">
        <v>10</v>
      </c>
      <c r="I13" t="s">
        <v>21</v>
      </c>
      <c r="J13" s="1">
        <v>547762123</v>
      </c>
      <c r="K13">
        <v>216</v>
      </c>
      <c r="L13">
        <v>20</v>
      </c>
      <c r="M13" s="2">
        <v>27388106.15</v>
      </c>
      <c r="N13" s="2">
        <v>126796.787731481</v>
      </c>
      <c r="O13">
        <f t="shared" si="0"/>
        <v>0.660061200097444</v>
      </c>
    </row>
    <row r="14" spans="1:15">
      <c r="A14" t="s">
        <v>8</v>
      </c>
      <c r="B14" t="s">
        <v>22</v>
      </c>
      <c r="C14" s="1">
        <v>287303089</v>
      </c>
      <c r="D14">
        <v>247</v>
      </c>
      <c r="E14">
        <v>20</v>
      </c>
      <c r="F14" s="2">
        <f t="shared" si="1"/>
        <v>14365154.45</v>
      </c>
      <c r="G14" s="2">
        <f t="shared" si="2"/>
        <v>58158.5200404858</v>
      </c>
      <c r="H14" t="s">
        <v>10</v>
      </c>
      <c r="I14" t="s">
        <v>22</v>
      </c>
      <c r="J14" s="1">
        <v>326267857</v>
      </c>
      <c r="K14">
        <v>215.3</v>
      </c>
      <c r="L14">
        <v>20</v>
      </c>
      <c r="M14" s="2">
        <v>16313392.85</v>
      </c>
      <c r="N14" s="2">
        <v>75770.5195076637</v>
      </c>
      <c r="O14">
        <f t="shared" si="0"/>
        <v>0.767561320925132</v>
      </c>
    </row>
    <row r="15" spans="1:15">
      <c r="A15" t="s">
        <v>8</v>
      </c>
      <c r="B15" t="s">
        <v>23</v>
      </c>
      <c r="C15" s="1">
        <v>340876143</v>
      </c>
      <c r="D15">
        <v>247</v>
      </c>
      <c r="E15">
        <v>20</v>
      </c>
      <c r="F15" s="2">
        <f t="shared" si="1"/>
        <v>17043807.15</v>
      </c>
      <c r="G15" s="2">
        <f t="shared" si="2"/>
        <v>69003.2678137652</v>
      </c>
      <c r="H15" t="s">
        <v>10</v>
      </c>
      <c r="I15" t="s">
        <v>23</v>
      </c>
      <c r="J15" s="1">
        <v>345982304</v>
      </c>
      <c r="K15">
        <v>213.5</v>
      </c>
      <c r="L15">
        <v>20</v>
      </c>
      <c r="M15" s="2">
        <v>17299115.2</v>
      </c>
      <c r="N15" s="2">
        <v>81026.3007025761</v>
      </c>
      <c r="O15">
        <f t="shared" si="0"/>
        <v>0.851615675594719</v>
      </c>
    </row>
    <row r="16" spans="1:15">
      <c r="A16" t="s">
        <v>8</v>
      </c>
      <c r="B16" t="s">
        <v>24</v>
      </c>
      <c r="C16" s="1">
        <v>158102916</v>
      </c>
      <c r="D16">
        <v>246.3</v>
      </c>
      <c r="E16">
        <v>20</v>
      </c>
      <c r="F16" s="2">
        <f t="shared" si="1"/>
        <v>7905145.8</v>
      </c>
      <c r="G16" s="2">
        <f t="shared" si="2"/>
        <v>32095.5980511571</v>
      </c>
      <c r="H16" t="s">
        <v>10</v>
      </c>
      <c r="I16" t="s">
        <v>24</v>
      </c>
      <c r="J16" s="1">
        <v>163522553</v>
      </c>
      <c r="K16">
        <v>211</v>
      </c>
      <c r="L16">
        <v>20</v>
      </c>
      <c r="M16" s="2">
        <v>8176127.65</v>
      </c>
      <c r="N16" s="2">
        <v>38749.4201421801</v>
      </c>
      <c r="O16">
        <f t="shared" si="0"/>
        <v>0.82828589262475</v>
      </c>
    </row>
    <row r="17" spans="1:15">
      <c r="A17" t="s">
        <v>8</v>
      </c>
      <c r="B17" t="s">
        <v>25</v>
      </c>
      <c r="C17" s="1">
        <v>91257316</v>
      </c>
      <c r="D17">
        <v>246.3</v>
      </c>
      <c r="E17">
        <v>20</v>
      </c>
      <c r="F17" s="2">
        <f t="shared" si="1"/>
        <v>4562865.8</v>
      </c>
      <c r="G17" s="2">
        <f t="shared" si="2"/>
        <v>18525.6427121397</v>
      </c>
      <c r="H17" t="s">
        <v>10</v>
      </c>
      <c r="I17" t="s">
        <v>25</v>
      </c>
      <c r="J17" s="1">
        <v>58403338</v>
      </c>
      <c r="K17">
        <v>212</v>
      </c>
      <c r="L17">
        <v>20</v>
      </c>
      <c r="M17" s="2">
        <v>2920166.9</v>
      </c>
      <c r="N17" s="2">
        <v>13774.3721698113</v>
      </c>
      <c r="O17">
        <f t="shared" si="0"/>
        <v>1.3449355428875</v>
      </c>
    </row>
    <row r="18" spans="1:15">
      <c r="A18" t="s">
        <v>8</v>
      </c>
      <c r="B18" t="s">
        <v>26</v>
      </c>
      <c r="C18" s="1">
        <v>31843382</v>
      </c>
      <c r="D18">
        <v>246.3</v>
      </c>
      <c r="E18">
        <v>20</v>
      </c>
      <c r="F18" s="2">
        <f t="shared" si="1"/>
        <v>1592169.1</v>
      </c>
      <c r="G18" s="2">
        <f t="shared" si="2"/>
        <v>6464.34876167276</v>
      </c>
      <c r="H18" t="s">
        <v>10</v>
      </c>
      <c r="I18" t="s">
        <v>26</v>
      </c>
      <c r="J18" s="1">
        <v>60101947</v>
      </c>
      <c r="K18">
        <v>211.3</v>
      </c>
      <c r="L18">
        <v>20</v>
      </c>
      <c r="M18" s="2">
        <v>3005097.35</v>
      </c>
      <c r="N18" s="2">
        <v>14221.9467581637</v>
      </c>
      <c r="O18">
        <f t="shared" si="0"/>
        <v>0.454533325964117</v>
      </c>
    </row>
    <row r="19" spans="1:15">
      <c r="A19" t="s">
        <v>8</v>
      </c>
      <c r="B19" t="s">
        <v>27</v>
      </c>
      <c r="C19" s="1">
        <v>100105236</v>
      </c>
      <c r="D19">
        <v>246</v>
      </c>
      <c r="E19">
        <v>20</v>
      </c>
      <c r="F19" s="2">
        <f t="shared" si="1"/>
        <v>5005261.8</v>
      </c>
      <c r="G19" s="2">
        <f t="shared" si="2"/>
        <v>20346.5926829268</v>
      </c>
      <c r="H19" t="s">
        <v>10</v>
      </c>
      <c r="I19" t="s">
        <v>27</v>
      </c>
      <c r="J19" s="1">
        <v>111690893</v>
      </c>
      <c r="K19">
        <v>211</v>
      </c>
      <c r="L19">
        <v>20</v>
      </c>
      <c r="M19" s="2">
        <v>5584544.65</v>
      </c>
      <c r="N19" s="2">
        <v>26467.0362559242</v>
      </c>
      <c r="O19">
        <f t="shared" si="0"/>
        <v>0.768752212608339</v>
      </c>
    </row>
    <row r="20" spans="1:15">
      <c r="A20" t="s">
        <v>8</v>
      </c>
      <c r="B20" t="s">
        <v>28</v>
      </c>
      <c r="C20" s="1">
        <v>40588488</v>
      </c>
      <c r="D20">
        <v>245.3</v>
      </c>
      <c r="E20">
        <v>20</v>
      </c>
      <c r="F20" s="2">
        <f t="shared" si="1"/>
        <v>2029424.4</v>
      </c>
      <c r="G20" s="2">
        <f t="shared" si="2"/>
        <v>8273.23440684876</v>
      </c>
      <c r="H20" t="s">
        <v>10</v>
      </c>
      <c r="I20" t="s">
        <v>28</v>
      </c>
      <c r="J20" s="1">
        <v>40613748</v>
      </c>
      <c r="K20">
        <v>211</v>
      </c>
      <c r="L20">
        <v>20</v>
      </c>
      <c r="M20" s="2">
        <v>2030687.4</v>
      </c>
      <c r="N20" s="2">
        <v>9624.11090047393</v>
      </c>
      <c r="O20">
        <f t="shared" si="0"/>
        <v>0.859636229507844</v>
      </c>
    </row>
    <row r="21" spans="1:15">
      <c r="A21" t="s">
        <v>8</v>
      </c>
      <c r="B21" t="s">
        <v>29</v>
      </c>
      <c r="C21" s="1">
        <v>56939254</v>
      </c>
      <c r="D21">
        <v>246</v>
      </c>
      <c r="E21">
        <v>20</v>
      </c>
      <c r="F21" s="2">
        <f t="shared" si="1"/>
        <v>2846962.7</v>
      </c>
      <c r="G21" s="2">
        <f t="shared" si="2"/>
        <v>11573.0191056911</v>
      </c>
      <c r="H21" t="s">
        <v>10</v>
      </c>
      <c r="I21" t="s">
        <v>29</v>
      </c>
      <c r="J21" s="1">
        <v>57701586</v>
      </c>
      <c r="K21">
        <v>211</v>
      </c>
      <c r="L21">
        <v>20</v>
      </c>
      <c r="M21" s="2">
        <v>2885079.3</v>
      </c>
      <c r="N21" s="2">
        <v>13673.3616113744</v>
      </c>
      <c r="O21">
        <f t="shared" si="0"/>
        <v>0.846391650760107</v>
      </c>
    </row>
    <row r="22" spans="1:15">
      <c r="A22" t="s">
        <v>8</v>
      </c>
      <c r="B22" t="s">
        <v>30</v>
      </c>
      <c r="C22" s="1">
        <v>22990482</v>
      </c>
      <c r="D22">
        <v>240</v>
      </c>
      <c r="E22">
        <v>20</v>
      </c>
      <c r="F22" s="2">
        <f t="shared" si="1"/>
        <v>1149524.1</v>
      </c>
      <c r="G22" s="2">
        <f t="shared" si="2"/>
        <v>4789.68375</v>
      </c>
      <c r="H22" t="s">
        <v>10</v>
      </c>
      <c r="I22" t="s">
        <v>30</v>
      </c>
      <c r="J22" s="1">
        <v>23900120</v>
      </c>
      <c r="K22">
        <v>211</v>
      </c>
      <c r="L22">
        <v>20</v>
      </c>
      <c r="M22" s="2">
        <v>1195006</v>
      </c>
      <c r="N22" s="2">
        <v>5663.5355450237</v>
      </c>
      <c r="O22">
        <f t="shared" si="0"/>
        <v>0.845705604197803</v>
      </c>
    </row>
    <row r="23" spans="1:15">
      <c r="A23" t="s">
        <v>8</v>
      </c>
      <c r="B23" t="s">
        <v>31</v>
      </c>
      <c r="C23" s="1">
        <v>22610184</v>
      </c>
      <c r="D23">
        <v>240.3</v>
      </c>
      <c r="E23">
        <v>20</v>
      </c>
      <c r="F23" s="2">
        <f>C23/E23</f>
        <v>1130509.2</v>
      </c>
      <c r="G23" s="2">
        <f>F23/D23</f>
        <v>4704.57428214731</v>
      </c>
      <c r="H23" t="s">
        <v>10</v>
      </c>
      <c r="I23" t="s">
        <v>31</v>
      </c>
      <c r="J23" s="1">
        <v>19198550</v>
      </c>
      <c r="K23">
        <v>211</v>
      </c>
      <c r="L23">
        <v>20</v>
      </c>
      <c r="M23" s="2">
        <v>959927.5</v>
      </c>
      <c r="N23" s="2">
        <v>4549.41943127962</v>
      </c>
      <c r="O23">
        <f t="shared" si="0"/>
        <v>1.03410431885021</v>
      </c>
    </row>
    <row r="24" spans="1:15">
      <c r="A24" t="s">
        <v>8</v>
      </c>
      <c r="B24" t="s">
        <v>32</v>
      </c>
      <c r="C24" s="1">
        <v>8139931</v>
      </c>
      <c r="D24">
        <v>240</v>
      </c>
      <c r="E24">
        <v>20</v>
      </c>
      <c r="F24" s="2">
        <f>C24/E24</f>
        <v>406996.55</v>
      </c>
      <c r="G24" s="2">
        <f>F24/D24</f>
        <v>1695.81895833333</v>
      </c>
      <c r="H24" t="s">
        <v>10</v>
      </c>
      <c r="I24" t="s">
        <v>32</v>
      </c>
      <c r="J24" s="1">
        <v>7994578</v>
      </c>
      <c r="K24">
        <v>211</v>
      </c>
      <c r="L24">
        <v>20</v>
      </c>
      <c r="M24" s="2">
        <v>399728.9</v>
      </c>
      <c r="N24" s="2">
        <v>1894.44976303318</v>
      </c>
      <c r="O24">
        <f t="shared" si="0"/>
        <v>0.89515118923934</v>
      </c>
    </row>
    <row r="25" spans="1:15">
      <c r="A25" t="s">
        <v>8</v>
      </c>
      <c r="B25" t="s">
        <v>33</v>
      </c>
      <c r="C25" s="1">
        <v>728987258</v>
      </c>
      <c r="D25">
        <v>243.3</v>
      </c>
      <c r="E25">
        <v>20</v>
      </c>
      <c r="F25" s="2">
        <f>C25/E25</f>
        <v>36449362.9</v>
      </c>
      <c r="G25" s="2">
        <f>F25/D25</f>
        <v>149812.424578709</v>
      </c>
      <c r="H25" t="s">
        <v>10</v>
      </c>
      <c r="I25" t="s">
        <v>33</v>
      </c>
      <c r="J25" s="1">
        <v>749052574</v>
      </c>
      <c r="K25">
        <v>211</v>
      </c>
      <c r="L25">
        <v>20</v>
      </c>
      <c r="M25" s="2">
        <v>37452628.7</v>
      </c>
      <c r="N25" s="2">
        <v>177500.609952607</v>
      </c>
      <c r="O25">
        <f t="shared" si="0"/>
        <v>0.8440107592797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c41</cp:lastModifiedBy>
  <dcterms:created xsi:type="dcterms:W3CDTF">2024-11-01T04:47:00Z</dcterms:created>
  <dcterms:modified xsi:type="dcterms:W3CDTF">2024-10-31T23:33:14Z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