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" i="1" l="1"/>
  <c r="C16" i="1"/>
  <c r="E17" i="1" l="1"/>
  <c r="E24" i="1"/>
  <c r="E32" i="1"/>
  <c r="E33" i="1"/>
  <c r="E40" i="1"/>
  <c r="E41" i="1"/>
  <c r="E48" i="1"/>
  <c r="E49" i="1"/>
  <c r="E56" i="1"/>
  <c r="E57" i="1"/>
  <c r="E64" i="1"/>
  <c r="E65" i="1"/>
  <c r="E22" i="1"/>
  <c r="E23" i="1"/>
  <c r="E25" i="1"/>
  <c r="E31" i="1"/>
  <c r="E46" i="1"/>
  <c r="E47" i="1"/>
  <c r="E54" i="1"/>
  <c r="E26" i="1"/>
  <c r="E34" i="1"/>
  <c r="E39" i="1"/>
  <c r="E63" i="1"/>
  <c r="E29" i="1"/>
  <c r="E37" i="1"/>
  <c r="E38" i="1"/>
  <c r="E45" i="1"/>
  <c r="E53" i="1"/>
  <c r="E55" i="1"/>
  <c r="E62" i="1"/>
  <c r="E18" i="1"/>
  <c r="E19" i="1"/>
  <c r="E20" i="1"/>
  <c r="E21" i="1"/>
  <c r="E27" i="1"/>
  <c r="E28" i="1"/>
  <c r="E30" i="1"/>
  <c r="E35" i="1"/>
  <c r="E36" i="1"/>
  <c r="E42" i="1"/>
  <c r="E43" i="1"/>
  <c r="E44" i="1"/>
  <c r="E50" i="1"/>
  <c r="E51" i="1"/>
  <c r="E52" i="1"/>
  <c r="E58" i="1"/>
  <c r="E59" i="1"/>
  <c r="E60" i="1"/>
  <c r="E61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16" i="1"/>
  <c r="D65" i="1" l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16" i="1"/>
  <c r="E16" i="1"/>
</calcChain>
</file>

<file path=xl/sharedStrings.xml><?xml version="1.0" encoding="utf-8"?>
<sst xmlns="http://schemas.openxmlformats.org/spreadsheetml/2006/main" count="150" uniqueCount="138">
  <si>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</si>
  <si>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</si>
  <si>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</si>
  <si>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</si>
  <si>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</si>
  <si>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</si>
  <si>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</si>
  <si>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</si>
  <si>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</si>
  <si>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</si>
  <si>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</si>
  <si>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</si>
  <si>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</si>
  <si>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</si>
  <si>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</si>
  <si>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</si>
  <si>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</si>
  <si>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</si>
  <si>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</si>
  <si>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</si>
  <si>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</si>
  <si>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</si>
  <si>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</si>
  <si>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</si>
  <si>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</si>
  <si>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</si>
  <si>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</si>
  <si>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</si>
  <si>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</si>
  <si>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</si>
  <si>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</si>
  <si>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</si>
  <si>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CB</t>
  </si>
  <si>
    <t>DB</t>
  </si>
  <si>
    <t>EB</t>
  </si>
  <si>
    <t>FB</t>
  </si>
  <si>
    <t>GB</t>
  </si>
  <si>
    <t>HB</t>
  </si>
  <si>
    <t>IB</t>
  </si>
  <si>
    <t>JB</t>
  </si>
  <si>
    <t>KB</t>
  </si>
  <si>
    <t>BC</t>
  </si>
  <si>
    <t>DC</t>
  </si>
  <si>
    <t>EC</t>
  </si>
  <si>
    <t>FC</t>
  </si>
  <si>
    <t>GC</t>
  </si>
  <si>
    <t>HC</t>
  </si>
  <si>
    <t>IC</t>
  </si>
  <si>
    <t>JC</t>
  </si>
  <si>
    <t>KC</t>
  </si>
  <si>
    <t>BD</t>
  </si>
  <si>
    <t>CD</t>
  </si>
  <si>
    <t>ED</t>
  </si>
  <si>
    <t>FD</t>
  </si>
  <si>
    <t>GD</t>
  </si>
  <si>
    <t>HD</t>
  </si>
  <si>
    <t>ID</t>
  </si>
  <si>
    <t>JD</t>
  </si>
  <si>
    <t>KD</t>
  </si>
  <si>
    <t>BE</t>
  </si>
  <si>
    <t>CE</t>
  </si>
  <si>
    <t>DE</t>
  </si>
  <si>
    <t>FE</t>
  </si>
  <si>
    <t>GE</t>
  </si>
  <si>
    <t>HE</t>
  </si>
  <si>
    <t>IE</t>
  </si>
  <si>
    <t>JE</t>
  </si>
  <si>
    <t>KE</t>
  </si>
  <si>
    <t>BF</t>
  </si>
  <si>
    <t>CF</t>
  </si>
  <si>
    <t>DF</t>
  </si>
  <si>
    <t>EF</t>
  </si>
  <si>
    <t>GF</t>
  </si>
  <si>
    <t>HF</t>
  </si>
  <si>
    <t>IF</t>
  </si>
  <si>
    <t>JF</t>
  </si>
  <si>
    <t>KF</t>
  </si>
  <si>
    <t>BG</t>
  </si>
  <si>
    <t>CG</t>
  </si>
  <si>
    <t>DG</t>
  </si>
  <si>
    <t>EG</t>
  </si>
  <si>
    <t>FG</t>
  </si>
  <si>
    <t>HG</t>
  </si>
  <si>
    <t>IG</t>
  </si>
  <si>
    <t>JG</t>
  </si>
  <si>
    <t>KG</t>
  </si>
  <si>
    <t>BH</t>
  </si>
  <si>
    <t>CH</t>
  </si>
  <si>
    <t>DH</t>
  </si>
  <si>
    <t>EH</t>
  </si>
  <si>
    <t>FH</t>
  </si>
  <si>
    <t>GH</t>
  </si>
  <si>
    <t>IH</t>
  </si>
  <si>
    <t>JH</t>
  </si>
  <si>
    <t>KH</t>
  </si>
  <si>
    <t>BI</t>
  </si>
  <si>
    <t>CI</t>
  </si>
  <si>
    <t>DI</t>
  </si>
  <si>
    <t>EI</t>
  </si>
  <si>
    <t>FI</t>
  </si>
  <si>
    <t>GI</t>
  </si>
  <si>
    <t>HI</t>
  </si>
  <si>
    <t>JI</t>
  </si>
  <si>
    <t>KI</t>
  </si>
  <si>
    <t>BJ</t>
  </si>
  <si>
    <t>CJ</t>
  </si>
  <si>
    <t>DJ</t>
  </si>
  <si>
    <t>EJ</t>
  </si>
  <si>
    <t>FJ</t>
  </si>
  <si>
    <t>GJ</t>
  </si>
  <si>
    <t>HJ</t>
  </si>
  <si>
    <t>IJ</t>
  </si>
  <si>
    <t>KJ</t>
  </si>
  <si>
    <t>BK</t>
  </si>
  <si>
    <t>CK</t>
  </si>
  <si>
    <t>DK</t>
  </si>
  <si>
    <t>EK</t>
  </si>
  <si>
    <t>FK</t>
  </si>
  <si>
    <t>GK</t>
  </si>
  <si>
    <t>HK</t>
  </si>
  <si>
    <t>IK</t>
  </si>
  <si>
    <t>JK</t>
  </si>
  <si>
    <t>BA</t>
  </si>
  <si>
    <t>CA</t>
  </si>
  <si>
    <t>DA</t>
  </si>
  <si>
    <t>EA</t>
  </si>
  <si>
    <t>FA</t>
  </si>
  <si>
    <t>GA</t>
  </si>
  <si>
    <t>HA</t>
  </si>
  <si>
    <t>IA</t>
  </si>
  <si>
    <t>JA</t>
  </si>
  <si>
    <t>KA</t>
  </si>
  <si>
    <t>N</t>
  </si>
  <si>
    <t>f(x)</t>
  </si>
  <si>
    <t>nPars</t>
  </si>
  <si>
    <t>nOff</t>
  </si>
  <si>
    <t>C(nPars)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</si>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</sst>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8">
    <xf numFmtId="0" fontId="0" fillId="0" borderId="0" xfId="0"/>
    <xf numFmtId="0" fontId="1" fillId="2" borderId="0" xfId="1"/>
    <xf numFmtId="0" fontId="3" fillId="4" borderId="1" xfId="3"/>
    <xf numFmtId="0" fontId="2" fillId="3" borderId="0" xfId="2"/>
    <xf numFmtId="1" fontId="0" fillId="0" borderId="0" xfId="0" applyNumberFormat="1"/>
    <xf numFmtId="1" fontId="1" fillId="2" borderId="0" xfId="1" applyNumberFormat="1"/>
    <xf numFmtId="9" fontId="3" fillId="4" borderId="1" xfId="3" applyNumberFormat="1"/>
    <xf numFmtId="9" fontId="0" fillId="0" borderId="0" xfId="0" applyNumberFormat="1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5544116766144593E-2"/>
          <c:y val="3.7596509889343779E-2"/>
          <c:w val="0.7396573596009749"/>
          <c:h val="0.91964153059980314"/>
        </c:manualLayout>
      </c:layout>
      <c:scatterChart>
        <c:scatterStyle val="smoothMarker"/>
        <c:varyColors val="0"/>
        <c:ser>
          <c:idx val="0"/>
          <c:order val="0"/>
          <c:tx>
            <c:v>nOff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791785409445642E-3"/>
                  <c:y val="0.193222377990351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Sheet1!$A$16:$A$65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Sheet1!$D$16:$D$65</c:f>
              <c:numCache>
                <c:formatCode>0</c:formatCode>
                <c:ptCount val="50"/>
                <c:pt idx="0">
                  <c:v>0.7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10</c:v>
                </c:pt>
                <c:pt idx="15" formatCode="General">
                  <c:v>11</c:v>
                </c:pt>
                <c:pt idx="16" formatCode="General">
                  <c:v>12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 formatCode="General">
                  <c:v>15</c:v>
                </c:pt>
                <c:pt idx="22">
                  <c:v>16</c:v>
                </c:pt>
                <c:pt idx="23">
                  <c:v>17</c:v>
                </c:pt>
                <c:pt idx="24" formatCode="General">
                  <c:v>17</c:v>
                </c:pt>
                <c:pt idx="25">
                  <c:v>18</c:v>
                </c:pt>
                <c:pt idx="26">
                  <c:v>19</c:v>
                </c:pt>
                <c:pt idx="27" formatCode="General">
                  <c:v>20</c:v>
                </c:pt>
                <c:pt idx="28" formatCode="General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22</c:v>
                </c:pt>
                <c:pt idx="32">
                  <c:v>23</c:v>
                </c:pt>
                <c:pt idx="33">
                  <c:v>24</c:v>
                </c:pt>
                <c:pt idx="34">
                  <c:v>24</c:v>
                </c:pt>
                <c:pt idx="35">
                  <c:v>25</c:v>
                </c:pt>
                <c:pt idx="36">
                  <c:v>26</c:v>
                </c:pt>
                <c:pt idx="37">
                  <c:v>27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29</c:v>
                </c:pt>
                <c:pt idx="42">
                  <c:v>30</c:v>
                </c:pt>
                <c:pt idx="43">
                  <c:v>31</c:v>
                </c:pt>
                <c:pt idx="44">
                  <c:v>31</c:v>
                </c:pt>
                <c:pt idx="45">
                  <c:v>32</c:v>
                </c:pt>
                <c:pt idx="46">
                  <c:v>33</c:v>
                </c:pt>
                <c:pt idx="47">
                  <c:v>34</c:v>
                </c:pt>
                <c:pt idx="48">
                  <c:v>34</c:v>
                </c:pt>
                <c:pt idx="49">
                  <c:v>35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30F-4F01-992A-2080C6E85D7E}"/>
            </c:ext>
          </c:extLst>
        </c:ser>
        <c:ser>
          <c:idx val="1"/>
          <c:order val="1"/>
          <c:tx>
            <c:v>C(nPars)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691957199664057"/>
                  <c:y val="0.272035357001249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Sheet1!$A$16:$A$65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Sheet1!$E$16:$E$65</c:f>
              <c:numCache>
                <c:formatCode>0</c:formatCode>
                <c:ptCount val="50"/>
                <c:pt idx="0">
                  <c:v>-0.21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20</c:v>
                </c:pt>
                <c:pt idx="15" formatCode="General">
                  <c:v>20</c:v>
                </c:pt>
                <c:pt idx="16" formatCode="General">
                  <c:v>20</c:v>
                </c:pt>
                <c:pt idx="17">
                  <c:v>20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42</c:v>
                </c:pt>
                <c:pt idx="22">
                  <c:v>42</c:v>
                </c:pt>
                <c:pt idx="23">
                  <c:v>42</c:v>
                </c:pt>
                <c:pt idx="24" formatCode="General">
                  <c:v>56</c:v>
                </c:pt>
                <c:pt idx="25">
                  <c:v>56</c:v>
                </c:pt>
                <c:pt idx="26">
                  <c:v>56</c:v>
                </c:pt>
                <c:pt idx="27">
                  <c:v>56</c:v>
                </c:pt>
                <c:pt idx="28">
                  <c:v>72</c:v>
                </c:pt>
                <c:pt idx="29">
                  <c:v>72</c:v>
                </c:pt>
                <c:pt idx="30">
                  <c:v>72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110</c:v>
                </c:pt>
                <c:pt idx="35">
                  <c:v>110</c:v>
                </c:pt>
                <c:pt idx="36">
                  <c:v>110</c:v>
                </c:pt>
                <c:pt idx="37">
                  <c:v>110</c:v>
                </c:pt>
                <c:pt idx="38">
                  <c:v>132</c:v>
                </c:pt>
                <c:pt idx="39">
                  <c:v>132</c:v>
                </c:pt>
                <c:pt idx="40">
                  <c:v>132</c:v>
                </c:pt>
                <c:pt idx="41">
                  <c:v>156</c:v>
                </c:pt>
                <c:pt idx="42">
                  <c:v>156</c:v>
                </c:pt>
                <c:pt idx="43">
                  <c:v>156</c:v>
                </c:pt>
                <c:pt idx="44">
                  <c:v>182</c:v>
                </c:pt>
                <c:pt idx="45">
                  <c:v>182</c:v>
                </c:pt>
                <c:pt idx="46">
                  <c:v>182</c:v>
                </c:pt>
                <c:pt idx="47">
                  <c:v>182</c:v>
                </c:pt>
                <c:pt idx="48">
                  <c:v>210</c:v>
                </c:pt>
                <c:pt idx="49">
                  <c:v>210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030F-4F01-992A-2080C6E85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490176"/>
        <c:axId val="157508352"/>
      </c:scatterChart>
      <c:valAx>
        <c:axId val="15749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08352"/>
        <c:crosses val="autoZero"/>
        <c:crossBetween val="midCat"/>
      </c:valAx>
      <c:valAx>
        <c:axId val="15750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90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420778652668406"/>
          <c:y val="0.23466353164187809"/>
          <c:w val="0.17503074043505498"/>
          <c:h val="0.158611386228835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583747</xdr:colOff>
      <xdr:row>17</xdr:row>
      <xdr:rowOff>174171</xdr:rowOff>
    </xdr:from>
    <xdr:to>
      <xdr:col>17</xdr:col>
      <xdr:colOff>13608</xdr:colOff>
      <xdr:row>46</xdr:row>
      <xdr:rowOff>54428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Q67"/>
  <sheetViews>
    <sheetView tabSelected="1" topLeftCell="A16" zoomScale="70" zoomScaleNormal="70" workbookViewId="0">
      <selection activeCell="O8" sqref="O8:P8"/>
    </sheetView>
  </sheetViews>
  <sheetFormatPr defaultRowHeight="15" x14ac:dyDescent="0.25"/>
  <sheetData>
    <row r="1" spans="1:17" ht="16.5" thickTop="1" thickBo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7" ht="16.5" thickTop="1" thickBot="1" x14ac:dyDescent="0.3">
      <c r="A2" s="2" t="s">
        <v>0</v>
      </c>
      <c r="B2" s="3" t="s">
        <v>11</v>
      </c>
      <c r="C2" s="3" t="s">
        <v>122</v>
      </c>
      <c r="D2" s="3" t="s">
        <v>123</v>
      </c>
      <c r="E2" s="3" t="s">
        <v>124</v>
      </c>
      <c r="F2" s="3" t="s">
        <v>125</v>
      </c>
      <c r="G2" s="3" t="s">
        <v>126</v>
      </c>
      <c r="H2" s="3" t="s">
        <v>127</v>
      </c>
      <c r="I2" s="3" t="s">
        <v>128</v>
      </c>
      <c r="J2" s="3" t="s">
        <v>129</v>
      </c>
      <c r="K2" s="3" t="s">
        <v>130</v>
      </c>
      <c r="L2" s="3" t="s">
        <v>131</v>
      </c>
    </row>
    <row r="3" spans="1:17" ht="16.5" thickTop="1" thickBot="1" x14ac:dyDescent="0.3">
      <c r="A3" s="2" t="s">
        <v>1</v>
      </c>
      <c r="B3" s="1" t="s">
        <v>22</v>
      </c>
      <c r="C3" s="3" t="s">
        <v>12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</row>
    <row r="4" spans="1:17" ht="16.5" thickTop="1" thickBot="1" x14ac:dyDescent="0.3">
      <c r="A4" s="2" t="s">
        <v>2</v>
      </c>
      <c r="B4" s="1" t="s">
        <v>23</v>
      </c>
      <c r="C4" s="1" t="s">
        <v>41</v>
      </c>
      <c r="D4" s="3" t="s">
        <v>13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</row>
    <row r="5" spans="1:17" ht="16.5" thickTop="1" thickBot="1" x14ac:dyDescent="0.3">
      <c r="A5" s="2" t="s">
        <v>3</v>
      </c>
      <c r="B5" s="1" t="s">
        <v>24</v>
      </c>
      <c r="C5" s="1" t="s">
        <v>50</v>
      </c>
      <c r="D5" s="1" t="s">
        <v>51</v>
      </c>
      <c r="E5" s="3" t="s">
        <v>14</v>
      </c>
      <c r="F5" s="3" t="s">
        <v>52</v>
      </c>
      <c r="G5" s="3" t="s">
        <v>53</v>
      </c>
      <c r="H5" s="3" t="s">
        <v>54</v>
      </c>
      <c r="I5" s="3" t="s">
        <v>55</v>
      </c>
      <c r="J5" s="3" t="s">
        <v>56</v>
      </c>
      <c r="K5" s="3" t="s">
        <v>57</v>
      </c>
      <c r="L5" s="3" t="s">
        <v>58</v>
      </c>
    </row>
    <row r="6" spans="1:17" ht="16.5" thickTop="1" thickBot="1" x14ac:dyDescent="0.3">
      <c r="A6" s="2" t="s">
        <v>4</v>
      </c>
      <c r="B6" s="1" t="s">
        <v>25</v>
      </c>
      <c r="C6" s="1" t="s">
        <v>59</v>
      </c>
      <c r="D6" s="1" t="s">
        <v>60</v>
      </c>
      <c r="E6" s="1" t="s">
        <v>61</v>
      </c>
      <c r="F6" s="3" t="s">
        <v>15</v>
      </c>
      <c r="G6" s="3" t="s">
        <v>62</v>
      </c>
      <c r="H6" s="3" t="s">
        <v>63</v>
      </c>
      <c r="I6" s="3" t="s">
        <v>64</v>
      </c>
      <c r="J6" s="3" t="s">
        <v>65</v>
      </c>
      <c r="K6" s="3" t="s">
        <v>66</v>
      </c>
      <c r="L6" s="3" t="s">
        <v>67</v>
      </c>
    </row>
    <row r="7" spans="1:17" ht="16.5" thickTop="1" thickBot="1" x14ac:dyDescent="0.3">
      <c r="A7" s="2" t="s">
        <v>5</v>
      </c>
      <c r="B7" s="1" t="s">
        <v>26</v>
      </c>
      <c r="C7" s="1" t="s">
        <v>68</v>
      </c>
      <c r="D7" s="1" t="s">
        <v>69</v>
      </c>
      <c r="E7" s="1" t="s">
        <v>70</v>
      </c>
      <c r="F7" s="1" t="s">
        <v>71</v>
      </c>
      <c r="G7" s="3" t="s">
        <v>16</v>
      </c>
      <c r="H7" s="3" t="s">
        <v>72</v>
      </c>
      <c r="I7" s="3" t="s">
        <v>73</v>
      </c>
      <c r="J7" s="3" t="s">
        <v>74</v>
      </c>
      <c r="K7" s="3" t="s">
        <v>75</v>
      </c>
      <c r="L7" s="3" t="s">
        <v>76</v>
      </c>
    </row>
    <row r="8" spans="1:17" ht="16.5" thickTop="1" thickBot="1" x14ac:dyDescent="0.3">
      <c r="A8" s="2" t="s">
        <v>6</v>
      </c>
      <c r="B8" s="1" t="s">
        <v>27</v>
      </c>
      <c r="C8" s="1" t="s">
        <v>77</v>
      </c>
      <c r="D8" s="1" t="s">
        <v>78</v>
      </c>
      <c r="E8" s="1" t="s">
        <v>79</v>
      </c>
      <c r="F8" s="1" t="s">
        <v>80</v>
      </c>
      <c r="G8" s="1" t="s">
        <v>81</v>
      </c>
      <c r="H8" s="3" t="s">
        <v>17</v>
      </c>
      <c r="I8" s="3" t="s">
        <v>82</v>
      </c>
      <c r="J8" s="3" t="s">
        <v>83</v>
      </c>
      <c r="K8" s="3" t="s">
        <v>84</v>
      </c>
      <c r="L8" s="3" t="s">
        <v>85</v>
      </c>
      <c r="N8" s="3" t="s">
        <v>137</v>
      </c>
      <c r="O8">
        <v>5</v>
      </c>
    </row>
    <row r="9" spans="1:17" ht="16.5" thickTop="1" thickBot="1" x14ac:dyDescent="0.3">
      <c r="A9" s="2" t="s">
        <v>7</v>
      </c>
      <c r="B9" s="1" t="s">
        <v>28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90</v>
      </c>
      <c r="H9" s="1" t="s">
        <v>91</v>
      </c>
      <c r="I9" s="3" t="s">
        <v>18</v>
      </c>
      <c r="J9" s="3" t="s">
        <v>92</v>
      </c>
      <c r="K9" s="3" t="s">
        <v>93</v>
      </c>
      <c r="L9" s="3" t="s">
        <v>94</v>
      </c>
      <c r="N9" s="3" t="s">
        <v>133</v>
      </c>
      <c r="O9">
        <f>0.5*(O8)^2-0.5*(O8)</f>
        <v>10</v>
      </c>
      <c r="P9">
        <v>10</v>
      </c>
      <c r="Q9">
        <v>25</v>
      </c>
    </row>
    <row r="10" spans="1:17" ht="16.5" thickTop="1" thickBot="1" x14ac:dyDescent="0.3">
      <c r="A10" s="2" t="s">
        <v>8</v>
      </c>
      <c r="B10" s="1" t="s">
        <v>29</v>
      </c>
      <c r="C10" s="1" t="s">
        <v>95</v>
      </c>
      <c r="D10" s="1" t="s">
        <v>96</v>
      </c>
      <c r="E10" s="1" t="s">
        <v>97</v>
      </c>
      <c r="F10" s="1" t="s">
        <v>98</v>
      </c>
      <c r="G10" s="1" t="s">
        <v>99</v>
      </c>
      <c r="H10" s="1" t="s">
        <v>100</v>
      </c>
      <c r="I10" s="1" t="s">
        <v>101</v>
      </c>
      <c r="J10" s="3" t="s">
        <v>19</v>
      </c>
      <c r="K10" s="3" t="s">
        <v>102</v>
      </c>
      <c r="L10" s="3" t="s">
        <v>103</v>
      </c>
    </row>
    <row r="11" spans="1:17" ht="16.5" thickTop="1" thickBot="1" x14ac:dyDescent="0.3">
      <c r="A11" s="2" t="s">
        <v>9</v>
      </c>
      <c r="B11" s="1" t="s">
        <v>30</v>
      </c>
      <c r="C11" s="1" t="s">
        <v>104</v>
      </c>
      <c r="D11" s="1" t="s">
        <v>105</v>
      </c>
      <c r="E11" s="1" t="s">
        <v>106</v>
      </c>
      <c r="F11" s="1" t="s">
        <v>107</v>
      </c>
      <c r="G11" s="1" t="s">
        <v>108</v>
      </c>
      <c r="H11" s="1" t="s">
        <v>109</v>
      </c>
      <c r="I11" s="1" t="s">
        <v>110</v>
      </c>
      <c r="J11" s="1" t="s">
        <v>111</v>
      </c>
      <c r="K11" s="3" t="s">
        <v>20</v>
      </c>
      <c r="L11" s="3" t="s">
        <v>112</v>
      </c>
    </row>
    <row r="12" spans="1:17" ht="16.5" thickTop="1" thickBot="1" x14ac:dyDescent="0.3">
      <c r="A12" s="2" t="s">
        <v>10</v>
      </c>
      <c r="B12" s="1" t="s">
        <v>31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3" t="s">
        <v>21</v>
      </c>
    </row>
    <row r="13" spans="1:17" ht="15.75" thickTop="1" x14ac:dyDescent="0.25"/>
    <row r="14" spans="1:17" ht="15.75" thickBot="1" x14ac:dyDescent="0.3">
      <c r="C14" s="7"/>
      <c r="D14" s="7"/>
    </row>
    <row r="15" spans="1:17" ht="16.5" thickTop="1" thickBot="1" x14ac:dyDescent="0.3">
      <c r="A15" s="2" t="s">
        <v>132</v>
      </c>
      <c r="B15" s="2" t="s">
        <v>133</v>
      </c>
      <c r="C15" s="2" t="s">
        <v>134</v>
      </c>
      <c r="D15" s="6" t="s">
        <v>135</v>
      </c>
      <c r="E15" s="2" t="s">
        <v>136</v>
      </c>
    </row>
    <row r="16" spans="1:17" ht="15.75" thickTop="1" x14ac:dyDescent="0.25">
      <c r="A16">
        <v>1</v>
      </c>
      <c r="B16">
        <f>0.5*(A16^2)-0.5*A16</f>
        <v>0</v>
      </c>
      <c r="C16" s="4">
        <f>0.3*A16</f>
        <v>0.3</v>
      </c>
      <c r="D16" s="4">
        <f>A16-C16</f>
        <v>0.7</v>
      </c>
      <c r="E16" s="4">
        <f>(0.5*(C16^2)-0.5*C16)*2</f>
        <v>-0.21</v>
      </c>
    </row>
    <row r="17" spans="1:5" x14ac:dyDescent="0.25">
      <c r="A17">
        <v>2</v>
      </c>
      <c r="B17">
        <f t="shared" ref="B17:B65" si="0">0.5*(A17^2)-0.5*A17</f>
        <v>1</v>
      </c>
      <c r="C17" s="4">
        <v>1</v>
      </c>
      <c r="D17" s="4">
        <f t="shared" ref="D17:D64" si="1">A17-C17</f>
        <v>1</v>
      </c>
      <c r="E17" s="4">
        <f t="shared" ref="E17:E65" si="2">(0.5*(C17^2)-0.5*C17)*2</f>
        <v>0</v>
      </c>
    </row>
    <row r="18" spans="1:5" x14ac:dyDescent="0.25">
      <c r="A18">
        <v>3</v>
      </c>
      <c r="B18">
        <f t="shared" si="0"/>
        <v>3</v>
      </c>
      <c r="C18" s="4">
        <v>1</v>
      </c>
      <c r="D18" s="4">
        <f t="shared" si="1"/>
        <v>2</v>
      </c>
      <c r="E18" s="4">
        <f t="shared" si="2"/>
        <v>0</v>
      </c>
    </row>
    <row r="19" spans="1:5" x14ac:dyDescent="0.25">
      <c r="A19">
        <v>4</v>
      </c>
      <c r="B19">
        <f t="shared" si="0"/>
        <v>6</v>
      </c>
      <c r="C19" s="4">
        <v>1</v>
      </c>
      <c r="D19" s="4">
        <f t="shared" si="1"/>
        <v>3</v>
      </c>
      <c r="E19" s="4">
        <f t="shared" si="2"/>
        <v>0</v>
      </c>
    </row>
    <row r="20" spans="1:5" x14ac:dyDescent="0.25">
      <c r="A20">
        <v>5</v>
      </c>
      <c r="B20">
        <f t="shared" si="0"/>
        <v>10</v>
      </c>
      <c r="C20" s="4">
        <v>2</v>
      </c>
      <c r="D20" s="4">
        <f t="shared" si="1"/>
        <v>3</v>
      </c>
      <c r="E20" s="4">
        <f t="shared" si="2"/>
        <v>2</v>
      </c>
    </row>
    <row r="21" spans="1:5" x14ac:dyDescent="0.25">
      <c r="A21">
        <v>6</v>
      </c>
      <c r="B21">
        <f t="shared" si="0"/>
        <v>15</v>
      </c>
      <c r="C21" s="4">
        <v>2</v>
      </c>
      <c r="D21" s="4">
        <f t="shared" si="1"/>
        <v>4</v>
      </c>
      <c r="E21" s="4">
        <f t="shared" si="2"/>
        <v>2</v>
      </c>
    </row>
    <row r="22" spans="1:5" x14ac:dyDescent="0.25">
      <c r="A22">
        <v>7</v>
      </c>
      <c r="B22">
        <f t="shared" si="0"/>
        <v>21</v>
      </c>
      <c r="C22" s="4">
        <v>2</v>
      </c>
      <c r="D22" s="4">
        <f t="shared" si="1"/>
        <v>5</v>
      </c>
      <c r="E22" s="4">
        <f t="shared" si="2"/>
        <v>2</v>
      </c>
    </row>
    <row r="23" spans="1:5" x14ac:dyDescent="0.25">
      <c r="A23">
        <v>8</v>
      </c>
      <c r="B23">
        <f t="shared" si="0"/>
        <v>28</v>
      </c>
      <c r="C23" s="4">
        <v>2</v>
      </c>
      <c r="D23" s="4">
        <f t="shared" si="1"/>
        <v>6</v>
      </c>
      <c r="E23" s="4">
        <f t="shared" si="2"/>
        <v>2</v>
      </c>
    </row>
    <row r="24" spans="1:5" x14ac:dyDescent="0.25">
      <c r="A24" s="1">
        <v>9</v>
      </c>
      <c r="B24" s="1">
        <f t="shared" si="0"/>
        <v>36</v>
      </c>
      <c r="C24" s="5">
        <v>3</v>
      </c>
      <c r="D24" s="5">
        <f t="shared" si="1"/>
        <v>6</v>
      </c>
      <c r="E24" s="5">
        <f t="shared" si="2"/>
        <v>6</v>
      </c>
    </row>
    <row r="25" spans="1:5" x14ac:dyDescent="0.25">
      <c r="A25">
        <v>10</v>
      </c>
      <c r="B25">
        <f t="shared" si="0"/>
        <v>45</v>
      </c>
      <c r="C25" s="4">
        <v>3</v>
      </c>
      <c r="D25" s="4">
        <f t="shared" si="1"/>
        <v>7</v>
      </c>
      <c r="E25" s="4">
        <f t="shared" si="2"/>
        <v>6</v>
      </c>
    </row>
    <row r="26" spans="1:5" x14ac:dyDescent="0.25">
      <c r="A26">
        <v>11</v>
      </c>
      <c r="B26">
        <f t="shared" si="0"/>
        <v>55</v>
      </c>
      <c r="C26" s="4">
        <v>3</v>
      </c>
      <c r="D26" s="4">
        <f t="shared" si="1"/>
        <v>8</v>
      </c>
      <c r="E26" s="4">
        <f t="shared" si="2"/>
        <v>6</v>
      </c>
    </row>
    <row r="27" spans="1:5" x14ac:dyDescent="0.25">
      <c r="A27">
        <v>12</v>
      </c>
      <c r="B27">
        <f t="shared" si="0"/>
        <v>66</v>
      </c>
      <c r="C27" s="4">
        <v>4</v>
      </c>
      <c r="D27" s="4">
        <f t="shared" si="1"/>
        <v>8</v>
      </c>
      <c r="E27" s="4">
        <f t="shared" si="2"/>
        <v>12</v>
      </c>
    </row>
    <row r="28" spans="1:5" x14ac:dyDescent="0.25">
      <c r="A28">
        <v>13</v>
      </c>
      <c r="B28">
        <f t="shared" si="0"/>
        <v>78</v>
      </c>
      <c r="C28" s="4">
        <v>4</v>
      </c>
      <c r="D28" s="4">
        <f t="shared" si="1"/>
        <v>9</v>
      </c>
      <c r="E28" s="4">
        <f t="shared" si="2"/>
        <v>12</v>
      </c>
    </row>
    <row r="29" spans="1:5" x14ac:dyDescent="0.25">
      <c r="A29">
        <v>14</v>
      </c>
      <c r="B29">
        <f t="shared" si="0"/>
        <v>91</v>
      </c>
      <c r="C29" s="4">
        <v>4</v>
      </c>
      <c r="D29" s="4">
        <f t="shared" si="1"/>
        <v>10</v>
      </c>
      <c r="E29" s="4">
        <f t="shared" si="2"/>
        <v>12</v>
      </c>
    </row>
    <row r="30" spans="1:5" x14ac:dyDescent="0.25">
      <c r="A30">
        <v>15</v>
      </c>
      <c r="B30">
        <f t="shared" si="0"/>
        <v>105</v>
      </c>
      <c r="C30" s="4">
        <v>5</v>
      </c>
      <c r="D30" s="4">
        <f t="shared" si="1"/>
        <v>10</v>
      </c>
      <c r="E30" s="4">
        <f t="shared" si="2"/>
        <v>20</v>
      </c>
    </row>
    <row r="31" spans="1:5" x14ac:dyDescent="0.25">
      <c r="A31">
        <v>16</v>
      </c>
      <c r="B31">
        <f t="shared" si="0"/>
        <v>120</v>
      </c>
      <c r="C31" s="4">
        <v>5</v>
      </c>
      <c r="D31">
        <f t="shared" si="1"/>
        <v>11</v>
      </c>
      <c r="E31">
        <f t="shared" si="2"/>
        <v>20</v>
      </c>
    </row>
    <row r="32" spans="1:5" x14ac:dyDescent="0.25">
      <c r="A32">
        <v>17</v>
      </c>
      <c r="B32">
        <f t="shared" si="0"/>
        <v>136</v>
      </c>
      <c r="C32" s="4">
        <v>5</v>
      </c>
      <c r="D32">
        <f t="shared" si="1"/>
        <v>12</v>
      </c>
      <c r="E32">
        <f t="shared" si="2"/>
        <v>20</v>
      </c>
    </row>
    <row r="33" spans="1:5" x14ac:dyDescent="0.25">
      <c r="A33">
        <v>18</v>
      </c>
      <c r="B33">
        <f t="shared" si="0"/>
        <v>153</v>
      </c>
      <c r="C33" s="4">
        <v>5</v>
      </c>
      <c r="D33" s="4">
        <f t="shared" si="1"/>
        <v>13</v>
      </c>
      <c r="E33" s="4">
        <f t="shared" si="2"/>
        <v>20</v>
      </c>
    </row>
    <row r="34" spans="1:5" x14ac:dyDescent="0.25">
      <c r="A34">
        <v>19</v>
      </c>
      <c r="B34">
        <f t="shared" si="0"/>
        <v>171</v>
      </c>
      <c r="C34" s="4">
        <v>6</v>
      </c>
      <c r="D34" s="4">
        <f t="shared" si="1"/>
        <v>13</v>
      </c>
      <c r="E34" s="4">
        <f t="shared" si="2"/>
        <v>30</v>
      </c>
    </row>
    <row r="35" spans="1:5" x14ac:dyDescent="0.25">
      <c r="A35">
        <v>20</v>
      </c>
      <c r="B35">
        <f t="shared" si="0"/>
        <v>190</v>
      </c>
      <c r="C35" s="4">
        <v>6</v>
      </c>
      <c r="D35" s="4">
        <f t="shared" si="1"/>
        <v>14</v>
      </c>
      <c r="E35" s="4">
        <f t="shared" si="2"/>
        <v>30</v>
      </c>
    </row>
    <row r="36" spans="1:5" x14ac:dyDescent="0.25">
      <c r="A36">
        <v>21</v>
      </c>
      <c r="B36">
        <f t="shared" si="0"/>
        <v>210</v>
      </c>
      <c r="C36" s="4">
        <v>6</v>
      </c>
      <c r="D36" s="4">
        <f t="shared" si="1"/>
        <v>15</v>
      </c>
      <c r="E36" s="4">
        <f t="shared" si="2"/>
        <v>30</v>
      </c>
    </row>
    <row r="37" spans="1:5" x14ac:dyDescent="0.25">
      <c r="A37">
        <v>22</v>
      </c>
      <c r="B37">
        <f t="shared" si="0"/>
        <v>231</v>
      </c>
      <c r="C37" s="4">
        <v>7</v>
      </c>
      <c r="D37">
        <f t="shared" si="1"/>
        <v>15</v>
      </c>
      <c r="E37" s="4">
        <f t="shared" si="2"/>
        <v>42</v>
      </c>
    </row>
    <row r="38" spans="1:5" x14ac:dyDescent="0.25">
      <c r="A38">
        <v>23</v>
      </c>
      <c r="B38">
        <f t="shared" si="0"/>
        <v>253</v>
      </c>
      <c r="C38" s="4">
        <v>7</v>
      </c>
      <c r="D38" s="4">
        <f t="shared" si="1"/>
        <v>16</v>
      </c>
      <c r="E38" s="4">
        <f t="shared" si="2"/>
        <v>42</v>
      </c>
    </row>
    <row r="39" spans="1:5" x14ac:dyDescent="0.25">
      <c r="A39">
        <v>24</v>
      </c>
      <c r="B39">
        <f t="shared" si="0"/>
        <v>276</v>
      </c>
      <c r="C39" s="4">
        <v>7</v>
      </c>
      <c r="D39" s="4">
        <f t="shared" si="1"/>
        <v>17</v>
      </c>
      <c r="E39" s="4">
        <f t="shared" si="2"/>
        <v>42</v>
      </c>
    </row>
    <row r="40" spans="1:5" x14ac:dyDescent="0.25">
      <c r="A40">
        <v>25</v>
      </c>
      <c r="B40">
        <f t="shared" si="0"/>
        <v>300</v>
      </c>
      <c r="C40">
        <v>8</v>
      </c>
      <c r="D40">
        <f t="shared" si="1"/>
        <v>17</v>
      </c>
      <c r="E40">
        <f t="shared" si="2"/>
        <v>56</v>
      </c>
    </row>
    <row r="41" spans="1:5" x14ac:dyDescent="0.25">
      <c r="A41">
        <v>26</v>
      </c>
      <c r="B41">
        <f t="shared" si="0"/>
        <v>325</v>
      </c>
      <c r="C41" s="4">
        <v>8</v>
      </c>
      <c r="D41" s="4">
        <f t="shared" si="1"/>
        <v>18</v>
      </c>
      <c r="E41" s="4">
        <f t="shared" si="2"/>
        <v>56</v>
      </c>
    </row>
    <row r="42" spans="1:5" x14ac:dyDescent="0.25">
      <c r="A42">
        <v>27</v>
      </c>
      <c r="B42">
        <f t="shared" si="0"/>
        <v>351</v>
      </c>
      <c r="C42" s="4">
        <v>8</v>
      </c>
      <c r="D42" s="4">
        <f t="shared" si="1"/>
        <v>19</v>
      </c>
      <c r="E42" s="4">
        <f t="shared" si="2"/>
        <v>56</v>
      </c>
    </row>
    <row r="43" spans="1:5" x14ac:dyDescent="0.25">
      <c r="A43">
        <v>28</v>
      </c>
      <c r="B43">
        <f t="shared" si="0"/>
        <v>378</v>
      </c>
      <c r="C43" s="4">
        <v>8</v>
      </c>
      <c r="D43">
        <f t="shared" si="1"/>
        <v>20</v>
      </c>
      <c r="E43" s="4">
        <f t="shared" si="2"/>
        <v>56</v>
      </c>
    </row>
    <row r="44" spans="1:5" x14ac:dyDescent="0.25">
      <c r="A44">
        <v>29</v>
      </c>
      <c r="B44">
        <f t="shared" si="0"/>
        <v>406</v>
      </c>
      <c r="C44" s="4">
        <v>9</v>
      </c>
      <c r="D44">
        <f t="shared" si="1"/>
        <v>20</v>
      </c>
      <c r="E44" s="4">
        <f t="shared" si="2"/>
        <v>72</v>
      </c>
    </row>
    <row r="45" spans="1:5" x14ac:dyDescent="0.25">
      <c r="A45">
        <v>30</v>
      </c>
      <c r="B45">
        <f t="shared" si="0"/>
        <v>435</v>
      </c>
      <c r="C45" s="4">
        <v>9</v>
      </c>
      <c r="D45" s="4">
        <f t="shared" si="1"/>
        <v>21</v>
      </c>
      <c r="E45" s="4">
        <f t="shared" si="2"/>
        <v>72</v>
      </c>
    </row>
    <row r="46" spans="1:5" x14ac:dyDescent="0.25">
      <c r="A46">
        <v>31</v>
      </c>
      <c r="B46">
        <f t="shared" si="0"/>
        <v>465</v>
      </c>
      <c r="C46" s="4">
        <v>9</v>
      </c>
      <c r="D46" s="4">
        <f t="shared" si="1"/>
        <v>22</v>
      </c>
      <c r="E46" s="4">
        <f t="shared" si="2"/>
        <v>72</v>
      </c>
    </row>
    <row r="47" spans="1:5" x14ac:dyDescent="0.25">
      <c r="A47">
        <v>32</v>
      </c>
      <c r="B47">
        <f t="shared" si="0"/>
        <v>496</v>
      </c>
      <c r="C47" s="4">
        <v>10</v>
      </c>
      <c r="D47" s="4">
        <f t="shared" si="1"/>
        <v>22</v>
      </c>
      <c r="E47" s="4">
        <f t="shared" si="2"/>
        <v>90</v>
      </c>
    </row>
    <row r="48" spans="1:5" x14ac:dyDescent="0.25">
      <c r="A48">
        <v>33</v>
      </c>
      <c r="B48">
        <f t="shared" si="0"/>
        <v>528</v>
      </c>
      <c r="C48" s="4">
        <v>10</v>
      </c>
      <c r="D48" s="4">
        <f t="shared" si="1"/>
        <v>23</v>
      </c>
      <c r="E48" s="4">
        <f t="shared" si="2"/>
        <v>90</v>
      </c>
    </row>
    <row r="49" spans="1:5" x14ac:dyDescent="0.25">
      <c r="A49">
        <v>34</v>
      </c>
      <c r="B49">
        <f t="shared" si="0"/>
        <v>561</v>
      </c>
      <c r="C49" s="4">
        <v>10</v>
      </c>
      <c r="D49" s="4">
        <f t="shared" si="1"/>
        <v>24</v>
      </c>
      <c r="E49" s="4">
        <f t="shared" si="2"/>
        <v>90</v>
      </c>
    </row>
    <row r="50" spans="1:5" x14ac:dyDescent="0.25">
      <c r="A50">
        <v>35</v>
      </c>
      <c r="B50">
        <f t="shared" si="0"/>
        <v>595</v>
      </c>
      <c r="C50" s="4">
        <v>11</v>
      </c>
      <c r="D50" s="4">
        <f t="shared" si="1"/>
        <v>24</v>
      </c>
      <c r="E50" s="4">
        <f t="shared" si="2"/>
        <v>110</v>
      </c>
    </row>
    <row r="51" spans="1:5" x14ac:dyDescent="0.25">
      <c r="A51">
        <v>36</v>
      </c>
      <c r="B51">
        <f t="shared" si="0"/>
        <v>630</v>
      </c>
      <c r="C51" s="4">
        <v>11</v>
      </c>
      <c r="D51" s="4">
        <f t="shared" si="1"/>
        <v>25</v>
      </c>
      <c r="E51" s="4">
        <f t="shared" si="2"/>
        <v>110</v>
      </c>
    </row>
    <row r="52" spans="1:5" x14ac:dyDescent="0.25">
      <c r="A52">
        <v>37</v>
      </c>
      <c r="B52">
        <f t="shared" si="0"/>
        <v>666</v>
      </c>
      <c r="C52" s="4">
        <v>11</v>
      </c>
      <c r="D52" s="4">
        <f t="shared" si="1"/>
        <v>26</v>
      </c>
      <c r="E52" s="4">
        <f t="shared" si="2"/>
        <v>110</v>
      </c>
    </row>
    <row r="53" spans="1:5" x14ac:dyDescent="0.25">
      <c r="A53">
        <v>38</v>
      </c>
      <c r="B53">
        <f t="shared" si="0"/>
        <v>703</v>
      </c>
      <c r="C53" s="4">
        <v>11</v>
      </c>
      <c r="D53" s="4">
        <f t="shared" si="1"/>
        <v>27</v>
      </c>
      <c r="E53" s="4">
        <f t="shared" si="2"/>
        <v>110</v>
      </c>
    </row>
    <row r="54" spans="1:5" x14ac:dyDescent="0.25">
      <c r="A54">
        <v>39</v>
      </c>
      <c r="B54">
        <f t="shared" si="0"/>
        <v>741</v>
      </c>
      <c r="C54" s="4">
        <v>12</v>
      </c>
      <c r="D54" s="4">
        <f t="shared" si="1"/>
        <v>27</v>
      </c>
      <c r="E54" s="4">
        <f t="shared" si="2"/>
        <v>132</v>
      </c>
    </row>
    <row r="55" spans="1:5" x14ac:dyDescent="0.25">
      <c r="A55">
        <v>40</v>
      </c>
      <c r="B55">
        <f t="shared" si="0"/>
        <v>780</v>
      </c>
      <c r="C55" s="4">
        <v>12</v>
      </c>
      <c r="D55" s="4">
        <f t="shared" si="1"/>
        <v>28</v>
      </c>
      <c r="E55" s="4">
        <f t="shared" si="2"/>
        <v>132</v>
      </c>
    </row>
    <row r="56" spans="1:5" x14ac:dyDescent="0.25">
      <c r="A56">
        <v>41</v>
      </c>
      <c r="B56">
        <f t="shared" si="0"/>
        <v>820</v>
      </c>
      <c r="C56" s="4">
        <v>12</v>
      </c>
      <c r="D56" s="4">
        <f t="shared" si="1"/>
        <v>29</v>
      </c>
      <c r="E56" s="4">
        <f t="shared" si="2"/>
        <v>132</v>
      </c>
    </row>
    <row r="57" spans="1:5" x14ac:dyDescent="0.25">
      <c r="A57">
        <v>42</v>
      </c>
      <c r="B57">
        <f t="shared" si="0"/>
        <v>861</v>
      </c>
      <c r="C57" s="4">
        <v>13</v>
      </c>
      <c r="D57" s="4">
        <f t="shared" si="1"/>
        <v>29</v>
      </c>
      <c r="E57" s="4">
        <f t="shared" si="2"/>
        <v>156</v>
      </c>
    </row>
    <row r="58" spans="1:5" x14ac:dyDescent="0.25">
      <c r="A58">
        <v>43</v>
      </c>
      <c r="B58">
        <f t="shared" si="0"/>
        <v>903</v>
      </c>
      <c r="C58" s="4">
        <v>13</v>
      </c>
      <c r="D58" s="4">
        <f t="shared" si="1"/>
        <v>30</v>
      </c>
      <c r="E58" s="4">
        <f t="shared" si="2"/>
        <v>156</v>
      </c>
    </row>
    <row r="59" spans="1:5" x14ac:dyDescent="0.25">
      <c r="A59">
        <v>44</v>
      </c>
      <c r="B59">
        <f t="shared" si="0"/>
        <v>946</v>
      </c>
      <c r="C59" s="4">
        <v>13</v>
      </c>
      <c r="D59" s="4">
        <f t="shared" si="1"/>
        <v>31</v>
      </c>
      <c r="E59" s="4">
        <f t="shared" si="2"/>
        <v>156</v>
      </c>
    </row>
    <row r="60" spans="1:5" x14ac:dyDescent="0.25">
      <c r="A60">
        <v>45</v>
      </c>
      <c r="B60">
        <f t="shared" si="0"/>
        <v>990</v>
      </c>
      <c r="C60" s="4">
        <v>14</v>
      </c>
      <c r="D60" s="4">
        <f t="shared" si="1"/>
        <v>31</v>
      </c>
      <c r="E60" s="4">
        <f t="shared" si="2"/>
        <v>182</v>
      </c>
    </row>
    <row r="61" spans="1:5" x14ac:dyDescent="0.25">
      <c r="A61">
        <v>46</v>
      </c>
      <c r="B61">
        <f t="shared" si="0"/>
        <v>1035</v>
      </c>
      <c r="C61" s="4">
        <v>14</v>
      </c>
      <c r="D61" s="4">
        <f t="shared" si="1"/>
        <v>32</v>
      </c>
      <c r="E61" s="4">
        <f t="shared" si="2"/>
        <v>182</v>
      </c>
    </row>
    <row r="62" spans="1:5" x14ac:dyDescent="0.25">
      <c r="A62">
        <v>47</v>
      </c>
      <c r="B62">
        <f t="shared" si="0"/>
        <v>1081</v>
      </c>
      <c r="C62" s="4">
        <v>14</v>
      </c>
      <c r="D62" s="4">
        <f t="shared" si="1"/>
        <v>33</v>
      </c>
      <c r="E62" s="4">
        <f t="shared" si="2"/>
        <v>182</v>
      </c>
    </row>
    <row r="63" spans="1:5" x14ac:dyDescent="0.25">
      <c r="A63">
        <v>48</v>
      </c>
      <c r="B63">
        <f t="shared" si="0"/>
        <v>1128</v>
      </c>
      <c r="C63" s="4">
        <v>14</v>
      </c>
      <c r="D63" s="4">
        <f t="shared" si="1"/>
        <v>34</v>
      </c>
      <c r="E63" s="4">
        <f t="shared" si="2"/>
        <v>182</v>
      </c>
    </row>
    <row r="64" spans="1:5" x14ac:dyDescent="0.25">
      <c r="A64">
        <v>49</v>
      </c>
      <c r="B64">
        <f t="shared" si="0"/>
        <v>1176</v>
      </c>
      <c r="C64" s="4">
        <v>15</v>
      </c>
      <c r="D64" s="4">
        <f t="shared" si="1"/>
        <v>34</v>
      </c>
      <c r="E64" s="4">
        <f t="shared" si="2"/>
        <v>210</v>
      </c>
    </row>
    <row r="65" spans="1:5" x14ac:dyDescent="0.25">
      <c r="A65">
        <v>50</v>
      </c>
      <c r="B65">
        <f t="shared" si="0"/>
        <v>1225</v>
      </c>
      <c r="C65" s="4">
        <v>15</v>
      </c>
      <c r="D65" s="4">
        <f>A65-C65</f>
        <v>35</v>
      </c>
      <c r="E65" s="4">
        <f t="shared" si="2"/>
        <v>210</v>
      </c>
    </row>
    <row r="66" spans="1:5" x14ac:dyDescent="0.25">
      <c r="C66" s="4"/>
    </row>
    <row r="67" spans="1:5" x14ac:dyDescent="0.25">
      <c r="C67" s="4"/>
    </row>
  </sheetData>
  <pageMargins left="0.7" right="0.7" top="0.75" bottom="0.75" header="0.3" footer="0.3"/>
  <pageSetup orientation="portrait" r:id="rId1"/>
  <headerFooter>
    <oddFooter>&amp;L&amp;"Arial,Regular"&amp;10&amp;K000000Data Class: &amp;B&amp;K00853EPublic
&amp;B&amp;"Arial,Regular"&amp;12&amp;K000000 </oddFooter>
    <evenFooter>&amp;L&amp;"Arial,Regular"&amp;10&amp;K000000Data Class: &amp;B&amp;K00853EPublic
&amp;B&amp;"Arial,Regular"&amp;12&amp;K000000 </evenFooter>
    <firstFooter>&amp;L&amp;"Arial,Regular"&amp;10&amp;K000000Data Class: &amp;B&amp;K00853EPublic
&amp;B&amp;"Arial,Regular"&amp;12&amp;K000000 </first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06dbc50a-7c40-497c-8ead-392c4a2b388e" origin="userSelected">
  <element uid="3a0f620a-74f7-4504-a030-448d9ea0e08a" value=""/>
  <element uid="4ccf64bc-f240-4d04-9210-66ba0df04095" value=""/>
  <element uid="id_classification_nonbusiness" value=""/>
</sisl>
</file>

<file path=customXml/itemProps1.xml><?xml version="1.0" encoding="utf-8"?>
<ds:datastoreItem xmlns:ds="http://schemas.openxmlformats.org/officeDocument/2006/customXml" ds:itemID="{FE22C42E-173D-4FF8-B1D4-257116547BC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Express Scripts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Redondo, Andrew (FKN) - contr</dc:creator>
  <cp:lastModifiedBy>Andrew Redondo</cp:lastModifiedBy>
  <dcterms:created xsi:type="dcterms:W3CDTF">2018-06-12T14:03:54Z</dcterms:created>
  <dcterms:modified xsi:type="dcterms:W3CDTF">2018-06-13T05:14:48Z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6071b329-3918-4038-a7b9-b7dd5acf1817</vt:lpwstr>
  </property>
  <property fmtid="{D5CDD505-2E9C-101B-9397-08002B2CF9AE}" pid="3" name="bjSaver">
    <vt:lpwstr>z20rL3OdVssxH+r6vzErtp6KnIww7UKr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policy="06dbc50a-7c40-497c-8ead-392c4a2b388e" origin="userSelected" xmlns="http://www.boldonj</vt:lpwstr>
  </property>
  <property fmtid="{D5CDD505-2E9C-101B-9397-08002B2CF9AE}" pid="5" name="bjDocumentLabelXML-0">
    <vt:lpwstr>ames.com/2008/01/sie/internal/label"&gt;&lt;element uid="3a0f620a-74f7-4504-a030-448d9ea0e08a" value="" /&gt;&lt;element uid="4ccf64bc-f240-4d04-9210-66ba0df04095" value="" /&gt;&lt;element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bjESIDataClassification">
    <vt:lpwstr>XYZZYPublicfwo[qei34890ty@^C@#%^11dc45</vt:lpwstr>
  </property>
  <property fmtid="{D5CDD505-2E9C-101B-9397-08002B2CF9AE}" pid="8" name="bjLeftFooterLabel-first">
    <vt:lpwstr>&amp;"Arial,Regular"&amp;10&amp;K000000Data Class: &amp;B&amp;K00853EPublic
&amp;B&amp;"Arial,Regular"&amp;12&amp;K000000 </vt:lpwstr>
  </property>
  <property fmtid="{D5CDD505-2E9C-101B-9397-08002B2CF9AE}" pid="9" name="bjLeftFooterLabel-even">
    <vt:lpwstr>&amp;"Arial,Regular"&amp;10&amp;K000000Data Class: &amp;B&amp;K00853EPublic
&amp;B&amp;"Arial,Regular"&amp;12&amp;K000000 </vt:lpwstr>
  </property>
  <property fmtid="{D5CDD505-2E9C-101B-9397-08002B2CF9AE}" pid="10" name="bjLeftFooterLabel">
    <vt:lpwstr>&amp;"Arial,Regular"&amp;10&amp;K000000Data Class: &amp;B&amp;K00853EPublic
&amp;B&amp;"Arial,Regular"&amp;12&amp;K000000 </vt:lpwstr>
  </property>
</Properties>
</file>